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embeddings/oleObject1.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2"/>
  <workbookPr defaultThemeVersion="166925"/>
  <mc:AlternateContent xmlns:mc="http://schemas.openxmlformats.org/markup-compatibility/2006">
    <mc:Choice Requires="x15">
      <x15ac:absPath xmlns:x15ac="http://schemas.microsoft.com/office/spreadsheetml/2010/11/ac" url="https://molinahealthcare.sharepoint.com/sites/MolinaContractManagement/Shared Documents/General/Contract Review &amp; Assessment/Provider Contract Reviews/007. Norton - TIN 610703799/"/>
    </mc:Choice>
  </mc:AlternateContent>
  <xr:revisionPtr revIDLastSave="989" documentId="8_{8AA99F8B-E13D-480A-AB67-DB65EB12C151}" xr6:coauthVersionLast="47" xr6:coauthVersionMax="47" xr10:uidLastSave="{69AB97FE-2E29-4C7D-BF55-514981235560}"/>
  <bookViews>
    <workbookView xWindow="1520" yWindow="1520" windowWidth="28840" windowHeight="18980" activeTab="2" xr2:uid="{D7077FF8-F57A-40E6-8065-1DA67F994E9B}"/>
  </bookViews>
  <sheets>
    <sheet name="Contract Summary" sheetId="1" r:id="rId1"/>
    <sheet name="Review Instructions" sheetId="6" r:id="rId2"/>
    <sheet name="Reimbursement Review" sheetId="2" r:id="rId3"/>
    <sheet name="Key Language Provisions Review" sheetId="3" r:id="rId4"/>
    <sheet name="Additional Non-Standard Items" sheetId="4" r:id="rId5"/>
    <sheet name="Appendix A - Top Hospitals" sheetId="9" r:id="rId6"/>
  </sheets>
  <definedNames>
    <definedName name="_xlnm._FilterDatabase" localSheetId="4" hidden="1">'Additional Non-Standard Items'!$A$1:$H$1</definedName>
    <definedName name="_xlnm._FilterDatabase" localSheetId="3" hidden="1">'Key Language Provisions Review'!$A$1:$T$1</definedName>
    <definedName name="_xlnm._FilterDatabase" localSheetId="2" hidden="1">'Reimbursement Review'!$A$1:$L$1</definedName>
    <definedName name="Slicer_LOB1">#N/A</definedName>
    <definedName name="Slicer_State1">#N/A</definedName>
  </definedNames>
  <calcPr calcId="191028"/>
  <pivotCaches>
    <pivotCache cacheId="1073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9" l="1"/>
  <c r="B11" i="9" s="1"/>
  <c r="B12" i="9" s="1"/>
  <c r="B13" i="9" s="1"/>
  <c r="B14" i="9" s="1"/>
  <c r="B15" i="9" s="1"/>
  <c r="B16" i="9" s="1"/>
  <c r="B17" i="9" s="1"/>
  <c r="B18" i="9" s="1"/>
  <c r="B19" i="9" s="1"/>
  <c r="B20" i="9" s="1"/>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43" i="9" s="1"/>
  <c r="B44" i="9" s="1"/>
  <c r="B45" i="9" s="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s="1"/>
  <c r="B73" i="9" s="1"/>
  <c r="B74" i="9" s="1"/>
  <c r="B75" i="9" s="1"/>
  <c r="B76" i="9" s="1"/>
  <c r="B77" i="9" s="1"/>
  <c r="B78" i="9" s="1"/>
  <c r="B79" i="9" s="1"/>
  <c r="B80" i="9" s="1"/>
  <c r="B81" i="9" s="1"/>
  <c r="B82" i="9" s="1"/>
  <c r="B83" i="9" s="1"/>
  <c r="B84" i="9" s="1"/>
  <c r="B85" i="9" s="1"/>
  <c r="B86" i="9" s="1"/>
  <c r="B87" i="9" s="1"/>
  <c r="B88" i="9" s="1"/>
  <c r="B89" i="9" s="1"/>
  <c r="B90" i="9" s="1"/>
  <c r="B91" i="9" s="1"/>
  <c r="B92" i="9" s="1"/>
  <c r="B93" i="9" s="1"/>
  <c r="B94" i="9" s="1"/>
  <c r="B95" i="9" s="1"/>
  <c r="B96" i="9" s="1"/>
  <c r="B97" i="9" s="1"/>
  <c r="B98" i="9" s="1"/>
  <c r="B99" i="9" s="1"/>
  <c r="B100" i="9" s="1"/>
  <c r="B101" i="9" s="1"/>
  <c r="B102" i="9" s="1"/>
  <c r="B103" i="9" s="1"/>
  <c r="B104" i="9" s="1"/>
  <c r="B105" i="9" s="1"/>
  <c r="B106" i="9" s="1"/>
  <c r="B107" i="9" s="1"/>
  <c r="B108" i="9" s="1"/>
  <c r="B109" i="9" s="1"/>
  <c r="B110" i="9" s="1"/>
  <c r="B111" i="9" s="1"/>
  <c r="B112" i="9" s="1"/>
  <c r="B113" i="9" s="1"/>
  <c r="B114" i="9" s="1"/>
  <c r="B115" i="9" s="1"/>
  <c r="B116" i="9" s="1"/>
  <c r="B117" i="9" s="1"/>
  <c r="B118" i="9" s="1"/>
  <c r="B119" i="9" s="1"/>
  <c r="B120" i="9" s="1"/>
  <c r="B121" i="9" s="1"/>
  <c r="B122" i="9" s="1"/>
  <c r="B123" i="9" s="1"/>
  <c r="B124" i="9" s="1"/>
  <c r="B125" i="9" s="1"/>
  <c r="B126" i="9" s="1"/>
  <c r="B127" i="9" s="1"/>
  <c r="B128" i="9" s="1"/>
  <c r="B129" i="9" s="1"/>
  <c r="B130" i="9" s="1"/>
  <c r="B131" i="9" s="1"/>
  <c r="B132" i="9" s="1"/>
  <c r="B133" i="9" s="1"/>
  <c r="B134" i="9" s="1"/>
  <c r="B135" i="9" s="1"/>
  <c r="B136" i="9" s="1"/>
  <c r="B137" i="9" s="1"/>
  <c r="B138" i="9" s="1"/>
  <c r="B139" i="9" s="1"/>
  <c r="B140" i="9" s="1"/>
  <c r="B141" i="9" s="1"/>
  <c r="B142" i="9" s="1"/>
  <c r="B143" i="9" s="1"/>
  <c r="B144" i="9" s="1"/>
  <c r="B145" i="9" s="1"/>
  <c r="B146" i="9" s="1"/>
  <c r="B147" i="9" s="1"/>
  <c r="B148" i="9" s="1"/>
  <c r="B149" i="9" s="1"/>
  <c r="B150" i="9" s="1"/>
  <c r="B151" i="9" s="1"/>
  <c r="B152" i="9" s="1"/>
  <c r="B153" i="9" s="1"/>
  <c r="B154" i="9" s="1"/>
  <c r="B155" i="9" s="1"/>
  <c r="B156" i="9" s="1"/>
  <c r="B157" i="9" s="1"/>
  <c r="B158" i="9" s="1"/>
  <c r="B159" i="9" s="1"/>
  <c r="B160" i="9" s="1"/>
  <c r="B161" i="9" s="1"/>
  <c r="B162" i="9" s="1"/>
  <c r="B163" i="9" s="1"/>
  <c r="B164" i="9" s="1"/>
  <c r="B165" i="9" s="1"/>
  <c r="B166" i="9" s="1"/>
  <c r="B167" i="9" s="1"/>
  <c r="B168" i="9" s="1"/>
  <c r="B169" i="9" s="1"/>
  <c r="B170" i="9" s="1"/>
  <c r="B171" i="9" s="1"/>
  <c r="B172" i="9" s="1"/>
  <c r="B173" i="9" s="1"/>
  <c r="B174" i="9" s="1"/>
  <c r="B175" i="9" s="1"/>
  <c r="B176" i="9" s="1"/>
  <c r="B177" i="9" s="1"/>
  <c r="B178" i="9" s="1"/>
  <c r="B179" i="9" s="1"/>
  <c r="B180" i="9" s="1"/>
  <c r="B181" i="9" s="1"/>
  <c r="B182" i="9" s="1"/>
  <c r="B183" i="9" s="1"/>
  <c r="B184" i="9" s="1"/>
  <c r="B185" i="9" s="1"/>
  <c r="B186" i="9" s="1"/>
  <c r="B187" i="9" s="1"/>
  <c r="B188" i="9" s="1"/>
  <c r="B189" i="9" s="1"/>
  <c r="B190" i="9" s="1"/>
  <c r="B191" i="9" s="1"/>
  <c r="B192" i="9" s="1"/>
  <c r="B193" i="9" s="1"/>
  <c r="B194" i="9" s="1"/>
  <c r="B195" i="9" s="1"/>
  <c r="B196" i="9" s="1"/>
  <c r="B197" i="9" s="1"/>
  <c r="B198" i="9" s="1"/>
  <c r="B199" i="9" s="1"/>
  <c r="B200" i="9" s="1"/>
  <c r="B201" i="9" s="1"/>
  <c r="B202" i="9" s="1"/>
  <c r="B203" i="9" s="1"/>
  <c r="B204" i="9" s="1"/>
  <c r="B205" i="9" s="1"/>
  <c r="B206" i="9" s="1"/>
  <c r="B207" i="9" s="1"/>
  <c r="B208" i="9" s="1"/>
  <c r="B209" i="9" s="1"/>
  <c r="B210" i="9" s="1"/>
  <c r="B211" i="9" s="1"/>
  <c r="B212" i="9" s="1"/>
  <c r="B213" i="9" s="1"/>
  <c r="B214" i="9" s="1"/>
  <c r="B215" i="9" s="1"/>
  <c r="B216" i="9" s="1"/>
  <c r="B217" i="9" s="1"/>
  <c r="B218" i="9" s="1"/>
  <c r="B219" i="9" s="1"/>
  <c r="B220" i="9" s="1"/>
  <c r="B221" i="9" s="1"/>
  <c r="B222" i="9" s="1"/>
  <c r="B223" i="9" s="1"/>
  <c r="B224" i="9" s="1"/>
  <c r="B225" i="9" s="1"/>
  <c r="B226" i="9" s="1"/>
  <c r="B227" i="9" s="1"/>
  <c r="B228" i="9" s="1"/>
  <c r="B229" i="9" s="1"/>
  <c r="B230" i="9" s="1"/>
  <c r="B231" i="9" s="1"/>
  <c r="B232" i="9" s="1"/>
  <c r="B233" i="9" s="1"/>
  <c r="B234" i="9" s="1"/>
  <c r="B235" i="9" s="1"/>
  <c r="B236" i="9" s="1"/>
  <c r="B237" i="9" s="1"/>
  <c r="B238" i="9" s="1"/>
  <c r="B239" i="9" s="1"/>
  <c r="B240" i="9" s="1"/>
  <c r="B241" i="9" s="1"/>
  <c r="B242" i="9" s="1"/>
  <c r="B243" i="9" s="1"/>
  <c r="B244" i="9" s="1"/>
  <c r="B245" i="9" s="1"/>
  <c r="B246" i="9" s="1"/>
  <c r="B247" i="9" s="1"/>
  <c r="B248" i="9" s="1"/>
  <c r="B249" i="9" s="1"/>
  <c r="B250" i="9" s="1"/>
  <c r="B251" i="9" s="1"/>
  <c r="B252" i="9" s="1"/>
  <c r="B253" i="9" s="1"/>
  <c r="B254" i="9" s="1"/>
  <c r="B255" i="9" s="1"/>
  <c r="B256" i="9" s="1"/>
  <c r="B257" i="9" s="1"/>
  <c r="B258" i="9" s="1"/>
  <c r="B259" i="9" s="1"/>
  <c r="B260" i="9" s="1"/>
  <c r="B261" i="9" s="1"/>
  <c r="B262" i="9" s="1"/>
  <c r="B263" i="9" s="1"/>
  <c r="B264" i="9" s="1"/>
  <c r="B265" i="9" s="1"/>
  <c r="B266" i="9" s="1"/>
  <c r="B267" i="9" s="1"/>
  <c r="B268" i="9" s="1"/>
  <c r="B269" i="9" s="1"/>
  <c r="B270" i="9" s="1"/>
  <c r="B271" i="9" s="1"/>
  <c r="B272" i="9" s="1"/>
  <c r="B273" i="9" s="1"/>
  <c r="B274" i="9" s="1"/>
  <c r="B275" i="9" s="1"/>
  <c r="B276" i="9" s="1"/>
  <c r="B277" i="9" s="1"/>
  <c r="B278" i="9" s="1"/>
  <c r="B279" i="9" s="1"/>
  <c r="B280" i="9" s="1"/>
  <c r="B281" i="9" s="1"/>
  <c r="B282" i="9" s="1"/>
  <c r="B283" i="9" s="1"/>
  <c r="B284" i="9" s="1"/>
  <c r="B285" i="9" s="1"/>
  <c r="B286" i="9" s="1"/>
  <c r="B287" i="9" s="1"/>
  <c r="B288" i="9" s="1"/>
  <c r="B289" i="9" s="1"/>
  <c r="B290" i="9" s="1"/>
  <c r="B291" i="9" s="1"/>
  <c r="B292" i="9" s="1"/>
  <c r="B293" i="9" s="1"/>
  <c r="B294" i="9" s="1"/>
  <c r="B295" i="9" s="1"/>
  <c r="B296" i="9" s="1"/>
  <c r="B297" i="9" s="1"/>
  <c r="B298" i="9" s="1"/>
  <c r="B299" i="9" s="1"/>
  <c r="B300" i="9" s="1"/>
  <c r="B301" i="9" s="1"/>
  <c r="B302" i="9" s="1"/>
  <c r="B303" i="9" s="1"/>
  <c r="B304" i="9" s="1"/>
  <c r="B305" i="9" s="1"/>
  <c r="B306" i="9" s="1"/>
  <c r="B307" i="9" s="1"/>
  <c r="B308" i="9" s="1"/>
  <c r="B309" i="9" s="1"/>
  <c r="B310" i="9" s="1"/>
  <c r="B311" i="9" s="1"/>
  <c r="B312" i="9" s="1"/>
  <c r="B313" i="9" s="1"/>
  <c r="B314" i="9" s="1"/>
  <c r="B315" i="9" s="1"/>
  <c r="B316" i="9" s="1"/>
  <c r="B317" i="9" s="1"/>
  <c r="B318" i="9" s="1"/>
  <c r="B319" i="9" s="1"/>
  <c r="B320" i="9" s="1"/>
  <c r="B321" i="9" s="1"/>
  <c r="B322" i="9" s="1"/>
  <c r="B323" i="9" s="1"/>
  <c r="B324" i="9" s="1"/>
  <c r="B325" i="9" s="1"/>
  <c r="B326" i="9" s="1"/>
  <c r="B327" i="9" s="1"/>
  <c r="B328" i="9" s="1"/>
  <c r="B329" i="9" s="1"/>
  <c r="B330" i="9" s="1"/>
  <c r="B331" i="9" s="1"/>
  <c r="B332" i="9" s="1"/>
  <c r="B333" i="9" s="1"/>
  <c r="B334" i="9" s="1"/>
  <c r="B335" i="9" s="1"/>
  <c r="B336" i="9" s="1"/>
  <c r="B337" i="9" s="1"/>
  <c r="B338" i="9" s="1"/>
  <c r="B339" i="9" s="1"/>
  <c r="B340" i="9" s="1"/>
  <c r="B341" i="9" s="1"/>
  <c r="B342" i="9" s="1"/>
  <c r="B343" i="9" s="1"/>
  <c r="B344" i="9" s="1"/>
  <c r="B345" i="9" s="1"/>
  <c r="B346" i="9" s="1"/>
  <c r="B347" i="9" s="1"/>
  <c r="B348" i="9" s="1"/>
  <c r="B349" i="9" s="1"/>
  <c r="B350" i="9" s="1"/>
  <c r="B351" i="9" s="1"/>
  <c r="B352" i="9" s="1"/>
  <c r="B353" i="9" s="1"/>
  <c r="B354" i="9" s="1"/>
  <c r="B355" i="9" s="1"/>
  <c r="B356" i="9" s="1"/>
  <c r="B357" i="9" s="1"/>
  <c r="B358" i="9" s="1"/>
  <c r="B359" i="9" s="1"/>
  <c r="B360" i="9" s="1"/>
  <c r="B361" i="9" s="1"/>
  <c r="B362" i="9" s="1"/>
  <c r="B363" i="9" s="1"/>
  <c r="B364" i="9" s="1"/>
  <c r="B365" i="9" s="1"/>
  <c r="B366" i="9" s="1"/>
  <c r="B367" i="9" s="1"/>
  <c r="B368" i="9" s="1"/>
  <c r="B369" i="9" s="1"/>
  <c r="B370" i="9" s="1"/>
  <c r="B371" i="9" s="1"/>
  <c r="B372" i="9" s="1"/>
  <c r="B373" i="9" s="1"/>
  <c r="B374" i="9" s="1"/>
  <c r="B375" i="9" s="1"/>
  <c r="B376" i="9" s="1"/>
  <c r="B377" i="9" s="1"/>
  <c r="B378" i="9" s="1"/>
  <c r="B379" i="9" s="1"/>
  <c r="B380" i="9" s="1"/>
  <c r="B381" i="9" s="1"/>
  <c r="B382" i="9" s="1"/>
  <c r="B383" i="9" s="1"/>
  <c r="B384" i="9" s="1"/>
  <c r="B385" i="9" s="1"/>
  <c r="B386" i="9" s="1"/>
  <c r="B387" i="9" s="1"/>
  <c r="B388" i="9" s="1"/>
  <c r="B389" i="9" s="1"/>
  <c r="B390" i="9" s="1"/>
  <c r="B391" i="9" s="1"/>
  <c r="B392" i="9" s="1"/>
  <c r="B393" i="9" s="1"/>
  <c r="B394" i="9" s="1"/>
  <c r="B395" i="9" s="1"/>
  <c r="B396" i="9" s="1"/>
  <c r="B397" i="9" s="1"/>
  <c r="B398" i="9" s="1"/>
  <c r="B399" i="9" s="1"/>
  <c r="B400" i="9" s="1"/>
  <c r="B401" i="9" s="1"/>
  <c r="B402" i="9" s="1"/>
  <c r="B403" i="9" s="1"/>
  <c r="B404" i="9" s="1"/>
  <c r="B405" i="9" s="1"/>
  <c r="B406" i="9" s="1"/>
  <c r="B407" i="9" s="1"/>
  <c r="B408" i="9" s="1"/>
  <c r="B409" i="9" s="1"/>
  <c r="B410" i="9" s="1"/>
  <c r="B411" i="9" s="1"/>
  <c r="B412" i="9" s="1"/>
  <c r="B413" i="9" s="1"/>
  <c r="B414" i="9" s="1"/>
  <c r="B415" i="9" s="1"/>
  <c r="B416" i="9" s="1"/>
  <c r="B417" i="9" s="1"/>
  <c r="B418" i="9" s="1"/>
  <c r="B419" i="9" s="1"/>
  <c r="B420" i="9" s="1"/>
  <c r="B421" i="9" s="1"/>
  <c r="B422" i="9" s="1"/>
  <c r="B423" i="9" s="1"/>
  <c r="B424" i="9" s="1"/>
  <c r="B425" i="9" s="1"/>
  <c r="B426" i="9" s="1"/>
  <c r="B427" i="9" s="1"/>
  <c r="B428" i="9" s="1"/>
  <c r="B429" i="9" s="1"/>
  <c r="B430" i="9" s="1"/>
  <c r="B431" i="9" s="1"/>
  <c r="B432" i="9" s="1"/>
  <c r="B433" i="9" s="1"/>
  <c r="B434" i="9" s="1"/>
  <c r="B435" i="9" s="1"/>
  <c r="B436" i="9" s="1"/>
  <c r="B437" i="9" s="1"/>
  <c r="B438" i="9" s="1"/>
  <c r="B439" i="9" s="1"/>
  <c r="B440" i="9" s="1"/>
  <c r="B441" i="9" s="1"/>
  <c r="B442" i="9" s="1"/>
  <c r="B443" i="9" s="1"/>
  <c r="B444" i="9" s="1"/>
  <c r="B445" i="9" s="1"/>
  <c r="B446" i="9" s="1"/>
  <c r="B447" i="9" s="1"/>
  <c r="B448" i="9" s="1"/>
  <c r="B449" i="9" s="1"/>
  <c r="B450" i="9" s="1"/>
  <c r="B451" i="9" s="1"/>
  <c r="B452" i="9" s="1"/>
  <c r="B453" i="9" s="1"/>
  <c r="B454" i="9" s="1"/>
  <c r="B455" i="9" s="1"/>
  <c r="B456" i="9" s="1"/>
  <c r="B457" i="9" s="1"/>
  <c r="B458" i="9" s="1"/>
  <c r="B459" i="9" s="1"/>
  <c r="B460" i="9" s="1"/>
  <c r="B461" i="9" s="1"/>
  <c r="B462" i="9" s="1"/>
  <c r="B463" i="9" s="1"/>
  <c r="B464" i="9" s="1"/>
  <c r="B465" i="9" s="1"/>
  <c r="B466" i="9" s="1"/>
  <c r="B467" i="9" s="1"/>
  <c r="B468" i="9" s="1"/>
  <c r="B469" i="9" s="1"/>
  <c r="B470" i="9" s="1"/>
  <c r="B471" i="9" s="1"/>
  <c r="B472" i="9" s="1"/>
  <c r="B473" i="9" s="1"/>
  <c r="B474" i="9" s="1"/>
  <c r="B475" i="9" s="1"/>
  <c r="B476" i="9" s="1"/>
  <c r="B477" i="9" s="1"/>
  <c r="B478" i="9" s="1"/>
  <c r="B479" i="9" s="1"/>
  <c r="B480" i="9" s="1"/>
  <c r="B481" i="9" s="1"/>
  <c r="B482" i="9" s="1"/>
  <c r="B483" i="9" s="1"/>
  <c r="B484" i="9" s="1"/>
  <c r="B485" i="9" s="1"/>
  <c r="B486" i="9" s="1"/>
  <c r="B487" i="9" s="1"/>
  <c r="B488" i="9" s="1"/>
  <c r="B489" i="9" s="1"/>
  <c r="B490" i="9" s="1"/>
  <c r="B491" i="9" s="1"/>
  <c r="B492" i="9" s="1"/>
  <c r="B493" i="9" s="1"/>
  <c r="B494" i="9" s="1"/>
  <c r="B495" i="9" s="1"/>
  <c r="B496" i="9" s="1"/>
  <c r="B497" i="9" s="1"/>
  <c r="B498" i="9" s="1"/>
  <c r="B499" i="9" s="1"/>
  <c r="B500" i="9" s="1"/>
  <c r="B501" i="9" s="1"/>
  <c r="B502" i="9" s="1"/>
  <c r="B503" i="9" s="1"/>
  <c r="B504" i="9" s="1"/>
  <c r="B505" i="9" s="1"/>
  <c r="B506" i="9" s="1"/>
  <c r="B507" i="9" s="1"/>
  <c r="B508" i="9" s="1"/>
  <c r="B509" i="9" s="1"/>
  <c r="B510" i="9" s="1"/>
  <c r="B511" i="9" s="1"/>
  <c r="B512" i="9" s="1"/>
  <c r="B513" i="9" s="1"/>
  <c r="B514" i="9" s="1"/>
  <c r="B515" i="9" s="1"/>
  <c r="B516" i="9" s="1"/>
  <c r="B517" i="9" s="1"/>
  <c r="B518" i="9" s="1"/>
  <c r="B519" i="9" s="1"/>
  <c r="B520" i="9" s="1"/>
  <c r="B521" i="9" s="1"/>
  <c r="B522" i="9" s="1"/>
  <c r="B523" i="9" s="1"/>
  <c r="B524" i="9" s="1"/>
  <c r="B525" i="9" s="1"/>
  <c r="B526" i="9" s="1"/>
  <c r="B527" i="9" s="1"/>
  <c r="B528" i="9" s="1"/>
  <c r="B529" i="9" s="1"/>
  <c r="B530" i="9" s="1"/>
  <c r="B531" i="9" s="1"/>
  <c r="B532" i="9" s="1"/>
  <c r="B533" i="9" s="1"/>
  <c r="B534" i="9" s="1"/>
  <c r="B535" i="9" s="1"/>
  <c r="B536" i="9" s="1"/>
  <c r="B537" i="9" s="1"/>
  <c r="B538" i="9" s="1"/>
  <c r="B539" i="9" s="1"/>
  <c r="B540" i="9" s="1"/>
  <c r="B541" i="9" s="1"/>
  <c r="B542" i="9" s="1"/>
  <c r="B543" i="9" s="1"/>
  <c r="B544" i="9" s="1"/>
  <c r="B545" i="9" s="1"/>
  <c r="B546" i="9" s="1"/>
  <c r="B547" i="9" s="1"/>
  <c r="B548" i="9" s="1"/>
  <c r="B549" i="9" s="1"/>
  <c r="B550" i="9" s="1"/>
  <c r="B551" i="9" s="1"/>
  <c r="B552" i="9" s="1"/>
  <c r="B553" i="9" s="1"/>
  <c r="B554" i="9" s="1"/>
  <c r="B555" i="9" s="1"/>
  <c r="B556" i="9" s="1"/>
  <c r="B557" i="9" s="1"/>
  <c r="B558" i="9" s="1"/>
  <c r="B559" i="9" s="1"/>
  <c r="B560" i="9" s="1"/>
  <c r="B561" i="9" s="1"/>
  <c r="B562" i="9" s="1"/>
  <c r="B563" i="9" s="1"/>
  <c r="B564" i="9" s="1"/>
  <c r="B565" i="9" s="1"/>
  <c r="B566" i="9" s="1"/>
  <c r="B567" i="9" s="1"/>
  <c r="B568" i="9" s="1"/>
  <c r="B569" i="9" s="1"/>
  <c r="B570" i="9" s="1"/>
  <c r="B571" i="9" s="1"/>
  <c r="B572" i="9" s="1"/>
  <c r="B573" i="9" s="1"/>
  <c r="B574" i="9" s="1"/>
  <c r="B575" i="9" s="1"/>
  <c r="B576" i="9" s="1"/>
  <c r="B577" i="9" s="1"/>
  <c r="B578" i="9" s="1"/>
  <c r="B579" i="9" s="1"/>
  <c r="B580" i="9" s="1"/>
  <c r="B581" i="9" s="1"/>
  <c r="B582" i="9" s="1"/>
  <c r="B583" i="9" s="1"/>
  <c r="B584" i="9" s="1"/>
  <c r="B585" i="9" s="1"/>
  <c r="B586" i="9" s="1"/>
  <c r="B587" i="9" s="1"/>
  <c r="B588" i="9" s="1"/>
  <c r="B589" i="9" s="1"/>
  <c r="B590" i="9" s="1"/>
  <c r="B591" i="9" s="1"/>
  <c r="B592" i="9" s="1"/>
  <c r="B593" i="9" s="1"/>
  <c r="B594" i="9" s="1"/>
  <c r="B595" i="9" s="1"/>
  <c r="B596" i="9" s="1"/>
  <c r="B597" i="9" s="1"/>
  <c r="B598" i="9" s="1"/>
  <c r="B599" i="9" s="1"/>
  <c r="B600" i="9" s="1"/>
  <c r="B601" i="9" s="1"/>
  <c r="B602" i="9" s="1"/>
  <c r="B603" i="9" s="1"/>
  <c r="B604" i="9" s="1"/>
  <c r="B605" i="9" s="1"/>
  <c r="B606" i="9" s="1"/>
  <c r="B607" i="9" s="1"/>
  <c r="B608" i="9" s="1"/>
  <c r="B609" i="9" s="1"/>
  <c r="B610" i="9" s="1"/>
  <c r="B611" i="9" s="1"/>
  <c r="B612" i="9" s="1"/>
  <c r="B613" i="9" s="1"/>
  <c r="B614" i="9" s="1"/>
  <c r="B615" i="9" s="1"/>
  <c r="B616" i="9" s="1"/>
  <c r="B617" i="9" s="1"/>
  <c r="B618" i="9" s="1"/>
  <c r="B619" i="9" s="1"/>
  <c r="B620" i="9" s="1"/>
  <c r="B621" i="9" s="1"/>
  <c r="B622" i="9" s="1"/>
  <c r="B623" i="9" s="1"/>
  <c r="B624" i="9" s="1"/>
  <c r="B625" i="9" s="1"/>
  <c r="B626" i="9" s="1"/>
  <c r="B627" i="9" s="1"/>
  <c r="B628" i="9" s="1"/>
  <c r="B629" i="9" s="1"/>
  <c r="B630" i="9" s="1"/>
  <c r="B631" i="9" s="1"/>
  <c r="B632" i="9" s="1"/>
  <c r="B633" i="9" s="1"/>
  <c r="B634" i="9" s="1"/>
  <c r="B635" i="9" s="1"/>
  <c r="B636" i="9" s="1"/>
  <c r="B637" i="9" s="1"/>
  <c r="B638" i="9" s="1"/>
  <c r="B639" i="9" s="1"/>
  <c r="B640" i="9" s="1"/>
  <c r="B641" i="9" s="1"/>
  <c r="B642" i="9" s="1"/>
  <c r="B643" i="9" s="1"/>
  <c r="B644" i="9" s="1"/>
  <c r="B645" i="9" s="1"/>
  <c r="B646" i="9" s="1"/>
  <c r="B647" i="9" s="1"/>
  <c r="B648" i="9" s="1"/>
  <c r="B649" i="9" s="1"/>
  <c r="B650" i="9" s="1"/>
  <c r="B651" i="9" s="1"/>
  <c r="B652" i="9" s="1"/>
  <c r="B653" i="9" s="1"/>
  <c r="B654" i="9" s="1"/>
  <c r="B655" i="9" s="1"/>
  <c r="B656" i="9" s="1"/>
  <c r="B657" i="9" s="1"/>
  <c r="B658" i="9" s="1"/>
  <c r="B659" i="9" s="1"/>
  <c r="B660" i="9" s="1"/>
  <c r="B661" i="9" s="1"/>
  <c r="B662" i="9" s="1"/>
  <c r="B663" i="9" s="1"/>
  <c r="B664" i="9" s="1"/>
  <c r="B665" i="9" s="1"/>
  <c r="B666" i="9" s="1"/>
  <c r="B667" i="9" s="1"/>
  <c r="B668" i="9" s="1"/>
  <c r="B669" i="9" s="1"/>
  <c r="B670" i="9" s="1"/>
  <c r="B671" i="9" s="1"/>
  <c r="B672" i="9" s="1"/>
  <c r="B673" i="9" s="1"/>
  <c r="B674" i="9" s="1"/>
  <c r="B675" i="9" s="1"/>
  <c r="B676" i="9" s="1"/>
  <c r="B677" i="9" s="1"/>
  <c r="B678" i="9" s="1"/>
  <c r="B679" i="9" s="1"/>
  <c r="B680" i="9" s="1"/>
  <c r="B681" i="9" s="1"/>
  <c r="B682" i="9" s="1"/>
  <c r="B683" i="9" s="1"/>
  <c r="B684" i="9" s="1"/>
  <c r="B685" i="9" s="1"/>
  <c r="B686" i="9" s="1"/>
  <c r="B687" i="9" s="1"/>
  <c r="B688" i="9" s="1"/>
  <c r="B689" i="9" s="1"/>
  <c r="B690" i="9" s="1"/>
  <c r="B691" i="9" s="1"/>
  <c r="B692" i="9" s="1"/>
  <c r="B693" i="9" s="1"/>
  <c r="B694" i="9" s="1"/>
  <c r="B695" i="9" s="1"/>
  <c r="B696" i="9" s="1"/>
  <c r="B697" i="9" s="1"/>
  <c r="B698" i="9" s="1"/>
  <c r="B699" i="9" s="1"/>
  <c r="B700" i="9" s="1"/>
  <c r="B701" i="9" s="1"/>
  <c r="B702" i="9" s="1"/>
  <c r="B703" i="9" s="1"/>
  <c r="B704" i="9" s="1"/>
  <c r="B705" i="9" s="1"/>
  <c r="B706" i="9" s="1"/>
  <c r="B707" i="9" s="1"/>
  <c r="B708" i="9" s="1"/>
  <c r="B709" i="9" s="1"/>
  <c r="B710" i="9" s="1"/>
  <c r="B711" i="9" s="1"/>
  <c r="B712" i="9" s="1"/>
  <c r="B713" i="9" s="1"/>
  <c r="B714" i="9" s="1"/>
  <c r="B715" i="9" s="1"/>
  <c r="B716" i="9" s="1"/>
  <c r="B717" i="9" s="1"/>
  <c r="B718" i="9" s="1"/>
  <c r="B719" i="9" s="1"/>
  <c r="B720" i="9" s="1"/>
  <c r="B721" i="9" s="1"/>
  <c r="B722" i="9" s="1"/>
  <c r="B723" i="9" s="1"/>
  <c r="B724" i="9" s="1"/>
  <c r="B725" i="9" s="1"/>
  <c r="B726" i="9" s="1"/>
  <c r="B727" i="9" s="1"/>
  <c r="B728" i="9" s="1"/>
  <c r="B729" i="9" s="1"/>
  <c r="B730" i="9" s="1"/>
  <c r="B731" i="9" s="1"/>
  <c r="B732" i="9" s="1"/>
  <c r="B733" i="9" s="1"/>
  <c r="B734" i="9" s="1"/>
  <c r="B735" i="9" s="1"/>
  <c r="B736" i="9" s="1"/>
  <c r="B737" i="9" s="1"/>
  <c r="B738" i="9" s="1"/>
  <c r="B739" i="9" s="1"/>
  <c r="B740" i="9" s="1"/>
  <c r="B741" i="9" s="1"/>
  <c r="B742" i="9" s="1"/>
  <c r="B743" i="9" s="1"/>
  <c r="B744" i="9" s="1"/>
  <c r="B745" i="9" s="1"/>
  <c r="B746" i="9" s="1"/>
  <c r="B747" i="9" s="1"/>
  <c r="B748" i="9" s="1"/>
  <c r="B749" i="9" s="1"/>
  <c r="B750" i="9" s="1"/>
  <c r="B751" i="9" s="1"/>
  <c r="B752" i="9" s="1"/>
  <c r="B753" i="9" s="1"/>
  <c r="B754" i="9" s="1"/>
  <c r="B755" i="9" s="1"/>
  <c r="B756" i="9" s="1"/>
  <c r="B757" i="9" s="1"/>
  <c r="B758" i="9" s="1"/>
  <c r="B759" i="9" s="1"/>
  <c r="B760" i="9" s="1"/>
  <c r="B761" i="9" s="1"/>
  <c r="B762" i="9" s="1"/>
  <c r="B763" i="9" s="1"/>
  <c r="B764" i="9" s="1"/>
  <c r="B765" i="9" s="1"/>
  <c r="B766" i="9" s="1"/>
  <c r="B767" i="9" s="1"/>
  <c r="B768" i="9" s="1"/>
  <c r="B769" i="9" s="1"/>
  <c r="B770" i="9" s="1"/>
  <c r="B771" i="9" s="1"/>
  <c r="B772" i="9" s="1"/>
  <c r="B773" i="9" s="1"/>
  <c r="B774" i="9" s="1"/>
  <c r="B775" i="9" s="1"/>
  <c r="B776" i="9" s="1"/>
  <c r="B777" i="9" s="1"/>
  <c r="B778" i="9" s="1"/>
  <c r="B779" i="9" s="1"/>
  <c r="B780" i="9" s="1"/>
  <c r="B781" i="9" s="1"/>
  <c r="B782" i="9" s="1"/>
  <c r="B783" i="9" s="1"/>
  <c r="B784" i="9" s="1"/>
  <c r="B785" i="9" s="1"/>
  <c r="B786" i="9" s="1"/>
  <c r="B787" i="9" s="1"/>
  <c r="B788" i="9" s="1"/>
  <c r="B789" i="9" s="1"/>
  <c r="B790" i="9" s="1"/>
  <c r="B791" i="9" s="1"/>
  <c r="B792" i="9" s="1"/>
  <c r="B793" i="9" s="1"/>
  <c r="B794" i="9" s="1"/>
  <c r="B795" i="9" s="1"/>
  <c r="B796" i="9" s="1"/>
  <c r="B797" i="9" s="1"/>
  <c r="B798" i="9" s="1"/>
  <c r="B799" i="9" s="1"/>
  <c r="B800" i="9" s="1"/>
  <c r="B801" i="9" s="1"/>
  <c r="B802" i="9" s="1"/>
  <c r="B803" i="9" s="1"/>
  <c r="B804" i="9" s="1"/>
  <c r="B805" i="9" s="1"/>
  <c r="B806" i="9" s="1"/>
  <c r="B807" i="9" s="1"/>
  <c r="B808" i="9" s="1"/>
  <c r="B809" i="9" s="1"/>
  <c r="B810" i="9" s="1"/>
  <c r="B811" i="9" s="1"/>
  <c r="B812" i="9" s="1"/>
  <c r="B813" i="9" s="1"/>
  <c r="B814" i="9" s="1"/>
  <c r="B815" i="9" s="1"/>
  <c r="B816" i="9" s="1"/>
  <c r="B817" i="9" s="1"/>
  <c r="B818" i="9" s="1"/>
  <c r="B819" i="9" s="1"/>
  <c r="B820" i="9" s="1"/>
  <c r="B821" i="9" s="1"/>
  <c r="B822" i="9" s="1"/>
  <c r="B823" i="9" s="1"/>
  <c r="B824" i="9" s="1"/>
  <c r="B825" i="9" s="1"/>
  <c r="B826" i="9" s="1"/>
  <c r="B827" i="9" s="1"/>
  <c r="B828" i="9" s="1"/>
  <c r="B829" i="9" s="1"/>
  <c r="B830" i="9" s="1"/>
  <c r="B831" i="9" s="1"/>
  <c r="B832" i="9" s="1"/>
  <c r="B833" i="9" s="1"/>
  <c r="B834" i="9" s="1"/>
  <c r="B835" i="9" s="1"/>
  <c r="B836" i="9" s="1"/>
  <c r="B837" i="9" s="1"/>
  <c r="B838" i="9" s="1"/>
  <c r="B839" i="9" s="1"/>
  <c r="B840" i="9" s="1"/>
  <c r="B841" i="9" s="1"/>
  <c r="B842" i="9" s="1"/>
  <c r="B843" i="9" s="1"/>
  <c r="B844" i="9" s="1"/>
  <c r="B845" i="9" s="1"/>
  <c r="B846" i="9" s="1"/>
  <c r="B847" i="9" s="1"/>
  <c r="B848" i="9" s="1"/>
  <c r="B849" i="9" s="1"/>
  <c r="B850" i="9" s="1"/>
  <c r="B851" i="9" s="1"/>
  <c r="B852" i="9" s="1"/>
  <c r="B853" i="9" s="1"/>
  <c r="B854" i="9" s="1"/>
  <c r="B855" i="9" s="1"/>
  <c r="B856" i="9" s="1"/>
  <c r="B857" i="9" s="1"/>
  <c r="B858" i="9" s="1"/>
  <c r="B859" i="9" s="1"/>
  <c r="B860" i="9" s="1"/>
  <c r="B861" i="9" s="1"/>
  <c r="B862" i="9" s="1"/>
  <c r="B863" i="9" s="1"/>
  <c r="B864" i="9" s="1"/>
  <c r="B865" i="9" s="1"/>
  <c r="B866" i="9" s="1"/>
  <c r="B867" i="9" s="1"/>
  <c r="B868" i="9" s="1"/>
  <c r="B869" i="9" s="1"/>
  <c r="B870" i="9" s="1"/>
  <c r="B871" i="9" s="1"/>
  <c r="B872" i="9" s="1"/>
  <c r="B873" i="9" s="1"/>
  <c r="B874" i="9" s="1"/>
  <c r="B875" i="9" s="1"/>
  <c r="B876" i="9" s="1"/>
  <c r="B877" i="9" s="1"/>
  <c r="B878" i="9" s="1"/>
  <c r="B879" i="9" s="1"/>
  <c r="B880" i="9" s="1"/>
  <c r="B881" i="9" s="1"/>
  <c r="B882" i="9" s="1"/>
  <c r="B883" i="9" s="1"/>
  <c r="B884" i="9" s="1"/>
  <c r="B885" i="9" s="1"/>
  <c r="B886" i="9" s="1"/>
  <c r="B887" i="9" s="1"/>
  <c r="B888" i="9" s="1"/>
  <c r="B889" i="9" s="1"/>
  <c r="B890" i="9" s="1"/>
  <c r="B891" i="9" s="1"/>
  <c r="B892" i="9" s="1"/>
  <c r="B893" i="9" s="1"/>
  <c r="B894" i="9" s="1"/>
  <c r="B895" i="9" s="1"/>
  <c r="B896" i="9" s="1"/>
  <c r="B897" i="9" s="1"/>
  <c r="B898" i="9" s="1"/>
  <c r="B899" i="9" s="1"/>
  <c r="B900" i="9" s="1"/>
  <c r="B901" i="9" s="1"/>
  <c r="B902" i="9" s="1"/>
  <c r="B903" i="9" s="1"/>
  <c r="B904" i="9" s="1"/>
  <c r="B905" i="9" s="1"/>
  <c r="B906" i="9" s="1"/>
  <c r="B907" i="9" s="1"/>
  <c r="B908" i="9" s="1"/>
  <c r="B909" i="9" s="1"/>
  <c r="B910" i="9" s="1"/>
  <c r="B911" i="9" s="1"/>
  <c r="B912" i="9" s="1"/>
  <c r="B913" i="9" s="1"/>
  <c r="B914" i="9" s="1"/>
  <c r="B915" i="9" s="1"/>
  <c r="B916" i="9" s="1"/>
  <c r="B917" i="9" s="1"/>
  <c r="B918" i="9" s="1"/>
  <c r="B919" i="9" s="1"/>
  <c r="B920" i="9" s="1"/>
  <c r="B921" i="9" s="1"/>
  <c r="B922" i="9" s="1"/>
  <c r="B923" i="9" s="1"/>
  <c r="B924" i="9" s="1"/>
  <c r="B925" i="9" s="1"/>
  <c r="B926" i="9" s="1"/>
  <c r="B927" i="9" s="1"/>
  <c r="B928" i="9" s="1"/>
  <c r="B929" i="9" s="1"/>
  <c r="B930" i="9" s="1"/>
  <c r="B931" i="9" s="1"/>
  <c r="B932" i="9" s="1"/>
  <c r="B933" i="9" s="1"/>
  <c r="B934" i="9" s="1"/>
  <c r="B935" i="9" s="1"/>
  <c r="B936" i="9" s="1"/>
  <c r="B937" i="9" s="1"/>
  <c r="B938" i="9" s="1"/>
  <c r="B939" i="9" s="1"/>
  <c r="B940" i="9" s="1"/>
  <c r="B941" i="9" s="1"/>
  <c r="B942" i="9" s="1"/>
  <c r="B943" i="9" s="1"/>
  <c r="B944" i="9" s="1"/>
  <c r="B945" i="9" s="1"/>
  <c r="B946" i="9" s="1"/>
  <c r="B947" i="9" s="1"/>
  <c r="B948" i="9" s="1"/>
  <c r="B949" i="9" s="1"/>
  <c r="B950" i="9" s="1"/>
  <c r="B951" i="9" s="1"/>
  <c r="B952" i="9" s="1"/>
  <c r="B953" i="9" s="1"/>
  <c r="B954" i="9" s="1"/>
  <c r="B955" i="9" s="1"/>
  <c r="B956" i="9" s="1"/>
  <c r="B957" i="9" s="1"/>
  <c r="B958" i="9" s="1"/>
  <c r="B959" i="9" s="1"/>
  <c r="B960" i="9" s="1"/>
  <c r="B961" i="9" s="1"/>
  <c r="B962" i="9" s="1"/>
  <c r="B963" i="9" s="1"/>
  <c r="B964" i="9" s="1"/>
  <c r="B965" i="9" s="1"/>
  <c r="B966" i="9" s="1"/>
  <c r="B967" i="9" s="1"/>
  <c r="B968" i="9" s="1"/>
  <c r="B969" i="9" s="1"/>
  <c r="B970" i="9" s="1"/>
  <c r="B971" i="9" s="1"/>
  <c r="B972" i="9" s="1"/>
  <c r="B973" i="9" s="1"/>
  <c r="B974" i="9" s="1"/>
  <c r="B975" i="9" s="1"/>
  <c r="B976" i="9" s="1"/>
  <c r="B977" i="9" s="1"/>
  <c r="B978" i="9" s="1"/>
  <c r="B979" i="9" s="1"/>
  <c r="B980" i="9" s="1"/>
  <c r="B981" i="9" s="1"/>
  <c r="B982" i="9" s="1"/>
  <c r="B983" i="9" s="1"/>
  <c r="B984" i="9" s="1"/>
  <c r="B985" i="9" s="1"/>
  <c r="B986" i="9" s="1"/>
  <c r="B987" i="9" s="1"/>
  <c r="B988" i="9" s="1"/>
  <c r="B989" i="9" s="1"/>
  <c r="B990" i="9" s="1"/>
  <c r="B991" i="9" s="1"/>
  <c r="B992" i="9" s="1"/>
  <c r="B993" i="9" s="1"/>
  <c r="B994" i="9" s="1"/>
  <c r="B995" i="9" s="1"/>
  <c r="B996" i="9" s="1"/>
  <c r="B997" i="9" s="1"/>
  <c r="B998" i="9" s="1"/>
  <c r="B999" i="9" s="1"/>
  <c r="B1000" i="9" s="1"/>
  <c r="B1001" i="9" s="1"/>
  <c r="B1002" i="9" s="1"/>
  <c r="B1003" i="9" s="1"/>
  <c r="B1004" i="9" s="1"/>
  <c r="B1005" i="9" s="1"/>
  <c r="B1006" i="9" s="1"/>
  <c r="B1007" i="9" s="1"/>
  <c r="B1008" i="9" s="1"/>
  <c r="B1009" i="9" s="1"/>
  <c r="B1010" i="9" s="1"/>
  <c r="B1011" i="9" s="1"/>
  <c r="B1012" i="9" s="1"/>
  <c r="B1013" i="9" s="1"/>
  <c r="B1014" i="9" s="1"/>
  <c r="B1015" i="9" s="1"/>
  <c r="B1016" i="9" s="1"/>
  <c r="B1017" i="9" s="1"/>
  <c r="B1018" i="9" s="1"/>
  <c r="B1019" i="9" s="1"/>
  <c r="B1020" i="9" s="1"/>
  <c r="B1021" i="9" s="1"/>
  <c r="B1022" i="9" s="1"/>
  <c r="B1023" i="9" s="1"/>
  <c r="B1024" i="9" s="1"/>
  <c r="B1025" i="9" s="1"/>
  <c r="B1026" i="9" s="1"/>
  <c r="B1027" i="9" s="1"/>
  <c r="B1028" i="9" s="1"/>
  <c r="B1029" i="9" s="1"/>
  <c r="B1030" i="9" s="1"/>
  <c r="B1031" i="9" s="1"/>
  <c r="B1032" i="9" s="1"/>
  <c r="B1033" i="9" s="1"/>
  <c r="B1034" i="9" s="1"/>
  <c r="B1035" i="9" s="1"/>
  <c r="B1036" i="9" s="1"/>
  <c r="B1037" i="9" s="1"/>
  <c r="B1038" i="9" s="1"/>
  <c r="B1039" i="9" s="1"/>
  <c r="B1040" i="9" s="1"/>
  <c r="B1041" i="9" s="1"/>
  <c r="B1042" i="9" s="1"/>
  <c r="B1043" i="9" s="1"/>
  <c r="B1044" i="9" s="1"/>
  <c r="B1045" i="9" s="1"/>
  <c r="B1046" i="9" s="1"/>
  <c r="B1047" i="9" s="1"/>
  <c r="B1048" i="9" s="1"/>
  <c r="B1049" i="9" s="1"/>
  <c r="B1050" i="9" s="1"/>
  <c r="B1051" i="9" s="1"/>
  <c r="B1052" i="9" s="1"/>
  <c r="B1053" i="9" s="1"/>
  <c r="B1054" i="9" s="1"/>
  <c r="B1055" i="9" s="1"/>
  <c r="B1056" i="9" s="1"/>
  <c r="B1057" i="9" s="1"/>
  <c r="B1058" i="9" s="1"/>
  <c r="B1059" i="9" s="1"/>
  <c r="B1060" i="9" s="1"/>
  <c r="B1061" i="9" s="1"/>
  <c r="B1062" i="9" s="1"/>
  <c r="B1063" i="9" s="1"/>
  <c r="B1064" i="9" s="1"/>
  <c r="B1065" i="9" s="1"/>
  <c r="B1066" i="9" s="1"/>
  <c r="B1067" i="9" s="1"/>
  <c r="B1068" i="9" s="1"/>
  <c r="B1069" i="9" s="1"/>
  <c r="B1070" i="9" s="1"/>
  <c r="B1071" i="9" s="1"/>
  <c r="B1072" i="9" s="1"/>
  <c r="B1073" i="9" s="1"/>
  <c r="B1074" i="9" s="1"/>
  <c r="B1075" i="9" s="1"/>
  <c r="B1076" i="9" s="1"/>
  <c r="B1077" i="9" s="1"/>
  <c r="B1078" i="9" s="1"/>
  <c r="B1079" i="9" s="1"/>
  <c r="B1080" i="9" s="1"/>
  <c r="B1081" i="9" s="1"/>
  <c r="B1082" i="9" s="1"/>
  <c r="B1083" i="9" s="1"/>
  <c r="B1084" i="9" s="1"/>
  <c r="B1085" i="9" s="1"/>
  <c r="B1086" i="9" s="1"/>
  <c r="B1087" i="9" s="1"/>
  <c r="B1088" i="9" s="1"/>
  <c r="B1089" i="9" s="1"/>
  <c r="B1090" i="9" s="1"/>
  <c r="B1091" i="9" s="1"/>
  <c r="B1092" i="9" s="1"/>
  <c r="B1093" i="9" s="1"/>
  <c r="B1094" i="9" s="1"/>
  <c r="B1095" i="9" s="1"/>
  <c r="B1096" i="9" s="1"/>
  <c r="B1097" i="9" s="1"/>
  <c r="B1098" i="9" s="1"/>
  <c r="B1099" i="9" s="1"/>
  <c r="B1100" i="9" s="1"/>
  <c r="B1101" i="9" s="1"/>
  <c r="B1102" i="9" s="1"/>
  <c r="B1103" i="9" s="1"/>
  <c r="B1104" i="9" s="1"/>
  <c r="B1105" i="9" s="1"/>
  <c r="B1106" i="9" s="1"/>
  <c r="B1107" i="9" s="1"/>
  <c r="B1108" i="9" s="1"/>
  <c r="B1109" i="9" s="1"/>
  <c r="B1110" i="9" s="1"/>
  <c r="B1111" i="9" s="1"/>
  <c r="B1112" i="9" s="1"/>
  <c r="B1113" i="9" s="1"/>
  <c r="B1114" i="9" s="1"/>
  <c r="B1115" i="9" s="1"/>
  <c r="B1116" i="9" s="1"/>
  <c r="B1117" i="9" s="1"/>
  <c r="B1118" i="9" s="1"/>
  <c r="B1119" i="9" s="1"/>
  <c r="B1120" i="9" s="1"/>
  <c r="B1121" i="9" s="1"/>
  <c r="B1122" i="9" s="1"/>
  <c r="B1123" i="9" s="1"/>
  <c r="B1124" i="9" s="1"/>
  <c r="B1125" i="9" s="1"/>
  <c r="B1126" i="9" s="1"/>
  <c r="B1127" i="9" s="1"/>
  <c r="B1128" i="9" s="1"/>
  <c r="B1129" i="9" s="1"/>
  <c r="B1130" i="9" s="1"/>
  <c r="B1131" i="9" s="1"/>
  <c r="B1132" i="9" s="1"/>
  <c r="B1133" i="9" s="1"/>
  <c r="B1134" i="9" s="1"/>
  <c r="B1135" i="9" s="1"/>
  <c r="B1136" i="9" s="1"/>
  <c r="B1137" i="9" s="1"/>
  <c r="B1138" i="9" s="1"/>
  <c r="B1139" i="9" s="1"/>
  <c r="B1140" i="9" s="1"/>
  <c r="B1141" i="9" s="1"/>
  <c r="B1142" i="9" s="1"/>
  <c r="B1143" i="9" s="1"/>
  <c r="B1144" i="9" s="1"/>
  <c r="B1145" i="9" s="1"/>
  <c r="B1146" i="9" s="1"/>
  <c r="B1147" i="9" s="1"/>
  <c r="B1148" i="9" s="1"/>
  <c r="B1149" i="9" s="1"/>
  <c r="B1150" i="9" s="1"/>
  <c r="B1151" i="9" s="1"/>
  <c r="B1152" i="9" s="1"/>
  <c r="B1153" i="9" s="1"/>
  <c r="B1154" i="9" s="1"/>
  <c r="B1155" i="9" s="1"/>
  <c r="B1156" i="9" s="1"/>
  <c r="B1157" i="9" s="1"/>
  <c r="B1158" i="9" s="1"/>
  <c r="B1159" i="9" s="1"/>
  <c r="B1160" i="9" s="1"/>
  <c r="B1161" i="9" s="1"/>
  <c r="B1162" i="9" s="1"/>
  <c r="B1163" i="9" s="1"/>
  <c r="B1164" i="9" s="1"/>
  <c r="B1165" i="9" s="1"/>
  <c r="B1166" i="9" s="1"/>
  <c r="B1167" i="9" s="1"/>
  <c r="B1168" i="9" s="1"/>
  <c r="B1169" i="9" s="1"/>
  <c r="B1170" i="9" s="1"/>
  <c r="B1171" i="9" s="1"/>
  <c r="B1172" i="9" s="1"/>
  <c r="B1173" i="9" s="1"/>
  <c r="B1174" i="9" s="1"/>
  <c r="B1175" i="9" s="1"/>
  <c r="B1176" i="9" s="1"/>
  <c r="B1177" i="9" s="1"/>
  <c r="B1178" i="9" s="1"/>
  <c r="B1179" i="9" s="1"/>
  <c r="B1180" i="9" s="1"/>
  <c r="B1181" i="9" s="1"/>
  <c r="B1182" i="9" s="1"/>
  <c r="B1183" i="9" s="1"/>
  <c r="B1184" i="9" s="1"/>
  <c r="B1185" i="9" s="1"/>
  <c r="B1186" i="9" s="1"/>
  <c r="B1187" i="9" s="1"/>
  <c r="B1188" i="9" s="1"/>
  <c r="B1189" i="9" s="1"/>
  <c r="B1190" i="9" s="1"/>
  <c r="B1191" i="9" s="1"/>
  <c r="B1192" i="9" s="1"/>
  <c r="B1193" i="9" s="1"/>
  <c r="B1194" i="9" s="1"/>
  <c r="B1195" i="9" s="1"/>
  <c r="B1196" i="9" s="1"/>
  <c r="B1197" i="9" s="1"/>
  <c r="B1198" i="9" s="1"/>
  <c r="B1199" i="9" s="1"/>
  <c r="B1200" i="9" s="1"/>
  <c r="B1201" i="9" s="1"/>
  <c r="B1202" i="9" s="1"/>
  <c r="B1203" i="9" s="1"/>
  <c r="B1204" i="9" s="1"/>
  <c r="B1205" i="9" s="1"/>
  <c r="B1206" i="9" s="1"/>
  <c r="B1207" i="9" s="1"/>
  <c r="B1208" i="9" s="1"/>
  <c r="B1209" i="9" s="1"/>
  <c r="B1210" i="9" s="1"/>
  <c r="B1211" i="9" s="1"/>
  <c r="B1212" i="9" s="1"/>
  <c r="B1213" i="9" s="1"/>
  <c r="B1214" i="9" s="1"/>
  <c r="B1215" i="9" s="1"/>
  <c r="B1216" i="9" s="1"/>
  <c r="B1217" i="9" s="1"/>
  <c r="B1218" i="9" s="1"/>
  <c r="B1219" i="9" s="1"/>
  <c r="B1220" i="9" s="1"/>
  <c r="B1221" i="9" s="1"/>
  <c r="B1222" i="9" s="1"/>
  <c r="B1223" i="9" s="1"/>
  <c r="B1224" i="9" s="1"/>
  <c r="B1225" i="9" s="1"/>
  <c r="B1226" i="9" s="1"/>
  <c r="B1227" i="9" s="1"/>
  <c r="B1228" i="9" s="1"/>
  <c r="B1229" i="9" s="1"/>
  <c r="B1230" i="9" s="1"/>
  <c r="B1231" i="9" s="1"/>
  <c r="B1232" i="9" s="1"/>
  <c r="B1233" i="9" s="1"/>
  <c r="B1234" i="9" s="1"/>
  <c r="B1235" i="9" s="1"/>
  <c r="B1236" i="9" s="1"/>
  <c r="B1237" i="9" s="1"/>
  <c r="B1238" i="9" s="1"/>
  <c r="B1239" i="9" s="1"/>
  <c r="B1240" i="9" s="1"/>
  <c r="B1241" i="9" s="1"/>
  <c r="B1242" i="9" s="1"/>
  <c r="B1243" i="9" s="1"/>
  <c r="B1244" i="9" s="1"/>
  <c r="B1245" i="9" s="1"/>
  <c r="B1246" i="9" s="1"/>
  <c r="B1247" i="9" s="1"/>
  <c r="B1248" i="9" s="1"/>
  <c r="B1249" i="9" s="1"/>
  <c r="B1250" i="9" s="1"/>
  <c r="B1251" i="9" s="1"/>
  <c r="B1252" i="9" s="1"/>
  <c r="B1253" i="9" s="1"/>
  <c r="B1254" i="9" s="1"/>
  <c r="B1255" i="9" s="1"/>
  <c r="B1256" i="9" s="1"/>
  <c r="B1257" i="9" s="1"/>
  <c r="B1258" i="9" s="1"/>
  <c r="B1259" i="9" s="1"/>
  <c r="B1260" i="9" s="1"/>
  <c r="B1261" i="9" s="1"/>
  <c r="B1262" i="9" s="1"/>
  <c r="B1263" i="9" s="1"/>
  <c r="B1264" i="9" s="1"/>
  <c r="B1265" i="9" s="1"/>
  <c r="B1266" i="9" s="1"/>
  <c r="B1267" i="9" s="1"/>
  <c r="B1268" i="9" s="1"/>
  <c r="B1269" i="9" s="1"/>
  <c r="B1270" i="9" s="1"/>
  <c r="B1271" i="9" s="1"/>
  <c r="B1272" i="9" s="1"/>
  <c r="B1273" i="9" s="1"/>
  <c r="B1274" i="9" s="1"/>
  <c r="B1275" i="9" s="1"/>
  <c r="B1276" i="9" s="1"/>
  <c r="B1277" i="9" s="1"/>
  <c r="B1278" i="9" s="1"/>
  <c r="B1279" i="9" s="1"/>
  <c r="B1280" i="9" s="1"/>
  <c r="B1281" i="9" s="1"/>
  <c r="B1282" i="9" s="1"/>
  <c r="B1283" i="9" s="1"/>
  <c r="B1284" i="9" s="1"/>
  <c r="B1285" i="9" s="1"/>
  <c r="B1286" i="9" s="1"/>
  <c r="B1287" i="9" s="1"/>
  <c r="B1288" i="9" s="1"/>
  <c r="B1289" i="9" s="1"/>
  <c r="B1290" i="9" s="1"/>
  <c r="B1291" i="9" s="1"/>
  <c r="B1292" i="9" s="1"/>
  <c r="B1293" i="9" s="1"/>
  <c r="B1294" i="9" s="1"/>
  <c r="B1295" i="9" s="1"/>
  <c r="B1296" i="9" s="1"/>
  <c r="B1297" i="9" s="1"/>
  <c r="B1298" i="9" s="1"/>
  <c r="B1299" i="9" s="1"/>
  <c r="B1300" i="9" s="1"/>
  <c r="B1301" i="9" s="1"/>
  <c r="B1302" i="9" s="1"/>
  <c r="B1303" i="9" s="1"/>
  <c r="B1304" i="9" s="1"/>
  <c r="B1305" i="9" s="1"/>
  <c r="B1306" i="9" s="1"/>
  <c r="B1307" i="9" s="1"/>
  <c r="B1308" i="9" s="1"/>
  <c r="B1309" i="9" s="1"/>
  <c r="B1310" i="9" s="1"/>
  <c r="B1311" i="9" s="1"/>
  <c r="B1312" i="9" s="1"/>
  <c r="B1313" i="9" s="1"/>
  <c r="B1314" i="9" s="1"/>
  <c r="B1315" i="9" s="1"/>
  <c r="B1316" i="9" s="1"/>
  <c r="B1317" i="9" s="1"/>
  <c r="B1318" i="9" s="1"/>
  <c r="B1319" i="9" s="1"/>
  <c r="B1320" i="9" s="1"/>
  <c r="B1321" i="9" s="1"/>
  <c r="B1322" i="9" s="1"/>
  <c r="B1323" i="9" s="1"/>
  <c r="B1324" i="9" s="1"/>
  <c r="B1325" i="9" s="1"/>
  <c r="B1326" i="9" s="1"/>
  <c r="B1327" i="9" s="1"/>
  <c r="B1328" i="9" s="1"/>
  <c r="B1329" i="9" s="1"/>
  <c r="B1330" i="9" s="1"/>
  <c r="B1331" i="9" s="1"/>
  <c r="B1332" i="9" s="1"/>
  <c r="B1333" i="9" s="1"/>
  <c r="B1334" i="9" s="1"/>
  <c r="B1335" i="9" s="1"/>
  <c r="B1336" i="9" s="1"/>
  <c r="B1337" i="9" s="1"/>
  <c r="B1338" i="9" s="1"/>
  <c r="B1339" i="9" s="1"/>
  <c r="B1340" i="9" s="1"/>
  <c r="B1341" i="9" s="1"/>
  <c r="B1342" i="9" s="1"/>
  <c r="B1343" i="9" s="1"/>
  <c r="B1344" i="9" s="1"/>
  <c r="B1345" i="9" s="1"/>
  <c r="B1346" i="9" s="1"/>
  <c r="B1347" i="9" s="1"/>
  <c r="B1348" i="9" s="1"/>
  <c r="B1349" i="9" s="1"/>
  <c r="B1350" i="9" s="1"/>
  <c r="B1351" i="9" s="1"/>
  <c r="B1352" i="9" s="1"/>
  <c r="B1353" i="9" s="1"/>
  <c r="B1354" i="9" s="1"/>
  <c r="B1355" i="9" s="1"/>
  <c r="B1356" i="9" s="1"/>
  <c r="B1357" i="9" s="1"/>
  <c r="B1358" i="9" s="1"/>
  <c r="B1359" i="9" s="1"/>
  <c r="B1360" i="9" s="1"/>
  <c r="B1361" i="9" s="1"/>
  <c r="B1362" i="9" s="1"/>
  <c r="B1363" i="9" s="1"/>
  <c r="B1364" i="9" s="1"/>
  <c r="B1365" i="9" s="1"/>
  <c r="B1366" i="9" s="1"/>
  <c r="B1367" i="9" s="1"/>
  <c r="B1368" i="9" s="1"/>
  <c r="B1369" i="9" s="1"/>
  <c r="B1370" i="9" s="1"/>
  <c r="B1371" i="9" s="1"/>
  <c r="B1372" i="9" s="1"/>
  <c r="B1373" i="9" s="1"/>
  <c r="B1374" i="9" s="1"/>
  <c r="B1375" i="9" s="1"/>
  <c r="B1376" i="9" s="1"/>
  <c r="B1377" i="9" s="1"/>
  <c r="B1378" i="9" s="1"/>
  <c r="B1379" i="9" s="1"/>
  <c r="B1380" i="9" s="1"/>
  <c r="B1381" i="9" s="1"/>
  <c r="B1382" i="9" s="1"/>
  <c r="B1383" i="9" s="1"/>
  <c r="B1384" i="9" s="1"/>
  <c r="B1385" i="9" s="1"/>
  <c r="B1386" i="9" s="1"/>
  <c r="B1387" i="9" s="1"/>
  <c r="B1388" i="9" s="1"/>
  <c r="B1389" i="9" s="1"/>
  <c r="B1390" i="9" s="1"/>
  <c r="B1391" i="9" s="1"/>
  <c r="B1392" i="9" s="1"/>
  <c r="B1393" i="9" s="1"/>
  <c r="B1394" i="9" s="1"/>
  <c r="B1395" i="9" s="1"/>
  <c r="B1396" i="9" s="1"/>
  <c r="B1397" i="9" s="1"/>
  <c r="B1398" i="9" s="1"/>
  <c r="B1399" i="9" s="1"/>
  <c r="B1400" i="9" s="1"/>
  <c r="B1401" i="9" s="1"/>
  <c r="B1402" i="9" s="1"/>
  <c r="B1403" i="9" s="1"/>
  <c r="B1404" i="9" s="1"/>
  <c r="B1405" i="9" s="1"/>
  <c r="B1406" i="9" s="1"/>
  <c r="B1407" i="9" s="1"/>
  <c r="B1408" i="9" s="1"/>
  <c r="B1409" i="9" s="1"/>
  <c r="B1410" i="9" s="1"/>
  <c r="B1411" i="9" s="1"/>
  <c r="B1412" i="9" s="1"/>
  <c r="B1413" i="9" s="1"/>
  <c r="B1414" i="9" s="1"/>
  <c r="B1415" i="9" s="1"/>
  <c r="B1416" i="9" s="1"/>
  <c r="B1417" i="9" s="1"/>
  <c r="B1418" i="9" s="1"/>
  <c r="B1419" i="9" s="1"/>
  <c r="B1420" i="9" s="1"/>
  <c r="B1421" i="9" s="1"/>
  <c r="B1422" i="9" s="1"/>
  <c r="B1423" i="9" s="1"/>
  <c r="B1424" i="9" s="1"/>
  <c r="B1425" i="9" s="1"/>
  <c r="B1426" i="9" s="1"/>
  <c r="B1427" i="9" s="1"/>
  <c r="B1428" i="9" s="1"/>
  <c r="B1429" i="9" s="1"/>
  <c r="B1430" i="9" s="1"/>
  <c r="B1431" i="9" s="1"/>
  <c r="B1432" i="9" s="1"/>
  <c r="B1433" i="9" s="1"/>
  <c r="B1434" i="9" s="1"/>
  <c r="B1435" i="9" s="1"/>
  <c r="B1436" i="9" s="1"/>
  <c r="B1437" i="9" s="1"/>
  <c r="B1438" i="9" s="1"/>
  <c r="B1439" i="9" s="1"/>
  <c r="B1440" i="9" s="1"/>
  <c r="B1441" i="9" s="1"/>
  <c r="B1442" i="9" s="1"/>
  <c r="B1443" i="9" s="1"/>
  <c r="B1444" i="9" s="1"/>
  <c r="B1445" i="9" s="1"/>
  <c r="B1446" i="9" s="1"/>
  <c r="B1447" i="9" s="1"/>
  <c r="B1448" i="9" s="1"/>
  <c r="B1449" i="9" s="1"/>
  <c r="B1450" i="9" s="1"/>
  <c r="B1451" i="9" s="1"/>
  <c r="B1452" i="9" s="1"/>
  <c r="B1453" i="9" s="1"/>
  <c r="B1454" i="9" s="1"/>
  <c r="B1455" i="9" s="1"/>
  <c r="B1456" i="9" s="1"/>
  <c r="B1457" i="9" s="1"/>
  <c r="B1458" i="9" s="1"/>
  <c r="B1459" i="9" s="1"/>
  <c r="B1460" i="9" s="1"/>
  <c r="B1461" i="9" s="1"/>
  <c r="B1462" i="9" s="1"/>
  <c r="B1463" i="9" s="1"/>
  <c r="B1464" i="9" s="1"/>
  <c r="B1465" i="9" s="1"/>
  <c r="B1466" i="9" s="1"/>
  <c r="B1467" i="9" s="1"/>
  <c r="B1468" i="9" s="1"/>
  <c r="B1469" i="9" s="1"/>
  <c r="B1470" i="9" s="1"/>
  <c r="B1471" i="9" s="1"/>
  <c r="B1472" i="9" s="1"/>
  <c r="B1473" i="9" s="1"/>
  <c r="B1474" i="9" s="1"/>
  <c r="B1475" i="9" s="1"/>
  <c r="B1476" i="9" s="1"/>
  <c r="B1477" i="9" s="1"/>
  <c r="B1478" i="9" s="1"/>
  <c r="B1479" i="9" s="1"/>
  <c r="B1480" i="9" s="1"/>
  <c r="B1481" i="9" s="1"/>
  <c r="B1482" i="9" s="1"/>
  <c r="B1483" i="9" s="1"/>
  <c r="B1484" i="9" s="1"/>
  <c r="B1485" i="9" s="1"/>
  <c r="E5" i="9" l="1"/>
  <c r="L5" i="9" l="1"/>
</calcChain>
</file>

<file path=xl/sharedStrings.xml><?xml version="1.0" encoding="utf-8"?>
<sst xmlns="http://schemas.openxmlformats.org/spreadsheetml/2006/main" count="2284" uniqueCount="1821">
  <si>
    <r>
      <rPr>
        <b/>
        <u/>
        <sz val="11"/>
        <color theme="1"/>
        <rFont val="Calibri"/>
        <family val="2"/>
        <scheme val="minor"/>
      </rPr>
      <t>Contracted Provider Information</t>
    </r>
    <r>
      <rPr>
        <b/>
        <sz val="11"/>
        <color theme="1"/>
        <rFont val="Calibri"/>
        <family val="2"/>
        <scheme val="minor"/>
      </rPr>
      <t>:</t>
    </r>
  </si>
  <si>
    <t>Contracted Provider Name:</t>
  </si>
  <si>
    <t>Norton</t>
  </si>
  <si>
    <t>TIN (per Appendix A):</t>
  </si>
  <si>
    <t>Ranking (per Appendix A):</t>
  </si>
  <si>
    <t>#7</t>
  </si>
  <si>
    <t>Amount (per Appendix A):</t>
  </si>
  <si>
    <t>Medicaid</t>
  </si>
  <si>
    <t>MMP</t>
  </si>
  <si>
    <t>Medicare</t>
  </si>
  <si>
    <t>Marketplace</t>
  </si>
  <si>
    <t>Review Category:</t>
  </si>
  <si>
    <t>First 35%</t>
  </si>
  <si>
    <t>Health Plan Markets:</t>
  </si>
  <si>
    <t>List all that apply:</t>
  </si>
  <si>
    <t>KY</t>
  </si>
  <si>
    <t>Contracted Products (Enter "Yes" for each contracted LOB):</t>
  </si>
  <si>
    <t>Yes</t>
  </si>
  <si>
    <t>Conga Contract Information (by ECSS team):</t>
  </si>
  <si>
    <t>Conga Agreement Number:</t>
  </si>
  <si>
    <t>Link to Recent Match Report:</t>
  </si>
  <si>
    <t>Contract Match Report</t>
  </si>
  <si>
    <t>Link to Contract Search Checklist:</t>
  </si>
  <si>
    <t>Contract Search Checklist</t>
  </si>
  <si>
    <t>Contract in Repository:</t>
  </si>
  <si>
    <t>Copy of Contract Posted to Teams:</t>
  </si>
  <si>
    <t>Link to Teams Folder Location:</t>
  </si>
  <si>
    <t>007. Norton - TIN 610703799</t>
  </si>
  <si>
    <t>Contract Reviewer:</t>
  </si>
  <si>
    <t>Reviewer Name:</t>
  </si>
  <si>
    <t>Brenda Sappenfield</t>
  </si>
  <si>
    <t>Review Date:</t>
  </si>
  <si>
    <t>Start: 2/17/2023</t>
  </si>
  <si>
    <t>Owner Submission Date:</t>
  </si>
  <si>
    <t>Contract Owner:</t>
  </si>
  <si>
    <t>Owner Name:</t>
  </si>
  <si>
    <t>Nicole Basham</t>
  </si>
  <si>
    <t>Response Date:</t>
  </si>
  <si>
    <t>Modeled Reimbursement Rates, Paid Amounts, and PADU Ranking at the Hospital/System Level:</t>
  </si>
  <si>
    <t>CONTRACTED HOSPITAL SYSTEM NAME:</t>
  </si>
  <si>
    <t xml:space="preserve">Norton </t>
  </si>
  <si>
    <t>TIN:</t>
  </si>
  <si>
    <r>
      <rPr>
        <b/>
        <u/>
        <sz val="11"/>
        <color theme="1"/>
        <rFont val="Calibri"/>
        <family val="2"/>
        <scheme val="minor"/>
      </rPr>
      <t>PADU Ranking (by Network Contract Shared Services if available)</t>
    </r>
    <r>
      <rPr>
        <b/>
        <sz val="11"/>
        <color theme="1"/>
        <rFont val="Calibri"/>
        <family val="2"/>
        <scheme val="minor"/>
      </rPr>
      <t>:</t>
    </r>
  </si>
  <si>
    <t>LOBs</t>
  </si>
  <si>
    <t>Modeled % Rate
(by Med Econ if available)</t>
  </si>
  <si>
    <t>Applicable Fee Schedule
Payment Methodology</t>
  </si>
  <si>
    <t>Modeled Period</t>
  </si>
  <si>
    <t>Modeled Claims
(by Med Econ if available)</t>
  </si>
  <si>
    <t>Modeled Amount
(by Med Econ if available)</t>
  </si>
  <si>
    <t>Spend Mix
(by Med Econ if available)</t>
  </si>
  <si>
    <t>Paid Amount
(per Appendix A)</t>
  </si>
  <si>
    <t>Dates of Service
(per Appendix A)</t>
  </si>
  <si>
    <t>Additional Notes</t>
  </si>
  <si>
    <t>Current PADU Ranking Score:</t>
  </si>
  <si>
    <t>Council Approval/Date:</t>
  </si>
  <si>
    <t>xx% of Medicaid fee schedule</t>
  </si>
  <si>
    <t>2022Q3</t>
  </si>
  <si>
    <t>7/1/21-6/30/22</t>
  </si>
  <si>
    <t>Discouraged</t>
  </si>
  <si>
    <t>xx% of Medicare fee schedule</t>
  </si>
  <si>
    <t>Marketplace - Total</t>
  </si>
  <si>
    <t>N/A</t>
  </si>
  <si>
    <t>xx% of Medicare fee schedule*</t>
  </si>
  <si>
    <t>Marketplace - Inpatient</t>
  </si>
  <si>
    <t>Marketplace - Outpatient</t>
  </si>
  <si>
    <t xml:space="preserve"> * May not include elements such as uncompensated DSH, Covid reimbursement, etc.</t>
  </si>
  <si>
    <t>Additional forms are provided below in the event there are separate modeled rates and amounts for separate hospital contracts that roll up to the system entity identified above (copy and paste if more hospitals need to be listed individually):</t>
  </si>
  <si>
    <t>INDIVIDUAL CONTRACTED HOSPITAL NAME:</t>
  </si>
  <si>
    <t>NORTON HOSPITAL - Medicaid</t>
  </si>
  <si>
    <t>Spend Mix per LOB
(by Med Econ if available)</t>
  </si>
  <si>
    <t>NORTON WOMENS AND CHILDRENS HOSPITAL - Medicaid</t>
  </si>
  <si>
    <t>NORTON AUDUBON HOSPITAL - Medicaid</t>
  </si>
  <si>
    <t>NORTON BROWNSBORO HOSPITAL - Medicaid</t>
  </si>
  <si>
    <t>Unacceptable</t>
  </si>
  <si>
    <t>A.</t>
  </si>
  <si>
    <t>Enterprise Contract System &amp; Standards (ECSS) Instructions</t>
  </si>
  <si>
    <t xml:space="preserve">1. Continue to meet with contract owners, monitor and report missing top hospital contracts in Conga </t>
  </si>
  <si>
    <t>2. Populate the Conga Agreement Number and if the contract is in Conga under the "Contract Summary" tab</t>
  </si>
  <si>
    <t>3. Pull the current hospital contract and amendments by % category (i.e. Top 17 Hospitals Within First 35% of Spend) from Conga and copy them to the following Teams workspace folder location:</t>
  </si>
  <si>
    <t>3.a - Teams Folder Location:</t>
  </si>
  <si>
    <t>Contract Review &amp; Assessment Workspace</t>
  </si>
  <si>
    <r>
      <t>3.b - A subfolder will be created for each provider listing the name and TIN, i.e. "</t>
    </r>
    <r>
      <rPr>
        <u/>
        <sz val="11"/>
        <color theme="1"/>
        <rFont val="Calibri"/>
        <family val="2"/>
        <scheme val="minor"/>
      </rPr>
      <t>007. Norton - TIN 610703799</t>
    </r>
    <r>
      <rPr>
        <sz val="11"/>
        <color theme="1"/>
        <rFont val="Calibri"/>
        <family val="2"/>
        <scheme val="minor"/>
      </rPr>
      <t>"</t>
    </r>
  </si>
  <si>
    <t>B.</t>
  </si>
  <si>
    <t>Medical Economics Instructions</t>
  </si>
  <si>
    <t>1. Populate modeled % equivalence of applicable payment methodology for each contracted LOB and add it to Appendix A</t>
  </si>
  <si>
    <t>2. Indicate which payment methodology (i.e. xx% of Medicaid Fee Schedule) the modeled equivalence is based on by LOB</t>
  </si>
  <si>
    <t>3. Populate paid amount for each modeled % equivalence per #1 above and add it to Appendix A</t>
  </si>
  <si>
    <t xml:space="preserve">4. Include modeled Dates of Service for each % equivalence by LOB </t>
  </si>
  <si>
    <t>C.</t>
  </si>
  <si>
    <t>Network Contract Shared Services Instructions</t>
  </si>
  <si>
    <t>1. Take modeled %'s and Dates of Service from Med Econ and populate that info on the "Contract Summary" tab</t>
  </si>
  <si>
    <t>2. Populate PADU ranking for each contracted rate % equivalence by LOB</t>
  </si>
  <si>
    <t>3. Include if previously reviewed by Council and when on the "Contract Summary" tab</t>
  </si>
  <si>
    <t>4. Pull standard compensation terms and key language provisions from applicable health plan standard contract template to complete the following sub-steps:</t>
  </si>
  <si>
    <t>4.a - Populate the standard compensation terms for each LOB to reviewed under the "Reimbursement Review" tab for comparison to the provider contract assigned for review</t>
  </si>
  <si>
    <t>4.b - Populate the standard key language provisions terms to be reviewed under the "Key Language Provisions Review" tab for comparison to the provider contract assigned for review</t>
  </si>
  <si>
    <t>D.</t>
  </si>
  <si>
    <t>Contract Reviewer Instructions</t>
  </si>
  <si>
    <t>1. Pull assigned provider contract and populate the current terms in the "Reimbursement Review" and "Key Language Provisions Review" tab for comparison to the standard</t>
  </si>
  <si>
    <t>1.a - Reviewer can log into Conga for contract copies or can get the contract from the copies posted per step A.3 above.</t>
  </si>
  <si>
    <t>1.b - Reviewer can copy and paste additional rate and language review tabs per each separate contract and TIN for that provider.</t>
  </si>
  <si>
    <t>2. Complete the following substeps if provider contract rates and language provisions are different from the standard:</t>
  </si>
  <si>
    <t>Health Plans PADU File Location</t>
  </si>
  <si>
    <t>2.a - Rates: Use applicable health plan market PADU file under the applicable rate tabs to determine the PADU rank for that non-standard rate provision</t>
  </si>
  <si>
    <t>2.b - Language: Use applicable health plan market PADU file under the applicable language tab to determine the PADU rank for that non-standard language provision</t>
  </si>
  <si>
    <t>2.c - Risk Type: Complete the additional Risk Type columns including which areas might be impacted by the non-standard language provision</t>
  </si>
  <si>
    <t>3. Use the following to populate the "PADU Ranking" field:</t>
  </si>
  <si>
    <t>3.a - "Preferred" - This should be used when the current contract term matches the current standard template.</t>
  </si>
  <si>
    <t>3.b - "Acceptable" - This should be used when the current contract term matches or more closely matches an existing pre-approved PADU term that has been graded as "Acceptable".</t>
  </si>
  <si>
    <t>3.c - "Discouraged" - This should be used when the current contract term matches or more closely matches an existing pre-approved PADU term that has been graded as "Discouraged".</t>
  </si>
  <si>
    <t>3.d - "Unacceptable" - This should be used when the current contract term matches or more closely matches an existing pre-approved PADU term that has been graded as "Unacceptable".</t>
  </si>
  <si>
    <t>3.e - "Pend for Group Review" - This should be used when the current contract term does not match or more closely match an existing pre-approved PADU term described above.</t>
  </si>
  <si>
    <t>4. In the event current contract rates or terms do not match the current standared, but there is not an exact alternate PADU standard:</t>
  </si>
  <si>
    <t>4.a - Select the closest approximate alternate PADU standard to select an applicable PADU score; or</t>
  </si>
  <si>
    <t>4.b - Pend scoring that item for weekly group review.</t>
  </si>
  <si>
    <t>5. If the provider contract is not on Molina paper, on a combined hospital system or 'master services agreement', then complete the additional applicable sections under the "Key Language Provisions Review" tab.</t>
  </si>
  <si>
    <t>E.</t>
  </si>
  <si>
    <t>Contract Owner Instructions</t>
  </si>
  <si>
    <t>1. Review provisions flagged as Discouraged and Unacceptable under the "Reimbursement Review" and "Key Language Provisions Review" tabs</t>
  </si>
  <si>
    <t>2. Identify and notate which D or U provisions are able to mitigated or improved on under the "Reimbursement Review" and "Key Language Provisions Review" tab</t>
  </si>
  <si>
    <t>3. Monitor and report progress on identified mitigation action plans and timelines will take place on D or U provisions</t>
  </si>
  <si>
    <t>State</t>
  </si>
  <si>
    <t>HSA</t>
  </si>
  <si>
    <t>PSA</t>
  </si>
  <si>
    <t>LOB</t>
  </si>
  <si>
    <t>Agreement Section</t>
  </si>
  <si>
    <t>Section Title</t>
  </si>
  <si>
    <t>Service</t>
  </si>
  <si>
    <t>Contracted Reimbursement Term</t>
  </si>
  <si>
    <t>Other Reimburement Terms</t>
  </si>
  <si>
    <t>Molina Standard Language</t>
  </si>
  <si>
    <t>PADU Rank</t>
  </si>
  <si>
    <t>Additional Contract Reviewer Notes</t>
  </si>
  <si>
    <t>Med Econ Financial Impact ($)</t>
  </si>
  <si>
    <t>Med Econ Reviewer Notes</t>
  </si>
  <si>
    <t>Contract Owner Notes</t>
  </si>
  <si>
    <t>Contract Owner Improvement/Mitigation Steps</t>
  </si>
  <si>
    <t>Y</t>
  </si>
  <si>
    <t>N</t>
  </si>
  <si>
    <t>Attachment B - Compensation Schedule</t>
  </si>
  <si>
    <t>1.1 - Compensation for Medicaid</t>
  </si>
  <si>
    <t>All services</t>
  </si>
  <si>
    <r>
      <rPr>
        <sz val="11"/>
        <color rgb="FF000000"/>
        <rFont val="Calibri"/>
      </rPr>
      <t xml:space="preserve">1.1.a - </t>
    </r>
    <r>
      <rPr>
        <b/>
        <sz val="11"/>
        <color rgb="FF000000"/>
        <rFont val="Calibri"/>
      </rPr>
      <t>Inpatient Covered Services.</t>
    </r>
    <r>
      <rPr>
        <sz val="11"/>
        <color rgb="FF000000"/>
        <rFont val="Calibri"/>
      </rPr>
      <t xml:space="preserve"> Inpatient Covered  Services. Health  Plan agrees to  compensate Provider on  a fee-for-service basis for inpatient Covered Services provided under the Medicaid Product that  are  determined by  Health  Plan to  be payable  and  submitted on  a  Clean Claim,  less any  applicable amounts  paid or  to  be  paid by  other  liable third parties and the  Member for  cost sharing,  including,  but not  limited to,  co-payments,  deductibles, or co-insurances,  if any,  at  an  amount  equivalent to  one-hundred percent (100%) of the Medicare  Severity Diagnosis Related  Group  ("MS-DRG") for the Date  of Service.</t>
    </r>
  </si>
  <si>
    <r>
      <rPr>
        <sz val="11"/>
        <color rgb="FF000000"/>
        <rFont val="Calibri"/>
      </rPr>
      <t xml:space="preserve">1.1.a.i - </t>
    </r>
    <r>
      <rPr>
        <b/>
        <sz val="11"/>
        <color rgb="FF000000"/>
        <rFont val="Calibri"/>
      </rPr>
      <t>Norton Children's Hospital - Louisville.</t>
    </r>
    <r>
      <rPr>
        <sz val="11"/>
        <color rgb="FF000000"/>
        <rFont val="Calibri"/>
      </rPr>
      <t xml:space="preserve"> Notwithstanding Section  1.1. a., of this Attachment,  for services billed under Provider's Norton Children's Hospital downtown  Louisville, Kentucky  service location, Health  Plan  agrees to  compensate Provider on  a fee-for-service basis for  inpatient Covered Services provided under the  Medicaid Product that  are  determined by  Health Plan to  be payable and submitted on  a Clean Claim,  less any  applicable amounts paid or  to  be paid by  other liable third  parties and the  Member for cost sharing,  including, but  not limited to,  co-payments, deductibles, or  co­ insurances,  if any,  at  an  amount  equivalent to  one-hundred and  five percent (105%) of the  MS-DRG for the  Date  of Service. 
1.1.a.ii - </t>
    </r>
    <r>
      <rPr>
        <b/>
        <sz val="11"/>
        <color rgb="FF000000"/>
        <rFont val="Calibri"/>
      </rPr>
      <t>General.</t>
    </r>
    <r>
      <rPr>
        <sz val="11"/>
        <color rgb="FF000000"/>
        <rFont val="Calibri"/>
      </rPr>
      <t xml:space="preserve"> Provider represents that  per applicable Law  and  Government Program Requirements that Provider is eligible to  receive Intensity Operating Allowance  ("JOA") Payments.  Calculations of the IOA  Payments  are  based on  the  methodology utilized by  Provider and  approved by  The  Kentucky Cabinet for Health  and Family  Services, Department for  Medicaid  Services ("Department") and  are subject to  applicable Laws  and  Government Program  Requirements. Information needed to  support the operation of this section  related to  charges, expenses, and  statistics will be  generated and provided by Provider to  Health  Plan. Information needed to  support the operation  of this section  related to Medicaid days,  charges,  and  payments  will  be  generated  and provided by  Health Plan to  Provider. The cost report will  be  filed with  the  Health Plan  within thirty (30) days  of when the  cost report  is due to CMS. Payments  due to  a  Party  will be made  by  the  owing Party within  forty-five (45) days from the receipt of the cost  report.  During such forty-five (45) day period, the  Parties agree to  meet and  confer to  resolve any  issues related to  the  cost report  if an  issue  is raised by  either Party. </t>
    </r>
  </si>
  <si>
    <t xml:space="preserve">Health Plan agrees to compensate Provider on a fee-for-service basis for Covered Services provided under the Medicaid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an amount equivalent to the Medicaid Fee-For-Service Program allowable payment rate as set forth by the Commonwealth of Kentucky. If there is a code in the Commonwealth of Kentucky Program fee schedule for the Date of Service, but there is no payment rate, Health Plan agrees to compensate Provider on a fee-for-service basis for Covered Services provided,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at an amount equivalent to the Medicare Fee-For-Service Program allowable payment rate (adjusted for locality or geography). 
Unless prohibited by Law, Provider agrees that Health Plan will implement updates or revisions to the Medicaid or Medicare Fee-for-Service Program fee schedules on a prospective basis within sixty (60) days of the update or revision from the agency. The update or revision will be applied upon implementation to all Claims received after the implementation.
</t>
  </si>
  <si>
    <t>Non-Peds = Acceptable
Peds = Unacceptable</t>
  </si>
  <si>
    <t>Uncertain if inclusion of IOA payments is non-standard</t>
  </si>
  <si>
    <r>
      <rPr>
        <sz val="11"/>
        <color rgb="FF000000"/>
        <rFont val="Calibri"/>
      </rPr>
      <t xml:space="preserve">Non-Peds = $355,746                                                   Peds = $908,484                                                                Based on DOS: 102021-092022                                  Methodology: Savings at Acceptable (102%)           </t>
    </r>
    <r>
      <rPr>
        <sz val="11"/>
        <color rgb="FFFF0000"/>
        <rFont val="Calibri"/>
      </rPr>
      <t>**Norton Non-Peds configured at 102.5% - need updated langauge here**</t>
    </r>
  </si>
  <si>
    <r>
      <rPr>
        <sz val="11"/>
        <color rgb="FF000000"/>
        <rFont val="Calibri"/>
      </rPr>
      <t xml:space="preserve">1.1.b. - </t>
    </r>
    <r>
      <rPr>
        <b/>
        <sz val="11"/>
        <color rgb="FF000000"/>
        <rFont val="Calibri"/>
      </rPr>
      <t>Outpatient Covered Services.</t>
    </r>
    <r>
      <rPr>
        <sz val="11"/>
        <color rgb="FF000000"/>
        <rFont val="Calibri"/>
      </rPr>
      <t xml:space="preserve"> Health  Plan  agrees to  compensate  Provider on  a fee-for-service basis for outpatient Covered  Services provided under the Medicaid Product that  are  determined  by  Health  Plan to be  payable  and  submitted on  a Clean Claim, less any  applicable amounts paid  or to  be  paid by  other liable third  parties  and  the Member for  cost sharing,  including, but not limited to,  co-payments, deductibles, or co-insurances,  if any,  at  (20%) of Provider's billed charges. </t>
    </r>
  </si>
  <si>
    <r>
      <t xml:space="preserve">1.1.b.i. - </t>
    </r>
    <r>
      <rPr>
        <b/>
        <sz val="11"/>
        <color theme="1"/>
        <rFont val="Calibri"/>
        <family val="2"/>
        <scheme val="minor"/>
      </rPr>
      <t>Laboratory.</t>
    </r>
    <r>
      <rPr>
        <sz val="11"/>
        <color theme="1"/>
        <rFont val="Calibri"/>
        <family val="2"/>
        <scheme val="minor"/>
      </rPr>
      <t xml:space="preserve"> Notwithstanding </t>
    </r>
    <r>
      <rPr>
        <u/>
        <sz val="11"/>
        <color theme="1"/>
        <rFont val="Calibri"/>
        <family val="2"/>
        <scheme val="minor"/>
      </rPr>
      <t>Section 1. 1, b.</t>
    </r>
    <r>
      <rPr>
        <sz val="11"/>
        <color theme="1"/>
        <rFont val="Calibri"/>
        <family val="2"/>
        <scheme val="minor"/>
      </rPr>
      <t xml:space="preserve">, of this Attachment, for outpatient laboratory Covered Service (defined in this section to only include those services billed with the Current Procedural Terminology codes of 80000 through 89999), Health Plan agrees to compensate Provider on a fee-for-service basis for laboratory Covered Services provided under the Medicaid Product that are determined by Health Plan to be payable and submitted on a Clean Claim, less any applicable amounts paid or to be paid by other liable third parties and the Member for cost sharing, including, but not limited to, co-payments, deductibles, or co-insurances, if any, at an amount equivalent to the Medicaid Fee-For-Service Program allowable payment rate set forth by the Commonwealth of Kentucky, subject to any retrospective adjustments. If there is code, but no payment rate, Health Plan agrees to compensate Provider on a fee-for-service basis for laboratory Covered Services provided under the Medicaid Product that are determined by Health Plan to be payable and submitted on a Clean Claim, less any applicable amounts paid or to be paid by other liable third parties and the Member for cost sharing, including, but not limited to, co-payments, deductibles, or co-insurances, if any, at (20%) of Provider's billed charges. Payment for Laboratory Covered Services will be considered final and are not subject to cost settlement under </t>
    </r>
    <r>
      <rPr>
        <u/>
        <sz val="11"/>
        <color theme="1"/>
        <rFont val="Calibri"/>
        <family val="2"/>
        <scheme val="minor"/>
      </rPr>
      <t>Section 1.1, b.ii</t>
    </r>
    <r>
      <rPr>
        <sz val="11"/>
        <color theme="1"/>
        <rFont val="Calibri"/>
        <family val="2"/>
        <scheme val="minor"/>
      </rPr>
      <t xml:space="preserve">. 
1.1.b.ii - </t>
    </r>
    <r>
      <rPr>
        <b/>
        <sz val="11"/>
        <color theme="1"/>
        <rFont val="Calibri"/>
        <family val="2"/>
        <scheme val="minor"/>
      </rPr>
      <t>General.</t>
    </r>
    <r>
      <rPr>
        <sz val="11"/>
        <color theme="1"/>
        <rFont val="Calibri"/>
        <family val="2"/>
        <scheme val="minor"/>
      </rPr>
      <t xml:space="preserve"> Outpatient Covered Services, excluding laboratory services as defined above, will be paid on an interim basis as set forth in this </t>
    </r>
    <r>
      <rPr>
        <u/>
        <sz val="11"/>
        <color theme="1"/>
        <rFont val="Calibri"/>
        <family val="2"/>
        <scheme val="minor"/>
      </rPr>
      <t>Section 1.1, b.</t>
    </r>
    <r>
      <rPr>
        <sz val="11"/>
        <color theme="1"/>
        <rFont val="Calibri"/>
        <family val="2"/>
        <scheme val="minor"/>
      </rPr>
      <t xml:space="preserve"> At the close of each of Provider's fiscal year, Provider will, in accordance with Medicare's cost report filing timeline, prepare a cost report detailing the actual cost for Covered Services provided to Members. Except as stated in the foregoing sentence, this cost report will otherwise comply with the Department's cost report filing requirements and will be subject to applicable Laws and Government Program Requirements. Settlement will be made to bring the Health Plan payments equal to 101% of those costs as noted in the cost report. The cost report will also serve as the basis for adjusting the interim rate each year. The cost report will be filed with the Health Plan within thirty (30) days of when the cost report is due to CMS. Payments due to a Party will be made by the owing Party within forty-five (45) days from the receipt of the cost report. During such forty-five (45) day period, the Parties agree to meet and confer to resolve any issues related to the cost report if an issue is raised by either Party.
</t>
    </r>
  </si>
  <si>
    <t>Payment for all OP at 20% billed charges
Annual true up settlement to 101% of cost report.</t>
  </si>
  <si>
    <t>Non-Peds = $1,951,187                                                Peds = $608,692                                                          Based on DOS: 102021-092022                                  Methodology: Savings at Acceptable (102%)           20%BC = 106%FFS (CCR = .19)</t>
  </si>
  <si>
    <r>
      <t xml:space="preserve">1.1.c - </t>
    </r>
    <r>
      <rPr>
        <b/>
        <strike/>
        <sz val="11"/>
        <color theme="1"/>
        <rFont val="Calibri"/>
        <family val="2"/>
        <scheme val="minor"/>
      </rPr>
      <t>Radiation Therapy Covered Services.</t>
    </r>
    <r>
      <rPr>
        <strike/>
        <sz val="11"/>
        <color theme="1"/>
        <rFont val="Calibri"/>
        <family val="2"/>
        <scheme val="minor"/>
      </rPr>
      <t xml:space="preserve"> Health Plan agrees to compensate Provider on a fee-for-service basis for Radiation Therapy Covered Services provided under the Medicaid Product that are determined by Health Plan to be payable and submitted on a Clean Claim less any applicable amounts paid or to be paid by other liable third parties and the Member for cost sharing, including, but not limited to, co-payments, deductibles, or co­-insurances, if any, at thirty-three, sixty four hundredths percent (33.64%) of Provider's billed charges. 
</t>
    </r>
  </si>
  <si>
    <t>3/17/23 UPDATE:  Radiation Therapy is no longer carved out in the newer 1/1/2021 Agreement.</t>
  </si>
  <si>
    <t xml:space="preserve">Payment for Radiation Therapy Covered Services carved out at 33.64% billed charges. </t>
  </si>
  <si>
    <t>Medicare Advantage</t>
  </si>
  <si>
    <t>APPENDIX A</t>
  </si>
  <si>
    <t>ACUTE-CARE HOSPITAL SERVICES AND COMPENSATION</t>
  </si>
  <si>
    <r>
      <rPr>
        <b/>
        <u/>
        <sz val="11"/>
        <color rgb="FFC00000"/>
        <rFont val="Calibri"/>
        <family val="2"/>
        <scheme val="minor"/>
      </rPr>
      <t>Medicare Advantage IP DRG rates set forth in Amendment eff 10/1/15 to University dba Passport w/ Norton PSA</t>
    </r>
    <r>
      <rPr>
        <b/>
        <sz val="11"/>
        <color rgb="FFC00000"/>
        <rFont val="Calibri"/>
        <family val="2"/>
        <scheme val="minor"/>
      </rPr>
      <t>:</t>
    </r>
    <r>
      <rPr>
        <sz val="11"/>
        <color rgb="FFC00000"/>
        <rFont val="Calibri"/>
        <family val="2"/>
        <scheme val="minor"/>
      </rPr>
      <t xml:space="preserve"> Need to confirm with Plan: (i) if this amendment is even still applicable; and (ii) if there are corresponding OP OPPS rates via another amendment to go along with this amendment's rates. Copy of this amendment attached below:</t>
    </r>
  </si>
  <si>
    <t>Kosair Children's = 108% DRG v32 Grouper Rates
All other Norton Hospitals = 97.5% DRG v32 Grouper Rates
Various organ transplant fixed-rate add-on to standard DRG rates listed</t>
  </si>
  <si>
    <t xml:space="preserve">Health Plan agrees to compensate Provider on a fee-for-service basis for Covered Services provided under the Medicare Advantage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at an amount equivalent to the Medicare Fee-For-Service Program allowable payment rate (adjusted for locality or geography). 
Unless prohibited by Law, Provider agrees that Health Plan will implement updates or revisions to the Medicare Fee-for-Service Program fee schedules on a prospective basis within sixty (60) days of the update or revision from the agency. The update or revision will be applied upon implementation to all Claims received after the implementation.
</t>
  </si>
  <si>
    <t>1.3 - Compensation for Medicare-Medicaid Programs</t>
  </si>
  <si>
    <t>N/A - No MMP Compensation Terms Found</t>
  </si>
  <si>
    <t xml:space="preserve">Health Plan agrees to compensate Provider on a fee-for-service basis for Covered Services provided under the Medicare-Medicaid Program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pursuant to the methodology described below. 
Provider will receive an amount equivalent to the Medicare Fee-For-Service Program allowable payment rate (adjusted for locality or geography) and any portion, if any, that the Medicaid agency or Medicaid managed care plan would have been responsible for paying if the Member was enrolled in the Medicare Fee-For-Service Program. The Medicare Fee-For-Service Program allowable payment rate deducts any cost sharing amounts, including, but not limited to, co-payments, deductibles, co-insurances, or amounts paid or to be paid by other liable third parties that would have been deducted if the Member were enrolled in the Medicare Fee-For-Service Program. 
If Provider bills for Covered Services covered by Medicaid or that are primary to Medicaid, Provider will receive an amount equivalent to the Medicaid Fee-For-Service Program allowable payment rate as set forth by the Commonwealth of Kentucky. 
Unless prohibited by Law, Provider agrees that Health Plan will implement updates or revisions to the Medicaid or Medicare Fee-for-Service Program fee schedules on a prospective basis within sixty (60) days of the update or revision from the agency. The update or revision will be applied upon implementation to all Claims received after the implementation.
</t>
  </si>
  <si>
    <t>1.4.a - Inpatient Covered Services</t>
  </si>
  <si>
    <t>Inpatient &amp; Outpatient</t>
  </si>
  <si>
    <t>N/A - No Marketplace Compensation Terms Found</t>
  </si>
  <si>
    <r>
      <t xml:space="preserve">Except for other facility Covered Services in </t>
    </r>
    <r>
      <rPr>
        <u/>
        <sz val="11"/>
        <color theme="1"/>
        <rFont val="Calibri"/>
        <family val="2"/>
        <scheme val="minor"/>
      </rPr>
      <t>Section 1.4 b.</t>
    </r>
    <r>
      <rPr>
        <sz val="11"/>
        <color theme="1"/>
        <rFont val="Calibri"/>
        <family val="2"/>
        <scheme val="minor"/>
      </rPr>
      <t xml:space="preserve"> of this attachment, Health Plan agrees to compensate Provider on a fee-for-service basis for inpatient and outpatient Covered Services provided under the Health Insurance Marketplace Product that are determined by Health Plan to be payable pursuant to Laws, Government Program Requirements, and this Agreement and that are submitted on a Clean Claim, less any applicable amounts paid or to be paid by other liable third-parties and the Member for cost-sharing, including, but not limited to, co-payments, deductibles, or co-insurances, if any, at the lesser of: (i) Provider’s billed charges; or (ii) the following amounts in effect for the Date of Service.
</t>
    </r>
  </si>
  <si>
    <t>1.4.a.i - Inpatient Covered Services</t>
  </si>
  <si>
    <t>Inpatient</t>
  </si>
  <si>
    <r>
      <t xml:space="preserve">a. </t>
    </r>
    <r>
      <rPr>
        <b/>
        <strike/>
        <sz val="11"/>
        <color theme="1"/>
        <rFont val="Calibri"/>
        <family val="2"/>
        <scheme val="minor"/>
      </rPr>
      <t>Inpatient Covered Services.</t>
    </r>
    <r>
      <rPr>
        <strike/>
        <sz val="11"/>
        <color theme="1"/>
        <rFont val="Calibri"/>
        <family val="2"/>
        <scheme val="minor"/>
      </rPr>
      <t xml:space="preserve"> Health Plan agrees to compensate Provider on a fee-for-service basis for Covered Services provided under the Health Insurance Marketplace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one-hundred forty percent (140%) of the Medicare base diagnosis related group ("DRG) rate that is used in the Medicare Fee­ For-Service calculation. If there is no payment rate using the Medicare DRG rate that is used in the Medicare Fee-For-Service calculation, Covered Services determined by Health Plan to be payable pursuant to Laws, Government Program Requirements, and this Agreement and submitted on a Clean Claim will be paid on a fee­ for-service basis,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at one-hundred forty percent (140%) of the Medicaid Fee Schedule as set forth by the Commonwealth of Kentucky.
b. </t>
    </r>
    <r>
      <rPr>
        <b/>
        <strike/>
        <sz val="11"/>
        <color theme="1"/>
        <rFont val="Calibri"/>
        <family val="2"/>
        <scheme val="minor"/>
      </rPr>
      <t>Norton Pediatric Facilities.</t>
    </r>
    <r>
      <rPr>
        <strike/>
        <sz val="11"/>
        <color theme="1"/>
        <rFont val="Calibri"/>
        <family val="2"/>
        <scheme val="minor"/>
      </rPr>
      <t xml:space="preserve"> Notwithstanding Section 1.1, a., of this Attachment, for services billed under Provider's Norton Children's Hospital downtown Louisville, Kentucky service location, Health Plan agrees to compensate Provider on a fee-for-service basis for inpatient Covered Services provided under the Marketplace Product that are determined by Health Plan to be payable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one-hundred sixty percent (160%) of the Medicare program allowable payment rate.
</t>
    </r>
  </si>
  <si>
    <r>
      <t xml:space="preserve">For inpatient Covered Services, at one hundred percent (100%) of the 2021 Medicare base diagnosis related group (“DRG”) rate that is used in the Medicare Fee-for-Service calculation (“Marketplace IP Rate”). Any DRGs added after 2021 will be based on the DRG weights established by CMS when the DRG is added to the Medicare fee schedule. The Service Categories identified by the Identifier Codes in </t>
    </r>
    <r>
      <rPr>
        <u/>
        <sz val="11"/>
        <color theme="1"/>
        <rFont val="Calibri"/>
        <family val="2"/>
        <scheme val="minor"/>
      </rPr>
      <t>Table 1</t>
    </r>
    <r>
      <rPr>
        <sz val="11"/>
        <color theme="1"/>
        <rFont val="Calibri"/>
        <family val="2"/>
        <scheme val="minor"/>
      </rPr>
      <t xml:space="preserve"> below will not be paid according to the Marketplace IP Rate and are reimbursed pursuant to the all-inclusive rates set forth in </t>
    </r>
    <r>
      <rPr>
        <u/>
        <sz val="11"/>
        <color theme="1"/>
        <rFont val="Calibri"/>
        <family val="2"/>
        <scheme val="minor"/>
      </rPr>
      <t>Table 1</t>
    </r>
    <r>
      <rPr>
        <sz val="11"/>
        <color theme="1"/>
        <rFont val="Calibri"/>
        <family val="2"/>
        <scheme val="minor"/>
      </rPr>
      <t xml:space="preserve">.
</t>
    </r>
  </si>
  <si>
    <t>1.4.a.ii - Outpatient Covered Services</t>
  </si>
  <si>
    <t>Outpatient</t>
  </si>
  <si>
    <r>
      <t xml:space="preserve">c. </t>
    </r>
    <r>
      <rPr>
        <b/>
        <strike/>
        <sz val="11"/>
        <color theme="1"/>
        <rFont val="Calibri"/>
        <family val="2"/>
        <scheme val="minor"/>
      </rPr>
      <t>Outpatient Covered Services.</t>
    </r>
    <r>
      <rPr>
        <strike/>
        <sz val="11"/>
        <color theme="1"/>
        <rFont val="Calibri"/>
        <family val="2"/>
        <scheme val="minor"/>
      </rPr>
      <t xml:space="preserve"> Health Plan agrees to compensate Provider on a fee-for-service basis for
Covered Services provided under the Health Insurance Marketplace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one-hundred forty percent (140%) of the Outpatient Prospective Payment System ("OPPS") Medicare Fee schedule. If there is no payment rate using the OPPS Medicare Fee Schedule, Covered Services determined by Health Plan to be payable pursuant to Laws, Government Program Requirement, and this Agreement and submitted on a Clean Claim will be paid on a fee-for-service basis, less any applicable amounts paid or to be paid by other liable third parties and the Member for cost sharing, including, but not limited to, co-payments, deductibles, or co­ insurances, if any, at the lesser of the following amounts in effect for the Date of Service: (i) Provider's billed charges; or (ii) at one-hundred forty percent (140%) of the Medicaid Fee Schedule as set forth by the Commonwealth of Kentucky.
d. </t>
    </r>
    <r>
      <rPr>
        <b/>
        <strike/>
        <sz val="11"/>
        <color theme="1"/>
        <rFont val="Calibri"/>
        <family val="2"/>
        <scheme val="minor"/>
      </rPr>
      <t>Outpatient Covered Services - Norton Children's Hospital- Louisville.</t>
    </r>
    <r>
      <rPr>
        <strike/>
        <sz val="11"/>
        <color theme="1"/>
        <rFont val="Calibri"/>
        <family val="2"/>
        <scheme val="minor"/>
      </rPr>
      <t xml:space="preserve"> Notwithstanding Section 1.1, c.,
Health Plan agrees to compensate Provider on a fee-for-service basis for Covered Services provided under the Health Insurance Marketplace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one-hundred sixty percent (160%) of the Outpatient Prospective Payment System ("OPPS") Medicare Fee schedule. If there is no payment rate using the OPPS Medicare Fee Schedule, Covered Services determined by Health Plan to be payable pursuant to Laws, Government Program Requirement, and this Agreement and submitted on a Clean Claim will be paid on a fee­ for-service basis,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at one-hundred sixty percent (160%) of the Medicaid Fee Schedule as set forth by the Commonwealth of Kentucky. 
</t>
    </r>
  </si>
  <si>
    <r>
      <t xml:space="preserve">For outpatient Covered Services, at one hundred percent (100%) of the applicable 2021 Medicare fee schedule, including 2021 Medicare Outpatient Prospective Payment System (“OPPS”) and 2021 Medicare Ambulatory Surgical Center (ASC) Payment System, (“Marketplace OP Rate”). Any Ambulatory Payment Classification (“APC”) added after 2021 will be based on the APC initial payment rates established by CMS when the APC is added to the Medicare fee schedule. The Service Category identified by the Identifier Codes in </t>
    </r>
    <r>
      <rPr>
        <u/>
        <sz val="11"/>
        <color theme="1"/>
        <rFont val="Calibri"/>
        <family val="2"/>
        <scheme val="minor"/>
      </rPr>
      <t>Table 2</t>
    </r>
    <r>
      <rPr>
        <sz val="11"/>
        <color theme="1"/>
        <rFont val="Calibri"/>
        <family val="2"/>
        <scheme val="minor"/>
      </rPr>
      <t xml:space="preserve"> below will not be paid according to the Marketplace OP Rate and is reimbursed pursuant to the all-inclusive rate set forth in </t>
    </r>
    <r>
      <rPr>
        <u/>
        <sz val="11"/>
        <color theme="1"/>
        <rFont val="Calibri"/>
        <family val="2"/>
        <scheme val="minor"/>
      </rPr>
      <t>Table 2</t>
    </r>
    <r>
      <rPr>
        <sz val="11"/>
        <color theme="1"/>
        <rFont val="Calibri"/>
        <family val="2"/>
        <scheme val="minor"/>
      </rPr>
      <t xml:space="preserve">.
</t>
    </r>
  </si>
  <si>
    <t>1.4.a.iii - Marketplace IP and OP Rate Updates</t>
  </si>
  <si>
    <r>
      <t xml:space="preserve">1.1.g - </t>
    </r>
    <r>
      <rPr>
        <b/>
        <strike/>
        <sz val="11"/>
        <color theme="1"/>
        <rFont val="Calibri"/>
        <family val="2"/>
        <scheme val="minor"/>
      </rPr>
      <t>General.</t>
    </r>
    <r>
      <rPr>
        <strike/>
        <sz val="11"/>
        <color theme="1"/>
        <rFont val="Calibri"/>
        <family val="2"/>
        <scheme val="minor"/>
      </rPr>
      <t xml:space="preserve"> Unless prohibited by Law, Provider agrees that Health Plan will implement updates or revisions to the DRG Rate or the Medicaid or Medicare fee schedules on a prospective basis within sixty (60) days of the
update or revision from the agency. The update or revision will be applied upon implementation to all Claims
received after the implementation. 
h. No claims will be reprocessed once updates completed. Rates will be applied and effective once update is
made.
</t>
    </r>
  </si>
  <si>
    <t xml:space="preserve">Except when otherwise set forth by a Law or Government Program Requirement, Provider agrees that Health Plan will implement updates or revisions to the Marketplace IP Rate or the Marketplace OP Rate on a prospective basis within sixty (60) days of the update or revision from the agency. The update or revision will be applied to all Claims received after the implementation and Health Plan will not be required to retrospectively adjust any Claims.
</t>
  </si>
  <si>
    <t>1.4.a.iv - Other Inpatient and Outpatient Covered Services</t>
  </si>
  <si>
    <t>Other</t>
  </si>
  <si>
    <r>
      <t xml:space="preserve">e. </t>
    </r>
    <r>
      <rPr>
        <b/>
        <strike/>
        <sz val="11"/>
        <color theme="1"/>
        <rFont val="Calibri"/>
        <family val="2"/>
        <scheme val="minor"/>
      </rPr>
      <t>Other Covered Services.</t>
    </r>
    <r>
      <rPr>
        <strike/>
        <sz val="11"/>
        <color theme="1"/>
        <rFont val="Calibri"/>
        <family val="2"/>
        <scheme val="minor"/>
      </rPr>
      <t xml:space="preserve"> For those Covered Services which cannot be compensated pursuant to </t>
    </r>
    <r>
      <rPr>
        <strike/>
        <u/>
        <sz val="11"/>
        <color theme="1"/>
        <rFont val="Calibri"/>
        <family val="2"/>
        <scheme val="minor"/>
      </rPr>
      <t>Sections 1.1 a.
or c.</t>
    </r>
    <r>
      <rPr>
        <strike/>
        <sz val="11"/>
        <color theme="1"/>
        <rFont val="Calibri"/>
        <family val="2"/>
        <scheme val="minor"/>
      </rPr>
      <t xml:space="preserve">, Health Plan agrees to compensate Provider on a fee-for-service basis for Covered Services provided under
the Health Insurance Marketplace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one-hundred forty percent (140%) percent of the Medicare fee schedule. If there is no payment rate using the Medicare Fee Schedule, Covered Services determined by Health Plan to be payable and submitted on a Clean Claim will be paid on a fee-for-service basis, less any applicable amounts paid or to be paid by other liable thir d parties and the Member for cost sharing, including, but not limited to, co-payments, deductibles, or co-insurances, if any, at the lesser of the following amounts in effect for the Date of Service: (i) Provider's billed charges; or (ii) at one-hundred forty percent (140%) of the Medicaid Fee Schedule as set forth by the Commonwealth of Kentucky. 
f. </t>
    </r>
    <r>
      <rPr>
        <b/>
        <strike/>
        <sz val="11"/>
        <color theme="1"/>
        <rFont val="Calibri"/>
        <family val="2"/>
        <scheme val="minor"/>
      </rPr>
      <t>Other Covered Services - Norton Children's Hospital - Louisville.</t>
    </r>
    <r>
      <rPr>
        <strike/>
        <sz val="11"/>
        <color theme="1"/>
        <rFont val="Calibri"/>
        <family val="2"/>
        <scheme val="minor"/>
      </rPr>
      <t xml:space="preserve"> For those Covered Services which cannot be compensated pursuant to </t>
    </r>
    <r>
      <rPr>
        <strike/>
        <u/>
        <sz val="11"/>
        <color theme="1"/>
        <rFont val="Calibri"/>
        <family val="2"/>
        <scheme val="minor"/>
      </rPr>
      <t>Sections 1.1 b. or d.</t>
    </r>
    <r>
      <rPr>
        <strike/>
        <sz val="11"/>
        <color theme="1"/>
        <rFont val="Calibri"/>
        <family val="2"/>
        <scheme val="minor"/>
      </rPr>
      <t xml:space="preserve">, Health Plan agrees to compensate Provider on a fee-for­ service basis for Covered Services provided under the Health Insurance Marketplace Product, that are determined by Health Plan to be payable pursuant to Laws, Government Program Requirements, and this Agreement and submitted on a Clean Claim,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one-hundred sixty percent (160%) percent of the Medicare fee schedule. If there is no payment rate using the Medicare Fee Schedule, Covered Services determined by Health Plan to be payable and submitted on a Clean Claim will be paid on a fee-for-service basis, less any applicable amounts paid or to be paid by other liable third parties and the Member for cost sharing, including, but not limited to, co-payments, deductibles, or co-insurances, if any, at the lesser of the following amounts in effect for the Date of Service: (i) Provider's billed charges; or (ii) at one-hundred sixty percent (160%) of the Medicaid Fee Schedule as set forth by the Commonwealth of Kentucky. 
</t>
    </r>
  </si>
  <si>
    <t xml:space="preserve">For those inpatient and outpatient Covered Services which cannot be compensated pursuant to Sections 1.4 a. i. or ii. of this Attachment, Provider will be compensated at thirty percent (30%) of Provider’s billed charges.
</t>
  </si>
  <si>
    <t>1.4.d - Professional and Other Covered Services</t>
  </si>
  <si>
    <t>Professional &amp; Other</t>
  </si>
  <si>
    <t>N/A - Not Found</t>
  </si>
  <si>
    <r>
      <t xml:space="preserve">For professional and other Covered Services which are not otherwise reimbursed pursuant to </t>
    </r>
    <r>
      <rPr>
        <u/>
        <sz val="11"/>
        <color theme="1"/>
        <rFont val="Calibri"/>
        <family val="2"/>
        <scheme val="minor"/>
      </rPr>
      <t>Section 1.4</t>
    </r>
    <r>
      <rPr>
        <sz val="11"/>
        <color theme="1"/>
        <rFont val="Calibri"/>
        <family val="2"/>
        <scheme val="minor"/>
      </rPr>
      <t xml:space="preserve"> of this attachment, Health Plan agrees to compensate Provider on a fee-for-service basis for Covered Services provided under the Health Insurance Marketplace Product that are determined by Health Plan to be payable pursuant to Laws, Government Program Requirements, and this Agreement and that are submitted on a Clean Claim, less any applicable amounts paid or to be paid by other liable third-parties and the Member for cost-sharing, including, but not limited to, co-payments, deductibles, or co-insurances, if any, at the lesser of: (i) Provider’s billed charges; or (ii) the following amounts in effect for the Date of Service.
</t>
    </r>
  </si>
  <si>
    <t>1.4.d.i - Professional and Other Covered Services Except Drugs and Immunizations</t>
  </si>
  <si>
    <t xml:space="preserve">For professional and other Covered Services, at one hundred percent (100%) of the prevailing Molina Fee Schedule. If a HCPCS/CPT code is not on the prevailing Molina Fee Schedule, that code is not a Covered Service.
</t>
  </si>
  <si>
    <t>1.4.d.ii - Drugs and Immunizations</t>
  </si>
  <si>
    <t xml:space="preserve">Drugs and immunizations are excluded from the Molina Fee Schedule when there is a Medicare payment rate for the Date of Service and will be reimbursed at one hundred percent (100%) of the Medicare fee schedule in effect for the Date of Service. If there is no Medicare payment rate for the Date of Service, such drugs and immunizations will be included on the Molina Fee Schedule and will be paid according to the Molina Fee Schedule. Except when otherwise set forth by a Law or Government Program Requirement, Provider agrees that Health Plan will implement updates or revisions to the Medicare fee schedule on a prospective basis within sixty (60) days of the update or revision from the agency. The update or revision will be applied to all Claims received after the implementation and Health Plan will not be required to retrospectively adjust any Claims.
</t>
  </si>
  <si>
    <t>Sub-Section Title</t>
  </si>
  <si>
    <t>Provider Contract Language
(if on Molina paper)</t>
  </si>
  <si>
    <t xml:space="preserve">Molina Standard Language </t>
  </si>
  <si>
    <r>
      <rPr>
        <b/>
        <sz val="14"/>
        <color rgb="FF000000"/>
        <rFont val="Calibri"/>
      </rPr>
      <t xml:space="preserve">UHC dba PHP HSA Language </t>
    </r>
    <r>
      <rPr>
        <b/>
        <sz val="14"/>
        <color rgb="FFC00000"/>
        <rFont val="Calibri"/>
      </rPr>
      <t>PRIOR to 1/1/2021 MOLINA AGREEMENT</t>
    </r>
  </si>
  <si>
    <t>Similar Language between Molina base and Other HSA (Yes/No)</t>
  </si>
  <si>
    <t xml:space="preserve">Other HSA Section Number </t>
  </si>
  <si>
    <t>Other HSA Section Title</t>
  </si>
  <si>
    <t>Other HSASub-Section Title</t>
  </si>
  <si>
    <t>Other HSA Page #(s)</t>
  </si>
  <si>
    <t>Comments</t>
  </si>
  <si>
    <t>Risk Type - Financial
(Yes/No)</t>
  </si>
  <si>
    <t>Risk Type - Regulatory/
Compliance
(Yes/No)</t>
  </si>
  <si>
    <t>Risk Type - Legal
(Yes/No)</t>
  </si>
  <si>
    <t>Risk Type - UM/OPS
(Yes/No)</t>
  </si>
  <si>
    <t>No</t>
  </si>
  <si>
    <t>Base Agreement</t>
  </si>
  <si>
    <t>2.1 - Provider Standards</t>
  </si>
  <si>
    <t>2.1.c - Prior Authorization</t>
  </si>
  <si>
    <t>2.1.c.  Prior Authorization. For a Covered  Service that requires prior authorization, Provider will obtain  prior authorization from  Health Plan  before providing such Covered  Service. Provider will  not have to  obtain prior authorizations before  providing Emergency  Services.</t>
  </si>
  <si>
    <t xml:space="preserve">For a Covered Service that requires prior authorization, Provider will obtain prior authorization from Health Plan before providing such Covered Service. Provider will not have to obtain prior authorizations before providing Emergency Services.
</t>
  </si>
  <si>
    <t>No matching section or language found.  However, there is language that Hospital will comply with administrative P&amp;Ps as stated in the Provider Manual (see copied language in line 3 just below).</t>
  </si>
  <si>
    <t>Yes - Same as Molina Standard</t>
  </si>
  <si>
    <t>Check Provider Manual for 'Prior Auth' language.</t>
  </si>
  <si>
    <t>Preferred</t>
  </si>
  <si>
    <t>2.1.d - Use of Participating Providers</t>
  </si>
  <si>
    <t xml:space="preserve">2.1.d  Use of Participating Providers. Except  in  the case of Emergency Services or when Provider obtains prior authorization, Provider will  use best efforts  to  only utilize Participating Providers to  provide Covered  Services. If a Participating Provider is  not available,  Provider will  notify Health Plan  so  Health  Plan can  determine the appropriate  provider to  perform  such  services. </t>
  </si>
  <si>
    <t xml:space="preserve">Except in the case of Emergency Services or when Provider obtains prior authorization, Provider will only utilize Participating Providers to provide Covered Services. If a Participating Provider is not available, Provider will notify Health Plan so Health Plan can determine the appropriate provider to perform such services.
</t>
  </si>
  <si>
    <r>
      <rPr>
        <strike/>
        <sz val="11"/>
        <color rgb="FF000000"/>
        <rFont val="Calibri"/>
      </rPr>
      <t xml:space="preserve">No matching section or language found; however, see language below re Hospital compliance with Provider Manual administrative P&amp;Ps:
</t>
    </r>
    <r>
      <rPr>
        <strike/>
        <sz val="11"/>
        <color rgb="FF0070C0"/>
        <rFont val="Calibri"/>
      </rPr>
      <t xml:space="preserve">Hospital/Provider shall comply with all administrative policies and procedures (as described in the Provider Manual), as well as with all applicable state and federal laws and regulations relating to the delivery of Hospital/Provider Services. Hospital/Provider may appeal adverse actions in accordance with the procedures established by HMO and set out in the Provider Manual. HMO may revise the Provider Manual as it deems necessary and will provide Hospital/Provider with any revised or new material to be made part of the Provider Manual with thirty (30) days prior notice unless otherwise required by the Commonwealth. The parties agree to comply with the provisions of KRS 304. 17 A-578 concerning material changes, (as defined by KRS 304. 17 A-578) to the Provider Manual. 
</t>
    </r>
  </si>
  <si>
    <t>Check Provider Manual for 'Use of Participating Providers' language.  Otherwise it's silent / there's no requirement to use par providers.</t>
  </si>
  <si>
    <t>2.6 - Program Participation</t>
  </si>
  <si>
    <t>2.6.b - Participation in Quality Improvement Program</t>
  </si>
  <si>
    <t xml:space="preserve">2.6.b  Participation in  Quality Improvement Program.  Provider will  participate in and  comply with  Health  Plan's QI  Program, and  will cooperate  in conducting peer reviews and audits of care  provided by  Provider. </t>
  </si>
  <si>
    <t xml:space="preserve">Provider will participate in and comply with Health Plan’s QI Program and will cooperate in conducting peer reviews and audits of care provided by Provider.
</t>
  </si>
  <si>
    <t xml:space="preserve">Hospital/Provider agrees to cooperate with HMO 's Quality Management Program and all other quality improvement activities of HMO. Hospital/Provider agrees to allow the HMO reasonable access to all Member medical records. 
</t>
  </si>
  <si>
    <t>Untitled</t>
  </si>
  <si>
    <t>Allows access to records but there's no QI compliance or audit language.  Check Provider Manual for QI language.</t>
  </si>
  <si>
    <t xml:space="preserve">2.6.c - Participation in Utilization Review and Management Program. </t>
  </si>
  <si>
    <t xml:space="preserve">2.6.c  Participation in  Utilization  Review  and Management Program.  Provider will participate in and  comply with Health  Plan's UM  Program.  Provider will cooperate with  Health  Plan  in audits to  identify, confirm, and  assess utilization levels of Covered Services. </t>
  </si>
  <si>
    <t xml:space="preserve">Provider will participate in and comply with Health Plan’s UM Program. Provider will cooperate with Health Plan in audits to identify, confirm, and assess utilization levels of Covered Services.
</t>
  </si>
  <si>
    <r>
      <rPr>
        <strike/>
        <sz val="11"/>
        <color rgb="FF000000"/>
        <rFont val="Calibri"/>
      </rPr>
      <t xml:space="preserve">No matching section or language found; however, see language below re compliance with Provider Manual admin P&amp;Ps:
</t>
    </r>
    <r>
      <rPr>
        <strike/>
        <sz val="11"/>
        <color rgb="FF0070C0"/>
        <rFont val="Calibri"/>
      </rPr>
      <t xml:space="preserve">Hospital/Provider shall comply with all administrative policies and procedures (as described in the Provider Manual), as well as with all applicable state and federal laws and regulations relating to the delivery of Hospital/Provider Services. Hospital/Provider may appeal adverse actions in accordance with the procedures established by HMO and set out in the Provider Manual. HMO may revise the Provider Manual as it deems necessary and will provide Hospital/Provider with any revised or new material to be made part of the Provider Manual with thirty (30) days prior notice unless otherwise required by the Commonwealth. The parties agree to comply with the provisions of KRS 304. 17 A-578 concerning material changes, (as defined by KRS 304. 17 A-578) to the Provider Manual. 
</t>
    </r>
  </si>
  <si>
    <t>Check Provider Manual for Utilization Mgmt/P&amp;P language.</t>
  </si>
  <si>
    <t xml:space="preserve">2.6.d - Participation in Credentialing. </t>
  </si>
  <si>
    <t xml:space="preserve">2.6.d  Participation in  Credentialing.  Provider will participate in  and comply with  Health Plan's credentialing and re-credentialing program  established by  Health Plan  in accordance with  Laws  and  Government Program Requirements. Provider must be  credentialed by  Health Plan or  Health  Plan's designee, and  as  provided  in applicable Law  and Government Program  Requirements,  before providing Covered  Services and  must remain credentialed throughout the term  of the  Agreement to  continue to  be  eligible to  provide Covered  Services. Provider will promptly  notify Health  Plan in writing of any  change  in the  information submitted or  relied upon by  Provider to  achieve or maintain credentialed status. </t>
  </si>
  <si>
    <t xml:space="preserve">Provider will participate in and comply with Health Plan’s credentialing and re-credentialing program established by Health Plan in accordance with Laws and Government Program Requirements. Provider must be credentialed by Health Plan or Health Plan’s designee, and as provided in applicable Law and Government Program Requirements, before providing Covered Services and must remain credentialed throughout the term of the Agreement to continue to be eligible to provide Covered Services. Provider will promptly notify Health Plan in writing of any change in the information submitted or relied upon by Provider to achieve or maintain credentialed status.
</t>
  </si>
  <si>
    <t>Hospital/Provider shall be in compliance with the credentialing criteria established by HMO.</t>
  </si>
  <si>
    <t>Will comply with (not just participate in) Plan's Credentialing program.</t>
  </si>
  <si>
    <t xml:space="preserve">3.3 - Medical Necessity Determination. </t>
  </si>
  <si>
    <t xml:space="preserve">3.3  Medical Necessity Determination.  Health  Plan's determination  with regard  to  Medical Necessity,  including, but not  limited to, determinations of level  of care  and  length  of stay,  will govern,  subject to  applicable Law  and Government Program  Requirements. The  primary concern with  respect to  Medical Necessity determinations is the interest of the  Member. </t>
  </si>
  <si>
    <t xml:space="preserve">Health Plan’s determination with regard to Medical Necessity, including, but not limited to, determinations of level of care and length of stay, will govern, subject to applicable Law and Government Program Requirements. The primary concern with respect to Medical Necessity determinations is the interest of the Member.
</t>
  </si>
  <si>
    <t>No matching secion or language found.</t>
  </si>
  <si>
    <t>Check Provider Manual to see if it states Plan's determination of Medically Necessary governs.</t>
  </si>
  <si>
    <t>4.1 - Claims</t>
  </si>
  <si>
    <t>[Timely Submission]</t>
  </si>
  <si>
    <r>
      <rPr>
        <sz val="11"/>
        <color rgb="FF000000"/>
        <rFont val="Calibri"/>
      </rPr>
      <t xml:space="preserve">4.1 Claims.   Provider will promptly submit to  Health  Plan Claims for  Covered  Services  in  a standard  form  that  is acceptable to  Health  Plan. Provider is not  eligible for  payment on  Claims submitted after one  hundred and  eighty (180) days  from the  Date  of Service </t>
    </r>
    <r>
      <rPr>
        <b/>
        <sz val="11"/>
        <color rgb="FF0070C0"/>
        <rFont val="Calibri"/>
      </rPr>
      <t>or  date  of discharge; whichever is later,</t>
    </r>
    <r>
      <rPr>
        <sz val="11"/>
        <color rgb="FF000000"/>
        <rFont val="Calibri"/>
      </rPr>
      <t xml:space="preserve">  unless Health  Plan  is required to  follow a different timeframe pursuant to  a  Law  or  Government Program  Requirement.  When Health  Plan  is the  secondary payer,  Provider is  not  eligible for  payment  for  Claims submitted after </t>
    </r>
    <r>
      <rPr>
        <b/>
        <sz val="11"/>
        <color rgb="FF0070C0"/>
        <rFont val="Calibri"/>
      </rPr>
      <t>one hundred eighty (180)</t>
    </r>
    <r>
      <rPr>
        <sz val="11"/>
        <color rgb="FF000000"/>
        <rFont val="Calibri"/>
      </rPr>
      <t xml:space="preserve"> days  from  the date the  primary payer adjudicated  the  Claim, unless Health  Plan is required to  follow a different timeframe  pursuant to  a Law  or  Government Program Requirement.  Provider will  include all  medical records pertaining to  the  Claim if requested by  Health  Plan  and  as  may  be  required by  Health Plan's policies and procedures. </t>
    </r>
  </si>
  <si>
    <r>
      <rPr>
        <sz val="11"/>
        <color rgb="FF000000"/>
        <rFont val="Calibri"/>
      </rPr>
      <t xml:space="preserve">Provider will promptly submit to Health Plan Claims for Covered Services in a standard form that is acceptable to Health Plan. Provider is not eligible for payment on Claims submitted after one hundred and eighty (180) days from the Date of Service, unless Health Plan is required to follow a different timeframe pursuant to a Law or Government Program Requirement. When Health Plan is the secondary payer, Provider is not eligible for payment for Claims submitted after </t>
    </r>
    <r>
      <rPr>
        <b/>
        <sz val="11"/>
        <color rgb="FF000000"/>
        <rFont val="Calibri"/>
      </rPr>
      <t>ninety (90) days</t>
    </r>
    <r>
      <rPr>
        <sz val="11"/>
        <color rgb="FF000000"/>
        <rFont val="Calibri"/>
      </rPr>
      <t xml:space="preserve"> from the date the primary payer adjudicated the Claim, unless Health Plan is required to follow a different timeframe pursuant to a Law or Government Program Requirement. Provider will include all medical records pertaining to the Claim if requested by Health Plan and as may be required by Health Plan’s policies and procedures.
</t>
    </r>
  </si>
  <si>
    <r>
      <t>3.11  Hospital/Provider shall be responsible for submitting claims/encounter data and such other data as may be required by the DMS or Commonwealth in accordance with the requirements described in the Provider Manual. Hospital/Provider agrees to submit such data to HMO within the time frame established by HMO and the DMS.
4.2  Hospital/Provider shall provide HMO with itemized and accurate statements of all Hospital/Provider Services provided to Members using the appropriate forms and the most recent, applicable !CD-CM Codes, CPT-4 Codes and HCFA Common Procedure Coding System (HCPCS) or their successors.</t>
    </r>
    <r>
      <rPr>
        <b/>
        <strike/>
        <sz val="11"/>
        <color rgb="FF000000"/>
        <rFont val="Calibri"/>
      </rPr>
      <t xml:space="preserve"> Hospital/Provider will use best efforts to submit bills for Plan Benefits to HMO within thirty (30) days after the date of service</t>
    </r>
    <r>
      <rPr>
        <strike/>
        <sz val="11"/>
        <color rgb="FF000000"/>
        <rFont val="Calibri"/>
      </rPr>
      <t xml:space="preserve"> in the case of an outpatient or the date of discharge in the case of an inpatient.
4.3  </t>
    </r>
    <r>
      <rPr>
        <b/>
        <strike/>
        <sz val="11"/>
        <color rgb="FF000000"/>
        <rFont val="Calibri"/>
      </rPr>
      <t>Original bills must be submitted</t>
    </r>
    <r>
      <rPr>
        <strike/>
        <sz val="11"/>
        <color rgb="FF000000"/>
        <rFont val="Calibri"/>
      </rPr>
      <t xml:space="preserve"> by Hospital/Provider to the HMO by Hospital/Provider </t>
    </r>
    <r>
      <rPr>
        <b/>
        <strike/>
        <sz val="11"/>
        <color rgb="FF000000"/>
        <rFont val="Calibri"/>
      </rPr>
      <t>within 180 calendar days from the date services were rendered, date of discharge or compensable items were provided</t>
    </r>
    <r>
      <rPr>
        <strike/>
        <sz val="11"/>
        <color rgb="FF000000"/>
        <rFont val="Calibri"/>
      </rPr>
      <t xml:space="preserve">. Resubmission of previously processed claims with corrections and/or requests for adjustments must be submitted within two years of the last process date. Claims originally rejected for missing or invalid data elements must be corrected and resubmitted within 180 calendar days from the date of service. Submission forr claims for members retroactively enrolled in HMO by DMS must be submitted to HMO within 180 days from the date of notification from DMS to HMO of enrollment.
4.7  Hospital/Provider will cooperate with HMO in </t>
    </r>
    <r>
      <rPr>
        <b/>
        <strike/>
        <sz val="11"/>
        <color rgb="FF000000"/>
        <rFont val="Calibri"/>
      </rPr>
      <t>coordinating benefits</t>
    </r>
    <r>
      <rPr>
        <strike/>
        <sz val="11"/>
        <color rgb="FF000000"/>
        <rFont val="Calibri"/>
      </rPr>
      <t xml:space="preserve"> with other payors as follows. Hospital/Provider will make a reasonable attempt to determine whether any other payor has primary responsibility for the payment of a claim for services that Hospital/Provider rendered to an HMO member. If another payor is primarily responsible, Hospital/Provider will bill that payor before billing HMO, and Hospital/Provider will bill HMO only for the difference, if any, between the payment made, or to be made, by the primary carrier and the payment rate stated in this Agreement.  If, after Hospital/Provider submits a claim to HMO, HMO determines that another payor is primarily responsible for payment of the claim, HMO will deny the claim for Hospital/Provider to bill primary carrier. HMO will provide known information to Hospital/Provider regarding primary carrier. If, after HMO pays a claim Hospital/Provider has submitted, HMO determines that another payor is primarily responsible for all or a portion of the claim, HMO will recover payment from Hospital/Provider until Hospital/Provider bills and receives payment or final denial from primary carrier. Hospital/Provider agrees to cooperate with HMO in all coordination of benefits activities.
</t>
    </r>
  </si>
  <si>
    <t>Yes and No</t>
  </si>
  <si>
    <t>3.11, 4.2, 4.3 and 4.7 (COB)</t>
  </si>
  <si>
    <t>All Untitled</t>
  </si>
  <si>
    <t>4 and 5</t>
  </si>
  <si>
    <t>1. No language that Hospital/Provider isn't eligible for payment if claims not timely submitted - unless this is stated in the Provider Manual...?
2.  Needs clarification, as different / conflicting timelines are referenced.
3.  COB language is close but not preferred.</t>
  </si>
  <si>
    <t xml:space="preserve">Discouraged </t>
  </si>
  <si>
    <t>?</t>
  </si>
  <si>
    <t>4.2 - Compensation</t>
  </si>
  <si>
    <t>[Prompt payment by Plan]</t>
  </si>
  <si>
    <r>
      <rPr>
        <sz val="11"/>
        <color rgb="FF000000"/>
        <rFont val="Calibri"/>
      </rPr>
      <t xml:space="preserve">4.2 Compensation.   Health Plan will pay  Provider for  Clean Claims for  Covered  Services, that  are  determined to  be payable,  in  accordance with  Laws,  Government Program  Requirements, and this Agreement.  Health  Plan will make such  payment within </t>
    </r>
    <r>
      <rPr>
        <b/>
        <sz val="11"/>
        <color rgb="FF0070C0"/>
        <rFont val="Calibri"/>
      </rPr>
      <t>thirty (30) days</t>
    </r>
    <r>
      <rPr>
        <sz val="11"/>
        <color rgb="FF000000"/>
        <rFont val="Calibri"/>
      </rPr>
      <t xml:space="preserve">,  unless otherwise required by  Laws  or  Government Program  Requirements. Provider agrees to  accept such payments, applicable co-payments, co-insurances, deductibles, and coordination of benefits collections as  payment  in  full  for  Covered  Services.  Provider's failure to  comply with the terms  of this Agreement may  result in non-payment to  Provider. </t>
    </r>
  </si>
  <si>
    <r>
      <rPr>
        <sz val="11"/>
        <color rgb="FF000000"/>
        <rFont val="Calibri"/>
      </rPr>
      <t xml:space="preserve">Health Plan will pay Provider for Clean Claims for Covered Services, that are determined to be payable, in accordance with Laws, Government Program Requirements, and this Agreement. Health Plan will make such payment within </t>
    </r>
    <r>
      <rPr>
        <b/>
        <sz val="11"/>
        <color rgb="FF000000"/>
        <rFont val="Calibri"/>
      </rPr>
      <t>sixty (60) days</t>
    </r>
    <r>
      <rPr>
        <sz val="11"/>
        <color rgb="FF000000"/>
        <rFont val="Calibri"/>
      </rPr>
      <t xml:space="preserve">, unless otherwise required by Laws or Government Program Requirements. Provider agrees to accept such payments, applicable co-payments, co-insurances, deductibles, and coordination of benefits collections as payment in full for Covered Services. Provider’s failure to comply with the terms of this Agreement may result in non-payment to Provider.
</t>
    </r>
  </si>
  <si>
    <r>
      <t xml:space="preserve">Hospital/Provider shall bill and be paid for Hospital/Provider Services rendered </t>
    </r>
    <r>
      <rPr>
        <b/>
        <strike/>
        <sz val="11"/>
        <color rgb="FF000000"/>
        <rFont val="Calibri"/>
      </rPr>
      <t>in accordance with the Appendices hereto</t>
    </r>
    <r>
      <rPr>
        <strike/>
        <sz val="11"/>
        <color rgb="FF000000"/>
        <rFont val="Calibri"/>
      </rPr>
      <t xml:space="preserve">. </t>
    </r>
  </si>
  <si>
    <t>Section 4</t>
  </si>
  <si>
    <t>Compensation</t>
  </si>
  <si>
    <r>
      <t xml:space="preserve">Appendices do not state </t>
    </r>
    <r>
      <rPr>
        <b/>
        <i/>
        <strike/>
        <u/>
        <sz val="11"/>
        <color theme="1"/>
        <rFont val="Calibri"/>
        <family val="2"/>
        <scheme val="minor"/>
      </rPr>
      <t>when</t>
    </r>
    <r>
      <rPr>
        <strike/>
        <sz val="11"/>
        <color theme="1"/>
        <rFont val="Calibri"/>
        <family val="2"/>
        <scheme val="minor"/>
      </rPr>
      <t xml:space="preserve"> Plan will pay claims (i.e., give a timeframe).  Addressed in Provider Manual?</t>
    </r>
  </si>
  <si>
    <t>4.4 - Member Hold Harmless</t>
  </si>
  <si>
    <t xml:space="preserve">4.4 Member Hold  Harmless.  Provider agrees  in  no  event,  including, but  not  limited to, non-payment,  insolvency, or breach  of this Agreement by  Health  Plan, will  Provider bill, charge,  collect a deposit from,  seek remuneration  or reimbursement from,  or  have  any  recourse against a Member or person  acting  on  Member's behalf, for Covered Services provided pursuant to  this Agreement.  This does not prohibit Provider from  collecting co-payments, co­ insurances, or  deductibles as  specifically provided in the  Member's evidence of coverage  or  fees for  non-Covered Services. This section  will  survive any  termination, regardless of the reason  for the termination, including insolvency of Health Plan. </t>
  </si>
  <si>
    <t xml:space="preserve">Provider agrees in no event, including, but not limited to, non-payment, insolvency, or breach of this Agreement by Health Plan, will Provider bill, charge, collect a deposit from, seek remuneration or reimbursement from, or have any recourse against a Member or person acting on Member’s behalf, for Covered Services provided pursuant to this Agreement. This does not prohibit Provider from collecting co-payments, co-insurances, or deductibles as specifically provided in the Member’s evidence of coverage or fees for non-Covered Services. This section will survive any termination, regardless of the reason for the termination, including insolvency of Health Plan.
</t>
  </si>
  <si>
    <r>
      <t xml:space="preserve">Hospital/Provider shall accept HMO compensation as provided in this Agreemen l as payment in full for Hospital/Provider Services. </t>
    </r>
    <r>
      <rPr>
        <b/>
        <strike/>
        <sz val="11"/>
        <color rgb="FF000000"/>
        <rFont val="Calibri"/>
      </rPr>
      <t>Under no circumstances will Hospital/Provider make any charges or claims against any Member directly or indirectly for specified services authorized by HMO.</t>
    </r>
    <r>
      <rPr>
        <strike/>
        <sz val="11"/>
        <color rgb="FF000000"/>
        <rFont val="Calibri"/>
      </rPr>
      <t xml:space="preserve"> Hospital/Provider shall look only to HMO for compensation for Hospital/Provider Services as set out in Appendices hereto. </t>
    </r>
    <r>
      <rPr>
        <b/>
        <strike/>
        <sz val="11"/>
        <color rgb="FF000000"/>
        <rFont val="Calibri"/>
        <family val="2"/>
      </rPr>
      <t>Hospital /Provider agrees that in no event, including, but not limited to, non-payment by HMO, insolvency or breach of this Agreement, shall Hospital/Provider bill, charge, collect a deposit from, seek compensation, remuneration or reimbursement from, or have any recourse against a Member or persons acting on a Member's behalf (other than HMO) for Covered Services</t>
    </r>
    <r>
      <rPr>
        <strike/>
        <sz val="11"/>
        <color rgb="FF000000"/>
        <rFont val="Calibri"/>
      </rPr>
      <t xml:space="preserve">, except as provided in Appendices hereto. Hospital/Provider further agrees that (i) this provision shall survive the termination of this Agreement regardless of the cause giving rise to termination and that (ii) this provision supersedes any oral or written contrary agreement now existing, or hereafter entered into between Hospital/Provider, a Member, or persons acting on their behalf. This paragraph is to be interpreted for the benefit of Members and does not diminish the obligation of HMO to make payments to Hospital/Provider according to the terms of this Agreement. </t>
    </r>
  </si>
  <si>
    <t>4.4</t>
  </si>
  <si>
    <t>Section 4, Compensation</t>
  </si>
  <si>
    <t>4.6 - Offset</t>
  </si>
  <si>
    <r>
      <rPr>
        <sz val="11"/>
        <color rgb="FF000000"/>
        <rFont val="Calibri"/>
      </rPr>
      <t xml:space="preserve">4.6 Offset.  In  the  event of an  Overpayment, Health  Plan may  collect the amount:  (i) by  offsetting  from  amounts  due Provider;  or  (ii) Health  Plan may  issue a recoupment letter and Provider will  remit funds  pursuant to  the  terms of the recoupment letter.  If required, the  offset  or  recoupment will  be  done  in  a manner that  is  compliant with  Laws and Government Program Requirements </t>
    </r>
    <r>
      <rPr>
        <b/>
        <sz val="11"/>
        <color rgb="FF0070C0"/>
        <rFont val="Calibri"/>
      </rPr>
      <t>but no  more than  18 months after payment date  unless otherwise required by  Laws and  Government Program  Requirements.</t>
    </r>
    <r>
      <rPr>
        <sz val="11"/>
        <color rgb="FF000000"/>
        <rFont val="Calibri"/>
      </rPr>
      <t xml:space="preserve">  As  a material  condition to  Health Plan's obligations under this Agreement, Provider agrees the offset  and  recoupment rights set forth  in this Agreement will be  deemed to  be and to  constitute  rights of offset  and  recoupment authorized  under Law  or  in  equity to  the maximum extent legally permissible. Such rights will not be  subject to  any  requirement of prior or  other approval  from  a court or  other governmental  agency  that  may  now or  hereafter have jurisdiction over Health Plan  or  Provider. This  section will survive any termination. </t>
    </r>
  </si>
  <si>
    <t xml:space="preserve">In the event of an Overpayment, Health Plan may collect the amount: (i) by offsetting from amounts due Provider; or (ii) Health Plan may issue a recoupment letter and Provider will remit funds pursuant to the terms of the recoupment letter. If required, the offset or recoupment will be done in a manner that is compliant with Laws and Government Program Requirements. As a material condition to Health Plan’s obligations under this Agreement, Provider agrees the offset and recoupment rights set forth in this Agreement will be deemed to be and to constitute rights of offset and recoupment authorized under Law or in equity to the maximum extent legally permissible. Such rights will not be subject to any requirement of prior or other approval from a court or other governmental agency that may now or hereafter have jurisdiction over Health Plan or Provider. This section will survive any termination.
</t>
  </si>
  <si>
    <t>Hospital/Provider agrees to comply with KRS 30417 A. 714 concerning the collection of overpayments.</t>
  </si>
  <si>
    <t>Yes - Similar to Molina Standard</t>
  </si>
  <si>
    <r>
      <rPr>
        <strike/>
        <sz val="11"/>
        <color rgb="FF000000"/>
        <rFont val="Calibri"/>
      </rPr>
      <t xml:space="preserve">Check with Plan Legal - Do we have any concerns with the contract's offsetting language (i.e,  that offsetting is in accordance with the KY regulation/law vs. Molina's standard language/practice)? </t>
    </r>
    <r>
      <rPr>
        <sz val="11"/>
        <color rgb="FF000000"/>
        <rFont val="Calibri"/>
      </rPr>
      <t xml:space="preserve"> </t>
    </r>
    <r>
      <rPr>
        <sz val="11"/>
        <color rgb="FF0070C0"/>
        <rFont val="Calibri"/>
      </rPr>
      <t xml:space="preserve">Similar to Molina language EXCEPT it </t>
    </r>
    <r>
      <rPr>
        <u/>
        <sz val="11"/>
        <color rgb="FF0070C0"/>
        <rFont val="Calibri"/>
      </rPr>
      <t>limits Molina's recoupment of overpayments to 18 months,</t>
    </r>
    <r>
      <rPr>
        <sz val="11"/>
        <color rgb="FF0070C0"/>
        <rFont val="Calibri"/>
      </rPr>
      <t xml:space="preserve"> unless law allows for more.</t>
    </r>
  </si>
  <si>
    <t>Discouraged (Unacceptable?)</t>
  </si>
  <si>
    <t>4.7 - Claim Review</t>
  </si>
  <si>
    <t xml:space="preserve">4.8 Claim Review.  Claims will be  reviewed and paid  in  accordance with  industry standard  billing and  payment rules, including, but not  limited to,  Uniform Billing ("UB") manual and  editor,  Current Procedural Terminology ("CPT) and  Healthcare Common Procedure  Coding System  ("HCPCS"), federal  and  state/commonwealth billing and payment rules, National  Correct Coding Initiatives ("NCCI") Edits,  and  Federal Drug Administration  ("FDA) definitions and  determinations of designated implantable devices and  implantable orthopedic devices. Furthermore, Provider acknowledges Health  Plan's right to  conduct Medical Necessity reviews and  apply clinical practice standards to  determine appropriate payment.  Payment may  exclude certain  items not  billed  in accordance with industry standard  billing and  payment rules or  that  do  not meet Medical Necessity criteria. This section will survive any  termination. </t>
  </si>
  <si>
    <t>Claims will be reviewed and paid in accordance with industry standard billing and payment rules, including, but not limited to, Uniform Billing (“UB”) manual and editor, Current Procedural Terminology (“CPT”) and Healthcare Common Procedure Coding System (“HCPCS”), federal and state/commonwealth billing and payment rules, National Correct Coding Initiatives (“NCCI”) Edits, and Federal Drug Administration (“FDA”) definitions and determinations of designated implantable devices and implantable orthopedic devices. Furthermore, Provider acknowledges Health Plan’s right to conduct Medical Necessity reviews and apply clinical practice standards to determine appropriate payment. Payment may exclude certain items not billed in accordance with industry standard billing and payment rules or that do not meet Medical Necessity criteria. This section will survive any termination.</t>
  </si>
  <si>
    <r>
      <t xml:space="preserve">The Parties agree that all Members' medical records shall be treated as confidential so as to comply with all federal and Commonwealth laws regarding the confidentiality of medical records. Hospital/Provider specifically agrees to abide by the applicable statutes, regulations and rules regarding the confidentiality of Protected Health Information, including medical records, as mandated by the Health Insurance Portability and Accountability Act (42 USC 1320d), as may be
promulgated or amended. Hospital/Provider specifically agrees to protect the privacy and security of member information shared in the Patient Clinical Summary. </t>
    </r>
    <r>
      <rPr>
        <b/>
        <strike/>
        <sz val="11"/>
        <color rgb="FF000000"/>
        <rFont val="Calibri"/>
      </rPr>
      <t>To the extent permitted by the law</t>
    </r>
    <r>
      <rPr>
        <strike/>
        <sz val="11"/>
        <color rgb="FF000000"/>
        <rFont val="Calibri"/>
      </rPr>
      <t xml:space="preserve"> and to the extent that it does not conflict with the provision of patient care, Hospital/Provider shall </t>
    </r>
    <r>
      <rPr>
        <b/>
        <strike/>
        <sz val="11"/>
        <color rgb="FF000000"/>
        <rFont val="Calibri"/>
      </rPr>
      <t xml:space="preserve">permit HMO and appropriate federal and Commonwealth regulatory agencies to (I) have reasonable access to Members' medical records, and (2) upon request, to inspect and copy at reasonable times any accounting, administrative and medical records maintained by Hospital/Provider relating to claims by and payments made </t>
    </r>
    <r>
      <rPr>
        <strike/>
        <sz val="11"/>
        <color rgb="FF000000"/>
        <rFont val="Calibri"/>
      </rPr>
      <t>to Hospital/Provider under this Agreement. Hospital/Provider shall permit HMO access to all Members' appeals and complaints/grievances, and/or relating to coordination of benefits. These obligations shall survive termination or expiration of this Agreement for any reason.</t>
    </r>
  </si>
  <si>
    <t>Section 6</t>
  </si>
  <si>
    <t>Records</t>
  </si>
  <si>
    <r>
      <t xml:space="preserve">This </t>
    </r>
    <r>
      <rPr>
        <i/>
        <strike/>
        <sz val="11"/>
        <color rgb="FF000000"/>
        <rFont val="Calibri"/>
      </rPr>
      <t xml:space="preserve">doesn't </t>
    </r>
    <r>
      <rPr>
        <strike/>
        <sz val="11"/>
        <color rgb="FF000000"/>
        <rFont val="Calibri"/>
      </rPr>
      <t xml:space="preserve">address claims </t>
    </r>
    <r>
      <rPr>
        <b/>
        <strike/>
        <sz val="11"/>
        <color rgb="FF000000"/>
        <rFont val="Calibri"/>
      </rPr>
      <t xml:space="preserve">review or auditing </t>
    </r>
    <r>
      <rPr>
        <strike/>
        <sz val="11"/>
        <color rgb="FF000000"/>
        <rFont val="Calibri"/>
      </rPr>
      <t>ability, only allows record access.  It's the closest language they have.  Addressed in the Provider Manual?</t>
    </r>
  </si>
  <si>
    <t>4.8 - Claim Auditing</t>
  </si>
  <si>
    <r>
      <rPr>
        <sz val="11"/>
        <color rgb="FF000000"/>
        <rFont val="Calibri"/>
      </rPr>
      <t xml:space="preserve">4.9  Claim Auditing.  Provider </t>
    </r>
    <r>
      <rPr>
        <b/>
        <sz val="11"/>
        <color rgb="FF0070C0"/>
        <rFont val="Calibri"/>
      </rPr>
      <t>agrees  Health Plan may  conduct post-payment billing audits.</t>
    </r>
    <r>
      <rPr>
        <sz val="11"/>
        <color rgb="FF000000"/>
        <rFont val="Calibri"/>
      </rPr>
      <t xml:space="preserve">  Provider will cooperate with  Health  Plan's audits </t>
    </r>
    <r>
      <rPr>
        <b/>
        <sz val="11"/>
        <color rgb="FF0070C0"/>
        <rFont val="Calibri"/>
      </rPr>
      <t xml:space="preserve">and  Health Plan  will  follow Provider's policy for  itemized bill  review as  set forth  in Provider's policy entitled; Norton Healthcare Financial  Audit Policy of Patient Accounts ("Policy").  Provider will make reasonable efforts  to  notify  Health  Plan thirty  (30) days  prior to  any  material  update  to  the Policy. </t>
    </r>
  </si>
  <si>
    <r>
      <rPr>
        <sz val="11"/>
        <color rgb="FF000000"/>
        <rFont val="Calibri"/>
      </rPr>
      <t xml:space="preserve">Provider </t>
    </r>
    <r>
      <rPr>
        <b/>
        <sz val="11"/>
        <color rgb="FF000000"/>
        <rFont val="Calibri"/>
      </rPr>
      <t>acknowledges Health Plan’s right to</t>
    </r>
    <r>
      <rPr>
        <sz val="11"/>
        <color rgb="FF000000"/>
        <rFont val="Calibri"/>
      </rPr>
      <t xml:space="preserve"> conduct post-payment billing audits. Provider will cooperate with Health Plan’s audits </t>
    </r>
    <r>
      <rPr>
        <b/>
        <sz val="11"/>
        <color rgb="FF000000"/>
        <rFont val="Calibri"/>
      </rPr>
      <t xml:space="preserve">of claims and payments by providing access at reasonable times to requested claims information, all supporting medical records, Provider’s charging policies, and other related data. Health Plan will use established industry claims adjudication, and clinical practices, federal and state/commonwealth guidelines, and Health Plan’s policies and data to determine the appropriateness of the billing, coding, and payment. This section will survive any termination.
</t>
    </r>
  </si>
  <si>
    <r>
      <rPr>
        <b/>
        <strike/>
        <sz val="11"/>
        <color rgb="FF0070C0"/>
        <rFont val="Calibri"/>
      </rPr>
      <t xml:space="preserve">See records language copied in the line just above and comments.  Additionally, see more records language below: 
</t>
    </r>
    <r>
      <rPr>
        <strike/>
        <sz val="11"/>
        <color rgb="FF000000"/>
        <rFont val="Calibri"/>
      </rPr>
      <t>Hospital/Provider agrees to permit appropriate Commonwealth and/or federal regulatory agencies, or their authorized representatives or agents, access at all reasonable times upon demand to books, records, and other papers relating to the provision of Hospital/Provider Services rendered by or through Hospital/Provider under this Agreement, to the cost thereof, to the amount of any payments received therefore from Members, or from others on Members' behalf. and to the financial condition of Hospital/Provider.  Hospital/Provider agrees to retain the books, records. and other papers provided for in this Agreement, for at least five (5) years from the date of their creation and that such obligation shall not terminate upon termination or expiration of this Agreement for any reason.</t>
    </r>
  </si>
  <si>
    <r>
      <rPr>
        <strike/>
        <sz val="11"/>
        <color rgb="FF000000"/>
        <rFont val="Calibri"/>
      </rPr>
      <t xml:space="preserve">Passport's language doesn't address </t>
    </r>
    <r>
      <rPr>
        <b/>
        <strike/>
        <sz val="11"/>
        <color rgb="FF000000"/>
        <rFont val="Calibri"/>
      </rPr>
      <t xml:space="preserve">claims review or auditing </t>
    </r>
    <r>
      <rPr>
        <strike/>
        <sz val="11"/>
        <color rgb="FF000000"/>
        <rFont val="Calibri"/>
      </rPr>
      <t>ability, only record access and retention.  It's the closest language they have.  Addressed in the Provider Manual?</t>
    </r>
    <r>
      <rPr>
        <sz val="11"/>
        <color rgb="FF000000"/>
        <rFont val="Calibri"/>
      </rPr>
      <t xml:space="preserve">   </t>
    </r>
    <r>
      <rPr>
        <b/>
        <sz val="11"/>
        <color rgb="FF0070C0"/>
        <rFont val="Calibri"/>
      </rPr>
      <t>Molina agreed to Provider's claim audit language, to follow Provider's policy and that Provider will use "best efforts" to give Molina 30 days' notice of policy changes.</t>
    </r>
  </si>
  <si>
    <t>5.2 - Termination without Cause</t>
  </si>
  <si>
    <t xml:space="preserve">5.2 Termination without Cause.  This Agreement,  an  individual Product, may  be  terminated without cause at  any  time by  either Party  by  giving at  least ninety (90) days prior written notice to  the  other Party. </t>
  </si>
  <si>
    <r>
      <rPr>
        <sz val="11"/>
        <color rgb="FF000000"/>
        <rFont val="Calibri"/>
      </rPr>
      <t xml:space="preserve">This Agreement, an individual Product, </t>
    </r>
    <r>
      <rPr>
        <b/>
        <sz val="11"/>
        <color rgb="FF000000"/>
        <rFont val="Calibri"/>
      </rPr>
      <t>or an Individual Provider under this Agreement</t>
    </r>
    <r>
      <rPr>
        <sz val="11"/>
        <color rgb="FF000000"/>
        <rFont val="Calibri"/>
      </rPr>
      <t xml:space="preserve"> may be terminated without cause at any time by either Party by giving at least ninety (90) days prior written notice to the other Party, </t>
    </r>
    <r>
      <rPr>
        <b/>
        <sz val="11"/>
        <color rgb="FF000000"/>
        <rFont val="Calibri"/>
      </rPr>
      <t>if permitted by Laws and Government Program Requirements</t>
    </r>
    <r>
      <rPr>
        <sz val="11"/>
        <color rgb="FF000000"/>
        <rFont val="Calibri"/>
      </rPr>
      <t xml:space="preserve">.
</t>
    </r>
  </si>
  <si>
    <r>
      <rPr>
        <strike/>
        <sz val="11"/>
        <color rgb="FF000000"/>
        <rFont val="Calibri"/>
      </rPr>
      <t xml:space="preserve">The term of this Agreement shall commence as of the Effective Date of this Agreement and, unless earlier terminated in accordance herewith, shall continue for an initial one (1) year term. The term hereof shall be automatically renewed thereafter for successive one (I) year terms. Notwithstanding the foregoing, either party may terminate this Agreement at any time by providing </t>
    </r>
    <r>
      <rPr>
        <b/>
        <strike/>
        <sz val="11"/>
        <color rgb="FF000000"/>
        <rFont val="Calibri"/>
      </rPr>
      <t xml:space="preserve">at least </t>
    </r>
    <r>
      <rPr>
        <b/>
        <strike/>
        <sz val="11"/>
        <color rgb="FF0070C0"/>
        <rFont val="Calibri"/>
      </rPr>
      <t>ninety (90) days</t>
    </r>
    <r>
      <rPr>
        <b/>
        <strike/>
        <sz val="11"/>
        <color rgb="FF000000"/>
        <rFont val="Calibri"/>
      </rPr>
      <t xml:space="preserve"> prior written notice of its intention to terminate </t>
    </r>
    <r>
      <rPr>
        <strike/>
        <sz val="11"/>
        <color rgb="FF000000"/>
        <rFont val="Calibri"/>
      </rPr>
      <t xml:space="preserve">the Agreement. If, after the date hereof, HMO revises the Provider Manual pursuant to Section 1.17 herein or otherwise changes its operational policies and Hospital/Provider does not agree with such changes, Hospital/Provider may exercise its right to terminate this Agreement as provided in this Section 9.1. If Hospital/Provider opts to terminate this Agreement because it does not agree with any such new operational policies, during the interim between implementation of such new operational policies and the termination of this Agreement, Hospital/Provider will not be obligated to comply with the new operational policies; provided however, Hospital/Provider must have delivered prior written notice to HMO of its intent to terminate at least ten (l 0) days prior to implementation of the new operational policies and the new operational policies must not be required by either the Commonwealth or any entity thereof. 
</t>
    </r>
  </si>
  <si>
    <t>Section 9</t>
  </si>
  <si>
    <t>Term; Termination</t>
  </si>
  <si>
    <r>
      <rPr>
        <strike/>
        <sz val="11"/>
        <color rgb="FF000000"/>
        <rFont val="Calibri"/>
      </rPr>
      <t xml:space="preserve">Passport's language also allows Hospital to terminate the agreement if Plan revises Section 1.17 of the Provider Manual and Hospital doesn't agree with the change(s) to the Provider Manual. </t>
    </r>
    <r>
      <rPr>
        <sz val="11"/>
        <color rgb="FF000000"/>
        <rFont val="Calibri"/>
      </rPr>
      <t xml:space="preserve"> </t>
    </r>
    <r>
      <rPr>
        <sz val="11"/>
        <color rgb="FF0070C0"/>
        <rFont val="Calibri"/>
      </rPr>
      <t>Provider deleted our ability to terminate an individual provider under the Agreement, and also deleted language if permited by laws/gvt program rquirements.</t>
    </r>
  </si>
  <si>
    <t>Discouraged (?)</t>
  </si>
  <si>
    <t>6.8 - Amendments</t>
  </si>
  <si>
    <t>6.8.a - Regulatory Amendments</t>
  </si>
  <si>
    <t xml:space="preserve">6.8.a Regulatory Amendments.  Health  Plan may  immediately amend this Agreement to  maintain consistency or compliance with applicable policy, directive, Law,  or Government Program  Requirement at  any time and without Provider's consent.  Such  regulatory amendment will be  binding upon Provider. </t>
  </si>
  <si>
    <t xml:space="preserve">Health Plan may immediately amend this Agreement to maintain consistency or compliance with applicable policy, directive, Law, or Government Program Requirement at any time and without Provider’s consent. Such regulatory amendment will be binding upon Provider.
</t>
  </si>
  <si>
    <t>There's noth allowing Molina to implement regulatory changes / requirements, so making PADU rank as "U".</t>
  </si>
  <si>
    <t>6.8.b - Non-Regulatory Amendments</t>
  </si>
  <si>
    <r>
      <rPr>
        <sz val="11"/>
        <color rgb="FF000000"/>
        <rFont val="Calibri"/>
      </rPr>
      <t xml:space="preserve">6.8.b Non-Regulatory Amendments.   Notwithstanding the Regulatory Amendments section, Health  Plan may otherwise amend this Agreement  upon thirty (30) days prior written notice to  Provider. If Provider does not deliver a written  disapproval to  such amendment within the  thirty  (30) day  period, the  amendment will  be deemed accepted by  and binding upon Provider.  If Health Plan receives a written disapproval within the thirty (30) day  period, the Parties  agree  to  meet and  confer in good faith  to  determine  if a revised amendment can  be accepted by  and binding upon  the  Parties. </t>
    </r>
    <r>
      <rPr>
        <b/>
        <sz val="11"/>
        <color rgb="FF0070C0"/>
        <rFont val="Calibri"/>
      </rPr>
      <t xml:space="preserve">However, Health  Plan may  not amend  or  change policies to  this agreement unilaterally that will  affect  lessor reimbursement unless directed by  state  law or  government. </t>
    </r>
  </si>
  <si>
    <t xml:space="preserve">Notwithstanding the Regulatory Amendments section, Health Plan may otherwise amend this Agreement upon thirty (30) days prior written notice to Provider. If Provider does not deliver a written disapproval to such amendment within the thirty (30) day period, the amendment will be deemed accepted by and binding upon Provider. If Health Plan receives a written disapproval within the thirty (30) day period, the Parties agree to meet and confer in good faith to determine if a revised amendment can be accepted by and binding upon the Parties.
</t>
  </si>
  <si>
    <t xml:space="preserve">No alterations, modifications, or amendments of the terms of this Agreement shall be valid unless made in writing and signed by both parties hereto.
</t>
  </si>
  <si>
    <r>
      <rPr>
        <strike/>
        <sz val="11"/>
        <color rgb="FF000000"/>
        <rFont val="Calibri"/>
      </rPr>
      <t>All amendments must be in writing.  Unless stated otherwise, this would include regulatory amendments.</t>
    </r>
    <r>
      <rPr>
        <sz val="11"/>
        <color rgb="FF000000"/>
        <rFont val="Calibri"/>
      </rPr>
      <t xml:space="preserve">  </t>
    </r>
    <r>
      <rPr>
        <sz val="11"/>
        <color rgb="FF0070C0"/>
        <rFont val="Calibri"/>
      </rPr>
      <t xml:space="preserve">Molina's standard language </t>
    </r>
    <r>
      <rPr>
        <b/>
        <sz val="11"/>
        <color rgb="FF0070C0"/>
        <rFont val="Calibri"/>
      </rPr>
      <t xml:space="preserve">EXCEPT </t>
    </r>
    <r>
      <rPr>
        <sz val="11"/>
        <color rgb="FF0070C0"/>
        <rFont val="Calibri"/>
      </rPr>
      <t>added can't unilaterally amend if affecting lessor reimbursement unless directed by law/gvt.</t>
    </r>
  </si>
  <si>
    <t>Acceptable</t>
  </si>
  <si>
    <t>6.11 - Dispute Resolution</t>
  </si>
  <si>
    <t>6.11.a - Meet and Confer</t>
  </si>
  <si>
    <t xml:space="preserve">6.11.a Meet and Confer.   Any  claim or controversy arising out of or  in  connection with this Agreement will  first  be resolved, to  the  extent possible,  via "Meet and  Confer". The Meet and  Confer will begin when one Party delivers written  notice to  the  other that  it  intends to  arbitrate  a dispute and the basis for  its  belief that  it will prevail  in arbitration.  After providing notice of the intent to  arbitrate,  the Meet and  Confer will  be  held as  an informal face-to-face  meeting held in good faith  between  appropriate  representatives of the  Parties and  at  least one (I) person  authorized to  settle outstanding claims and pending arbitration  matters. The Parties will commence the face-to-face portion of the Meet and  Confer within forty-five (45) days of receiving notice of an intent to  arbitrate  or service of an  arbitration  demand. Such face-to-face Meet and  Confer discussion will occur at  a  time and  location agreed to  by  the  Parties (within the forty-five (45) days) and  if both  Parties agree that more face-to-face discussions would be  beneficial, the  Parties can  agree to  have more than one (1) in person settlement discussion or  a combination of in  person,  phone meetings  and  exchange  of correspondence. </t>
  </si>
  <si>
    <t xml:space="preserve">Any claim or controversy arising out of or in connection with this Agreement will first be resolved, to the extent possible, via “Meet and Confer”. The Meet and Confer will begin when one Party delivers written notice to the other that it intends to arbitrate a dispute and the basis for its belief that it will prevail in arbitration. After providing notice of the intent to arbitrate, the Meet and Confer will be held as an informal face-to-face meeting held in good faith between appropriate representatives of the Parties and at least one (1) person authorized to settle outstanding claims and pending arbitration matters. The Parties will commence the face-to-face portion of the Meet and Confer within forty-five (45) days of receiving notice of an intent to arbitrate or service of an arbitration demand. Such face-to-face Meet and Confer discussion will occur at a time and location agreed to by the Parties (within the forty-five (45) days) and if both Parties agree that more face-to-face discussions would be beneficial, the Parties can agree to have more than one (1) in person settlement discussion or a combination of in person, phone meetings and exchange of correspondence.
</t>
  </si>
  <si>
    <t>HMO and Hospital/Provider shall both fully cooperate in resolving any and all controversies among or between said parties, their employees, agents, or representatives pertaining to their respective duties under this Agreement. Such disputes shall be submitted for resolution in accordance with the Hospital/Provider grievance and appeal procedures as referenced in the Provider Manual.</t>
  </si>
  <si>
    <t>Section 8</t>
  </si>
  <si>
    <t xml:space="preserve"> Resolution of Disputes</t>
  </si>
  <si>
    <t>Check the Provider Manual to see if there is more detail around 'meet and confer' requirements in the Grievances/Appeals section and procedures.</t>
  </si>
  <si>
    <t>6.11.b - Binding Arbitration</t>
  </si>
  <si>
    <t>The Parties agree that any dispute not resolved via Meet and Confer will be settled in binding arbitration administered by Judicial Arbitration and Mediation Services ("JAMS"), or if mutually agreed upon, pursuant to another agreed upon Alternative Dispute Resolution ("ADR") provider in accordance with that ADR provider's Commercial Arbitration Rules, in Louisville, Kentucky.  However, matters that primarily involve Provider's professional competence or conduct i.e., malpractice, professional negligence, or wrongful death will not be eligible for arbitration.
Any arbitration in which the total amount disputed by one Party is equal to or exceeds one million dollars ($1,000,000.00) will be resolved by a panel of three (3) arbitrators.  In the event a panel of three (3) arbitrators will be used, the claimant will select one (1) arbitrator; the respondent will select one (1) arbitrator; and the two (2) arbitrators selected by  the  claimant and  respondent will  select the third arbitrator whose determination will be  final and binding on  the  Parties. If possible, each arbitrator will be an attorney with  at  least fifteen  (15) years of experience,  including at  least five (5) years of experience in managed  health care.
Any arbitration in which the total amount disputed by  one Party  is equal to  or exceeds five hundred thousand dollars ($500,000.00), but  less than  one million dollars ($1,000,000.00), the claimant and  respondent will each select a single arbitrator and the two (2)  arbitrators  selected  by  the claimant and  respondent will select a single arbitrator who  will  be  responsible for the  arbitration proceedings ("Selected Arbitrator").  Each Party can  strike no more than  one (I) Selected Arbitrator.  The  Selected Arbitrator will  be  an  attorney with  at  least fifteen (15) years  of experience,  including at  least five (5) years  of experience  in  managed health care.
Any arbitration in which the  total  amount  disputed by  one Party  is  less than  five hundred thousand dollars ($500,000.00) will be  resolved by a single arbitrator.  In the event a single arbitrator is used, the  arbitrator will be  an  attorney  with  at  least fifteen (15) years  of experience,  including at  least five (5) years  of experience in managed health care.
Civil discovery for use in such arbitration may be conducted in accordance with federal rules of civil procedure and federal evidence code, except where the Parties agree otherwise. The arbitrator selected will have the power to enforce the rights, remedies, duties, liabilities, and obligations of discovery by the imposition of the same terms, conditions, and penalties as can be imposed in like circumstances in a civil action by a court in the same jurisdiction. The provisions of federal rules of civil procedure concerning the right to discovery and the use of depositions in arbitration are incorporated herein by reference and made applicable to this Agreement. However,  in any arbitration  in which the total  amount disputed by  one Party is less than one million dollars ($1,000,000.00) the Parties agree that  each  Party will have the right to take no more than three (3) depositions of individuals or entities, excluding deposition of expert witnesses, and the Parties agree to  exchange copies of all  exhibits and  demonstrative evidence to  be  used at  the  arbitration prior to  the arbitration as  deemed appropriate by  the arbitrator.  The Parties agree that  in any  arbitration  in which the  total  amount disputed by  one Party  is  less than  five  hundred thousand  dollars ($500,000.00) each  Party  will  have the right to  take  no more than  one (I) deposition of individuals or  entities and  one  (I) expert witness, and the  Parties  agree  to  exchange copies of all  exhibits and demonstrative evidence to  be  used at  the  arbitration  prior to  the arbitration as  deemed appropriate by  the  arbitrator.  Regardless of the amount in dispute, rebuttal  and  impeachment evidence need not be exchanged until presented at  the  arbitration  hearing.
The arbitrator will have  no  authority to  give a remedy  or  award  damages that would not be available to  such prevailing Party in a court of law,  nor will  the  arbitrator  have the  authority to  award punitive or liquidated damages. The arbitrator will deliver a written reasoned decision within thirty (30) days of the close of arbitration,  unless an  alternate agreement  is made during the arbitration.  The Parties  agree to  accept any decision by  the arbitrator,  which is grounded in  applicable law,  as  a final determination of the  matter  in  dispute, and judgment on  the  award  rendered by  the arbitrator may  be  entered  in any  court having jurisdiction. The award  may  be reviewed, vacated,  or modified pursuant to  the  Federal Arbitration Act  (FAA), 9 USC sections 9-11. Grounds for  vacating  an  award,  include where the  award  was  procured by  corruption,  fraud,  or  undue means, and  where the  arbitrators  were  guilty of misconduct, exceeded their powers,  evident material miscalculation, evident material  mistake,  imperfect(ions)  in  (a)  matter of form not  affecting the  merits, and where a decision is  not grounded in  applicable law.  When a decision is not grounded  in  applicable law,  any Party  will have  the right to  appeal  the  decision in addition to  those rights to  vacate or appeal  already existing pursuant to  the  FAA or  applicable state  or  commonwealth arbitration  laws.  Any  such  appeal may be  made to  a court having jurisdiction over the  Parties or the dispute. Notice of intent to  Appeal  based on  failure to  render a decision grounded in law  must be  given to  the  other  Party  within fifteen (15) days after the  decision is communicated to  the  Parties;  and the  appeal  must be  formally  initiated  by  filing in  court within thirty (30) days after the  decision  is  communicated to  the  Parties.  If a court decides  it  will not  hear an  appeal  because it  deems appeals from  arbitration not subject to  appeal, there  is no  right for  any  additional appeal in any  other venue.
Each Party  shall bear its  own  costs and  expenses,  including its own attorneys'  fees,  and  shall bear  an  equal share  of the arbitrator and  administrative fees  of arbitration.  The  Parties agree that  one or the  other may request a court reporter transcribe the  entire proceeding,  in  which case the Parties will  split the cost of the  court reporter, but each  may  elect to  purchase or  forego  purchasing a transcript.
Arbitration must be initiated within one (1) year of the earlier of the date the claim  or controversy arose, was discovered, or  should have  been discovered with  reasonable diligence; otherwise  it will be  deemed waived. The use of binding arbitration will not preclude a request for equitable and  injunctive relief made to  a  court of appropriate jurisdiction.</t>
  </si>
  <si>
    <t xml:space="preserve">The Parties agree that any dispute not resolved via Meet and Confer will be settled in binding arbitration administered by Judicial Arbitration and Mediation Services (“JAMS”), or if mutually agreed upon, pursuant to another agreed upon Alternative Dispute Resolution (“ADR”) provider in accordance with that ADR provider’s Commercial Arbitration Rules, in Louisville, Kentucky. However, matters that primarily involve Provider's professional competence or conduct i.e., malpractice, professional negligence, or wrongful death will not be eligible for arbitration.
Any arbitration in which the total amount disputed by one Party is equal to or exceeds one million dollars ($1,000,000.00) will be resolved by a panel of three (3) arbitrators. In the event a panel of three (3) arbitrators will be used, the claimant will select one (1) arbitrator; the respondent will select one (1) arbitrator; and the two (2) arbitrators selected by the claimant and respondent will select the third arbitrator whose determination will be final and binding on the Parties. If possible, each arbitrator will be an attorney with at least fifteen (15) years of experience, including at least five (5) years of experience in managed health care. 
Any arbitration in which the total amount disputed by one Party is equal to or exceeds five hundred thousand dollars ($500,000.00), but less than one million dollars ($1,000,000.00), the claimant and respondent will each select a single arbitrator and the two (2) arbitrators selected by the claimant and respondent will select a single arbitrator who will be responsible for the arbitration proceedings (“Selected Arbitrator”). Each Party can strike no more than one (1) Selected Arbitrator. The Selected Arbitrator will be an attorney with at least fifteen (15) years of experience, including at least five (5) years of experience in managed health care.
Any arbitration in which the total amount disputed by one Party is less than five hundred thousand dollars ($500,000.00) will be resolved by a single arbitrator. In the event a single arbitrator is used, the arbitrator will be an attorney with at least fifteen (15) years of experience, including at least five (5) years of experience in managed health care.
Civil discovery for use in such arbitration may be conducted in accordance with federal rules of civil procedure and federal evidence code, except where the Parties agree otherwise. The arbitrator selected will have the power to enforce the rights, remedies, duties, liabilities, and obligations of discovery by the imposition of the same terms, conditions, and penalties as can be imposed in like circumstances in a civil action by a court in the same jurisdiction. The provisions of federal rules of civil procedure concerning the right to discovery and the use of depositions in arbitration are incorporated herein by reference and made applicable to this Agreement. However, in any arbitration in which the total amount disputed by one Party is less than one million dollars ($1,000,000.00) the Parties agree that each Party will have the right to take no more than three (3) depositions of individuals or entities, excluding deposition of expert witnesses, and the Parties agree to exchange copies of all exhibits and demonstrative evidence to be used at the arbitration prior to the arbitration as deemed appropriate by the arbitrator. The Parties agree that in any arbitration in which the total amount disputed by one Party is less than five hundred thousand dollars ($500,000.00) each Party will have the right to take no more than one (1) deposition of individuals or entities and one (1) expert witness, and the Parties agree to exchange copies of all exhibits and demonstrative evidence to be used at the arbitration prior to the arbitration as deemed appropriate by the arbitrator. Regardless of the amount in dispute, rebuttal and impeachment evidence need not be exchanged until presented at the arbitration hearing.
The arbitrator will have no authority to give a remedy or award damages that would not be available to such prevailing Party in a court of law, nor will the arbitrator have the authority to award punitive or liquidated damages. The arbitrator will deliver a written reasoned decision within thirty (30) days of the close of arbitration, unless an alternate agreement is made during the arbitration. The Parties agree to accept any decision by the arbitrator, which is grounded in applicable law, as a final determination of the matter in dispute, and judgment on the award rendered by the arbitrator may be entered in any court having jurisdiction. The award may be reviewed, vacated, or modified pursuant to the Federal Arbitration Act (“FAA”), 9 USC sections 9-11. Grounds for vacating an award, include where the award was procured by corruption, fraud, or undue means, and where the arbitrators were guilty of misconduct, exceeded their powers, evident material miscalculation, evident material mistake, imperfect(ions) in (a) matter of form not affecting the merits, and where a decision is not grounded in applicable law. When a decision is not grounded in applicable law, any Party will have the right to appeal the decision in addition to those rights to vacate or appeal already existing pursuant to the FAA or applicable state or commonwealth arbitration laws. Any such appeal may be made to a court having jurisdiction over the Parties or the dispute. Notice of intent to Appeal based on failure to render a decision grounded in law must be given to the other Party within fifteen (15) days after the decision is communicated to the Parties; and the appeal must be formally initiated by filing in court within thirty (30) days after the decision is communicated to the Parties. If a court decides it will not hear an appeal because it deems appeals from arbitration not subject to appeal, there is no right for any additional appeal in any other venue.
Each Party shall bear its own costs and expenses, including its own attorneys’ fees, and shall bear an equal share of the arbitrator and administrative fees of arbitration. The Parties agree that one or the other may request a court reporter transcribe the entire proceeding, in which case the Parties will split the cost of the court reporter, but each may elect to purchase or forego purchasing a transcript.
Arbitration must be initiated within one (1) year of the earlier of the date the claim or controversy arose, was discovered, or should have been discovered with reasonable diligence; otherwise it will be deemed waived. The use of binding arbitration will not preclude a request for equitable and injunctive relief made to a court of appropriate jurisdiction.
</t>
  </si>
  <si>
    <t>Check the Provider Manual to see if there is more detail around 'binding arbitration' requirement(s).</t>
  </si>
  <si>
    <t>Health Plan's Electronic Processes and Initiatives.</t>
  </si>
  <si>
    <r>
      <rPr>
        <sz val="11"/>
        <color rgb="FF000000"/>
        <rFont val="Calibri"/>
      </rPr>
      <t xml:space="preserve">Provider will </t>
    </r>
    <r>
      <rPr>
        <b/>
        <u/>
        <sz val="11"/>
        <color rgb="FF000000"/>
        <rFont val="Calibri"/>
      </rPr>
      <t>use best efforts</t>
    </r>
    <r>
      <rPr>
        <sz val="11"/>
        <color rgb="FF000000"/>
        <rFont val="Calibri"/>
      </rPr>
      <t xml:space="preserve">  to  participate in and  comply with Health Plan's electronic processes and  initiatives, including, but not  limited to,  electronic submission of prior authorization, electronic claims filing, electronic data  interchange ("EDF), electronic remittance advice, electronic fund transfers, and  registration and  use of Health Plan's interactive web-portal. </t>
    </r>
  </si>
  <si>
    <t>There's no teeth to this provision when adding the "use best efforts" language in order to follow MHI's electronic processes for prior auth, claims, etc.</t>
  </si>
  <si>
    <t>Underpayment.</t>
  </si>
  <si>
    <t>This Underpayment language was added as 4.7 (after the 4.6 "Offsetting" section).</t>
  </si>
  <si>
    <t xml:space="preserve">4.7 Underpayment._If Provider believes that there  has been  an  Underpayment,  Health  Plan will  reprocess requests for payment if Provider submits a request for  an  appeal  or adjustment with  Health Plan within eighteen  (18) months from  the date  of Health  Plan's payment or  explanation of payment unless otherwise required by  Laws  and Government Program  Requirements. In the  event of an  Underpayment, Health  Plan will  remit such amount to Provider. </t>
  </si>
  <si>
    <t>Added language giving Provider 18 months to recoup an Underpayment (similar to Offsetting / overpayment language).</t>
  </si>
  <si>
    <t>Agreement Name</t>
  </si>
  <si>
    <t>Agreement Section #</t>
  </si>
  <si>
    <t>Agreement Page #</t>
  </si>
  <si>
    <t>Agreement Section Title</t>
  </si>
  <si>
    <t xml:space="preserve">Comments </t>
  </si>
  <si>
    <t>Top Contracted (or Par) Hospitals by Spend</t>
  </si>
  <si>
    <t>DOS: 7/1/2021-6/30/2022</t>
  </si>
  <si>
    <t>Link to Copy of Top 20 Modeled Rates &amp; Amounts:</t>
  </si>
  <si>
    <t>Top 20 Hospitals Statistics (2022 Q3) - Final.xlsx</t>
  </si>
  <si>
    <t>Source: QNXT</t>
  </si>
  <si>
    <t>LOB: All</t>
  </si>
  <si>
    <t>Total</t>
  </si>
  <si>
    <t>Column Labels</t>
  </si>
  <si>
    <t xml:space="preserve"> Paid</t>
  </si>
  <si>
    <t>Running %</t>
  </si>
  <si>
    <t>Total  Paid</t>
  </si>
  <si>
    <t>Total Running %</t>
  </si>
  <si>
    <t>Hospital/System</t>
  </si>
  <si>
    <t>Fed ID</t>
  </si>
  <si>
    <t>HCA</t>
  </si>
  <si>
    <t>PROVIDENCE</t>
  </si>
  <si>
    <t>TENET</t>
  </si>
  <si>
    <t>MULTICARE</t>
  </si>
  <si>
    <t>COMMONSPIRIT</t>
  </si>
  <si>
    <t>UWA</t>
  </si>
  <si>
    <t>NORTON</t>
  </si>
  <si>
    <t>UHS</t>
  </si>
  <si>
    <t>SEATTLE CHILDRENS HOSPITAL</t>
  </si>
  <si>
    <t>HENRY FORD</t>
  </si>
  <si>
    <t>SHARP</t>
  </si>
  <si>
    <t>OHIO HEALTH</t>
  </si>
  <si>
    <t>PEACEHEALTH</t>
  </si>
  <si>
    <t>BEAUMONT</t>
  </si>
  <si>
    <t>BAPTIST HEALTH</t>
  </si>
  <si>
    <t>PARKLAND</t>
  </si>
  <si>
    <t>UOFL HEALTH-LOUISVILLE INC</t>
  </si>
  <si>
    <t>MEMORIAL HERMANN</t>
  </si>
  <si>
    <t>SWEDISH</t>
  </si>
  <si>
    <t>OSF HEALTHCARE SYSTEM</t>
  </si>
  <si>
    <t>MERCY HEALTH SYSTEM</t>
  </si>
  <si>
    <t>UNIVERSITY OF LOUISVILLE HOSPITAL</t>
  </si>
  <si>
    <t>IHC</t>
  </si>
  <si>
    <t>OSU</t>
  </si>
  <si>
    <t>ASCENSION</t>
  </si>
  <si>
    <t>STEWARD</t>
  </si>
  <si>
    <t>CARLE FOUNDATION</t>
  </si>
  <si>
    <t>OSU (JAMES CANCER)</t>
  </si>
  <si>
    <t>UC HEALTH</t>
  </si>
  <si>
    <t>NEW YORK-PRESBYTERIAN HEALTHCARE SYSTEM - NEW YORK, NY</t>
  </si>
  <si>
    <t>SCRIPPS</t>
  </si>
  <si>
    <t>AURORA HEALTHCARE METRO INC</t>
  </si>
  <si>
    <t>NORTON CHILDRENS HOSPITAL</t>
  </si>
  <si>
    <t>MONTEFIORE HEALTH SYSTEM - BRONX, NY</t>
  </si>
  <si>
    <t>CHS</t>
  </si>
  <si>
    <t>MEDICAL UNIVERSITY HOSPITAL AUTHORITY</t>
  </si>
  <si>
    <t>UNIVERSITY OF MI</t>
  </si>
  <si>
    <t>SPARTANBURG REGIONAL HEALTHCARE SYSTEM</t>
  </si>
  <si>
    <t>UNIVERSITY OF UTAH</t>
  </si>
  <si>
    <t>UNIVERSITY OF KENTUCKY AB CHANDLER</t>
  </si>
  <si>
    <t>METHODIST HEALTH SYSTEM (DALLAS)</t>
  </si>
  <si>
    <t>MI TRINITY</t>
  </si>
  <si>
    <t>DOCTORS HOSPITAL AT RENAISSANCE</t>
  </si>
  <si>
    <t>BAYLOR HEALTH CARE SYSTEM</t>
  </si>
  <si>
    <t>NORTHWELL HEALTH - GREAT NECK, NY</t>
  </si>
  <si>
    <t>UT SOUTHWESTERN UNIVERSITY HOSPITAL</t>
  </si>
  <si>
    <t>LEGACY</t>
  </si>
  <si>
    <t>HOUSTON METHODIST HOSPITAL SYSTEM</t>
  </si>
  <si>
    <t>STATE OF MISSISSIPPI UNIVERSITY OF MISSISSIPPI MEDICAL CTR</t>
  </si>
  <si>
    <t>SPECTRUM</t>
  </si>
  <si>
    <t>UHHS - CLEVELAND</t>
  </si>
  <si>
    <t>MULTICARE (MARY BRIDGE CHILDRENS)</t>
  </si>
  <si>
    <t>MT CARMEL</t>
  </si>
  <si>
    <t>CHILDRENS MEDICAL CENTER OF DALLAS</t>
  </si>
  <si>
    <t>NYC HEALTH + HOSPITALS - NEW YORK, NY</t>
  </si>
  <si>
    <t>CLEVELAND CLINIC - NONPAR</t>
  </si>
  <si>
    <t>MCLAREN</t>
  </si>
  <si>
    <t>PRISMA UPSTATE</t>
  </si>
  <si>
    <t>UNIVERSITY OF MIAMI HOSPITAL</t>
  </si>
  <si>
    <t>KETTERING HEALTH NETWORK</t>
  </si>
  <si>
    <t>BANNER HEALTH</t>
  </si>
  <si>
    <t>HOSPITAL SISTER HEALTH SYSTEM</t>
  </si>
  <si>
    <t>TRIHEALTH</t>
  </si>
  <si>
    <t>PRISMA MIDLANDS</t>
  </si>
  <si>
    <t>KALEIDA HEALTH SYSTEM</t>
  </si>
  <si>
    <t>FOSTER G MCGAW</t>
  </si>
  <si>
    <t>LOMA LINDA</t>
  </si>
  <si>
    <t>CHILDRENS HOS MED CTR CH</t>
  </si>
  <si>
    <t>HARRIS COUNTY HOSPITAL DISTRICT</t>
  </si>
  <si>
    <t>THE METROHEALTH SYSTEM</t>
  </si>
  <si>
    <t>FRANCISCAN</t>
  </si>
  <si>
    <t>MCLEOD REGIONAL</t>
  </si>
  <si>
    <t>PRIME</t>
  </si>
  <si>
    <t>BJ HEALTH SYSTEMS</t>
  </si>
  <si>
    <t>CENTRAL WASHINGTON HOSPITAL</t>
  </si>
  <si>
    <t>MOUNT SINAI HEALTH SYSTEM - NEW YORK, NY</t>
  </si>
  <si>
    <t>LEXINGTON MEDICAL CENTER</t>
  </si>
  <si>
    <t>THR</t>
  </si>
  <si>
    <t>UNIVERSITY OF ILLINOIS MEDICAL CENTER AT CHICAGO</t>
  </si>
  <si>
    <t>MEMORIAL HOSPITAL AT GULFPORT</t>
  </si>
  <si>
    <t>SUNY HEALTHSCIENCE CENTER AT SYRACUSE</t>
  </si>
  <si>
    <t>IHC (PRIMARY CHILDRENS)</t>
  </si>
  <si>
    <t>MEMORIAL</t>
  </si>
  <si>
    <t>COVENANT</t>
  </si>
  <si>
    <t>ANN AND ROBERT H LURIE CHILDRENS HOSPITAL</t>
  </si>
  <si>
    <t>HURLEY</t>
  </si>
  <si>
    <t>OREGON HEALTH &amp; SCIENCE UNIVERSITY HOSPITAL</t>
  </si>
  <si>
    <t>ATRIUM HEALTH</t>
  </si>
  <si>
    <t>JACKSON HEALTH SYSTEM</t>
  </si>
  <si>
    <t>UTMB</t>
  </si>
  <si>
    <t>CHILDRENS HOSPITAL MEDICAL CENTER OF AKRON 1473203</t>
  </si>
  <si>
    <t>WHEATON</t>
  </si>
  <si>
    <t>CHILDRENS HOSPITAL MEDICAL CENTER</t>
  </si>
  <si>
    <t>NICKLAUS CHILDRENS HOSPITAL</t>
  </si>
  <si>
    <t>GENESIS MEDICAL CENTER</t>
  </si>
  <si>
    <t>UNIVERSAL HEALTH SERVICES, INC. - KING OF PRUSSIA, PA</t>
  </si>
  <si>
    <t>MIDMICH</t>
  </si>
  <si>
    <t>PALOMAR POMERADO</t>
  </si>
  <si>
    <t>ADENA</t>
  </si>
  <si>
    <t>SEATTLE CANCER CARE ALLIANCE</t>
  </si>
  <si>
    <t>FORREST HEALTH SYSTEM</t>
  </si>
  <si>
    <t>THE CHRIST HOSPITAL</t>
  </si>
  <si>
    <t>CATHOLIC HEALTH SYSTEM</t>
  </si>
  <si>
    <t>NORTH MISSISSIPPI MEDICAL CENTER</t>
  </si>
  <si>
    <t>SKAGIT VALLEY HOSPITAL</t>
  </si>
  <si>
    <t>TARRANT COUNTY HOSPITAL DISTRICT</t>
  </si>
  <si>
    <t>CHILDRENS HOSPITAL OF ILLINOIS</t>
  </si>
  <si>
    <t>SSM HEALTH</t>
  </si>
  <si>
    <t>UNIVERSITY MEDICAL CENTER OF EL PASO</t>
  </si>
  <si>
    <t>UNIVERSITY HEALTH SYSTEM</t>
  </si>
  <si>
    <t>UNITY POINT</t>
  </si>
  <si>
    <t>BAPTIST HEALTH SOUTH FLORIDA</t>
  </si>
  <si>
    <t>ST ELIZABETH</t>
  </si>
  <si>
    <t>ST. FRANCIS</t>
  </si>
  <si>
    <t>GRAYS HARBOR COMMUNITY HOSPITAL</t>
  </si>
  <si>
    <t>SINGING RIVER HOSPITAL</t>
  </si>
  <si>
    <t>SUMMA</t>
  </si>
  <si>
    <t>CITY HOSPITAL WHITE ROCK</t>
  </si>
  <si>
    <t>SOUTHERN OHIO MEDICAL CENTER</t>
  </si>
  <si>
    <t>BEAUMONT HOSPITAL</t>
  </si>
  <si>
    <t>ERIE COUNTY MEDICAL CTR CORP (HOSP)</t>
  </si>
  <si>
    <t>MASON GENERAL HOSPITAL AND FAMILY OF CLINICS</t>
  </si>
  <si>
    <t>ST JOSEPHS HOSPITAL HEALTH CENTER</t>
  </si>
  <si>
    <t>OVERLAKE HOSPITAL MEDICAL CTR</t>
  </si>
  <si>
    <t>ASHLAND AREA HEALTH ALLIANCE</t>
  </si>
  <si>
    <t>UNM</t>
  </si>
  <si>
    <t>ST LUKES</t>
  </si>
  <si>
    <t>LEE HEALTH</t>
  </si>
  <si>
    <t>YAKIMA VALLEY MEMORIAL HOSPITAL</t>
  </si>
  <si>
    <t>LIFEPOINT</t>
  </si>
  <si>
    <t>QUORUM</t>
  </si>
  <si>
    <t>CATHOLIC HEALTH - ROCKVILLE CENTRE, NY</t>
  </si>
  <si>
    <t>SWEDISH AMERICAN HOSPITAL</t>
  </si>
  <si>
    <t>CHRISTUS</t>
  </si>
  <si>
    <t>RIVERSIDE UNIVERSITY HEALTH SYSTEMS - MEDICAL CENTER</t>
  </si>
  <si>
    <t>WESTCHESTER MEDICAL CENTER</t>
  </si>
  <si>
    <t>CROUSE HEALTH HOSPITAL INC</t>
  </si>
  <si>
    <t>J H STROGER HOSPITAL OF COOK COUNTY</t>
  </si>
  <si>
    <t>OLYMPIC MEDICAL CENTER</t>
  </si>
  <si>
    <t>CHILDRENS HOSPITAL OF WISCONSIN</t>
  </si>
  <si>
    <t>LICKING MEMORIAL HOSPITAL</t>
  </si>
  <si>
    <t>SSM (CARDINAL GLENNON CHILDREN)</t>
  </si>
  <si>
    <t>JAVON BEA HOSPITAL</t>
  </si>
  <si>
    <t>BOSTON MEDICAL CENTER</t>
  </si>
  <si>
    <t>COLUMBIA ST MARYS</t>
  </si>
  <si>
    <t>BRONXCARE HEALTH SYSTEM</t>
  </si>
  <si>
    <t>OWENSBORO HEALTH INC</t>
  </si>
  <si>
    <t>PIKEVILLE MEDICAL CENTER</t>
  </si>
  <si>
    <t>TRI CITY MEDICAL CENTER</t>
  </si>
  <si>
    <t>HOSPITAL SISTERS HEALTH SYSTEM</t>
  </si>
  <si>
    <t>EL CENTRO REGIONAL MEDICAL CENTER</t>
  </si>
  <si>
    <t>HONORHEALTH</t>
  </si>
  <si>
    <t>CHILDRENS MEDICAL CENTER</t>
  </si>
  <si>
    <t>CHRISTUS GOOD SHEPHERD MEDICAL CENTER</t>
  </si>
  <si>
    <t>THE MEDICAL CENTER</t>
  </si>
  <si>
    <t>RIVER VALLEY HEALTH ALLIANCE</t>
  </si>
  <si>
    <t>SELF REGIONAL HEALTHCARE</t>
  </si>
  <si>
    <t>SAMARITAN HOSPITAL</t>
  </si>
  <si>
    <t>VIRGINIA MASON MED CTR_HOSP</t>
  </si>
  <si>
    <t>NATIONWIDE CHILDRENS HOSPITAL</t>
  </si>
  <si>
    <t>STRONG MEMORIAL HOSPITAL</t>
  </si>
  <si>
    <t>COMMONSPIRIT HEALTH - ENGLEWOOD, CO</t>
  </si>
  <si>
    <t>RCCH TRIOS HEALTH LLC</t>
  </si>
  <si>
    <t>HOLZER</t>
  </si>
  <si>
    <t>FAIRFIELD MEDICAL CENTER</t>
  </si>
  <si>
    <t>ROPER ST FRANCIS HEALTH</t>
  </si>
  <si>
    <t>PRESENCE HEALTHCARE</t>
  </si>
  <si>
    <t>PULLMAN REGIONAL HOSPITAL</t>
  </si>
  <si>
    <t>UCSD MEDICAL CENTER</t>
  </si>
  <si>
    <t>EVERGREENHEALTH MEDICAL CENTER</t>
  </si>
  <si>
    <t>MOTHER FRANCES HOSPITAL REGIONAL HEALTH CARE CTR</t>
  </si>
  <si>
    <t>UNIVERSITY MEDICAL CENTER</t>
  </si>
  <si>
    <t>KITTITAS VALLEY COMMUNITY HOSPITAL</t>
  </si>
  <si>
    <t>ANMED HEALTH</t>
  </si>
  <si>
    <t>MUNSON</t>
  </si>
  <si>
    <t>SOUTHERN IL HEALTHCARE</t>
  </si>
  <si>
    <t>MISSISSIPPI BAPTIST MEDICAL CENTER INC</t>
  </si>
  <si>
    <t>AKRON GENERAL MEDICAL CENTER</t>
  </si>
  <si>
    <t>TRINITY</t>
  </si>
  <si>
    <t>DECATUR MEMORIAL HOSPITAL</t>
  </si>
  <si>
    <t>TIDELANDS HEALTH</t>
  </si>
  <si>
    <t>ARH REGIONAL MEDICAL CENTER</t>
  </si>
  <si>
    <t>AUGUSTA UNIVERSITY HEALTH</t>
  </si>
  <si>
    <t>CARLE FOUNDATION HEALTH SYSTEM - URBANA, IL</t>
  </si>
  <si>
    <t>UTHEALTH TYLER</t>
  </si>
  <si>
    <t>LOVELACE</t>
  </si>
  <si>
    <t>BJ HEALTH SYSTEMS (ST LOUIS CHILDRENS)</t>
  </si>
  <si>
    <t>FLORIDA HOSPITAL SYSTEM</t>
  </si>
  <si>
    <t>CITY OF HOPE NATIONAL MEDICAL CENTER</t>
  </si>
  <si>
    <t>ROSWELL PARK CANCER INSTITUTE INC</t>
  </si>
  <si>
    <t>OWENSBORO HEALTH TWIN LAKES MEDICAL CENTER</t>
  </si>
  <si>
    <t>KAISER FOUNDATION HOSPITAL - SACREMENTO</t>
  </si>
  <si>
    <t>ARROWHEAD</t>
  </si>
  <si>
    <t>NAPLES COMMUNITY HOSPITAL INC</t>
  </si>
  <si>
    <t>KENTUCKY CABINET FOR HEALTH AND FAMILY SERVICES - FRANKFORT, KY</t>
  </si>
  <si>
    <t>BAPTIST HOSPITALS OF SOUTHEAST TEXAS</t>
  </si>
  <si>
    <t>BETH ISRAEL LAHEY HEALTH</t>
  </si>
  <si>
    <t>PIONEERS MEMORIAL HOSPITAL DISTRICT</t>
  </si>
  <si>
    <t>WENATCHEE VALLEY HOSPITAL</t>
  </si>
  <si>
    <t>DRISCOLL CHILDRENS HOSPITAL</t>
  </si>
  <si>
    <t>RAINIER SPRINGS LLC</t>
  </si>
  <si>
    <t>BAYCARE</t>
  </si>
  <si>
    <t>COVENANT MEDICAL CENTER</t>
  </si>
  <si>
    <t>MOUNT SINAI HOSPITAL MEDICAL CENTER</t>
  </si>
  <si>
    <t>PHOENIX CHILDRENS HOSPITAL</t>
  </si>
  <si>
    <t>FROEDTERT MEMORIAL</t>
  </si>
  <si>
    <t>OKANOGAN COUNTY PUBLIC HOSPITAL DISTRICT</t>
  </si>
  <si>
    <t>MEMORIAL HEALTH SYSTEM</t>
  </si>
  <si>
    <t>HURLEY MEDICAL CENTER</t>
  </si>
  <si>
    <t>TUFTS MEDICINE</t>
  </si>
  <si>
    <t>TJ SAMSON COMMUNITY HOSPITAL</t>
  </si>
  <si>
    <t>UF HEALTH SHANDS HOSPITAL</t>
  </si>
  <si>
    <t>LEBONHEUR CHILDRENS HOSPITAL</t>
  </si>
  <si>
    <t>GARNET HEALTH MEDICAL CENTER</t>
  </si>
  <si>
    <t>SOUTH SOUND BEHAVIORAL HOSPITAL</t>
  </si>
  <si>
    <t>ORLANDO HEALTH</t>
  </si>
  <si>
    <t>SMOKEY POINT BEHAVIORAL HOSPITAL_FACILITY</t>
  </si>
  <si>
    <t>AVITA HEALTH SYSTEM</t>
  </si>
  <si>
    <t>SUNNYSIDE COMMUNITY HOSPITAL ASSN</t>
  </si>
  <si>
    <t>ST DOMINIC JACKSON HOSPITAL</t>
  </si>
  <si>
    <t>PRESENCE SAINTS MARY AND ELIZABETH</t>
  </si>
  <si>
    <t>BAPTIST MEMORIAL HOSPITAL DESOTO</t>
  </si>
  <si>
    <t>BAPTIST HEALTH MADISONVILLE</t>
  </si>
  <si>
    <t>MARICOPA COUNTY SPECIAL HEALTH CARE DISTRICT</t>
  </si>
  <si>
    <t>LAKE HEALTH</t>
  </si>
  <si>
    <t>FAIRVIEW HOSPITAL</t>
  </si>
  <si>
    <t>CONWAY HOSPITAL INC</t>
  </si>
  <si>
    <t>OSF HEART OF MARY MEDICAL CENTER</t>
  </si>
  <si>
    <t>ANDERSON HOSPITAL</t>
  </si>
  <si>
    <t>BSW MED CTR LAKE POINTE</t>
  </si>
  <si>
    <t>JEFFERSON GENERAL HOSPITAL</t>
  </si>
  <si>
    <t>GIBSON AREA HOSPITAL AND HEALTH SERVICES</t>
  </si>
  <si>
    <t>COOK CHILDRENS MEDICAL</t>
  </si>
  <si>
    <t>PROMEDICA</t>
  </si>
  <si>
    <t>LEE HEALTH GOLISANO</t>
  </si>
  <si>
    <t>BAPTIST MEMORIAL HOSPITAL UNION COUNTY</t>
  </si>
  <si>
    <t>EPHRAIM MCDOWELL REGIONAL MEDICAL CENTER</t>
  </si>
  <si>
    <t>POMONA VALLEY HOSPITAL MEDICAL CENTER</t>
  </si>
  <si>
    <t>SARAH BUSH LINCOLN HEALTH CTR</t>
  </si>
  <si>
    <t>TRI-STATE MEMORIAL HOSPITAL</t>
  </si>
  <si>
    <t>TRMC</t>
  </si>
  <si>
    <t>PROSSER MEMORIAL HOSPITAL</t>
  </si>
  <si>
    <t>SOUTH CENTRAL REGIONAL MEDICAL CENTER</t>
  </si>
  <si>
    <t>MASS GENERAL BRIGHAM</t>
  </si>
  <si>
    <t>NAVOS_WEST SEATTLE PSYCH HOSP</t>
  </si>
  <si>
    <t>JAVON BEA HOSPITAL ILLINOIS CH</t>
  </si>
  <si>
    <t>SINGING RIVER HEALTH SYSTEM - PASCOGOULA, MS</t>
  </si>
  <si>
    <t>UNIVERSITY OF TOLEDO MEDICAL CENTER</t>
  </si>
  <si>
    <t>KNOX COMMUNITY HOSPITAL</t>
  </si>
  <si>
    <t>VALLEY MEDICAL CENTER_HOSPITAL</t>
  </si>
  <si>
    <t>SIGNATURE HEALTHCARE BROCKTON HOSPITAL</t>
  </si>
  <si>
    <t>CHICAGO BEHAVIORAL HOSPITAL</t>
  </si>
  <si>
    <t>CAYUGA MEDICAL CENTER AT ITHACA</t>
  </si>
  <si>
    <t>MARY BRIDGE CHILDRENS</t>
  </si>
  <si>
    <t>HOSPITAL SISTER HEALTH SYSTEM (ST JOHNS CHILDRENS)</t>
  </si>
  <si>
    <t>HOLY CROSS HOSPITAL</t>
  </si>
  <si>
    <t>BLESSING HOSPITAL</t>
  </si>
  <si>
    <t>ST JOSEPH HOSPITAL LLC</t>
  </si>
  <si>
    <t>DUBLIN SPRINGS LLC</t>
  </si>
  <si>
    <t>ARDENT</t>
  </si>
  <si>
    <t>ANDERSON REGIONAL MEDICAL CENTER</t>
  </si>
  <si>
    <t>BMH NORTH MISSISSIPPI</t>
  </si>
  <si>
    <t>CHRISTUS ST MICHAEL HEALTH CARE CENTER</t>
  </si>
  <si>
    <t>NORTH VALLEY HOSPITAL</t>
  </si>
  <si>
    <t>JOHNS HOPKINS ALL CHILDREN'S HOSPITAL</t>
  </si>
  <si>
    <t>REGENTS OF THE U OF M UMH</t>
  </si>
  <si>
    <t>RIVER VISTA HEALTH AND WELLNESS LLC</t>
  </si>
  <si>
    <t>ST BARNABAS HOSPITAL</t>
  </si>
  <si>
    <t>LOURDES HOSPITAL</t>
  </si>
  <si>
    <t>CASCADE BEHAVIORAL HOSPITAL LLC</t>
  </si>
  <si>
    <t>KINDRED HEALTHCARE - LOUISVILLE, KY</t>
  </si>
  <si>
    <t>ASPIRUS</t>
  </si>
  <si>
    <t>ST VINCENT HOSPITAL</t>
  </si>
  <si>
    <t>BROOKDALE HOSPITAL</t>
  </si>
  <si>
    <t>SOUTHWEST MISSISSIPPI REGIONAL MEDICAL CENTER</t>
  </si>
  <si>
    <t>BAPTIST MEMORIAL HOSPITAL GOLDEN TRIANGLE INC</t>
  </si>
  <si>
    <t>NORTHSHORE UNIV HEALTHSYS</t>
  </si>
  <si>
    <t>BLANCHARD VALLEY HEALTH SYSTEM</t>
  </si>
  <si>
    <t>KOOTENAI HEALTH</t>
  </si>
  <si>
    <t>SHRINERS</t>
  </si>
  <si>
    <t>RENOWN REGIONAL MEDICAL CENTER</t>
  </si>
  <si>
    <t>SWEDISH COVENANT HOSPITAL</t>
  </si>
  <si>
    <t>TAYLOR REGIONAL HOSPITAL</t>
  </si>
  <si>
    <t>OSF SAINT ELIZABETH MEDICAL CENTER</t>
  </si>
  <si>
    <t>ST JOHNS RIVERSIDE HOSPITAL</t>
  </si>
  <si>
    <t>HERRIN HOSPITAL</t>
  </si>
  <si>
    <t>HUNT REGIONAL MEDICAL CENTER</t>
  </si>
  <si>
    <t>STARR COUNTY MEMORIAL HOSPITAL</t>
  </si>
  <si>
    <t>MERCY MEDICAL CENTER</t>
  </si>
  <si>
    <t>ROCHESTER GENERAL HOSPITAL</t>
  </si>
  <si>
    <t>NASSAU HEALTH CARE CORPORATION</t>
  </si>
  <si>
    <t>WELLFOUND BEHAVIORAL HEALTH HOSPITAL</t>
  </si>
  <si>
    <t>SUN BEHAVIORAL COLUMBUS</t>
  </si>
  <si>
    <t>ARBOR HEALTH MORTON HOSPITAL</t>
  </si>
  <si>
    <t>EL PASO CHILDRENS HOSPITAL</t>
  </si>
  <si>
    <t>WHITMAN HOSPITAL &amp; MEDICAL CENTER_HOSP</t>
  </si>
  <si>
    <t>LINCOLN PRAIRIE BEHAVIORAL HEALTH CENTER</t>
  </si>
  <si>
    <t>RCHP WILMINGTON LLC - 3132612</t>
  </si>
  <si>
    <t>ASHTABULA COUNTY MEDICAL CENTER</t>
  </si>
  <si>
    <t>STATEN ISLAND UNIVERSITY HOSPITAL</t>
  </si>
  <si>
    <t>JAMAICA HOSPITAL</t>
  </si>
  <si>
    <t>HIGHLANDS</t>
  </si>
  <si>
    <t>STONY BROOK MEDICINE - STONY BROOK, NY</t>
  </si>
  <si>
    <t>HEALTH VENTURES GROUP</t>
  </si>
  <si>
    <t>FROEDTERT SOUTH INC</t>
  </si>
  <si>
    <t>SAN ANTONIO REGIONAL HOSPITAL</t>
  </si>
  <si>
    <t>UNIVERSITY OF WISCONSIN HOSPITAL AND CLINICS</t>
  </si>
  <si>
    <t>UOFL HEALTH - LOUISVILLE, KY</t>
  </si>
  <si>
    <t>ADENA HEALTH SYSTEM - CHILLICOTHE, OH</t>
  </si>
  <si>
    <t>GRAHAM HOSPITAL ASSOCIATION</t>
  </si>
  <si>
    <t>TAMPA GENERAL HOSPITAL</t>
  </si>
  <si>
    <t>COLUMBIA MEMORIAL HOSPITAL</t>
  </si>
  <si>
    <t>ST ELIZABETH FLORENCE</t>
  </si>
  <si>
    <t>NEWPORT COMMUNITY HOSPITAL</t>
  </si>
  <si>
    <t>SOUTHEASTERN OHIO REGIONAL MEDICAL CENTER</t>
  </si>
  <si>
    <t>USA CHILDRENS AND WOMENS HOSPITAL</t>
  </si>
  <si>
    <t>CABELL HUNTINGTON HOSPITAL</t>
  </si>
  <si>
    <t>ST JOSEPHS HOSPITAL</t>
  </si>
  <si>
    <t>BRECKINRIDGE MEMORIAL HOSPITAL</t>
  </si>
  <si>
    <t>OHIO HOSPITAL FOR PSYCHIATRY</t>
  </si>
  <si>
    <t>CEDARS SINAI MEDICAL CENTER</t>
  </si>
  <si>
    <t>VALLEY HEALTH</t>
  </si>
  <si>
    <t>UNIVERSITY OF TEXAS HEALTH CENTER AT TYLER</t>
  </si>
  <si>
    <t>MEMORIAL HERMANN CYPRESS HOSPITAL</t>
  </si>
  <si>
    <t>AULTMAN HOSPITAL</t>
  </si>
  <si>
    <t>PRESBYTERIAN</t>
  </si>
  <si>
    <t>BEAUFORT MEMORIAL</t>
  </si>
  <si>
    <t>GOTTLIEB MEMORIAL HOSPITAL</t>
  </si>
  <si>
    <t>MADISON COUNTY HOSPITAL</t>
  </si>
  <si>
    <t>EISENHOWER MEDICAL CENTER</t>
  </si>
  <si>
    <t>MOUNTAIN VIEW HOSPITAL LLC - IDAHO</t>
  </si>
  <si>
    <t>MEMORIALCARE</t>
  </si>
  <si>
    <t>MEMORIAL HOSPITAL OF UNION COUNTY</t>
  </si>
  <si>
    <t>PARKVIEW COMMUNITY HOSPITAL MEDICAL CENTER</t>
  </si>
  <si>
    <t>ISLAND HOSPITAL</t>
  </si>
  <si>
    <t>THEDACARE</t>
  </si>
  <si>
    <t>NORTH MISSISSIPPI MEDICAL CENTER GILMORE AMORY</t>
  </si>
  <si>
    <t>THE BROOKLYN HOSPITAL CENTER</t>
  </si>
  <si>
    <t>THREE RIVERS HEALTH</t>
  </si>
  <si>
    <t>ST LUKES MAGIC VALLEY REGIONAL MEDICAL CENTER</t>
  </si>
  <si>
    <t>PEACEHEALTH SW MED CTR (UB)</t>
  </si>
  <si>
    <t>ST VINCENT</t>
  </si>
  <si>
    <t>FORKS COMMUNITY HOSPITAL</t>
  </si>
  <si>
    <t>PIPELINE WEST SUBURBAN MEDICAL CENTER</t>
  </si>
  <si>
    <t>SARASOTA MEMORIAL HOSPITAL</t>
  </si>
  <si>
    <t>COULEE MEDICAL CENTER</t>
  </si>
  <si>
    <t>TRINITY ROCK ISLAND</t>
  </si>
  <si>
    <t>NORWEGIAN AMERICAN HOSPITAL</t>
  </si>
  <si>
    <t>CASCADE VALLEY HOSPITAL</t>
  </si>
  <si>
    <t>MAIMONIDES MEDICAL CENTER</t>
  </si>
  <si>
    <t>RADY CHILDRENS HOSPITAL OF SAN DIEGO</t>
  </si>
  <si>
    <t>GRANT COUNTY PUBLIC HOSPITAL DISTRICT 2</t>
  </si>
  <si>
    <t>PRESENCE MERCY MED CENTER</t>
  </si>
  <si>
    <t>BARBARA ANN KARMANOS CANCER HOSPITAL</t>
  </si>
  <si>
    <t>LIMA MEMORIAL HOSPITAL</t>
  </si>
  <si>
    <t>SNOQUALMIE VALLEY HOSPITAL</t>
  </si>
  <si>
    <t>OCHSNER MEDICAL FOUNDATION</t>
  </si>
  <si>
    <t>WHEELING HOSPITAL INC</t>
  </si>
  <si>
    <t>HIGHLAND DISTRICT HOSPITAL</t>
  </si>
  <si>
    <t>KINGS DAUGHTERS MEDICAL CENTER</t>
  </si>
  <si>
    <t>HUNTINGTON HOSPITAL ASSOCIATION</t>
  </si>
  <si>
    <t>SKYLINE HOSPITA</t>
  </si>
  <si>
    <t>METHODIST MCKINNEY HOSPITAL</t>
  </si>
  <si>
    <t>LAKE BEHAVIORAL HOSPITAL</t>
  </si>
  <si>
    <t>OCEAN BEACH HOSPITAL</t>
  </si>
  <si>
    <t>VICTOR VALLEY GLOBAL MEDICAL CENTER</t>
  </si>
  <si>
    <t>CARROLLTON REGIONAL MEDICAL CENTER</t>
  </si>
  <si>
    <t>COLUMBIA BASIN HOSPITAL</t>
  </si>
  <si>
    <t>DELTA MEMORIAL HOSPITAL</t>
  </si>
  <si>
    <t>LINCOLN HOSPITAL</t>
  </si>
  <si>
    <t>OCH REGIONAL MEDICAL CENTER</t>
  </si>
  <si>
    <t>BINGHAM MEMORIAL HOSPITAL</t>
  </si>
  <si>
    <t>BARBOURVILLE ARH HOSPITAL</t>
  </si>
  <si>
    <t>SPARTA COMMUNITY HOSPITAL</t>
  </si>
  <si>
    <t>LAKE CHELAN COMMUNITY HOSPITAL</t>
  </si>
  <si>
    <t>FIRELANDS REGIONAL MEDICAL CENTER</t>
  </si>
  <si>
    <t>UMASS MEMORIAL HEALTH</t>
  </si>
  <si>
    <t>WYCKOFF HEIGHTS MEDICAL CENTER</t>
  </si>
  <si>
    <t>WARNER HOSPITAL AND HEALTH SERVICE</t>
  </si>
  <si>
    <t>RUSH FOUNDATION HOSPITAL</t>
  </si>
  <si>
    <t>COMMUNITY METHODIST HOSP</t>
  </si>
  <si>
    <t>GREENWOOD LEFLORE HOSPITAL</t>
  </si>
  <si>
    <t>MILWAUKEE COUNTY MHC</t>
  </si>
  <si>
    <t>BAPTIST MEMORIAL HOSPITAL</t>
  </si>
  <si>
    <t>HOCKING VALLEY COMMUNITY HOSPITAL</t>
  </si>
  <si>
    <t>JENNIE STUART MEDICAL CENTER</t>
  </si>
  <si>
    <t>PACIFIC COUNTY HOSPITAL DISTRICT 2</t>
  </si>
  <si>
    <t>ST VINCENTS HEALTHCARE</t>
  </si>
  <si>
    <t>LORETTO HOSPITAL</t>
  </si>
  <si>
    <t>FISHER TITUS MEDICAL CENTER</t>
  </si>
  <si>
    <t>JERSEY COMMUNITY HOSPITAL</t>
  </si>
  <si>
    <t>ADVENTIST HEALTH WHITE MEMORIAL</t>
  </si>
  <si>
    <t>THE OHIO STATE UNIVERSITY MEDICAL CENTER</t>
  </si>
  <si>
    <t>DAYTON GENERAL HOSPITAL</t>
  </si>
  <si>
    <t>ARNOLD PALMER HOSPITAL FOR CHILDREN</t>
  </si>
  <si>
    <t>SOUTH POINTE HOSPITAL</t>
  </si>
  <si>
    <t>FLUSHING HOSPITAL &amp; MEDICAL CENTER</t>
  </si>
  <si>
    <t>MAGNOLIA REGIONAL HEALTH CENTER(MRHC)</t>
  </si>
  <si>
    <t>DELTA HEALTH NORTHWEST REGIONAL</t>
  </si>
  <si>
    <t>JONES MEMORIAL HOSPITAL</t>
  </si>
  <si>
    <t>THE UNIVERSITY HOSPITAL LLC</t>
  </si>
  <si>
    <t>BLUERIDGE VISTA HEALTH AND WELLNESS</t>
  </si>
  <si>
    <t>ST MARYS</t>
  </si>
  <si>
    <t>LONG ISLAND COMMUNITY HOSPITAL</t>
  </si>
  <si>
    <t>DALLAS BEHAVIORAL HEALTH HOSPITAL</t>
  </si>
  <si>
    <t>ST JOSEPH MEMORIAL HOSPITAL</t>
  </si>
  <si>
    <t>SHARP GROSSMONT HOSPITAL</t>
  </si>
  <si>
    <t>ST JOHNS EPISCOPAL HOSPITAL</t>
  </si>
  <si>
    <t>SUNY DOWNSTATE MEDICAL CENTER UHB</t>
  </si>
  <si>
    <t>CARROLL COUNTY HOSPITAL (UB)</t>
  </si>
  <si>
    <t>HEALTH FIRST</t>
  </si>
  <si>
    <t>EVERGREENHEALTH MONROE</t>
  </si>
  <si>
    <t>RICHMOND MEDICAL CENTER</t>
  </si>
  <si>
    <t>MARY RUTAN HOSPITAL</t>
  </si>
  <si>
    <t>ST BERNARD HOSPITAL</t>
  </si>
  <si>
    <t>H LEE MOFFITT CANCER CENTER AND RESEARCH INSTITUTE HOSPITAL</t>
  </si>
  <si>
    <t>UNITY HOSPITAL</t>
  </si>
  <si>
    <t>JACKSON PARK HOSPITAL FOUNDATION</t>
  </si>
  <si>
    <t>PARIS COMMUNITY HOSPITAL</t>
  </si>
  <si>
    <t>CORTLAND REGIONAL MEDICAL CENTER INC</t>
  </si>
  <si>
    <t>REGIONAL ONE HEALTH</t>
  </si>
  <si>
    <t>GULFPORT BEHAVIORAL HEALTH SYSTEM</t>
  </si>
  <si>
    <t>ADAMS COUNTY HOSP</t>
  </si>
  <si>
    <t>METHODIST OLIVE BRANCH</t>
  </si>
  <si>
    <t>AVITA ONTARIO HOSPITAL</t>
  </si>
  <si>
    <t>IDAHO FALLS COMMUNITY HOSPITAL LLC</t>
  </si>
  <si>
    <t>DHS LAC USC MEDICAL CENTER</t>
  </si>
  <si>
    <t>SOUTHEAST MICHIGAN SURGICAL HOSPITAL LLC</t>
  </si>
  <si>
    <t>MARTIN LUTHER KING JR COMMUNITY HOSPITAL</t>
  </si>
  <si>
    <t>GERALD CHAMPION REGIONAL MEDICAL CENTER</t>
  </si>
  <si>
    <t>DEACONESS HOSPITAL</t>
  </si>
  <si>
    <t>NEWBERRY COUNTY MEMORIAL HOSPITAL</t>
  </si>
  <si>
    <t>VALLEY PRESBYTERIAN HOSPITAL</t>
  </si>
  <si>
    <t>CGH MEDICAL CENTER</t>
  </si>
  <si>
    <t>WHITMAN HOSPITAL &amp; MEDICAL CENTER</t>
  </si>
  <si>
    <t>CRESCENT MEDICAL CENTER OF LANCASTER</t>
  </si>
  <si>
    <t>SPRINGSTONE</t>
  </si>
  <si>
    <t>WILSON MEMORIAL HOSPITAL</t>
  </si>
  <si>
    <t>KAISER FOUNDATION HOSPITAL - SAN BERNARDINO</t>
  </si>
  <si>
    <t>ST ANNE MERCY HOSPITAL</t>
  </si>
  <si>
    <t>LAWRENCE GENERAL HOSPITAL</t>
  </si>
  <si>
    <t>ARTHUR G JAMES CANCER HOSPITAL</t>
  </si>
  <si>
    <t>KOOTENAI MEDICAL CENTER_HOSPITAL</t>
  </si>
  <si>
    <t>OTHELLO COMMUNITY HOSPITAL</t>
  </si>
  <si>
    <t>PHYSICIANS MEDICAL CENTER LLC</t>
  </si>
  <si>
    <t>KLICKITAT VALLEY HEALTH</t>
  </si>
  <si>
    <t>KIRBY MEDICAL CENTER</t>
  </si>
  <si>
    <t>UNIV OF WI</t>
  </si>
  <si>
    <t>FOUR WINDS HOSPITALS - KATONAH, NY</t>
  </si>
  <si>
    <t>BAPTIST MEDICAL CENTER JACKSONVILLE</t>
  </si>
  <si>
    <t xml:space="preserve">HAVEN BEH HOSP OF DAYTON </t>
  </si>
  <si>
    <t>BECKETT SPRINGS HOSPITAL</t>
  </si>
  <si>
    <t>REDLANDS COMMUNITY HOSPITAL</t>
  </si>
  <si>
    <t>CLAY COUNTY MEDICAL CTR</t>
  </si>
  <si>
    <t>THOREK MEMORIAL HOSPITAL</t>
  </si>
  <si>
    <t>BELLIN HEALTH</t>
  </si>
  <si>
    <t>SAN JUAN REGIONAL MEDICAL CENTER</t>
  </si>
  <si>
    <t>UTHEALTH ATHENS</t>
  </si>
  <si>
    <t>FERRY COUNTY MEMORIAL HOSPITAL</t>
  </si>
  <si>
    <t>UMMC GRENADA</t>
  </si>
  <si>
    <t>UNIVERSITY OF PITTSBURGH MEDICAL CENTER (UPMC) - PITTSBURGH, PA</t>
  </si>
  <si>
    <t>OHIO COUNTY HOSPITAL</t>
  </si>
  <si>
    <t>RICHLAND MEMORIAL HOSPITAL</t>
  </si>
  <si>
    <t>KATHERINE SHAW BETHEA HOSPITAL</t>
  </si>
  <si>
    <t>OCHSNER MEDICAL CENTER HANCOCK</t>
  </si>
  <si>
    <t>CHILDRENS HOSPITAL OF LOS ANGELES</t>
  </si>
  <si>
    <t>SHC MEDICAL CENTER - TOPPENISH</t>
  </si>
  <si>
    <t>PROVIDENCE HOOD RIVER MEMORIAL HOSPITAL</t>
  </si>
  <si>
    <t>RIVERSIDE METHODIST HOSPITAL</t>
  </si>
  <si>
    <t>MASON DISTRICT HOSPITAL</t>
  </si>
  <si>
    <t>SOUTH SHORE HOSPITAL</t>
  </si>
  <si>
    <t>EAST ADAMS RURAL HOSPITAL</t>
  </si>
  <si>
    <t>NORTHSHORE UNIVERSITY HEALTHSYSTEM</t>
  </si>
  <si>
    <t>ASPIRE HEALTH PARTNERS INC_HOSP</t>
  </si>
  <si>
    <t>NOR LEA GENERAL HOSPITAL</t>
  </si>
  <si>
    <t>HARRISON</t>
  </si>
  <si>
    <t>UNITED HEALTH SERVICES HOSPITALS INC</t>
  </si>
  <si>
    <t>SIGNATURE HEALTHCARE</t>
  </si>
  <si>
    <t>CASCADE MEDICAL CENTER_HOSPITAL</t>
  </si>
  <si>
    <t>HIGHLAND HOSPITAL OF ROCHESTER</t>
  </si>
  <si>
    <t>PARK CITY HOSPITAL</t>
  </si>
  <si>
    <t>GRANT MEDICAL CENTER</t>
  </si>
  <si>
    <t>JAMES B HAGGIN MEMORIAL HOSPITAL</t>
  </si>
  <si>
    <t>GALLUP INDIAN MEDICAL CENTER - HOSPITAL</t>
  </si>
  <si>
    <t>MINISTRY AFFINITY</t>
  </si>
  <si>
    <t>CHRISTUS HOPKINS HEALTH ALLIANCE</t>
  </si>
  <si>
    <t>PECONIC BAY MEDICAL CENTER</t>
  </si>
  <si>
    <t>MUNSON HEALTHCARE</t>
  </si>
  <si>
    <t>LIFEPOINT HEALTH - BRENTWOOD, TN</t>
  </si>
  <si>
    <t>LOS ANGELES COMMUNITY HOSPITAL</t>
  </si>
  <si>
    <t>HOUSTON BEHAVIORAL HEALTHCARE HOSPITAL LLC</t>
  </si>
  <si>
    <t>CARROLLTON SPRINGS LLC</t>
  </si>
  <si>
    <t>FORT LOGAN HOSPITAL</t>
  </si>
  <si>
    <t>REBOUND BEHAVIORAL HEALTH</t>
  </si>
  <si>
    <t>WOOSTER COMMUNITY ACUTE HOSPITAL</t>
  </si>
  <si>
    <t>KAISER FOUNDATION HEALTH PLAN OF WASHINGTON HOSPITAL</t>
  </si>
  <si>
    <t>HARRISON COUNTY HOSPITAL</t>
  </si>
  <si>
    <t>ROSELAND COMMUNITY HOSPITAL</t>
  </si>
  <si>
    <t>SAMARITAN REGIONAL HEALTH SYSTEM</t>
  </si>
  <si>
    <t>ACADIA HEALTHCARE - FRANKLIN, TN</t>
  </si>
  <si>
    <t>THE HOSPITALS OF PROVIDENCE HORIZON CITY CAMPUS</t>
  </si>
  <si>
    <t>TEXAS HEALTH HUGULEY FT WORTH SOUTH</t>
  </si>
  <si>
    <t>GARFIELD MEDICAL CENTER</t>
  </si>
  <si>
    <t>RUSSELL COUNTY HOSPITAL</t>
  </si>
  <si>
    <t>AD HOSPITAL EAST LLC</t>
  </si>
  <si>
    <t>RIVERSIDE MEDICAL CENTER</t>
  </si>
  <si>
    <t>GRITMAN MEDICAL CENTER</t>
  </si>
  <si>
    <t>STURDY MEMORIAL HOSPITAL</t>
  </si>
  <si>
    <t>ST ALEXIUS MEDICAL CENTER</t>
  </si>
  <si>
    <t>HALIFAX HEALTH MEDICAL CENTER</t>
  </si>
  <si>
    <t>PH CENTER FOR PEDIATRIC MED</t>
  </si>
  <si>
    <t>GEORGE COUNTY HOSPITAL</t>
  </si>
  <si>
    <t>QUORUM HEALTH - BRENTWOOD, TN</t>
  </si>
  <si>
    <t>PROVIDENCE HOLY CROSS MEDICAL CENTER</t>
  </si>
  <si>
    <t>WISE REGIONAL HEALTH SYSTEM</t>
  </si>
  <si>
    <t>CAMBRIDGE PUBLIC HEALTH</t>
  </si>
  <si>
    <t>SUNNYSIDE COMMUNITY HOSPITAL</t>
  </si>
  <si>
    <t>MED CENTER HEALTH - BOWLING GREEN, KY</t>
  </si>
  <si>
    <t>SALEM TOWNSHIP HOSPITAL</t>
  </si>
  <si>
    <t>HARRISBURG MEDICAL CENTER</t>
  </si>
  <si>
    <t>CITRUS VALLEY MEDICAL CENTER</t>
  </si>
  <si>
    <t>COMMUNITY FIRST MEDICAL CENTER</t>
  </si>
  <si>
    <t>WABASH GENERAL HOSPITAL</t>
  </si>
  <si>
    <t>PANA COMMUNITY HOSPITAL ASSOCIATION</t>
  </si>
  <si>
    <t>DIAMOND GROVE CENTER</t>
  </si>
  <si>
    <t>HUDSON VALLEY HOSPITAL CENTER</t>
  </si>
  <si>
    <t>PANOLA MEDICAL CENTER</t>
  </si>
  <si>
    <t>SPARROW</t>
  </si>
  <si>
    <t>WEIRTON MEDICAL CENTER</t>
  </si>
  <si>
    <t>ST JUDE CHILDRENS RESEARCH HOSPITAL</t>
  </si>
  <si>
    <t>PIPELINE WEISS MEMORIAL HOSPITAL LLC</t>
  </si>
  <si>
    <t>FRANKLIN HOSPITAL DISTRICT</t>
  </si>
  <si>
    <t>BRUNSWICK HOSPITAL CENTER INC</t>
  </si>
  <si>
    <t>CRYSTAL CLINIC ORTHOPAEDIC CENTER LLC (HOSP)</t>
  </si>
  <si>
    <t>NESHOBA COUNTY GENERAL HOSPITAL</t>
  </si>
  <si>
    <t>ALEXIAN BROTHER MEDICAL CENTER</t>
  </si>
  <si>
    <t>MATAGORDA REGIONAL MEDICAL CENTER</t>
  </si>
  <si>
    <t>SOUTHERN CALIFORNIA HOSPITAL AT CULVER CITY</t>
  </si>
  <si>
    <t>ADVENTIST BOLINGBROOK HOSPITAL</t>
  </si>
  <si>
    <t>CLEVELAND CLINIC</t>
  </si>
  <si>
    <t>MEMORIAL HOSPITAL OF GARDENA</t>
  </si>
  <si>
    <t>METHODIST HOSPITAL OF CHICAGO</t>
  </si>
  <si>
    <t>CRAWFORD MEMORIAL HOSPITAL AND HEALTH SERVICES</t>
  </si>
  <si>
    <t>CHA HOLLYWOOD MEDICAL CENTER LP DBA HOLLYWOOD PRES MED CTR</t>
  </si>
  <si>
    <t>MEMORIALCARE (MILLER CHILDREN'S)</t>
  </si>
  <si>
    <t>WESTCHESTER MEDICAL CENTER HEALTH NETWORK - VALHALLA, NY</t>
  </si>
  <si>
    <t>AURORA SAN ANTONIO BEHAVIORAL HEALTHCARE HOSPITAL LLC</t>
  </si>
  <si>
    <t>WYANDOT MEMORIAL HOSPITAL</t>
  </si>
  <si>
    <t>TERRELL STATE HOSPITAL</t>
  </si>
  <si>
    <t>WAYNE HEALTHCARE</t>
  </si>
  <si>
    <t>CHILDRENS HOSPITAL INC</t>
  </si>
  <si>
    <t>FUNDAMENTAL LONG TERM CARE COMPANIES - SPARKS, MD</t>
  </si>
  <si>
    <t>ADVENTIST HEALTH GLENDALE</t>
  </si>
  <si>
    <t>PRIME HEALTHCARE SERVICES, INC. - ONTARIO, CA</t>
  </si>
  <si>
    <t>USA MEDICAL CENTER</t>
  </si>
  <si>
    <t>CARLINVILLE AREA HOSPITAL</t>
  </si>
  <si>
    <t>PALMS BEHAVIORAL HEALTH</t>
  </si>
  <si>
    <t>GARFIELD CO HOSPITAL DIST 1</t>
  </si>
  <si>
    <t>SUN BEHAVIORAL HOUSTON</t>
  </si>
  <si>
    <t>AURORA HEALTH CARE METRO</t>
  </si>
  <si>
    <t>DESERT PARKWAY BEHAVIORAL</t>
  </si>
  <si>
    <t>MERCY HARVARD HOSPITAL</t>
  </si>
  <si>
    <t>HAMPTON REGIONAL MEDICAL CENTER</t>
  </si>
  <si>
    <t>RIO VISTA BEHAVIORAL HEALTH</t>
  </si>
  <si>
    <t>DHS-HARBOR-UCLA MEDICAL CENTER</t>
  </si>
  <si>
    <t>OWENSBORO HEALTH - OWENSBORO, KY</t>
  </si>
  <si>
    <t>LA RABIDA CHILDRENS HOSPITAL</t>
  </si>
  <si>
    <t>ASCENSION ALL SAINTS HOSPITAL</t>
  </si>
  <si>
    <t>ASCENSION MACOMB OAKLAND HOSPITAL</t>
  </si>
  <si>
    <t>PINCKNEYVILLE COMMUNITY HOSPITAL</t>
  </si>
  <si>
    <t>JANE TODD CRAWFORD MEMORIAL HOSPITAL INC</t>
  </si>
  <si>
    <t>METHODIST REHAB CENTER</t>
  </si>
  <si>
    <t>HOLLAND COMMUNITY HOSPITAL</t>
  </si>
  <si>
    <t>KINDRED HOSPITAL MANSFIELD</t>
  </si>
  <si>
    <t>ADVENTHEALTH DAYTONA BEACH</t>
  </si>
  <si>
    <t>MIDWEST MEDICAL CENTER</t>
  </si>
  <si>
    <t>PINE REST CHRISTIAN MENTAL HEALTH SERVICES</t>
  </si>
  <si>
    <t>RIVER POINT BEHAVIORAL HEALTH</t>
  </si>
  <si>
    <t>MORROW COUNTY HOSPITAL</t>
  </si>
  <si>
    <t>SCOTLAND MEMORIAL HOSPITAL INC</t>
  </si>
  <si>
    <t>GENERATIONS BEHAVIORAL HEALTH</t>
  </si>
  <si>
    <t>CIRCLES OF CARE INC</t>
  </si>
  <si>
    <t>ROCKCASTLE HOSPITAL INC</t>
  </si>
  <si>
    <t>EAST OHIO REGIONAL HOSPITAL - HOSPITAL 0430458</t>
  </si>
  <si>
    <t>TRI STATE MEMORIAL HOSP</t>
  </si>
  <si>
    <t>PH OB GYN CLINIC</t>
  </si>
  <si>
    <t>CHESTER-MEMORIAL</t>
  </si>
  <si>
    <t>LODI COMMUNITY HOSPITAL</t>
  </si>
  <si>
    <t>PRISMA HEALTH RICHLAND HOSPITAL</t>
  </si>
  <si>
    <t>COBRE VALLEY COMMUNITY HOSPITAL</t>
  </si>
  <si>
    <t>MURRAY CALLOWAY COUNTY HOSPITAL</t>
  </si>
  <si>
    <t>WEST VIRGINIA UNIVERSITY HOSPITAL</t>
  </si>
  <si>
    <t>FAYETTE COUNTY HOSPITAL</t>
  </si>
  <si>
    <t>CALDWELL MEDICAL CENTER</t>
  </si>
  <si>
    <t>T.J. REGIONAL HEALTH - GLASGOW, KY</t>
  </si>
  <si>
    <t>WAYNE GENERAL HOSPITAL</t>
  </si>
  <si>
    <t>PERIMETER BEHAVIORAL HOSPITAL OF GARLAND LLC</t>
  </si>
  <si>
    <t>BROOKS MEMORIAL HOSPITAL</t>
  </si>
  <si>
    <t>WILSON N JONES REGIONAL MEDICAL CENTER</t>
  </si>
  <si>
    <t>HILLSBORO AREA HOSPITAL</t>
  </si>
  <si>
    <t>CUMBERLAND MEDICAL CENTER</t>
  </si>
  <si>
    <t>ST JOHN MACOMB OAKLAND HOSPITAL</t>
  </si>
  <si>
    <t>INTERMOUNTAIN</t>
  </si>
  <si>
    <t>AHMC SAN GABRIEL VALLEY MEDICAL CTR</t>
  </si>
  <si>
    <t>MEMORIAL HERMANN SURGICAL HOSPITAL FIRST COLONY</t>
  </si>
  <si>
    <t>OHIO VALLEY MEDICAL CENTER</t>
  </si>
  <si>
    <t>HIGHLAND SPRINGS LLC</t>
  </si>
  <si>
    <t>MASSAC MEMORIAL HOSPITAL</t>
  </si>
  <si>
    <t>OAKBEND MEDICAL CENTER</t>
  </si>
  <si>
    <t>UPMC</t>
  </si>
  <si>
    <t>ALLIANCE COMMUNITY HOSPITAL</t>
  </si>
  <si>
    <t>LARKIN COMMUNITY HOSPITAL</t>
  </si>
  <si>
    <t>METHODIST HOSPITAL OF SOUTHERN CALIFORNIA</t>
  </si>
  <si>
    <t>BRYLIN HOSPITALS</t>
  </si>
  <si>
    <t>VIRGINIA MASON MED CTR (HOSP)</t>
  </si>
  <si>
    <t>UNION HOSPITAL ASSOCIATION</t>
  </si>
  <si>
    <t>LAWRENCE COUNTY MEMORIAL HOSPITAL</t>
  </si>
  <si>
    <t>MARION GENERAL HOSPITAL (PSYCH UNIT)</t>
  </si>
  <si>
    <t>ST ANTHONY</t>
  </si>
  <si>
    <t>METROHEALTH MEDICAL CENTER</t>
  </si>
  <si>
    <t>THE SURGICAL HOSPITAL AT SOUTHWOODS</t>
  </si>
  <si>
    <t>ADVENTIST GLENOAKS HOSPITAL</t>
  </si>
  <si>
    <t>HENDRY REGIONAL MEDICAL CENTER</t>
  </si>
  <si>
    <t>METHODIST CHARLTON MEDICAL CENTER</t>
  </si>
  <si>
    <t>KAISER FOUNDATION HOSPITAL - LOS ANGELES</t>
  </si>
  <si>
    <t>FAIRFIELD MEMORIAL HOSPITAL</t>
  </si>
  <si>
    <t>HOLY FAMILY MEMORIAL INC</t>
  </si>
  <si>
    <t>MID COLUMBIA MEDICAL CENTER</t>
  </si>
  <si>
    <t>LAKELAND REGIONAL MEDICAL CENTER</t>
  </si>
  <si>
    <t>THE BELLEVUE HOSPITAL</t>
  </si>
  <si>
    <t>ILLINOIS VALLEY COMMUNITY HOSPITAL</t>
  </si>
  <si>
    <t>SOUTH SHORE HOSPITAL CORPORATION</t>
  </si>
  <si>
    <t>SAN GORGONIO MEMORIAL HOSPITAL</t>
  </si>
  <si>
    <t>FERRELL HOSPITAL COMMUNITY FOUNDATION</t>
  </si>
  <si>
    <t>OCEANS BEHAVIORAL HOSPITAL OF BILOXI</t>
  </si>
  <si>
    <t>LACKEY MEMORIAL HOSPITAL</t>
  </si>
  <si>
    <t>NORTH SUNFLOWER MEDICAL CENTER</t>
  </si>
  <si>
    <t>BAPTIST EMERGENCY HOSPITAL</t>
  </si>
  <si>
    <t>ATRIUM HEALTH BEHAVIORAL</t>
  </si>
  <si>
    <t>SOUTHERN CALIFORNIA HOSPITAL AT HOLLYWOOD</t>
  </si>
  <si>
    <t>WOOD COUNTY HOSPITAL ASSN</t>
  </si>
  <si>
    <t>HIGHLAND RIDGE HOSPITAL</t>
  </si>
  <si>
    <t>GREENE MEMORIAL HOSPITAL</t>
  </si>
  <si>
    <t>DOCTORS HOSPITAL</t>
  </si>
  <si>
    <t>SINAI CHILDRENS HOSPITAL</t>
  </si>
  <si>
    <t>WAYNE COUNTY HOSPITAL INC</t>
  </si>
  <si>
    <t>COMMUNITY HOSPITAL OF STAUNTON</t>
  </si>
  <si>
    <t>THE MONROE CLINIC INC</t>
  </si>
  <si>
    <t>HI-DESERT MEDICAL CENTER</t>
  </si>
  <si>
    <t>BAYLOR SCOTT &amp; WHITE MEDICAL CENTER - CENTENNIAL</t>
  </si>
  <si>
    <t>HOSPITAL FOR SPECIAL SURGERY</t>
  </si>
  <si>
    <t>HARBOR OAKS HOSPITAL</t>
  </si>
  <si>
    <t>KAISER FOUNDATION HOSPITAL - RIVERSIDE</t>
  </si>
  <si>
    <t>SELECT MEDICAL CORPORATION - MECHANICSBURG, PA</t>
  </si>
  <si>
    <t>VAN WERT COUNTY HOSPITAL</t>
  </si>
  <si>
    <t>CASEY COUNTY HOSPITAL</t>
  </si>
  <si>
    <t>UTHEALTH JACKSONVILLE</t>
  </si>
  <si>
    <t>HAVEN BEHAVIORAL HOSPITALS OF FRISCO LLC</t>
  </si>
  <si>
    <t>MONROE REGIONAL HOSPITAL</t>
  </si>
  <si>
    <t>RSF MT PLEASANT HOSPITAL</t>
  </si>
  <si>
    <t>ADVENTIST LA GRANGE MEMORIAL HOSPITAL</t>
  </si>
  <si>
    <t>KAISER FOUNDATION HOSPITAL - PLACER</t>
  </si>
  <si>
    <t>BROWARD HEALTH SYSTEMS</t>
  </si>
  <si>
    <t>VCU HEALTH SYSTEM</t>
  </si>
  <si>
    <t>GLEN COVE HOSPITAL</t>
  </si>
  <si>
    <t>RANKEN JORDAN HOME FOR CONVALESCENT</t>
  </si>
  <si>
    <t>OUR LADY OF LOURDES MEMORIAL HOSPITAL INC</t>
  </si>
  <si>
    <t>DESOTO MEMORIAL HOSPITAL - DISTRICT</t>
  </si>
  <si>
    <t>UINTAH BASIN MEDICAL CENTER</t>
  </si>
  <si>
    <t>TENET HEALTHCARE - DALLAS, TX</t>
  </si>
  <si>
    <t>DHS-OLIVE VIEW-UCLA MEDICAL CENTER</t>
  </si>
  <si>
    <t>SIGNATURE HEALTHCARE SERVICES, LLC - GLENDALE, AZ</t>
  </si>
  <si>
    <t>KAISER FOUNDATION HOSPITAL - SAN DIEGO</t>
  </si>
  <si>
    <t>DOCTORS HOSPITAL PARKWAY - TIDWELL</t>
  </si>
  <si>
    <t>CLAY COUNTY HOSPITAL</t>
  </si>
  <si>
    <t>PROVIDENCE LITTLE COMPANY OF MARY - SAN PEDRO</t>
  </si>
  <si>
    <t>HAMILTON MEMORIAL HOSPITAL</t>
  </si>
  <si>
    <t>LAYTON HOSPITAL</t>
  </si>
  <si>
    <t>ADVENTIST HINSDALE HOSPITAL</t>
  </si>
  <si>
    <t>BON SECOURS MERCY HEALTH - CINCINNATI, OH</t>
  </si>
  <si>
    <t>WILLIAMSBURG REGIONAL HOSPITAL</t>
  </si>
  <si>
    <t>BONNER GENERAL HOSPITAL -ID</t>
  </si>
  <si>
    <t>SSM HEALTH ST MARYS HOSPITAL CENTRALIA</t>
  </si>
  <si>
    <t>SOUTH SUNFLOWER COUNTY HOSPITAL</t>
  </si>
  <si>
    <t>PLAINVIEW HOSPITAL</t>
  </si>
  <si>
    <t>MEMORIAL HOSPITAL AT STONE COUNTY</t>
  </si>
  <si>
    <t>BEVERLY HOSPITAL</t>
  </si>
  <si>
    <t>ASCENSION ST FRANCIS HOSPITAL</t>
  </si>
  <si>
    <t>KINGS DAUGHTERS HEALTH</t>
  </si>
  <si>
    <t>MINIDOKA MEMORIAL HOSPITAL</t>
  </si>
  <si>
    <t>MHHS GREATER  HEIGHTS HOSPITAL</t>
  </si>
  <si>
    <t>LAKESIDE MEDICAL CENTER</t>
  </si>
  <si>
    <t>VIBRA HOSPITAL OF RICHARDSON</t>
  </si>
  <si>
    <t>CAMDEN CLARK MEDICAL CENTER</t>
  </si>
  <si>
    <t>FLEMING COUNTY HOSPITAL (HOSPITAL)</t>
  </si>
  <si>
    <t>ILLINI COMMUNITY HOSPITAL</t>
  </si>
  <si>
    <t>MARSHALL COUNTY HOSPITAL DISTRICT</t>
  </si>
  <si>
    <t>BETHESDA HOSPITAL INC</t>
  </si>
  <si>
    <t>OAKLAWN HOSPITAL</t>
  </si>
  <si>
    <t>PRESBYTERIAN SANTA FE MEDICAL CENTER</t>
  </si>
  <si>
    <t>G WERBER BRYAN PSYCHIATRIC HOSPITAL</t>
  </si>
  <si>
    <t>MINISTRY</t>
  </si>
  <si>
    <t>CHILDRENS HOSPITAL OF ORANGE COUNTY</t>
  </si>
  <si>
    <t>FOOTHILL PRESBYTERIAN HOSPITAL</t>
  </si>
  <si>
    <t>BELOIT HEALTH SYSTEM</t>
  </si>
  <si>
    <t>IROQUOIS MEMORIAL HOSPITAL</t>
  </si>
  <si>
    <t>MORRISON COMMUNITY HOSPITAL</t>
  </si>
  <si>
    <t>CIBOLA GENERAL HOSPITAL</t>
  </si>
  <si>
    <t>MONTEREY PARK HOSPITAL</t>
  </si>
  <si>
    <t>UTHEALTH HENDERSON</t>
  </si>
  <si>
    <t>MARSHALL BROWNING HOSPITAL</t>
  </si>
  <si>
    <t>WHITTIER HOSPITAL MEDICAL CENTER</t>
  </si>
  <si>
    <t>LAKE CITY COMMUNITY HOSPITAL</t>
  </si>
  <si>
    <t>OASIS BEHAVIORAL HEALTH HOSPITAL</t>
  </si>
  <si>
    <t>SOUTHEAST TEXAS MEDICAL VENTURES, LLC</t>
  </si>
  <si>
    <t>ROBERT PACKER HOSPITAL</t>
  </si>
  <si>
    <t>PARRISH MEDICAL CENTER</t>
  </si>
  <si>
    <t>MEMORIAL HEALTHCARE CENTER</t>
  </si>
  <si>
    <t>RENOWN SOUTH MEADOWS MEDICAL CENTER</t>
  </si>
  <si>
    <t>COLLEGE MEDICAL CENTER</t>
  </si>
  <si>
    <t>BARNESVILLE HOSPITAL</t>
  </si>
  <si>
    <t>THOMAS H BOYD MEMORIAL HOSPITAL</t>
  </si>
  <si>
    <t>ADVENTHEALTH FISH MEMORIAL</t>
  </si>
  <si>
    <t>STATE HOSPITAL SOUTH</t>
  </si>
  <si>
    <t>ALFRED I DUPONT HOSPITAL</t>
  </si>
  <si>
    <t>MENTAL HEALTH SERVICES FOR CLARK COUNTY INC (HOSP)</t>
  </si>
  <si>
    <t>JEWISH HOSPITAL LLC</t>
  </si>
  <si>
    <t>ALVARADO PARKWAY INSTITUTE BEHAVIOR HEALTH SYSTEMS</t>
  </si>
  <si>
    <t>NORTH CANYON MEDICAL CENTER</t>
  </si>
  <si>
    <t>ABBEVILLE COUNTY MEMORIAL HOSPITAL</t>
  </si>
  <si>
    <t>ST ANTHONY HOSPITAL</t>
  </si>
  <si>
    <t>CENTRAL VALLEY MEDICAL CENTER</t>
  </si>
  <si>
    <t>DHHS PHS NAIHS CROWNPOINT HOSPITAL</t>
  </si>
  <si>
    <t>COPIAH COUNTY MEDICAL CENTER</t>
  </si>
  <si>
    <t>SURGEONS CHOICE IMAGING CENTER</t>
  </si>
  <si>
    <t>PONTOTOC HEALTH SERVICES CAH</t>
  </si>
  <si>
    <t>COTTONWOOD CREEK BEHAVIORAL HOSPITAL</t>
  </si>
  <si>
    <t>SURGERY SPECIALTY HOSPITAL OF AMERICA SE</t>
  </si>
  <si>
    <t>FLAGLER HOSPITAL</t>
  </si>
  <si>
    <t>BAPTIST MEDICAL CENTER ATTALA LLC</t>
  </si>
  <si>
    <t>UTHEALTH QUITMAN</t>
  </si>
  <si>
    <t>ASCENSION SE WISCONSIN HOSPITAL ST JOSEPH CAMPUS</t>
  </si>
  <si>
    <t>PEACEHEALTH UNITED GENERAL MEDICAL CENTER_SWING BED</t>
  </si>
  <si>
    <t>UH CLEVELAND</t>
  </si>
  <si>
    <t>DANA FARBER CANCER INSTITUTE INC</t>
  </si>
  <si>
    <t>PH CANCER INST FARIS</t>
  </si>
  <si>
    <t>SUMMA HEALTH SYSTEM</t>
  </si>
  <si>
    <t>REYNOLDS MEMORIAL HOSPITAL</t>
  </si>
  <si>
    <t>UNM SANDOVAL REGIONAL MEDICAL CENTER INC</t>
  </si>
  <si>
    <t>BCA STONECREST CENTER</t>
  </si>
  <si>
    <t>BAPTIST MEDICAL CENTER LEAKE INC</t>
  </si>
  <si>
    <t>VALOR HEALTH HOSPITAL</t>
  </si>
  <si>
    <t>REGIONAL MEDICAL CENTER OF ORANGEBURG</t>
  </si>
  <si>
    <t>SILVER OAKS BEHAVIORAL HOSPITAL</t>
  </si>
  <si>
    <t>NORTH OTTAWA COMMUNITY HOSPITAL</t>
  </si>
  <si>
    <t>MISSION COMMUNITY HOSPITAL</t>
  </si>
  <si>
    <t>ST MARYS MEDICAL CENTER</t>
  </si>
  <si>
    <t>MINERS COLFAX MEDICAL CENTER</t>
  </si>
  <si>
    <t>BAPTIST MEDICAL CENTER YAZOO INC</t>
  </si>
  <si>
    <t>ROCHELLE COMMUNITY HOSP</t>
  </si>
  <si>
    <t>GLENWOOD BEHAVIORAL HEALTH HOSPITAL - PSYCH 0455497</t>
  </si>
  <si>
    <t>MAGEE GENERAL HOSPITAL</t>
  </si>
  <si>
    <t>EDGEFIELD COUNTY HEALTHCARE</t>
  </si>
  <si>
    <t>PH OP RADIOLOGY</t>
  </si>
  <si>
    <t>ARTESIA GENERAL HOSPITAL</t>
  </si>
  <si>
    <t>EL PASO PSYCHIATRIC CENTER</t>
  </si>
  <si>
    <t>PROVIDENCE - RENTON, WA</t>
  </si>
  <si>
    <t>ST JOSEPH'S HOSPITAL INC</t>
  </si>
  <si>
    <t>PACIFIC GROVE HOSPITAL</t>
  </si>
  <si>
    <t>DESERT HOSPITAL AKA DESERT REGIONAL MEDICAL CENTER</t>
  </si>
  <si>
    <t>ODESSA MEMORIAL HOSPITAL</t>
  </si>
  <si>
    <t>HCA FLORIDA UNIVERSITY HOSPITAL,</t>
  </si>
  <si>
    <t>PUBLIC HEALTH TRUST OF MIAMI-DADE COUNTY</t>
  </si>
  <si>
    <t>AHMC GREATER EL MONTE COMMUNITY HOSPITAL LP</t>
  </si>
  <si>
    <t>THE GOOD SAMARITAN PSYCH HOSPITAL OF CINCINNATI OH</t>
  </si>
  <si>
    <t>SCRIPPS MEMORIAL HOSPITAL - ENCINITAS</t>
  </si>
  <si>
    <t>JOHN PETER SMITH HOSPITAL</t>
  </si>
  <si>
    <t>ROPER HOSPITAL INC</t>
  </si>
  <si>
    <t>ALLENDALE COUNTY HOSPITAL</t>
  </si>
  <si>
    <t>PH CTR FOR PED INT MED WEST</t>
  </si>
  <si>
    <t>FROEDTERT HOSPITAL</t>
  </si>
  <si>
    <t>SOIN MEDICAL CENTER (KETTERING)</t>
  </si>
  <si>
    <t>ST MARGARETS HOSPITAL</t>
  </si>
  <si>
    <t>MCHS HOSPITALS INC</t>
  </si>
  <si>
    <t>SANTA MONICA UCLA MEDICAL CENTER</t>
  </si>
  <si>
    <t>SARAH D CULBERTSON MEMORIAL HOSPITAL</t>
  </si>
  <si>
    <t>WYOMING CO COMMUNITY HEA</t>
  </si>
  <si>
    <t>HEALTHBRIDGE CHILDRENS HOSPITAL</t>
  </si>
  <si>
    <t>FULTON COUNTY HEALTH CENTER</t>
  </si>
  <si>
    <t>GILA REGIONAL MEDICAL CENTER</t>
  </si>
  <si>
    <t>COMMUNITY HOSPITAL OF HUNTINGTON PARK</t>
  </si>
  <si>
    <t>ERNEST HEALTH, INC. - ALBUQUERQUE, NM</t>
  </si>
  <si>
    <t>SIERRA VISTA HOSPITAL</t>
  </si>
  <si>
    <t>SUNRISE VISTA HEALTH AND WELLNESS - 0431650</t>
  </si>
  <si>
    <t>MERCY HEALTH WEST HOSPITAL</t>
  </si>
  <si>
    <t>WESTCHESTER GENERAL HOSPITAL</t>
  </si>
  <si>
    <t>RIVERVALLEY BEHAVIORAL HEALTH</t>
  </si>
  <si>
    <t>ADENA REG MEDICAL CTR</t>
  </si>
  <si>
    <t>STRAITH HOSPITAL FOR SPECIAL SURGERY</t>
  </si>
  <si>
    <t>UNITED MEMORIAL MEDICAL CENTER</t>
  </si>
  <si>
    <t>GOOD SAMARITAN HOSPITAL</t>
  </si>
  <si>
    <t>MERCY HOSPITAL FAIRFIELD</t>
  </si>
  <si>
    <t>TRINITY HEALTH - LIVONIA, MI</t>
  </si>
  <si>
    <t>JUPITER MEDICAL CENTER</t>
  </si>
  <si>
    <t>PH VASCULAR HEALTH ALLIANCE</t>
  </si>
  <si>
    <t>BAPTIST MEMORIAL HOSPITAL BOONVILLE INC</t>
  </si>
  <si>
    <t>ADVENTHEALTH DELAND</t>
  </si>
  <si>
    <t>BON SECOURS ST FRANCIS XAVIER HOSPITAL INC</t>
  </si>
  <si>
    <t>UTHEALTH CARTHAGE</t>
  </si>
  <si>
    <t>THE HOSPITALS OF PROVIDENCE NORTHEAST CAMPUS</t>
  </si>
  <si>
    <t>WILLIAM J MCCORD ADOLESCENT TREATMENT FACILITY</t>
  </si>
  <si>
    <t>ST VINCENT MERCY MEDICAL CENTER</t>
  </si>
  <si>
    <t>RIO GRANDE STATE CENTER</t>
  </si>
  <si>
    <t>MONROE COUNTY MEDICAL CENTER FACILITY</t>
  </si>
  <si>
    <t>WILLOW CREEK BEHAVIORAL</t>
  </si>
  <si>
    <t>HENRY COUNTY HOSPITAL</t>
  </si>
  <si>
    <t>COVINGTON COUNTY HOSPITAL</t>
  </si>
  <si>
    <t>NATIONWIDE CHILDRENS HOSPITAL TOLEDO - 0494389</t>
  </si>
  <si>
    <t>TRIGG COUNTY HOSPITAL</t>
  </si>
  <si>
    <t>UT HEALTH PITTSBURG</t>
  </si>
  <si>
    <t>BERTRAND CHAFFEE HOSPITAL</t>
  </si>
  <si>
    <t>CRITTENDEN COMMUNITY HOSPITAL</t>
  </si>
  <si>
    <t>ST FRANCIS HOSPITAL INC</t>
  </si>
  <si>
    <t>JOINT TOWNSHIP DISTRICT MEMORIAL HOSPITAL</t>
  </si>
  <si>
    <t>PRISMA HEALTH BAPTIST HOSPITAL</t>
  </si>
  <si>
    <t>HEALTH FRISCO</t>
  </si>
  <si>
    <t>WOLFSON CHILDRENS HOSPITAL</t>
  </si>
  <si>
    <t>THE BEHAVIORAL CENTER OF MICHIGAN</t>
  </si>
  <si>
    <t>NORWALK COMM HOSP</t>
  </si>
  <si>
    <t>MESA SPRINGS HOSPITAL</t>
  </si>
  <si>
    <t>PACIFICA HOSP OF THE VAL</t>
  </si>
  <si>
    <t>MERCER COUNTY COMMUNITY HOSPITAL</t>
  </si>
  <si>
    <t>HILLSDALE COMMUNITY HEALTH CENTER</t>
  </si>
  <si>
    <t>NORTHWEST SPECIALTY HOSPITAL</t>
  </si>
  <si>
    <t>PH CENTER FOR FAMILY MEDICINE</t>
  </si>
  <si>
    <t>ORLANDO HEALTH - ORLANDO, FL</t>
  </si>
  <si>
    <t>PERRY COUNTY MEMORIAL HOSPITAL</t>
  </si>
  <si>
    <t>LYNCHBURG GENERAL HOSPITAL</t>
  </si>
  <si>
    <t>HILLS &amp; DALES GENERAL HOSPITAL</t>
  </si>
  <si>
    <t>TRINITY BETTENDORF</t>
  </si>
  <si>
    <t>MCLAREN CARO REGION</t>
  </si>
  <si>
    <t>MADISON HEALTH</t>
  </si>
  <si>
    <t>NORTHERN KENTUCKY BEHAVIORAL LLC</t>
  </si>
  <si>
    <t>PONTIAC GENERAL</t>
  </si>
  <si>
    <t>LIVINGSTON HOSPITAL AND HEALTHCARE SERVICES INC</t>
  </si>
  <si>
    <t>TEXAS HEALTH HARRIS METHODIST HOSPITAL - AZLE</t>
  </si>
  <si>
    <t>CLEARVISTA HEALTH AND WELLNESS</t>
  </si>
  <si>
    <t>ADVENTHEALTH TAMPA</t>
  </si>
  <si>
    <t>EAST LOS ANGELES DOCTORS HOSPITAL</t>
  </si>
  <si>
    <t>FORT HEALTHCARE INC</t>
  </si>
  <si>
    <t>ADVENTHEALTH NEW SMYRNA BEACH</t>
  </si>
  <si>
    <t>ALHAMBRA HOSPITAL MEDICAL CENTER</t>
  </si>
  <si>
    <t>HOLMES COUNTY HOSPITAL AND CLINIC</t>
  </si>
  <si>
    <t>INTRACARE HOSPITAL NORTH</t>
  </si>
  <si>
    <t>PH CROSS CREEK SURGERY CENTER</t>
  </si>
  <si>
    <t>DICKINSON COUNTY HEALTHCARE SYSTEM</t>
  </si>
  <si>
    <t>WEBSTER GENERAL HOSPITAL</t>
  </si>
  <si>
    <t>BAPTIST EMERGENCY HOSPITAL WESTOVER HILLS</t>
  </si>
  <si>
    <t>MERCY HEALTH CLERMONT HOSPITAL LLC (IP PSYCH UNIT)</t>
  </si>
  <si>
    <t>TYLER HOLMES MEMORIAL HOSPITAL</t>
  </si>
  <si>
    <t>SRP OCEANS HOSPITAL OF KATY LLC</t>
  </si>
  <si>
    <t>SAMARITAN BEHAVIORAL CENTER</t>
  </si>
  <si>
    <t>NORTHERN NAVAJO MEDICAL CENTER</t>
  </si>
  <si>
    <t>ADVENTHEALTH</t>
  </si>
  <si>
    <t>MADISON CO MEMORIAL HOSPITAL</t>
  </si>
  <si>
    <t>FREDERICK FERRIS THOMPSON HOSPITAL</t>
  </si>
  <si>
    <t>BEAVER VALLEY HOSPITAL</t>
  </si>
  <si>
    <t>KOOTENAI MEDICAL CENTER - HOSPITAL - WA</t>
  </si>
  <si>
    <t>ST VINCENT EVANSVILLE HOSPITAL</t>
  </si>
  <si>
    <t>TEXAS HEALTH ALLIANCE</t>
  </si>
  <si>
    <t>OCEANS BEHAVIORAL HOSPITAL OF PASADENA</t>
  </si>
  <si>
    <t>TISHOMINGO CO HOSPITAL</t>
  </si>
  <si>
    <t>WOODLAND SPRINGS LLC</t>
  </si>
  <si>
    <t>MCDONOUGH DISTRICT HOSPITAL</t>
  </si>
  <si>
    <t>REHOBOTH MCKINLEY CHRISTIAN  HEALTHCARE SERVICES INC</t>
  </si>
  <si>
    <t>LAKEVIEW SPECIALTY HOSPITAL AND REHABILITATION CENTER</t>
  </si>
  <si>
    <t>TYLER COUNTY HOSPITAL DISTRICT</t>
  </si>
  <si>
    <t>ASSURANCE HEALTH CINCINNATI LLC</t>
  </si>
  <si>
    <t>ADVENTHEALTH CARROLLWOOD</t>
  </si>
  <si>
    <t>SIERRA VISTA HOSPITAL 69</t>
  </si>
  <si>
    <t>CAROMONT REGIONAL MEDICAL</t>
  </si>
  <si>
    <t>UTMB AT GALVESTON</t>
  </si>
  <si>
    <t>METHODIST HOSPITAL FOR SURGERY</t>
  </si>
  <si>
    <t>ROOSEVELT GENERAL HOSPITAL</t>
  </si>
  <si>
    <t>BAPTIST MEDICAL CENTER</t>
  </si>
  <si>
    <t>UCF LAKE NONA HOSPITAL</t>
  </si>
  <si>
    <t>CHRISTUS GOOD SHEPHERD</t>
  </si>
  <si>
    <t>WINSTON COUNTY MEDICAL FOUNDATION</t>
  </si>
  <si>
    <t>BAPTIST EMERGENCY HOSPITAL ZARZAMORA</t>
  </si>
  <si>
    <t>SPRINGFIELD REGIONAL MEDICAL CENTER</t>
  </si>
  <si>
    <t>TENNOVA HEALTHCARE</t>
  </si>
  <si>
    <t>WESTPARK SPRINGS</t>
  </si>
  <si>
    <t>COMMUNITY HOSPITAL</t>
  </si>
  <si>
    <t>CUBA MEMORIAL HOSPITAL</t>
  </si>
  <si>
    <t>AMERICORE HEALTH - FORT LAUDERDALE, FL</t>
  </si>
  <si>
    <t>WEST CHESTER MEDICAL CENTER LLC</t>
  </si>
  <si>
    <t>ACCESS HOSPITAL DAYTON LLC</t>
  </si>
  <si>
    <t>CLIFTON SPRINGS HOSPITAL</t>
  </si>
  <si>
    <t>OHIOHEALTH BERGER HOSPITAL</t>
  </si>
  <si>
    <t>HEALTH DALLAS</t>
  </si>
  <si>
    <t>WASHINGTON COUNTY HOSPITAL</t>
  </si>
  <si>
    <t>CARSON TAHOE HOSPITAL</t>
  </si>
  <si>
    <t>MERCY HOSPITAL CLERMONT - HOSP</t>
  </si>
  <si>
    <t>ALEXIAN BROTHERS CHILDRENS HOSPITAL</t>
  </si>
  <si>
    <t>PH CANCER INST EASTSIDE</t>
  </si>
  <si>
    <t>INOVA ALEXANDRIA HOSPITA</t>
  </si>
  <si>
    <t>PLEASANT VALLEY HOSPITAL</t>
  </si>
  <si>
    <t>BOUNDARY COMMUNITY HOSPITAL</t>
  </si>
  <si>
    <t>OCHSNER MEDICAL CENTER NORTHSHORE</t>
  </si>
  <si>
    <t>PERIMETER BEHAVIORAL HOSPITAL OF ARLINGTON, LLC</t>
  </si>
  <si>
    <t>DAMERON HOSPITAL</t>
  </si>
  <si>
    <t>PRESENCE SAINTS MARY ELIZABETH</t>
  </si>
  <si>
    <t>BAPTIST MEMORIAL HOSPITAL CALHOUN INC</t>
  </si>
  <si>
    <t>MCLEOD LORIS SEACOAST HOSPITAL</t>
  </si>
  <si>
    <t>TMC BONHAM HOSPITAL</t>
  </si>
  <si>
    <t>ADVOCATE</t>
  </si>
  <si>
    <t>ASCENSION NE WISCONSIN MERCY CAMPUS</t>
  </si>
  <si>
    <t>BETHESDA HOSPITAL WEST</t>
  </si>
  <si>
    <t>UNIVERSITY OF VIRGINIA HEALTH SCIENCES CENTER</t>
  </si>
  <si>
    <t>THREE CROSSES REGIONAL HOSPITAL LLC</t>
  </si>
  <si>
    <t>SWEENY COMMUNITY HOSPITAL</t>
  </si>
  <si>
    <t>NIAGARA FALLS MEMORIAL MEDICAL CENTER</t>
  </si>
  <si>
    <t>OCONTO HOSPITAL &amp; MEDICAL CENTER INC</t>
  </si>
  <si>
    <t>VEST SEATTLE LLC</t>
  </si>
  <si>
    <t>PROVIDENCE HOSPITAL</t>
  </si>
  <si>
    <t>ATRIUM HEALTH CLEVELAND</t>
  </si>
  <si>
    <t>WINNEBAGO MENTAL HEALTH INST</t>
  </si>
  <si>
    <t>LAKE HEALTH BEACHWOOD MEDICAL CENTER</t>
  </si>
  <si>
    <t>ADVENTHEALTH NORTH PINELLAS</t>
  </si>
  <si>
    <t>PH CANCER INST SENECA</t>
  </si>
  <si>
    <t>CROSS CREEK HOSPITAL</t>
  </si>
  <si>
    <t>HAVEN BEHAVIORAL HEALTHCARE, INC. - NASHVILLE, TN</t>
  </si>
  <si>
    <t>SIMPSON GENERAL HOSPITAL</t>
  </si>
  <si>
    <t>TIPPAH COUNTY HOSPITAL</t>
  </si>
  <si>
    <t>MIRAMAR OUTPATIENT CENTER</t>
  </si>
  <si>
    <t>BLUE MOUNTAIN HOSPITAL</t>
  </si>
  <si>
    <t>ZUNI INDIAN HOSPITAL</t>
  </si>
  <si>
    <t>WESTFIELD MEMORIAL</t>
  </si>
  <si>
    <t>PEARL RIVER COUNTY HOSPITAL AND NURSING HOME</t>
  </si>
  <si>
    <t>METHODIST SUGARLAND HOSPITAL</t>
  </si>
  <si>
    <t>LINCOLN COUNTY MED CENTER</t>
  </si>
  <si>
    <t>MERCY HOSPITAL ANDERSON</t>
  </si>
  <si>
    <t>HOUSTON METHODIST BAYTOWN HOSPTIAL</t>
  </si>
  <si>
    <t>HARRIS METHODIST HOSPITAL FORT WORTH</t>
  </si>
  <si>
    <t>LOMA LINDA UNIVERSITY MEDICAL CENTER</t>
  </si>
  <si>
    <t>NICHOLAS H NOYES MEMORIAL HOSPITAL</t>
  </si>
  <si>
    <t>GENEVA GENERAL HOSPITAL INC</t>
  </si>
  <si>
    <t>OCEANS HEALTHCARE - PLANO, TX</t>
  </si>
  <si>
    <t>SOUTHERN WINDS HOSPITAL LLC</t>
  </si>
  <si>
    <t>LAIRD HOSPITAL</t>
  </si>
  <si>
    <t>CARONDELET ST JOSEPHS</t>
  </si>
  <si>
    <t>LAWRENCE COUNTY HOSPITAL</t>
  </si>
  <si>
    <t>MEMORIAL HERMANN SPECIALTY HOSPITAL</t>
  </si>
  <si>
    <t>UNIVERSITY OF TEXAS HEALTH SCIENCE</t>
  </si>
  <si>
    <t>GOOD SAMARITAN HOSPITAL - LOS ANGELES</t>
  </si>
  <si>
    <t>HENRY FORD KINGSWOOD HOSPITAL</t>
  </si>
  <si>
    <t>HAMMOND HENRY HOSPITAL</t>
  </si>
  <si>
    <t>FROEDTERT SOUTH MEDICAL GROUP</t>
  </si>
  <si>
    <t>ALLEGAN GENERAL HOSPITAL</t>
  </si>
  <si>
    <t>COMMUNITY HEALTH CENTER</t>
  </si>
  <si>
    <t>CITRUS VALLEY MEDICAL CENTER  INTERCOMMUNITY CAMPUS</t>
  </si>
  <si>
    <t>FRANKLIN COUNTY MEMORIAL HOSPITAL</t>
  </si>
  <si>
    <t>COVENANT HEALTH HOBBS HOSPITAL PC</t>
  </si>
  <si>
    <t>WAUKESHA COUNTY DHHS</t>
  </si>
  <si>
    <t>ASCENSION SE WISCONSIN HOSPITAL FRANKLIN CAMPUS</t>
  </si>
  <si>
    <t>SOUTHCOAST HEALTH SYSTEM - NEW BEDFORD, MA</t>
  </si>
  <si>
    <t>FORT DEFIANCE INDIAN HOSPITAL</t>
  </si>
  <si>
    <t>BROWN COUNTY COMMUNITY TREATMENT CENTER</t>
  </si>
  <si>
    <t>OAK CIRCLE CENTER</t>
  </si>
  <si>
    <t>KANE COUNTY HOSPITAL</t>
  </si>
  <si>
    <t>CENTRAL DESERT BEHAVIORAL HEALTH CENTER</t>
  </si>
  <si>
    <t>ASCENSION SE WISCONSIN HOSPITAL ELMBROOK CAMPUS</t>
  </si>
  <si>
    <t>AURORA LAS ENCINAS</t>
  </si>
  <si>
    <t>PH PEDS HEMO ONCOLOGY</t>
  </si>
  <si>
    <t>SCHEURER HOSPITAL</t>
  </si>
  <si>
    <t>OCEANS BEHAVIORAL HOSPITAL OF LUFKIN</t>
  </si>
  <si>
    <t>GUNNISON VALLEY HOSPITAL</t>
  </si>
  <si>
    <t>BAPTIST EMERGENCY HOSPITAL SCHERTZ</t>
  </si>
  <si>
    <t>GRADY MEMORIAL HOSPITAL</t>
  </si>
  <si>
    <t>WICKENBURG COMMUNITY HOSPITAL</t>
  </si>
  <si>
    <t>PAULDING COUNTY HOSPITAL</t>
  </si>
  <si>
    <t>SCOTT REGIONAL MEDICAL CENTER</t>
  </si>
  <si>
    <t>CROWNPOINT HOSPITAL</t>
  </si>
  <si>
    <t>SELF REGIONAL BEHAVIORAL HEALTH UNIT</t>
  </si>
  <si>
    <t>ADVENTHEALTH DADE CITY INC</t>
  </si>
  <si>
    <t>THE HOSPITALS OF PROVIDENCE EMERGENCY ROOM MONTWOOD</t>
  </si>
  <si>
    <t>PH CANCER INST GROVE</t>
  </si>
  <si>
    <t>BAPTIST EMERGENCY HOSPIT</t>
  </si>
  <si>
    <t>EL CAMPO MEMORIAL HOSPITAL</t>
  </si>
  <si>
    <t>COMMUNITY MEMORIAL HOSPITAL</t>
  </si>
  <si>
    <t>REHOBOTH MCKINLEY CHRISTIAN HEALTH CARE SERVICES</t>
  </si>
  <si>
    <t>WEST VIRGINIA UNIVERSITY HEALTH SYSTEM (WVU MEDICINE) - MORGANTOWN, WV</t>
  </si>
  <si>
    <t>AURORA MEDICAL CENTER BAY AREA INC</t>
  </si>
  <si>
    <t>GUADALUPE REGIONAL MEDICAL CENTER</t>
  </si>
  <si>
    <t>SHERIDAN COMMUNITY HOSPITAL</t>
  </si>
  <si>
    <t>JOHN C STENNIS MEMORIAL HOSPITAL</t>
  </si>
  <si>
    <t>GREENE COUNTY HOSPITAL</t>
  </si>
  <si>
    <t>LMHS REHAB HOSPITAL</t>
  </si>
  <si>
    <t>HOLYOKE MEDICAL CENTER</t>
  </si>
  <si>
    <t>COAST PLAZA HOSPITAL</t>
  </si>
  <si>
    <t>ST JAMES MERCY HOSPITAL</t>
  </si>
  <si>
    <t>ATRIUM HEALTH CABARRUS</t>
  </si>
  <si>
    <t>CITRUS VALLEY MEDICAL CENTER - INTERCOMMUNITY CAMPUS</t>
  </si>
  <si>
    <t>ADVENTHEALTH HEART OF FLORIDA</t>
  </si>
  <si>
    <t>POMERENE HOSPITAL (HOSP)</t>
  </si>
  <si>
    <t>SSM (ST MARYS HEALTH CENTER)</t>
  </si>
  <si>
    <t>LA DOWNTOWN MEDICAL CENTER LLC</t>
  </si>
  <si>
    <t>CATSKILL REGIONAL MEDICAL CENTER</t>
  </si>
  <si>
    <t>PH CENTER FOR FAMILY MEDICINE OCONEE</t>
  </si>
  <si>
    <t>NORTH CENTRAL HEALTH CARE</t>
  </si>
  <si>
    <t>ANNA JAQUES HOSPITAL</t>
  </si>
  <si>
    <t>FILLMORE COMMUNITY HOSPITAL</t>
  </si>
  <si>
    <t>UPC INPATIENT</t>
  </si>
  <si>
    <t>OGLETHORPE, INC. - TAMPA, FL</t>
  </si>
  <si>
    <t>HAVEN BEHAVIORAL SERVICES OF ALBUQUERQUE LLC</t>
  </si>
  <si>
    <t>BAYLOR SCOTT &amp; WHITE MEDICAL CENTER - SUNNYVALE</t>
  </si>
  <si>
    <t>CASSIA REGIONAL HOSPITAL</t>
  </si>
  <si>
    <t>SOUTH LAKE HOSPITAL</t>
  </si>
  <si>
    <t>THE TOLEDO HOSPITAL</t>
  </si>
  <si>
    <t>TRMC REHAB</t>
  </si>
  <si>
    <t>MERCY HEALTH  WEST HOSPITAL</t>
  </si>
  <si>
    <t>BEAUFORT MEMORIAL HOSPITAL - PSYCH UNIT</t>
  </si>
  <si>
    <t>ATRIUM HEALTH UNIVERSITY</t>
  </si>
  <si>
    <t>HC WATKINS MEMORIAL HOSPITAL</t>
  </si>
  <si>
    <t>NEWARK WAYNE HOSPITAL</t>
  </si>
  <si>
    <t>CLAIBORNE COUNTY MEDICAL CENTER</t>
  </si>
  <si>
    <t>LONESTAR BEHAVIORAL HEALTH</t>
  </si>
  <si>
    <t>KERSHAW HOSPITAL LLC</t>
  </si>
  <si>
    <t>PRISMA HEALTH BAPTIST PARKRIDGE HOSPITAL</t>
  </si>
  <si>
    <t>BEAVER DAM COMMUNITY HOSPITALS INC</t>
  </si>
  <si>
    <t>INSTITUTE FOR ORTHOPAEDIC SURG</t>
  </si>
  <si>
    <t>SAN ANTONIO REGIONAL HOSPITAL - CA</t>
  </si>
  <si>
    <t>UNIVERSITY HOSPITAL OF BROOKLYN</t>
  </si>
  <si>
    <t>GRANITE HILLS HOSPITAL</t>
  </si>
  <si>
    <t>CHAMBERS COUNTY PUBLIC HOSPITAL DISTRICT # 1</t>
  </si>
  <si>
    <t>RIDGEVIEW BEHAVIORAL HOSPITAL</t>
  </si>
  <si>
    <t>SHARKEY ISSAQUENA COMMUNITY HOSPITAL</t>
  </si>
  <si>
    <t>PERRY COUNTY GENERAL HOSPITAL</t>
  </si>
  <si>
    <t>KAISER FOUNDATION HOSPITAL - SANTA CLARA</t>
  </si>
  <si>
    <t>STURGIS HOSPITAL INC</t>
  </si>
  <si>
    <t>MOAB REGIONAL HOSPITAL</t>
  </si>
  <si>
    <t>AURORA PSYCHIATRIC HOSPTIAL</t>
  </si>
  <si>
    <t>UH REGIONAL HOSPITALS</t>
  </si>
  <si>
    <t>MILFORD REGIONAL MEDICAL CENTER INC</t>
  </si>
  <si>
    <t>RH GREENVILLE</t>
  </si>
  <si>
    <t>ADVENTHEALTH CELEBRATION</t>
  </si>
  <si>
    <t>ENCOMPASS HEALTH - BIRMINGHAM, AL</t>
  </si>
  <si>
    <t>BAPTIST EMERGENCY HOSPITAL HAUSMAN</t>
  </si>
  <si>
    <t>PH CARDIOVASCULAR SVCS GRNV</t>
  </si>
  <si>
    <t>ASCENSION BORGESS LEE HOSPITAL</t>
  </si>
  <si>
    <t>MILWAUKEE COUNT MENTAL HEALTH COMPLEX</t>
  </si>
  <si>
    <t>CONCORD HEALTHCARE GROUP - LAKEWOOD, NJ</t>
  </si>
  <si>
    <t>ST JOSEPHS HOSPITAL NORTH</t>
  </si>
  <si>
    <t>BEAUFORT COUNTY MEMORIAL HOSPITAL</t>
  </si>
  <si>
    <t>COLLEGE HOSPITAL OF CERRITOS</t>
  </si>
  <si>
    <t>MERCY HOSP OF JANESVILLE INC</t>
  </si>
  <si>
    <t>ADVENTHEALTH DADE CITY</t>
  </si>
  <si>
    <t>ALHAMBRA HOSPITAL MEDICAL</t>
  </si>
  <si>
    <t>FOUNDATION HEALTHCARE - OKLAHOMA CITY, OK</t>
  </si>
  <si>
    <t>CLEAN RECOVERY CENTERS 14806</t>
  </si>
  <si>
    <t>BRISTOL REGIONAL MEDICAL CENTER</t>
  </si>
  <si>
    <t>SAINT JOSEPH</t>
  </si>
  <si>
    <t>REID HOSPITAL</t>
  </si>
  <si>
    <t>ALLIANCE HEALTHCARE SYSTEM INC</t>
  </si>
  <si>
    <t>ASCENSION WI HOSPITAL MENOMONEE FALLS CAMPUS</t>
  </si>
  <si>
    <t>SAN ANTONIO STATE HOSPITAL</t>
  </si>
  <si>
    <t>GALLUP INDIAN MEDICAL CENTER</t>
  </si>
  <si>
    <t>BAYSTATE MEDICAL CENTER</t>
  </si>
  <si>
    <t>FRANKLIN WOODS COMMUNITY HOSPITAL</t>
  </si>
  <si>
    <t>TALLAHATCHIE GENERAL HOSPITAL</t>
  </si>
  <si>
    <t>ADVENTHEALTH OCALA</t>
  </si>
  <si>
    <t>TUCSON MED CTR</t>
  </si>
  <si>
    <t>MHHS MEMORIAL CITY HOSPITAL</t>
  </si>
  <si>
    <t>PH SURGERY ORTHOPEDICS CLINIC</t>
  </si>
  <si>
    <t>ADVENTHEALTH APOPKA</t>
  </si>
  <si>
    <t>SOUTHSIDE COMMUNITY HOSPITAL INC</t>
  </si>
  <si>
    <t>ED FRASER MEMORIAL HOSPITAL</t>
  </si>
  <si>
    <t>PH BAPTIST EASLEY HOSPITAL OP THERAPY SERVICES</t>
  </si>
  <si>
    <t>MORTON PLANT NORTH BAY HO</t>
  </si>
  <si>
    <t>AUGUSTA MEDICAL CENTER</t>
  </si>
  <si>
    <t>DEFIANCE REGIONAL MEDICAL CENTER</t>
  </si>
  <si>
    <t>MORRIS HOSPITAL</t>
  </si>
  <si>
    <t>METHODIST HEALTH SYSTEM - DALLAS, TX</t>
  </si>
  <si>
    <t>BLANCHARD VALLEY HEALTH SYSTEM (PSYCH UNIT)</t>
  </si>
  <si>
    <t>KAISER FOUNDATION HOSPITAL - CONTRA COSTA</t>
  </si>
  <si>
    <t>HAVEN BEHAVIORAL SENIOR CARE OF ALBUQUERQUE LLC</t>
  </si>
  <si>
    <t>SENTARA</t>
  </si>
  <si>
    <t>DESERT WINDS HOSPITAL</t>
  </si>
  <si>
    <t>ROPER ST FRANCIS HOSPITAL BERKELEY INC</t>
  </si>
  <si>
    <t>BAPTIST EMERGENCY HOSPITAL OVERLOOK</t>
  </si>
  <si>
    <t>ST MARYS HOSPITAL</t>
  </si>
  <si>
    <t>SAN JUAN HOSPITAL</t>
  </si>
  <si>
    <t>MID VALLEY HOSPITAL</t>
  </si>
  <si>
    <t>PH CANCER INST SPARTANBURG</t>
  </si>
  <si>
    <t>PRESBYTERIAN ESPANOLA HOSPITAL</t>
  </si>
  <si>
    <t>ST JOSEPHS HOSPITAL SOUTH</t>
  </si>
  <si>
    <t>LCM- SAN PEDRO HOSPITAL</t>
  </si>
  <si>
    <t>HALIFAX HEALTH UF HEALTH - MEDICAL CENTER OF DELTONA</t>
  </si>
  <si>
    <t>AURORA CHARTER OAK HOSPITAL</t>
  </si>
  <si>
    <t>PH BAPTIST EASLEY HOSPITAL OP SERVICES MCP</t>
  </si>
  <si>
    <t>ORLANDO HEALTH HEART INSTITUTE</t>
  </si>
  <si>
    <t>WINTER HAVEN HOSPITAL, INC</t>
  </si>
  <si>
    <t>ALVARADO PARKWAY INSTITUTE BEHAVIORAL HEALTH SYSTEM</t>
  </si>
  <si>
    <t>HENDRICK MEDICAL CENTER</t>
  </si>
  <si>
    <t>HARDIN MEMORIAL HOSPITAL</t>
  </si>
  <si>
    <t>UH AHUJA MEDICAL CENTER</t>
  </si>
  <si>
    <t>CULPEPER REGIONAL HOSPITAL</t>
  </si>
  <si>
    <t>ANDERSON REGIONAL MEDICAL CENTER SOUTH</t>
  </si>
  <si>
    <t>TEMPLE BEHAVIORAL CANYON CREEK HOSPITAL</t>
  </si>
  <si>
    <t>BOULDER CITY HOSPITAL INC</t>
  </si>
  <si>
    <t>PALACIOS COMMUNITY MEDICAL CENTER</t>
  </si>
  <si>
    <t>ALBUQUERQUE INDIAN HEALTH CENTER</t>
  </si>
  <si>
    <t>THE FINLEY HOSPITAL</t>
  </si>
  <si>
    <t>CHENANGO MEMORIAL HOSPITAL</t>
  </si>
  <si>
    <t>NORTHERN NAVAJO MEDICAL</t>
  </si>
  <si>
    <t>RIVERSIDE REGIONAL MEDICAL CENTER</t>
  </si>
  <si>
    <t>TORRANCE MEMORIAL MEDICAL CENTER</t>
  </si>
  <si>
    <t>DECKERVILLE COMMUNITY HOSPITAL</t>
  </si>
  <si>
    <t>EMERSON HOSPITAL</t>
  </si>
  <si>
    <t>UNION COUNTY GENERAL HOSPITAL</t>
  </si>
  <si>
    <t>MERCY REGIONAL MEDICAL CENTER</t>
  </si>
  <si>
    <t>PONTIAC GENERAL HOSPITAL</t>
  </si>
  <si>
    <t>INDIAN RIVER MEDICAL CENTER</t>
  </si>
  <si>
    <t>BELLVILLE ST JOSEPH HEALTH CENTER</t>
  </si>
  <si>
    <t>BENEWAH COMMUNITY HOSPITAL</t>
  </si>
  <si>
    <t>PERMIAN REGIONAL MEDICAL CENTER - HOSP</t>
  </si>
  <si>
    <t>ASPIRE HOSPITAL LLC</t>
  </si>
  <si>
    <t>COLUMBUS COMMUNITY HOSPITAL</t>
  </si>
  <si>
    <t>COMMUNITY MERCY HEALTH PARTNERS</t>
  </si>
  <si>
    <t>JEFFERSON COUNTY HOSPITAL</t>
  </si>
  <si>
    <t>CARILION NEW RIVER VALLEY MEDICAL CENTER</t>
  </si>
  <si>
    <t>DUBLIN METHODIST HOSPITAL</t>
  </si>
  <si>
    <t>BEAR LAKE COUNTY MEMORIAL HOSPITAL</t>
  </si>
  <si>
    <t>COPPER QUEEN COMMUNITY HOSPITAL</t>
  </si>
  <si>
    <t>SHANNON MEDICAL CENTER</t>
  </si>
  <si>
    <t>ST ELIZABETH HEALTH CENTER (HOSP)</t>
  </si>
  <si>
    <t>CHESAPEAKE GENERAL HOSPITAL</t>
  </si>
  <si>
    <t>CRESCENT MEDICAL CENTER LANCASTER</t>
  </si>
  <si>
    <t>GUADALUPE COUNTY HOSPITAL</t>
  </si>
  <si>
    <t>HARSHA BEHAVIORAL CENTER</t>
  </si>
  <si>
    <t>MEMORIAL HOSP CLNC WEST</t>
  </si>
  <si>
    <t>IMPERIAL POINT MEDICAL CENTER</t>
  </si>
  <si>
    <t>BAPTIST EMERGENCY HOSPITAL SHAVANO PARK</t>
  </si>
  <si>
    <t>PEAK BEHAVIORAL HEALTH SERVICES LLC</t>
  </si>
  <si>
    <t>RED RIVER HOSPITAL</t>
  </si>
  <si>
    <t>LOST RIVERS MEDICAL CENTER</t>
  </si>
  <si>
    <t>ST ELIZABETH BOARDMAN HEALTH CTR</t>
  </si>
  <si>
    <t>YALOBUSHA GENERAL HOSPITAL</t>
  </si>
  <si>
    <t>PALO PINTO GENERAL HOSPITAL</t>
  </si>
  <si>
    <t>VAL VERDE REGIONAL MEDICAL CENTER</t>
  </si>
  <si>
    <t>PH ROGER C PEACE OP</t>
  </si>
  <si>
    <t>EMH REGIONAL MEDICAL CENTER</t>
  </si>
  <si>
    <t>BAYLOR SCOTT &amp; WHITE HILLCREST MEDICAL CTR</t>
  </si>
  <si>
    <t>MEMORIAL HOSPITAL</t>
  </si>
  <si>
    <t>GUTHRIE HEALTHCARE SYSTEM - SAYRE, PA</t>
  </si>
  <si>
    <t>ST TAMMANY PARISH HOSPITAL</t>
  </si>
  <si>
    <t>NYU HOSPITALS CENTER</t>
  </si>
  <si>
    <t>BETHESDA MEMORIAL HOSPITAL</t>
  </si>
  <si>
    <t>PRESENCE CHICAGO HOSPITALS NETWORK</t>
  </si>
  <si>
    <t>POWER COUNTY HOSPITAL DISTRICT</t>
  </si>
  <si>
    <t>ADVENTHEALTH CENTRAL PASCO ER</t>
  </si>
  <si>
    <t>MEDINA MEMORIAL HOSPITAL</t>
  </si>
  <si>
    <t>REEVES COUNTY HOSPITAL DISTRICT</t>
  </si>
  <si>
    <t>COON MEMORIAL HOSPITAL</t>
  </si>
  <si>
    <t>TRACE REGIONAL HOSPITAL</t>
  </si>
  <si>
    <t>DELTA HEALTH-HIGHLAND HILLS</t>
  </si>
  <si>
    <t>MARYVIEW MEDICAL CENTER</t>
  </si>
  <si>
    <t>ANMED ENCOMPASS HEALTH REHABILITATION HOSPITAL LLC</t>
  </si>
  <si>
    <t>BAYLOR SCOTT &amp; WHITE MEDICAL CENTER-CENTENNIAL</t>
  </si>
  <si>
    <t>SOVAH HEALTH</t>
  </si>
  <si>
    <t>PH ROGER C PEACE REHABILITATION HOSPITAL</t>
  </si>
  <si>
    <t>MILFORD VALLEY MEMORIAL HOSPITAL</t>
  </si>
  <si>
    <t>DEACONESS WOMEN'S HOSPITAL OF SOUTHERN INDIANA LLC</t>
  </si>
  <si>
    <t>TEXAS HEALTH HUGULEY</t>
  </si>
  <si>
    <t>MIRAMONT BEHAVIORAL HEALTH</t>
  </si>
  <si>
    <t>GENESIS HEALTHCARE SYSTEM</t>
  </si>
  <si>
    <t>MERCY MEDICAL CENTER CANTON</t>
  </si>
  <si>
    <t>HOUSTON METHODIST - HOUSTON, TX</t>
  </si>
  <si>
    <t>YUMA REGIONAL MEDICAL</t>
  </si>
  <si>
    <t>KAISER FOUNDATION HOSPITAL - ORANGE</t>
  </si>
  <si>
    <t>CORNING HOSPITAL</t>
  </si>
  <si>
    <t>ADVENTHEALTH LAKE WALES</t>
  </si>
  <si>
    <t>LAKE HOSPITAL SYSTEM</t>
  </si>
  <si>
    <t>MERCY ST VINCENT MEDICAL CENTER</t>
  </si>
  <si>
    <t>RCHP WILMINGTON LLC</t>
  </si>
  <si>
    <t>TEXAS HEALTH PRESBYTERIAN HOSPITAL ALLEN</t>
  </si>
  <si>
    <t>ALTAPOINTE HEALTH SYSTEM - MOBILE, AL</t>
  </si>
  <si>
    <t>VALLEY HEALTH - WINCHESTER, VA</t>
  </si>
  <si>
    <t>PRESBYTERIAN HOSPITAL OF GREENVILLE</t>
  </si>
  <si>
    <t>TEXAS HEALTH HARRIS</t>
  </si>
  <si>
    <t>PH BAPTIST EASLEY HOSPITAL OP SERVICES</t>
  </si>
  <si>
    <t>NORTH TEXAS MEDICAL CENTER</t>
  </si>
  <si>
    <t>AURORA HEALTH CARE CENTRAL INC</t>
  </si>
  <si>
    <t>PRESBYTERIAN KASEMAN PSYCH UNIT</t>
  </si>
  <si>
    <t>MIDLAND MEMORIAL HOSPITAL</t>
  </si>
  <si>
    <t>ST JOSEPH HEALTH CENTER</t>
  </si>
  <si>
    <t>PALMETTO HEALTH BAPTIST PARKRIDGE</t>
  </si>
  <si>
    <t>MERCY WALWORTH HOS AND MED CTR</t>
  </si>
  <si>
    <t>ATRIUM HEALTH LINCOLN</t>
  </si>
  <si>
    <t>CLOVIS PLAINS REGIONAL MEDICAL CENTER</t>
  </si>
  <si>
    <t>CHRISTUS SPOHN HOSPITAL - BEEVILLE</t>
  </si>
  <si>
    <t>SPRINGSTONE, INC. - LOUISVILLE, KY</t>
  </si>
  <si>
    <t>SABINE COUNTY HOSPITAL</t>
  </si>
  <si>
    <t>SAINT ALPHONSUS MEDICAL CENTER - ONTARIO</t>
  </si>
  <si>
    <t>LE BONHEUR CHILDRENS HOSPITAL</t>
  </si>
  <si>
    <t>UH PORTAGE MEDICAL CENTER</t>
  </si>
  <si>
    <t>MOORE COUNTY HOSP DISTRICT</t>
  </si>
  <si>
    <t>TEXAS HEALTH PRESBYTERIAN HOSPITAL</t>
  </si>
  <si>
    <t>BUCHANAN GENERAL HOSPITAL INC</t>
  </si>
  <si>
    <t>OCHSNER MEDICAL CENTER BATON ROUGE</t>
  </si>
  <si>
    <t>MEDCENTRAL HEALTH SYSTEM</t>
  </si>
  <si>
    <t>TEXAS HEALTH PRESBYTERIAN HOSPITAL DENTON</t>
  </si>
  <si>
    <t>OCHILTREE HOSPITAL DISTRICT</t>
  </si>
  <si>
    <t>SMYTH COUNTY COMMUNITY HO</t>
  </si>
  <si>
    <t>PHTROSIE LEE WESLEY</t>
  </si>
  <si>
    <t>INTERFAITH MEDICAL CTR HB</t>
  </si>
  <si>
    <t>SMA HEALTHCARE INC</t>
  </si>
  <si>
    <t>LAMB HEALTHCARE CENTER</t>
  </si>
  <si>
    <t>NORTH TEXAS STATE HOSPITAL</t>
  </si>
  <si>
    <t>FROEDTERT HEALTH NEIGHBORHOOD HOSPITAL</t>
  </si>
  <si>
    <t>SSM HEALTH ST MARYS HOSPITALS ST LOUIS</t>
  </si>
  <si>
    <t>ASCENSION WISCONSIN HOSPITAL GREENFIELD CAMPUS</t>
  </si>
  <si>
    <t>PARMA COMMUNITY GENERAL HOSPITAL</t>
  </si>
  <si>
    <t>AURORA MEDICAL CENTER BURLINGTON</t>
  </si>
  <si>
    <t>BAPTIST MEMORIAL HOSPITAL TIPTON</t>
  </si>
  <si>
    <t>ADVENTHEALTH ZEPHYRHILLS</t>
  </si>
  <si>
    <t>THE ORTHOPEDIC SPECIALTY HOSPITAL</t>
  </si>
  <si>
    <t>SCOTT &amp; WHITE MEMORIAL HOSPITAL</t>
  </si>
  <si>
    <t>JASPER GENERAL HOSPITAL</t>
  </si>
  <si>
    <t>BARTOW REGIONAL MEDICAL CENTER INC</t>
  </si>
  <si>
    <t>GHS GREENVILLE MEMORIAL HOSPITAL</t>
  </si>
  <si>
    <t>ST LUKES HOSPITAL</t>
  </si>
  <si>
    <t>PRISMA HEALTH HILLCREST HOSPITAL VASCULAR LAB</t>
  </si>
  <si>
    <t>ST CHARLES PARISH HOSPITAL</t>
  </si>
  <si>
    <t>MARY WASHINGTON HOSPITAL</t>
  </si>
  <si>
    <t>MOTHER FRANCES HOSPITAL - WINNSBORO</t>
  </si>
  <si>
    <t>ADVENTHEALTH CENTRAL TEXAS</t>
  </si>
  <si>
    <t>PRISMA HEALTH CENTER FOR PERIOP OPTIMIZATION</t>
  </si>
  <si>
    <t>HEREFORD REGIONAL MEDICAL</t>
  </si>
  <si>
    <t>PAGE HOSPITAL</t>
  </si>
  <si>
    <t>ADVENTHEALTH WINTER GARDEN</t>
  </si>
  <si>
    <t>WINCHESTER MEDICAL CENTER</t>
  </si>
  <si>
    <t>SOUTHSIDE REGIONAL MEDICAL CENTER</t>
  </si>
  <si>
    <t>CARROLLTON SPRINGS</t>
  </si>
  <si>
    <t>DIMMIT REGIONAL HOSPITAL</t>
  </si>
  <si>
    <t>BAPTIST EMERGENCY HOSPITAL - THOUSAND OAKS</t>
  </si>
  <si>
    <t>FREESTONE MEDICAL CENTER</t>
  </si>
  <si>
    <t>TARZANA TREATMENT CENTERS</t>
  </si>
  <si>
    <t>VOLUNTEER MARTIN HOSPITAL</t>
  </si>
  <si>
    <t>ATRIUM HEALTH ANSON</t>
  </si>
  <si>
    <t>MIDMICHIGAN MEDICAL CENTER</t>
  </si>
  <si>
    <t>SHOSHONE MEDICAL CENTER</t>
  </si>
  <si>
    <t>HARRIS METHODIST H E B</t>
  </si>
  <si>
    <t>UNITED HOSPITAL CENTER</t>
  </si>
  <si>
    <t>KAISER FOUNDATION HOSPITAL - MARIN</t>
  </si>
  <si>
    <t>FOND DU LAC COUNTY ACUTE PSYCH</t>
  </si>
  <si>
    <t>HEALTHSOURCE SAGINAW HSP</t>
  </si>
  <si>
    <t>TRINITY MUSCATINE</t>
  </si>
  <si>
    <t>DOOR COUNTY MEMORIAL HOSPITAL</t>
  </si>
  <si>
    <t>CHRISTUS MEDICAL CENTER</t>
  </si>
  <si>
    <t>FINGER LAKES HEALTH - GENEVA, NY</t>
  </si>
  <si>
    <t>EAST EL PASO PHYS MED CTR</t>
  </si>
  <si>
    <t>WEISER MEMORIAL HOSPITAL</t>
  </si>
  <si>
    <t>ROLLING PLAINS MEMORIAL HOSPITAL</t>
  </si>
  <si>
    <t>CARILION ROANOKE MEMORIAL</t>
  </si>
  <si>
    <t>LITTLE COLORADO MEDICAL CENTER</t>
  </si>
  <si>
    <t>COGDELL MEMORIAL HOSPITAL</t>
  </si>
  <si>
    <t>IOWA METHODIST MEDICAL CENTER</t>
  </si>
  <si>
    <t>UNITED REGIONAL HEALTH CARE SYSTEM</t>
  </si>
  <si>
    <t>NACOGDOCHES MEMORIAL HOSPITAL</t>
  </si>
  <si>
    <t>UVALDE MEMORIAL HOSPITAL</t>
  </si>
  <si>
    <t>MEMORIAL HOSPITAL GONZALES</t>
  </si>
  <si>
    <t>VICTOR VALLEY GLOBAL MEDICAL</t>
  </si>
  <si>
    <t>ELLA EM BROWN CHARITABLE CIRCLE</t>
  </si>
  <si>
    <t>DICKENSON COMMUNITY HOSPITAL</t>
  </si>
  <si>
    <t>ADVENTHEATLH WAUCHULA</t>
  </si>
  <si>
    <t>FRANKLIN COUNTY MEDICAL CENTER</t>
  </si>
  <si>
    <t>SOJOURN AT SENECA</t>
  </si>
  <si>
    <t>CHILDRESS REGIONAL MED CENTER</t>
  </si>
  <si>
    <t>HUMILITY OF MARY HEALTH PARTNERS</t>
  </si>
  <si>
    <t>QUITMAN COMMUNITY HOSPITAL</t>
  </si>
  <si>
    <t>SHENANDOAH MEMORIAL HOSPITAL</t>
  </si>
  <si>
    <t>MEMORIALCARE - HUNTINGTON BEACH, CA</t>
  </si>
  <si>
    <t>PH INT MED SUBSPEC CLINIC</t>
  </si>
  <si>
    <t>LIMESTONE MEDICAL CENTER</t>
  </si>
  <si>
    <t>SCH AT CULVER CITY</t>
  </si>
  <si>
    <t>MIDMICH MED CENTER MIDLAND</t>
  </si>
  <si>
    <t>ASCENSION PROVIDENCE</t>
  </si>
  <si>
    <t>MARIETTA MEMORIAL HOSPITAL OF TYLER COUNTY INC - UB 0444190</t>
  </si>
  <si>
    <t>AURORA MEDICAL CENTER - HARTFORD</t>
  </si>
  <si>
    <t>KINDRED HOSPITAL CHICAGO NORTH</t>
  </si>
  <si>
    <t>RECOVERY INNOVATIONS AZ</t>
  </si>
  <si>
    <t>ASCENSION ST VINCENTS SOUTHSIDE</t>
  </si>
  <si>
    <t>SACRED HEART REHABILITATION INSTITUTE INC</t>
  </si>
  <si>
    <t>STAFFORD HOSPITAL</t>
  </si>
  <si>
    <t>MOTHER FRANCES HOSPITAL - JACKSONVILLE</t>
  </si>
  <si>
    <t>DILEY RIDGE MEDICAL CENTER</t>
  </si>
  <si>
    <t>MEDICAL CENTER HOSPITAL</t>
  </si>
  <si>
    <t>OCHSNER MEDICAL CENTER KENNER</t>
  </si>
  <si>
    <t>BEHAVIORAL HEALTH CENTER OF THE PERMIAN BASIN LLC</t>
  </si>
  <si>
    <t>ST MARYS WARRICK</t>
  </si>
  <si>
    <t>PACIFICA HOSPITAL OF THE VALLEY CORPORATION</t>
  </si>
  <si>
    <t>DALLAS BEHAVIORAL HEALTHCARE HOSPITAL</t>
  </si>
  <si>
    <t>BONNER GENERAL HOSPITAL</t>
  </si>
  <si>
    <t>AVERA QUEEN OF PEACE HOSPITAL</t>
  </si>
  <si>
    <t>LONG BEACH MEM MED CTR</t>
  </si>
  <si>
    <t>LAVACA MEDICAL CENTER</t>
  </si>
  <si>
    <t>BATH COMMUNITY HOSPITAL</t>
  </si>
  <si>
    <t>EASTLAND MEMORIAL HOSPITAL DISTRICT</t>
  </si>
  <si>
    <t>PECOS COUNTY MEMORIAL HOSPITAL</t>
  </si>
  <si>
    <t>ELECTRA MEMORIAL HOSPITAL</t>
  </si>
  <si>
    <t>SCOTT AND WHITE HOSPITAL- BRENHAM</t>
  </si>
  <si>
    <t>WARD MEMORIAL HOSPITAL</t>
  </si>
  <si>
    <t>JACKSON GENERAL HOSPITAL</t>
  </si>
  <si>
    <t>PH ROGER C PEACE TBI</t>
  </si>
  <si>
    <t>ADVENT HEALTH OCALA</t>
  </si>
  <si>
    <t>KAISER FOUNDATION HOSPITAL - FRESNO</t>
  </si>
  <si>
    <t>EAST EL PASO PHYSICIANS MEDICAL CENTER LLC</t>
  </si>
  <si>
    <t>MCCULLOUGH HYDE MEMORIAL HOSPITAL</t>
  </si>
  <si>
    <t>MEDICAL ARTS HOSPITAL</t>
  </si>
  <si>
    <t>COVENANT HOSPITAL - PLAINVIEW</t>
  </si>
  <si>
    <t>GOLDEN PLAINS COMMUNITY HOSPITAL</t>
  </si>
  <si>
    <t>BAYSTATE WING HOSPITAL &amp; MEDICAL CENTERS</t>
  </si>
  <si>
    <t>PH CANCER INST EASLEY</t>
  </si>
  <si>
    <t>SCOTT &amp; WHITE HOSPITAL - TAYLOR</t>
  </si>
  <si>
    <t>NORTHERN COCHISE COMMUNITY HOSPITAL</t>
  </si>
  <si>
    <t>RIO VISTA BEHAVIORAL</t>
  </si>
  <si>
    <t>SENTARA HEALTHCARE - NORFOLK, VA</t>
  </si>
  <si>
    <t>MEMORIAL MEDICAL CENTER</t>
  </si>
  <si>
    <t>CITY OF HOPE NATIONAL MED</t>
  </si>
  <si>
    <t>RI INTERNATIONAL</t>
  </si>
  <si>
    <t>ST JOSEPH MERCY CHELSEA INC</t>
  </si>
  <si>
    <t>KAISER FOUNDATION HOSPITAL - SOLANO</t>
  </si>
  <si>
    <t>NATIONWIDE CHILDRENS HOSPITAL UB</t>
  </si>
  <si>
    <t>LA PAZ REGIONAL HOSPITAL</t>
  </si>
  <si>
    <t>NORTHSIDE BEHAVIORAL HEALTH CENTER INC</t>
  </si>
  <si>
    <t>RIVERSIDE DOCTORS HOSP WILLIAMSBURG</t>
  </si>
  <si>
    <t>PLAINS MEMORIAL HOSPITAL</t>
  </si>
  <si>
    <t>ST MARYS SACRED HEART HOSPITAL INC</t>
  </si>
  <si>
    <t>FORT LAUDERDALE HOSPITAL</t>
  </si>
  <si>
    <t>SAINT CAMILLUS MEDICAL CENTER</t>
  </si>
  <si>
    <t>STEELE MEMORIAL HOSPITAL</t>
  </si>
  <si>
    <t>SUNRISE VISTA HEALTH AND WELLNESS</t>
  </si>
  <si>
    <t>MERCY HOSPITAL</t>
  </si>
  <si>
    <t>BROWNFIELD REGIONAL MEDICAL CENTER</t>
  </si>
  <si>
    <t>JACK COUNTY HOSPITAL DISTRICT</t>
  </si>
  <si>
    <t>SEYMOUR HOSPITAL</t>
  </si>
  <si>
    <t>ALHAMBRA HOSPITAL MEDICAL CENTER LP</t>
  </si>
  <si>
    <t>MERITER HOSPITAL INC</t>
  </si>
  <si>
    <t>COLEMAN COUNTY MEDICAL CENTER</t>
  </si>
  <si>
    <t>FRANCISCAN HEALTH DYER</t>
  </si>
  <si>
    <t>MERCY HOSPITAL MEDICAL CENTER</t>
  </si>
  <si>
    <t>MARTIN COUNTY HOSPITAL DISTRICT</t>
  </si>
  <si>
    <t>ASCENSION WISCONSIN HOSPITAL - WAUKESHA CAMPUS</t>
  </si>
  <si>
    <t>PETERSON REGIONAL MEDICAL CENTER</t>
  </si>
  <si>
    <t>CHILDRENS HOSPITAL AT MISSION</t>
  </si>
  <si>
    <t>BERKELEY MEDICAL CENTER</t>
  </si>
  <si>
    <t>BON SECOURS ST MARYS HOSPITAL</t>
  </si>
  <si>
    <t>BLESSINGS TREATMENT AND RECOVERY CENTER LLC</t>
  </si>
  <si>
    <t>HAMILTON GENERAL HOSPITAL</t>
  </si>
  <si>
    <t>BALLINGER MEMORIAL HOSPITAL DISTRICT</t>
  </si>
  <si>
    <t>SANTA FE INDIAN HOSPITAL</t>
  </si>
  <si>
    <t>WINKLER COUNTY MEMORIAL HOSPITAL</t>
  </si>
  <si>
    <t>COLLINGSWORTH GENERAL HOSPITAL</t>
  </si>
  <si>
    <t>ASCENSION RIVER DISTRICT HOSPITAL</t>
  </si>
  <si>
    <t>CHOCTAW GENERAL HOSPITAL</t>
  </si>
  <si>
    <t>SENTARA PRINCESS ANNE</t>
  </si>
  <si>
    <t>COMMUNITY HOSPS WELLNESS CNTRS/BRYAN</t>
  </si>
  <si>
    <t>NOCONA GENERAL HOSPITAL</t>
  </si>
  <si>
    <t>FRIO REGIONAL HOSPITAL</t>
  </si>
  <si>
    <t>HANSFORD COUNTY HOSPITAL DISTRICT</t>
  </si>
  <si>
    <t>CARILION FRANKLIN MEMORIAL HOSPITAL</t>
  </si>
  <si>
    <t>HASKELL MEMORIAL HOSPITAL</t>
  </si>
  <si>
    <t>ST BERNARD PARISH HOSPITAL</t>
  </si>
  <si>
    <t>MERCY ST CHARLES HOSPITAL</t>
  </si>
  <si>
    <t>ASCENSION WI HOSPITAL GREENFIELD CAMPUS</t>
  </si>
  <si>
    <t>TEXAS INSTITUTE FOR SURGERY AT TX HEALTH PRESBYTERIAN OF DLS</t>
  </si>
  <si>
    <t>DHHS USPHS INDIAN HEALTH SERVICES</t>
  </si>
  <si>
    <t>STEPHENS MEMORIAL HOSPITAL</t>
  </si>
  <si>
    <t>ST JOSEPH</t>
  </si>
  <si>
    <t>RICE MEDICAL CENTER</t>
  </si>
  <si>
    <t>KAISER FOUNDATION HOSPITAL - SAN JOAQUIN</t>
  </si>
  <si>
    <t>PROVIDENCE HEALTH CENTER</t>
  </si>
  <si>
    <t>KAISER FOUNDATION HOSPITAL - SAN FRANCISCO</t>
  </si>
  <si>
    <t>CARILION STONEWALL JACKSON HOSPITAL</t>
  </si>
  <si>
    <t>MARY BRIDGE CHILDREN'S HOSPITAL</t>
  </si>
  <si>
    <t>SACRED HEART HOSP EMERALD COAST</t>
  </si>
  <si>
    <t>COMANCHE COUNTY MEDICAL CENTER</t>
  </si>
  <si>
    <t>ONEIDA COUNTY HOSPITAL</t>
  </si>
  <si>
    <t>JACKSON HOSPITAL</t>
  </si>
  <si>
    <t>MARION REGIONAL MEDICAL CENTER</t>
  </si>
  <si>
    <t>KELL WEST REGIONAL HOSPITAL</t>
  </si>
  <si>
    <t>JACKSON HEALTHCARE CENTER</t>
  </si>
  <si>
    <t>HENNEPIN COUNTY MEDICAL CENTER</t>
  </si>
  <si>
    <t>KAISER FOUNDATION HOSPITAL - SAN MATEO</t>
  </si>
  <si>
    <t>COLUMBIA BASIN HOSPITAL_SWING BED</t>
  </si>
  <si>
    <t>CANDLER HOSPITAL</t>
  </si>
  <si>
    <t>MID MICHIGAN MEDICAL CENTER</t>
  </si>
  <si>
    <t>ST FRANCIS MEDICAL CENTER</t>
  </si>
  <si>
    <t>UT HEALTH CARTHAGE</t>
  </si>
  <si>
    <t>HILL COUNTRY MEMORIAL HOSPITAL</t>
  </si>
  <si>
    <t>KIMBLE HOSPITAL</t>
  </si>
  <si>
    <t>DUKE HEALTH RALEIGH HOSPITAL</t>
  </si>
  <si>
    <t>BAPTIST HEALTH CARE PENSACOLA</t>
  </si>
  <si>
    <t>OTTO KAISER MEMORIAL HOSPITAL</t>
  </si>
  <si>
    <t>CULBERSON HOSPITAL</t>
  </si>
  <si>
    <t>ADVENTHEALTH ROLLINS BROOK</t>
  </si>
  <si>
    <t>MARSHFIELD CLINIC HEALTH SYSTEM - MARSHFIELD, WI</t>
  </si>
  <si>
    <t>CAMERON MEMORIAL COMMUNITY HOSPITAL</t>
  </si>
  <si>
    <t>RICHMOND COMMUNITY HOSPITAL</t>
  </si>
  <si>
    <t>TEXAS HEALTH HARRIS METHODIST HOSPITAL CLEBURNE</t>
  </si>
  <si>
    <t>SOUTHWEST HEALTH SYSTEM INC</t>
  </si>
  <si>
    <t>INOVA FAIR OAKS HOSPITAL</t>
  </si>
  <si>
    <t>DUKE LIFEPOINT HEALTHCARE - BRENTWOOD, TN</t>
  </si>
  <si>
    <t>WILBARGER GENERAL HOSPITAL</t>
  </si>
  <si>
    <t>ST VINCENT HOSP HEALTH</t>
  </si>
  <si>
    <t>ST MARKS MEDICAL CENTER</t>
  </si>
  <si>
    <t>MEDINA COUNTY HOSPITAL DISTRICT</t>
  </si>
  <si>
    <t>ASCENSION ST VINCENTS RIVERSIDE</t>
  </si>
  <si>
    <t>CUERO COMMUNITY HOSPITAL</t>
  </si>
  <si>
    <t>RIVERSIDE SHORE MEMORIAL HOSPITAL</t>
  </si>
  <si>
    <t>RIVERSIDE HEALTH SYSTEM - NEWPORT NEWS, VA</t>
  </si>
  <si>
    <t>PIH HEALTH HOSPITAL - DOWNEY</t>
  </si>
  <si>
    <t>VIRGINIA HOSPITAL CENTER</t>
  </si>
  <si>
    <t>CORYELL MEMORIAL HOSPITAL</t>
  </si>
  <si>
    <t>MARY IMMACULATE HOSPITAL</t>
  </si>
  <si>
    <t>STURGIS HOSPITAL</t>
  </si>
  <si>
    <t>JOHNSTON MEMORIAL HOS</t>
  </si>
  <si>
    <t>MEMORIAL HOSPITAL CLINIC SOUTH</t>
  </si>
  <si>
    <t>BELLEVUE HOSPITAL</t>
  </si>
  <si>
    <t>COLUMBIA ST MARYS HOSPITAL OZAUKEE</t>
  </si>
  <si>
    <t>KNOX COUNTY HOSPITAL DISTRICT</t>
  </si>
  <si>
    <t>POTOMAC VALLEY HOSPITAL</t>
  </si>
  <si>
    <t>MULESHOE AREA MEDICAL CENTER</t>
  </si>
  <si>
    <t>CHILDRENS HOSPITAL OF SAN ANTONIO</t>
  </si>
  <si>
    <t>MITCHELL COUNTY HOSPITAL</t>
  </si>
  <si>
    <t>KAISER FOUNDATION HOSPITAL - SONOMA</t>
  </si>
  <si>
    <t>BENSON HOSPITAL</t>
  </si>
  <si>
    <t>DELL CHILDRENS MEDICAL CENTER OF CENTRAL TEXAS</t>
  </si>
  <si>
    <t>PRISMA HEALTH RICHLAND</t>
  </si>
  <si>
    <t>KAISER FOUNDATION HOSPITAL - ALAMEDA</t>
  </si>
  <si>
    <t>ALLEN MEMORIAL HOSPITAL</t>
  </si>
  <si>
    <t>CONCHO COUNTY HOSPITAL</t>
  </si>
  <si>
    <t>MADISON MEMORIAL HOSPITAL</t>
  </si>
  <si>
    <t>MOUNT CARAMEL EAST</t>
  </si>
  <si>
    <t>HEART OF TX MEMORIAL HOSPITAL</t>
  </si>
  <si>
    <t>NORTH RUNNELS COUNTY HOSPITAL</t>
  </si>
  <si>
    <t>RUSH OAK PARK HOSPITAL</t>
  </si>
  <si>
    <t>ANSON GENERAL HOSPITAL</t>
  </si>
  <si>
    <t>SACRED HEART HOSP OP COMM</t>
  </si>
  <si>
    <t>GRACE MEDICAL CENTER</t>
  </si>
  <si>
    <t>OCHSNER</t>
  </si>
  <si>
    <t>RUSH UNIVERSITY MEDICAL CENTER</t>
  </si>
  <si>
    <t>FALLS COMMUNITY HOSPITAL AND CLINIC</t>
  </si>
  <si>
    <t>CEDARS SINAI MED CTR</t>
  </si>
  <si>
    <t>BAPTIST MEMORIAL HOSPITAL CRITTENDEN</t>
  </si>
  <si>
    <t>ALTRU HEALTH SYSTEM</t>
  </si>
  <si>
    <t>HDMC HOLDINGS, LLC</t>
  </si>
  <si>
    <t>MERCY TIFFIN HOSPITAL</t>
  </si>
  <si>
    <t>EMORY CRAWFORD LONG HOSPITAL</t>
  </si>
  <si>
    <t>HARDIN CO GEN HOSP</t>
  </si>
  <si>
    <t>SHAMROCK GENERAL HOSPITAL</t>
  </si>
  <si>
    <t>MIDLAND MEMORIAL HOSPITAL - WEST CAMPUS</t>
  </si>
  <si>
    <t>ARKANSAS CHILDRENS HOSPITAL</t>
  </si>
  <si>
    <t>TEXAS HEALTH HARRIS METHODIST HOSPITAL SOUTHLAKE</t>
  </si>
  <si>
    <t>HEMPHILL COUNTY HOSPITAL DISTRICT</t>
  </si>
  <si>
    <t>JEFFERSON</t>
  </si>
  <si>
    <t>PASSAVANT AREA CHILDRENS HOSP</t>
  </si>
  <si>
    <t>BAYSHORE MEDICAL CENTER</t>
  </si>
  <si>
    <t>FAUQUIER HOSPITAL</t>
  </si>
  <si>
    <t>SPRINGBROOK BEHAVIORAL HEALTH SYSTEM</t>
  </si>
  <si>
    <t>MESCALERO INDIAN HOSPITAL</t>
  </si>
  <si>
    <t>NORTH CAROLINA BAPTIST HO</t>
  </si>
  <si>
    <t>EVANSTON NW HEALTHCARE</t>
  </si>
  <si>
    <t>BEAR VALLEY COMMUNITY HEALTHCARE DISTRICT</t>
  </si>
  <si>
    <t>HENDRY COUNTY HOSPITAL AUTHORITY</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</si>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</sst>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6" formatCode="&quot;$&quot;#,##0_);[Red]\(&quot;$&quot;#,##0\)"/>
    <numFmt numFmtId="164" formatCode="&quot;$&quot;#,##0"/>
    <numFmt numFmtId="165" formatCode="0.0%"/>
    <numFmt numFmtId="166" formatCode="&quot;$&quot;#,##0.00"/>
  </numFmts>
  <fonts count="42">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
      <name val="Calibri"/>
      <family val="2"/>
      <scheme val="minor"/>
    </font>
    <font>
      <b/>
      <sz val="14"/>
      <name val="Calibri"/>
      <family val="2"/>
      <scheme val="minor"/>
    </font>
    <font>
      <b/>
      <sz val="14"/>
      <color theme="1"/>
      <name val="Calibri"/>
      <family val="2"/>
      <scheme val="minor"/>
    </font>
    <font>
      <u/>
      <sz val="11"/>
      <color theme="10"/>
      <name val="Calibri"/>
      <family val="2"/>
      <scheme val="minor"/>
    </font>
    <font>
      <b/>
      <sz val="12"/>
      <color theme="1"/>
      <name val="Calibri"/>
      <family val="2"/>
      <scheme val="minor"/>
    </font>
    <font>
      <sz val="8"/>
      <color theme="1"/>
      <name val="Calibri"/>
      <family val="2"/>
      <scheme val="minor"/>
    </font>
    <font>
      <b/>
      <u/>
      <sz val="11"/>
      <color rgb="FFC00000"/>
      <name val="Calibri"/>
      <family val="2"/>
      <scheme val="minor"/>
    </font>
    <font>
      <sz val="11"/>
      <color rgb="FFC00000"/>
      <name val="Calibri"/>
      <family val="2"/>
      <scheme val="minor"/>
    </font>
    <font>
      <b/>
      <sz val="11"/>
      <color rgb="FFC00000"/>
      <name val="Calibri"/>
      <family val="2"/>
      <scheme val="minor"/>
    </font>
    <font>
      <sz val="11"/>
      <color rgb="FF00B0F0"/>
      <name val="Calibri"/>
      <family val="2"/>
      <scheme val="minor"/>
    </font>
    <font>
      <sz val="11"/>
      <color rgb="FF00B0F0"/>
      <name val="Calibri"/>
    </font>
    <font>
      <sz val="11"/>
      <color rgb="FF000000"/>
      <name val="Calibri"/>
    </font>
    <font>
      <b/>
      <sz val="11"/>
      <color rgb="FF000000"/>
      <name val="Calibri"/>
    </font>
    <font>
      <b/>
      <sz val="11"/>
      <color rgb="FF0070C0"/>
      <name val="Calibri"/>
    </font>
    <font>
      <sz val="11"/>
      <color theme="1"/>
      <name val="Calibri"/>
    </font>
    <font>
      <sz val="11"/>
      <color rgb="FF444444"/>
      <name val="Calibri"/>
      <family val="2"/>
      <charset val="1"/>
    </font>
    <font>
      <sz val="11"/>
      <color rgb="FF0070C0"/>
      <name val="Calibri"/>
    </font>
    <font>
      <strike/>
      <sz val="11"/>
      <color theme="1"/>
      <name val="Calibri"/>
      <family val="2"/>
      <scheme val="minor"/>
    </font>
    <font>
      <b/>
      <strike/>
      <sz val="11"/>
      <color theme="1"/>
      <name val="Calibri"/>
      <family val="2"/>
      <scheme val="minor"/>
    </font>
    <font>
      <strike/>
      <u/>
      <sz val="11"/>
      <color theme="1"/>
      <name val="Calibri"/>
      <family val="2"/>
      <scheme val="minor"/>
    </font>
    <font>
      <b/>
      <sz val="14"/>
      <color rgb="FF000000"/>
      <name val="Calibri"/>
    </font>
    <font>
      <b/>
      <sz val="14"/>
      <color rgb="FFC00000"/>
      <name val="Calibri"/>
    </font>
    <font>
      <b/>
      <sz val="14"/>
      <name val="Calibri"/>
    </font>
    <font>
      <strike/>
      <sz val="11"/>
      <color theme="1"/>
      <name val="Calibri"/>
    </font>
    <font>
      <strike/>
      <sz val="11"/>
      <color rgb="FF000000"/>
      <name val="Calibri"/>
    </font>
    <font>
      <strike/>
      <sz val="11"/>
      <color rgb="FF0070C0"/>
      <name val="Calibri"/>
    </font>
    <font>
      <b/>
      <strike/>
      <sz val="11"/>
      <color rgb="FF000000"/>
      <name val="Calibri"/>
    </font>
    <font>
      <b/>
      <i/>
      <strike/>
      <u/>
      <sz val="11"/>
      <color theme="1"/>
      <name val="Calibri"/>
      <family val="2"/>
      <scheme val="minor"/>
    </font>
    <font>
      <strike/>
      <sz val="11"/>
      <color rgb="FF000000"/>
      <name val="Calibri"/>
      <family val="2"/>
    </font>
    <font>
      <b/>
      <strike/>
      <sz val="11"/>
      <color rgb="FF000000"/>
      <name val="Calibri"/>
      <family val="2"/>
    </font>
    <font>
      <sz val="11"/>
      <color rgb="FF0070C0"/>
      <name val="Calibri"/>
      <family val="2"/>
      <scheme val="minor"/>
    </font>
    <font>
      <i/>
      <strike/>
      <sz val="11"/>
      <color rgb="FF000000"/>
      <name val="Calibri"/>
    </font>
    <font>
      <b/>
      <strike/>
      <sz val="11"/>
      <color rgb="FF0070C0"/>
      <name val="Calibri"/>
    </font>
    <font>
      <strike/>
      <sz val="11"/>
      <color rgb="FF444444"/>
      <name val="Calibri"/>
      <family val="2"/>
      <charset val="1"/>
    </font>
    <font>
      <u/>
      <sz val="11"/>
      <color rgb="FF0070C0"/>
      <name val="Calibri"/>
    </font>
    <font>
      <b/>
      <u/>
      <sz val="11"/>
      <color rgb="FF000000"/>
      <name val="Calibri"/>
    </font>
    <font>
      <sz val="11"/>
      <color rgb="FFFF0000"/>
      <name val="Calibri"/>
    </font>
  </fonts>
  <fills count="20">
    <fill>
      <patternFill patternType="none"/>
    </fill>
    <fill>
      <patternFill patternType="gray125"/>
    </fill>
    <fill>
      <patternFill patternType="solid">
        <fgColor theme="1"/>
        <bgColor indexed="64"/>
      </patternFill>
    </fill>
    <fill>
      <patternFill patternType="solid">
        <fgColor theme="4"/>
        <bgColor theme="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bgColor indexed="64"/>
      </patternFill>
    </fill>
    <fill>
      <patternFill patternType="solid">
        <fgColor rgb="FF00B0F0"/>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rgb="FFFFFFFF"/>
        <bgColor indexed="64"/>
      </patternFill>
    </fill>
    <fill>
      <patternFill patternType="solid">
        <fgColor rgb="FFFFF2CC"/>
        <bgColor indexed="64"/>
      </patternFill>
    </fill>
  </fills>
  <borders count="51">
    <border>
      <left/>
      <right/>
      <top/>
      <bottom/>
      <diagonal/>
    </border>
    <border>
      <left style="double">
        <color auto="1"/>
      </left>
      <right style="thin">
        <color auto="1"/>
      </right>
      <top style="dotted">
        <color auto="1"/>
      </top>
      <bottom style="dotted">
        <color auto="1"/>
      </bottom>
      <diagonal/>
    </border>
    <border>
      <left style="thin">
        <color auto="1"/>
      </left>
      <right style="double">
        <color auto="1"/>
      </right>
      <top style="dotted">
        <color auto="1"/>
      </top>
      <bottom style="dotted">
        <color auto="1"/>
      </bottom>
      <diagonal/>
    </border>
    <border>
      <left style="double">
        <color auto="1"/>
      </left>
      <right style="thin">
        <color auto="1"/>
      </right>
      <top style="dotted">
        <color auto="1"/>
      </top>
      <bottom style="double">
        <color auto="1"/>
      </bottom>
      <diagonal/>
    </border>
    <border>
      <left style="thin">
        <color auto="1"/>
      </left>
      <right style="double">
        <color auto="1"/>
      </right>
      <top style="dotted">
        <color auto="1"/>
      </top>
      <bottom style="double">
        <color auto="1"/>
      </bottom>
      <diagonal/>
    </border>
    <border>
      <left style="double">
        <color auto="1"/>
      </left>
      <right style="thin">
        <color auto="1"/>
      </right>
      <top/>
      <bottom style="dotted">
        <color auto="1"/>
      </bottom>
      <diagonal/>
    </border>
    <border>
      <left style="thin">
        <color auto="1"/>
      </left>
      <right style="double">
        <color auto="1"/>
      </right>
      <top/>
      <bottom style="dotted">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thin">
        <color auto="1"/>
      </right>
      <top style="dotted">
        <color auto="1"/>
      </top>
      <bottom/>
      <diagonal/>
    </border>
    <border>
      <left style="thin">
        <color auto="1"/>
      </left>
      <right style="double">
        <color auto="1"/>
      </right>
      <top style="dotted">
        <color auto="1"/>
      </top>
      <bottom/>
      <diagonal/>
    </border>
    <border>
      <left style="double">
        <color auto="1"/>
      </left>
      <right style="thin">
        <color auto="1"/>
      </right>
      <top style="dotted">
        <color auto="1"/>
      </top>
      <bottom style="thin">
        <color auto="1"/>
      </bottom>
      <diagonal/>
    </border>
    <border>
      <left style="thin">
        <color auto="1"/>
      </left>
      <right style="double">
        <color auto="1"/>
      </right>
      <top style="dotted">
        <color auto="1"/>
      </top>
      <bottom style="thin">
        <color auto="1"/>
      </bottom>
      <diagonal/>
    </border>
    <border>
      <left style="double">
        <color auto="1"/>
      </left>
      <right/>
      <top style="thin">
        <color auto="1"/>
      </top>
      <bottom/>
      <diagonal/>
    </border>
    <border>
      <left/>
      <right style="double">
        <color auto="1"/>
      </right>
      <top style="thin">
        <color auto="1"/>
      </top>
      <bottom/>
      <diagonal/>
    </border>
    <border>
      <left style="thin">
        <color auto="1"/>
      </left>
      <right style="thin">
        <color auto="1"/>
      </right>
      <top style="dotted">
        <color auto="1"/>
      </top>
      <bottom style="dotted">
        <color auto="1"/>
      </bottom>
      <diagonal/>
    </border>
    <border>
      <left style="thin">
        <color auto="1"/>
      </left>
      <right style="thin">
        <color auto="1"/>
      </right>
      <top style="dotted">
        <color auto="1"/>
      </top>
      <bottom style="double">
        <color auto="1"/>
      </bottom>
      <diagonal/>
    </border>
    <border>
      <left/>
      <right/>
      <top style="double">
        <color auto="1"/>
      </top>
      <bottom style="double">
        <color auto="1"/>
      </bottom>
      <diagonal/>
    </border>
    <border>
      <left style="thin">
        <color auto="1"/>
      </left>
      <right style="thin">
        <color auto="1"/>
      </right>
      <top/>
      <bottom style="dotted">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bottom/>
      <diagonal/>
    </border>
    <border>
      <left style="thin">
        <color auto="1"/>
      </left>
      <right style="double">
        <color auto="1"/>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double">
        <color auto="1"/>
      </left>
      <right/>
      <top style="thin">
        <color auto="1"/>
      </top>
      <bottom style="dotted">
        <color auto="1"/>
      </bottom>
      <diagonal/>
    </border>
    <border>
      <left/>
      <right style="double">
        <color auto="1"/>
      </right>
      <top style="thin">
        <color auto="1"/>
      </top>
      <bottom style="dotted">
        <color auto="1"/>
      </bottom>
      <diagonal/>
    </border>
    <border>
      <left style="thin">
        <color auto="1"/>
      </left>
      <right/>
      <top style="double">
        <color auto="1"/>
      </top>
      <bottom style="thin">
        <color auto="1"/>
      </bottom>
      <diagonal/>
    </border>
    <border>
      <left style="thin">
        <color auto="1"/>
      </left>
      <right/>
      <top style="dotted">
        <color auto="1"/>
      </top>
      <bottom style="dotted">
        <color auto="1"/>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diagonal/>
    </border>
    <border>
      <left style="double">
        <color auto="1"/>
      </left>
      <right style="dotted">
        <color auto="1"/>
      </right>
      <top style="double">
        <color auto="1"/>
      </top>
      <bottom style="double">
        <color auto="1"/>
      </bottom>
      <diagonal/>
    </border>
    <border>
      <left/>
      <right style="dotted">
        <color auto="1"/>
      </right>
      <top style="double">
        <color auto="1"/>
      </top>
      <bottom style="double">
        <color auto="1"/>
      </bottom>
      <diagonal/>
    </border>
    <border>
      <left style="dotted">
        <color auto="1"/>
      </left>
      <right/>
      <top style="double">
        <color auto="1"/>
      </top>
      <bottom style="double">
        <color auto="1"/>
      </bottom>
      <diagonal/>
    </border>
    <border>
      <left style="double">
        <color auto="1"/>
      </left>
      <right/>
      <top style="double">
        <color auto="1"/>
      </top>
      <bottom style="thin">
        <color auto="1"/>
      </bottom>
      <diagonal/>
    </border>
    <border>
      <left style="double">
        <color auto="1"/>
      </left>
      <right/>
      <top/>
      <bottom style="dotted">
        <color auto="1"/>
      </bottom>
      <diagonal/>
    </border>
    <border>
      <left style="double">
        <color auto="1"/>
      </left>
      <right/>
      <top style="dotted">
        <color auto="1"/>
      </top>
      <bottom style="dotted">
        <color auto="1"/>
      </bottom>
      <diagonal/>
    </border>
    <border>
      <left style="double">
        <color auto="1"/>
      </left>
      <right/>
      <top style="dotted">
        <color auto="1"/>
      </top>
      <bottom style="double">
        <color auto="1"/>
      </bottom>
      <diagonal/>
    </border>
    <border>
      <left/>
      <right style="double">
        <color auto="1"/>
      </right>
      <top style="double">
        <color auto="1"/>
      </top>
      <bottom style="thin">
        <color auto="1"/>
      </bottom>
      <diagonal/>
    </border>
    <border>
      <left/>
      <right style="double">
        <color auto="1"/>
      </right>
      <top/>
      <bottom style="dotted">
        <color auto="1"/>
      </bottom>
      <diagonal/>
    </border>
    <border>
      <left/>
      <right style="double">
        <color auto="1"/>
      </right>
      <top style="dotted">
        <color auto="1"/>
      </top>
      <bottom style="dotted">
        <color auto="1"/>
      </bottom>
      <diagonal/>
    </border>
    <border>
      <left/>
      <right style="double">
        <color auto="1"/>
      </right>
      <top style="dotted">
        <color auto="1"/>
      </top>
      <bottom style="double">
        <color auto="1"/>
      </bottom>
      <diagonal/>
    </border>
    <border>
      <left style="double">
        <color auto="1"/>
      </left>
      <right/>
      <top style="dotted">
        <color auto="1"/>
      </top>
      <bottom/>
      <diagonal/>
    </border>
    <border>
      <left style="thin">
        <color auto="1"/>
      </left>
      <right style="thin">
        <color auto="1"/>
      </right>
      <top style="dotted">
        <color auto="1"/>
      </top>
      <bottom/>
      <diagonal/>
    </border>
    <border>
      <left/>
      <right style="double">
        <color auto="1"/>
      </right>
      <top style="dotted">
        <color auto="1"/>
      </top>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auto="1"/>
      </right>
      <top/>
      <bottom style="double">
        <color auto="1"/>
      </bottom>
      <diagonal/>
    </border>
    <border>
      <left style="dotted">
        <color auto="1"/>
      </left>
      <right style="dotted">
        <color auto="1"/>
      </right>
      <top style="thin">
        <color auto="1"/>
      </top>
      <bottom/>
      <diagonal/>
    </border>
    <border>
      <left style="dotted">
        <color auto="1"/>
      </left>
      <right style="dotted">
        <color auto="1"/>
      </right>
      <top/>
      <bottom/>
      <diagonal/>
    </border>
  </borders>
  <cellStyleXfs count="3">
    <xf numFmtId="0" fontId="0" fillId="0" borderId="0"/>
    <xf numFmtId="9" fontId="1" fillId="0" borderId="0" applyFont="0" applyFill="0" applyBorder="0" applyAlignment="0" applyProtection="0"/>
    <xf numFmtId="0" fontId="8" fillId="0" borderId="0" applyNumberFormat="0" applyFill="0" applyBorder="0" applyAlignment="0" applyProtection="0"/>
  </cellStyleXfs>
  <cellXfs count="179">
    <xf numFmtId="0" fontId="0" fillId="0" borderId="0" xfId="0"/>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left"/>
    </xf>
    <xf numFmtId="0" fontId="2" fillId="2" borderId="0" xfId="0" applyFont="1" applyFill="1"/>
    <xf numFmtId="164" fontId="2" fillId="2" borderId="0" xfId="0" applyNumberFormat="1" applyFont="1" applyFill="1"/>
    <xf numFmtId="9" fontId="2" fillId="2" borderId="0" xfId="1" applyFont="1" applyFill="1"/>
    <xf numFmtId="0" fontId="0" fillId="0" borderId="0" xfId="0" applyAlignment="1">
      <alignment horizontal="right"/>
    </xf>
    <xf numFmtId="5" fontId="0" fillId="0" borderId="0" xfId="0" applyNumberFormat="1"/>
    <xf numFmtId="165" fontId="0" fillId="0" borderId="0" xfId="0" applyNumberFormat="1"/>
    <xf numFmtId="0" fontId="0" fillId="0" borderId="0" xfId="0" pivotButton="1"/>
    <xf numFmtId="0" fontId="0" fillId="0" borderId="1" xfId="0" applyBorder="1" applyAlignment="1">
      <alignment horizontal="left" indent="1"/>
    </xf>
    <xf numFmtId="0" fontId="0" fillId="0" borderId="5" xfId="0" applyBorder="1" applyAlignment="1">
      <alignment horizontal="left" indent="1"/>
    </xf>
    <xf numFmtId="0" fontId="0" fillId="0" borderId="9" xfId="0" applyBorder="1" applyAlignment="1">
      <alignment horizontal="left" indent="1"/>
    </xf>
    <xf numFmtId="0" fontId="0" fillId="0" borderId="11" xfId="0" applyBorder="1" applyAlignment="1">
      <alignment horizontal="left" indent="1"/>
    </xf>
    <xf numFmtId="0" fontId="0" fillId="0" borderId="3" xfId="0" applyBorder="1" applyAlignment="1">
      <alignment horizontal="left" indent="1"/>
    </xf>
    <xf numFmtId="0" fontId="0" fillId="0" borderId="22" xfId="0" applyBorder="1" applyAlignment="1">
      <alignment horizontal="left" indent="1"/>
    </xf>
    <xf numFmtId="0" fontId="2" fillId="3" borderId="24" xfId="0" applyFont="1" applyFill="1" applyBorder="1" applyAlignment="1">
      <alignment horizontal="center" vertical="center"/>
    </xf>
    <xf numFmtId="0" fontId="2" fillId="3" borderId="24" xfId="0" applyFont="1" applyFill="1" applyBorder="1" applyAlignment="1">
      <alignment horizontal="center" vertical="center" wrapText="1"/>
    </xf>
    <xf numFmtId="0" fontId="6" fillId="8" borderId="24" xfId="0" applyFont="1" applyFill="1" applyBorder="1" applyAlignment="1">
      <alignment horizontal="center" vertical="center" wrapText="1"/>
    </xf>
    <xf numFmtId="0" fontId="6" fillId="9" borderId="24" xfId="0" applyFont="1" applyFill="1" applyBorder="1" applyAlignment="1">
      <alignment horizontal="center" vertical="center" wrapText="1"/>
    </xf>
    <xf numFmtId="166" fontId="6" fillId="9" borderId="24" xfId="0" applyNumberFormat="1" applyFont="1" applyFill="1" applyBorder="1" applyAlignment="1">
      <alignment horizontal="center" vertical="center" wrapText="1"/>
    </xf>
    <xf numFmtId="0" fontId="7" fillId="10" borderId="24" xfId="0" applyFont="1" applyFill="1" applyBorder="1" applyAlignment="1">
      <alignment horizontal="center" vertical="center" wrapText="1"/>
    </xf>
    <xf numFmtId="0" fontId="0" fillId="11" borderId="6" xfId="0" applyFill="1" applyBorder="1" applyAlignment="1">
      <alignment horizontal="center"/>
    </xf>
    <xf numFmtId="0" fontId="0" fillId="11" borderId="2" xfId="0" applyFill="1" applyBorder="1" applyAlignment="1">
      <alignment horizontal="center"/>
    </xf>
    <xf numFmtId="0" fontId="0" fillId="11" borderId="10" xfId="0" applyFill="1" applyBorder="1" applyAlignment="1">
      <alignment horizontal="center"/>
    </xf>
    <xf numFmtId="0" fontId="0" fillId="11" borderId="12" xfId="0" applyFill="1" applyBorder="1" applyAlignment="1">
      <alignment horizontal="center"/>
    </xf>
    <xf numFmtId="0" fontId="0" fillId="11" borderId="23" xfId="0" applyFill="1" applyBorder="1" applyAlignment="1">
      <alignment horizontal="center"/>
    </xf>
    <xf numFmtId="0" fontId="0" fillId="11" borderId="4" xfId="0" applyFill="1" applyBorder="1" applyAlignment="1">
      <alignment horizontal="center"/>
    </xf>
    <xf numFmtId="0" fontId="0" fillId="0" borderId="0" xfId="0" applyAlignment="1">
      <alignment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wrapText="1"/>
    </xf>
    <xf numFmtId="0" fontId="6" fillId="9" borderId="31" xfId="0" applyFont="1" applyFill="1" applyBorder="1" applyAlignment="1">
      <alignment horizontal="center" vertical="center" wrapText="1"/>
    </xf>
    <xf numFmtId="0" fontId="0" fillId="5" borderId="30" xfId="0" applyFill="1" applyBorder="1" applyAlignment="1">
      <alignment vertical="top"/>
    </xf>
    <xf numFmtId="0" fontId="2" fillId="3" borderId="31" xfId="0" applyFont="1" applyFill="1" applyBorder="1" applyAlignment="1">
      <alignment horizontal="center" vertical="center" wrapText="1"/>
    </xf>
    <xf numFmtId="9" fontId="0" fillId="5" borderId="30" xfId="0" applyNumberFormat="1" applyFill="1" applyBorder="1" applyAlignment="1">
      <alignment vertical="top"/>
    </xf>
    <xf numFmtId="0" fontId="7" fillId="12" borderId="24" xfId="0" applyFont="1" applyFill="1" applyBorder="1" applyAlignment="1">
      <alignment horizontal="center" vertical="center" wrapText="1"/>
    </xf>
    <xf numFmtId="0" fontId="7" fillId="13" borderId="24" xfId="0" applyFont="1" applyFill="1" applyBorder="1" applyAlignment="1">
      <alignment horizontal="center" vertical="center" wrapText="1"/>
    </xf>
    <xf numFmtId="0" fontId="0" fillId="14" borderId="30" xfId="0" applyFill="1" applyBorder="1" applyAlignment="1">
      <alignment vertical="top"/>
    </xf>
    <xf numFmtId="0" fontId="7" fillId="8" borderId="24" xfId="0" applyFont="1" applyFill="1" applyBorder="1" applyAlignment="1">
      <alignment horizontal="center" vertical="top" wrapText="1"/>
    </xf>
    <xf numFmtId="0" fontId="0" fillId="0" borderId="9" xfId="0" applyBorder="1" applyAlignment="1">
      <alignment horizontal="left" wrapText="1" indent="1"/>
    </xf>
    <xf numFmtId="0" fontId="0" fillId="0" borderId="9" xfId="0" applyBorder="1" applyAlignment="1">
      <alignment horizontal="left" wrapText="1" indent="2"/>
    </xf>
    <xf numFmtId="6" fontId="0" fillId="11" borderId="10" xfId="0" applyNumberFormat="1" applyFill="1" applyBorder="1" applyAlignment="1">
      <alignment horizontal="center"/>
    </xf>
    <xf numFmtId="0" fontId="8" fillId="0" borderId="0" xfId="2"/>
    <xf numFmtId="0" fontId="3" fillId="0" borderId="0" xfId="0" applyFont="1" applyAlignment="1">
      <alignment horizontal="center"/>
    </xf>
    <xf numFmtId="0" fontId="0" fillId="0" borderId="0" xfId="0" applyAlignment="1">
      <alignment vertical="center"/>
    </xf>
    <xf numFmtId="0" fontId="3" fillId="15" borderId="19" xfId="0" applyFont="1" applyFill="1" applyBorder="1" applyAlignment="1">
      <alignment horizontal="center" vertical="center"/>
    </xf>
    <xf numFmtId="0" fontId="3" fillId="15" borderId="21" xfId="0" applyFont="1" applyFill="1" applyBorder="1" applyAlignment="1">
      <alignment horizontal="center" vertical="center"/>
    </xf>
    <xf numFmtId="0" fontId="0" fillId="0" borderId="5" xfId="0" applyBorder="1" applyAlignment="1">
      <alignment horizontal="left" vertical="center"/>
    </xf>
    <xf numFmtId="0" fontId="0" fillId="14" borderId="6" xfId="0" applyFill="1" applyBorder="1" applyAlignment="1">
      <alignment vertical="center"/>
    </xf>
    <xf numFmtId="0" fontId="0" fillId="0" borderId="1" xfId="0" applyBorder="1" applyAlignment="1">
      <alignment horizontal="left" vertical="center"/>
    </xf>
    <xf numFmtId="0" fontId="0" fillId="14" borderId="1" xfId="0" applyFill="1" applyBorder="1" applyAlignment="1">
      <alignment vertical="center"/>
    </xf>
    <xf numFmtId="0" fontId="0" fillId="14" borderId="2" xfId="0" applyFill="1" applyBorder="1" applyAlignment="1">
      <alignment vertical="center"/>
    </xf>
    <xf numFmtId="0" fontId="0" fillId="14" borderId="3" xfId="0" applyFill="1" applyBorder="1" applyAlignment="1">
      <alignment vertical="center"/>
    </xf>
    <xf numFmtId="0" fontId="0" fillId="14" borderId="4" xfId="0" applyFill="1" applyBorder="1" applyAlignment="1">
      <alignment vertical="center"/>
    </xf>
    <xf numFmtId="0" fontId="0" fillId="5" borderId="8" xfId="0" applyFill="1" applyBorder="1" applyAlignment="1">
      <alignment horizontal="center" vertical="center"/>
    </xf>
    <xf numFmtId="0" fontId="4" fillId="6" borderId="32" xfId="0" applyFont="1" applyFill="1" applyBorder="1" applyAlignment="1">
      <alignment horizontal="center" vertical="center"/>
    </xf>
    <xf numFmtId="0" fontId="3" fillId="4" borderId="28" xfId="0" applyFont="1" applyFill="1" applyBorder="1" applyAlignment="1">
      <alignment horizontal="center" vertical="center"/>
    </xf>
    <xf numFmtId="0" fontId="0" fillId="2" borderId="0" xfId="0" applyFill="1"/>
    <xf numFmtId="0" fontId="9" fillId="16" borderId="17" xfId="0" applyFont="1" applyFill="1" applyBorder="1" applyAlignment="1">
      <alignment vertical="center"/>
    </xf>
    <xf numFmtId="0" fontId="9" fillId="16" borderId="8" xfId="0" applyFont="1" applyFill="1" applyBorder="1" applyAlignment="1">
      <alignment vertical="center"/>
    </xf>
    <xf numFmtId="0" fontId="0" fillId="5" borderId="29" xfId="0" applyFill="1" applyBorder="1" applyAlignment="1">
      <alignment horizontal="center" vertical="center"/>
    </xf>
    <xf numFmtId="0" fontId="10" fillId="0" borderId="0" xfId="0" applyFont="1" applyAlignment="1">
      <alignment horizontal="left" vertical="center"/>
    </xf>
    <xf numFmtId="0" fontId="0" fillId="5" borderId="15" xfId="0" applyFill="1" applyBorder="1" applyAlignment="1">
      <alignment horizontal="center" vertical="center"/>
    </xf>
    <xf numFmtId="0" fontId="0" fillId="5" borderId="16" xfId="0" applyFill="1" applyBorder="1" applyAlignment="1">
      <alignment horizontal="center" vertical="center"/>
    </xf>
    <xf numFmtId="6" fontId="0" fillId="5" borderId="18" xfId="0" applyNumberFormat="1" applyFill="1" applyBorder="1" applyAlignment="1">
      <alignment horizontal="center" vertical="center"/>
    </xf>
    <xf numFmtId="0" fontId="0" fillId="5" borderId="18" xfId="0" applyFill="1" applyBorder="1" applyAlignment="1">
      <alignment horizontal="center" vertical="center"/>
    </xf>
    <xf numFmtId="0" fontId="3" fillId="4" borderId="35" xfId="0" applyFont="1" applyFill="1" applyBorder="1" applyAlignment="1">
      <alignment horizontal="center" vertical="center"/>
    </xf>
    <xf numFmtId="0" fontId="0" fillId="0" borderId="36" xfId="0" applyBorder="1" applyAlignment="1">
      <alignment horizontal="left" vertical="center"/>
    </xf>
    <xf numFmtId="0" fontId="0" fillId="0" borderId="37" xfId="0" applyBorder="1" applyAlignment="1">
      <alignment horizontal="left" vertical="center"/>
    </xf>
    <xf numFmtId="9" fontId="0" fillId="5" borderId="5" xfId="0" applyNumberFormat="1" applyFill="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6" fontId="0" fillId="11" borderId="5" xfId="0" applyNumberFormat="1" applyFill="1" applyBorder="1" applyAlignment="1">
      <alignment horizontal="center" vertical="center"/>
    </xf>
    <xf numFmtId="0" fontId="0" fillId="11" borderId="1" xfId="0" applyFill="1" applyBorder="1" applyAlignment="1">
      <alignment horizontal="center" vertical="center"/>
    </xf>
    <xf numFmtId="3" fontId="0" fillId="5" borderId="18" xfId="0" applyNumberFormat="1" applyFill="1" applyBorder="1" applyAlignment="1">
      <alignment horizontal="center" vertical="center"/>
    </xf>
    <xf numFmtId="0" fontId="0" fillId="11" borderId="6" xfId="0" applyFill="1" applyBorder="1" applyAlignment="1">
      <alignment horizontal="center" vertical="center"/>
    </xf>
    <xf numFmtId="0" fontId="0" fillId="11" borderId="2" xfId="0" applyFill="1" applyBorder="1" applyAlignment="1">
      <alignment horizontal="center" vertical="center"/>
    </xf>
    <xf numFmtId="0" fontId="3" fillId="17" borderId="39" xfId="0" applyFont="1" applyFill="1" applyBorder="1" applyAlignment="1">
      <alignment horizontal="center" vertical="center"/>
    </xf>
    <xf numFmtId="0" fontId="0" fillId="9" borderId="40" xfId="0" applyFill="1" applyBorder="1" applyAlignment="1">
      <alignment vertical="center"/>
    </xf>
    <xf numFmtId="0" fontId="0" fillId="9" borderId="41" xfId="0" applyFill="1" applyBorder="1" applyAlignment="1">
      <alignment vertical="center"/>
    </xf>
    <xf numFmtId="0" fontId="0" fillId="9" borderId="42" xfId="0" applyFill="1" applyBorder="1" applyAlignment="1">
      <alignment vertical="center"/>
    </xf>
    <xf numFmtId="6" fontId="0" fillId="5" borderId="15" xfId="0" applyNumberFormat="1" applyFill="1" applyBorder="1" applyAlignment="1">
      <alignment horizontal="center" vertical="center"/>
    </xf>
    <xf numFmtId="9" fontId="0" fillId="5" borderId="6" xfId="0" applyNumberFormat="1" applyFill="1" applyBorder="1" applyAlignment="1">
      <alignment horizontal="center" vertical="center"/>
    </xf>
    <xf numFmtId="0" fontId="3" fillId="4" borderId="28" xfId="0" applyFont="1" applyFill="1" applyBorder="1" applyAlignment="1">
      <alignment horizontal="center" vertical="center" wrapText="1"/>
    </xf>
    <xf numFmtId="0" fontId="3" fillId="4" borderId="21" xfId="0" applyFont="1" applyFill="1" applyBorder="1" applyAlignment="1">
      <alignment horizontal="center" vertical="center" wrapText="1"/>
    </xf>
    <xf numFmtId="0" fontId="3" fillId="4" borderId="20"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35" xfId="0" applyFont="1" applyFill="1" applyBorder="1" applyAlignment="1">
      <alignment horizontal="center" vertical="center" wrapText="1"/>
    </xf>
    <xf numFmtId="165" fontId="0" fillId="5" borderId="6" xfId="0" applyNumberFormat="1" applyFill="1" applyBorder="1" applyAlignment="1">
      <alignment horizontal="center" vertical="center"/>
    </xf>
    <xf numFmtId="0" fontId="7" fillId="8" borderId="24" xfId="0" applyFont="1" applyFill="1" applyBorder="1" applyAlignment="1">
      <alignment horizontal="center" vertical="center" wrapText="1"/>
    </xf>
    <xf numFmtId="0" fontId="7" fillId="8" borderId="25" xfId="0" applyFont="1" applyFill="1" applyBorder="1" applyAlignment="1">
      <alignment horizontal="center" vertical="center" wrapText="1"/>
    </xf>
    <xf numFmtId="0" fontId="8" fillId="11" borderId="12" xfId="2" applyFill="1" applyBorder="1" applyAlignment="1">
      <alignment horizontal="center"/>
    </xf>
    <xf numFmtId="0" fontId="8" fillId="16" borderId="0" xfId="2" applyFill="1"/>
    <xf numFmtId="0" fontId="0" fillId="16" borderId="0" xfId="0" applyFill="1"/>
    <xf numFmtId="0" fontId="11" fillId="16" borderId="0" xfId="0" applyFont="1" applyFill="1" applyAlignment="1">
      <alignment horizontal="center"/>
    </xf>
    <xf numFmtId="0" fontId="0" fillId="0" borderId="43" xfId="0" applyBorder="1" applyAlignment="1">
      <alignment horizontal="left" vertical="center"/>
    </xf>
    <xf numFmtId="0" fontId="0" fillId="5" borderId="9" xfId="0" applyFill="1" applyBorder="1" applyAlignment="1">
      <alignment horizontal="center" vertical="center"/>
    </xf>
    <xf numFmtId="0" fontId="0" fillId="9" borderId="45" xfId="0" applyFill="1" applyBorder="1" applyAlignment="1">
      <alignment vertical="center"/>
    </xf>
    <xf numFmtId="0" fontId="0" fillId="14" borderId="9" xfId="0" applyFill="1" applyBorder="1" applyAlignment="1">
      <alignment vertical="center"/>
    </xf>
    <xf numFmtId="0" fontId="0" fillId="14" borderId="10" xfId="0" applyFill="1" applyBorder="1" applyAlignment="1">
      <alignment vertical="center"/>
    </xf>
    <xf numFmtId="0" fontId="0" fillId="0" borderId="43" xfId="0" applyBorder="1" applyAlignment="1">
      <alignment horizontal="left" vertical="center" indent="1"/>
    </xf>
    <xf numFmtId="0" fontId="0" fillId="0" borderId="38" xfId="0" applyBorder="1" applyAlignment="1">
      <alignment horizontal="left" vertical="center" indent="1"/>
    </xf>
    <xf numFmtId="0" fontId="8" fillId="11" borderId="10" xfId="2" applyFill="1" applyBorder="1" applyAlignment="1">
      <alignment horizontal="center"/>
    </xf>
    <xf numFmtId="0" fontId="8" fillId="11" borderId="6" xfId="2" applyFill="1" applyBorder="1" applyAlignment="1">
      <alignment horizontal="center"/>
    </xf>
    <xf numFmtId="0" fontId="0" fillId="14" borderId="5" xfId="0" applyFill="1" applyBorder="1" applyAlignment="1">
      <alignment horizontal="center" vertical="center"/>
    </xf>
    <xf numFmtId="14" fontId="0" fillId="11" borderId="2" xfId="0" applyNumberFormat="1" applyFill="1" applyBorder="1" applyAlignment="1">
      <alignment horizontal="center"/>
    </xf>
    <xf numFmtId="9" fontId="0" fillId="5" borderId="30" xfId="0" applyNumberFormat="1" applyFill="1" applyBorder="1" applyAlignment="1">
      <alignment vertical="top" wrapText="1"/>
    </xf>
    <xf numFmtId="9" fontId="12" fillId="5" borderId="30" xfId="0" applyNumberFormat="1" applyFont="1" applyFill="1" applyBorder="1" applyAlignment="1">
      <alignment vertical="top"/>
    </xf>
    <xf numFmtId="0" fontId="0" fillId="5" borderId="30" xfId="0" applyFill="1" applyBorder="1" applyAlignment="1">
      <alignment vertical="top" wrapText="1"/>
    </xf>
    <xf numFmtId="9" fontId="12" fillId="5" borderId="30" xfId="0" applyNumberFormat="1" applyFont="1" applyFill="1" applyBorder="1" applyAlignment="1">
      <alignment vertical="top" wrapText="1"/>
    </xf>
    <xf numFmtId="0" fontId="12" fillId="5" borderId="30" xfId="0" applyFont="1" applyFill="1" applyBorder="1" applyAlignment="1">
      <alignment vertical="top" wrapText="1"/>
    </xf>
    <xf numFmtId="0" fontId="14" fillId="0" borderId="0" xfId="0" applyFont="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19" fillId="0" borderId="0" xfId="0" applyFont="1" applyAlignment="1">
      <alignment vertical="top" wrapText="1"/>
    </xf>
    <xf numFmtId="0" fontId="7" fillId="10" borderId="24" xfId="0" applyFont="1" applyFill="1" applyBorder="1" applyAlignment="1">
      <alignment vertical="top" wrapText="1"/>
    </xf>
    <xf numFmtId="0" fontId="0" fillId="14" borderId="30" xfId="0" applyFill="1" applyBorder="1" applyAlignment="1">
      <alignment vertical="top" wrapText="1"/>
    </xf>
    <xf numFmtId="9" fontId="16" fillId="5" borderId="30" xfId="0" applyNumberFormat="1" applyFont="1" applyFill="1" applyBorder="1" applyAlignment="1">
      <alignment vertical="top" wrapText="1"/>
    </xf>
    <xf numFmtId="0" fontId="16" fillId="5" borderId="30" xfId="0" applyFont="1" applyFill="1" applyBorder="1" applyAlignment="1">
      <alignment vertical="top" wrapText="1"/>
    </xf>
    <xf numFmtId="9" fontId="22" fillId="5" borderId="30" xfId="0" applyNumberFormat="1" applyFont="1" applyFill="1" applyBorder="1" applyAlignment="1">
      <alignment vertical="top" wrapText="1"/>
    </xf>
    <xf numFmtId="0" fontId="21" fillId="5" borderId="30" xfId="0" applyFont="1" applyFill="1" applyBorder="1" applyAlignment="1">
      <alignment vertical="top"/>
    </xf>
    <xf numFmtId="0" fontId="22" fillId="0" borderId="0" xfId="0" applyFont="1" applyAlignment="1">
      <alignment horizontal="left" vertical="top" wrapText="1"/>
    </xf>
    <xf numFmtId="0" fontId="22" fillId="0" borderId="0" xfId="0" applyFont="1" applyAlignment="1">
      <alignment horizontal="center" vertical="top" wrapText="1"/>
    </xf>
    <xf numFmtId="0" fontId="22" fillId="0" borderId="0" xfId="0" applyFont="1" applyAlignment="1">
      <alignment vertical="top" wrapText="1"/>
    </xf>
    <xf numFmtId="166" fontId="27" fillId="10" borderId="24" xfId="0" applyNumberFormat="1" applyFont="1" applyFill="1" applyBorder="1" applyAlignment="1">
      <alignment horizontal="center" vertical="center" wrapText="1"/>
    </xf>
    <xf numFmtId="0" fontId="28" fillId="0" borderId="0" xfId="0" applyFont="1" applyAlignment="1">
      <alignment vertical="top" wrapText="1"/>
    </xf>
    <xf numFmtId="0" fontId="22" fillId="0" borderId="0" xfId="0" applyFont="1" applyAlignment="1">
      <alignment vertical="top"/>
    </xf>
    <xf numFmtId="0" fontId="29" fillId="0" borderId="0" xfId="0" applyFont="1" applyAlignment="1">
      <alignment vertical="top" wrapText="1"/>
    </xf>
    <xf numFmtId="0" fontId="19" fillId="5" borderId="30" xfId="0" applyFont="1" applyFill="1" applyBorder="1" applyAlignment="1">
      <alignment vertical="top" wrapText="1"/>
    </xf>
    <xf numFmtId="0" fontId="33" fillId="0" borderId="0" xfId="0" applyFont="1" applyAlignment="1">
      <alignment vertical="top" wrapText="1"/>
    </xf>
    <xf numFmtId="0" fontId="22" fillId="0" borderId="0" xfId="0" quotePrefix="1" applyFont="1" applyAlignment="1">
      <alignment vertical="top"/>
    </xf>
    <xf numFmtId="0" fontId="35" fillId="0" borderId="0" xfId="0" applyFont="1" applyAlignment="1">
      <alignment horizontal="left" vertical="top" wrapText="1"/>
    </xf>
    <xf numFmtId="0" fontId="35" fillId="0" borderId="0" xfId="0" applyFont="1" applyAlignment="1">
      <alignment vertical="top" wrapText="1"/>
    </xf>
    <xf numFmtId="0" fontId="38" fillId="0" borderId="0" xfId="0" applyFont="1" applyAlignment="1">
      <alignment vertical="top"/>
    </xf>
    <xf numFmtId="0" fontId="35" fillId="0" borderId="0" xfId="0" applyFont="1" applyAlignment="1">
      <alignment vertical="top"/>
    </xf>
    <xf numFmtId="0" fontId="0" fillId="14" borderId="0" xfId="0" applyFill="1" applyAlignment="1">
      <alignment vertical="top"/>
    </xf>
    <xf numFmtId="0" fontId="0" fillId="5" borderId="0" xfId="0" applyFill="1" applyAlignment="1">
      <alignment vertical="top"/>
    </xf>
    <xf numFmtId="0" fontId="0" fillId="18" borderId="0" xfId="0" applyFill="1" applyAlignment="1">
      <alignment vertical="top" wrapText="1"/>
    </xf>
    <xf numFmtId="0" fontId="0" fillId="0" borderId="0" xfId="0" applyAlignment="1">
      <alignment horizontal="right" vertical="top"/>
    </xf>
    <xf numFmtId="0" fontId="20" fillId="19" borderId="0" xfId="0" applyFont="1" applyFill="1" applyAlignment="1">
      <alignment vertical="top" wrapText="1"/>
    </xf>
    <xf numFmtId="0" fontId="0" fillId="11" borderId="10" xfId="0" applyFill="1" applyBorder="1" applyAlignment="1">
      <alignment horizontal="center" vertical="center"/>
    </xf>
    <xf numFmtId="0" fontId="0" fillId="11" borderId="23" xfId="0" applyFill="1" applyBorder="1" applyAlignment="1">
      <alignment horizontal="center" vertical="center"/>
    </xf>
    <xf numFmtId="0" fontId="0" fillId="11" borderId="47" xfId="0" applyFill="1" applyBorder="1" applyAlignment="1">
      <alignment horizontal="center" vertical="center"/>
    </xf>
    <xf numFmtId="6" fontId="0" fillId="11" borderId="9" xfId="0" applyNumberFormat="1" applyFill="1" applyBorder="1" applyAlignment="1">
      <alignment horizontal="center" vertical="center"/>
    </xf>
    <xf numFmtId="6" fontId="0" fillId="11" borderId="22" xfId="0" applyNumberFormat="1" applyFill="1" applyBorder="1" applyAlignment="1">
      <alignment horizontal="center" vertical="center"/>
    </xf>
    <xf numFmtId="6" fontId="0" fillId="11" borderId="48" xfId="0" applyNumberFormat="1" applyFill="1" applyBorder="1" applyAlignment="1">
      <alignment horizontal="center" vertical="center"/>
    </xf>
    <xf numFmtId="0" fontId="0" fillId="5" borderId="44" xfId="0" applyFill="1" applyBorder="1" applyAlignment="1">
      <alignment horizontal="center" vertical="center"/>
    </xf>
    <xf numFmtId="0" fontId="0" fillId="5" borderId="25" xfId="0" applyFill="1" applyBorder="1" applyAlignment="1">
      <alignment horizontal="center" vertical="center"/>
    </xf>
    <xf numFmtId="0" fontId="0" fillId="5" borderId="46" xfId="0" applyFill="1" applyBorder="1" applyAlignment="1">
      <alignment horizontal="center" vertical="center"/>
    </xf>
    <xf numFmtId="0" fontId="0" fillId="5" borderId="10" xfId="0" applyFill="1" applyBorder="1" applyAlignment="1">
      <alignment horizontal="center" vertical="center"/>
    </xf>
    <xf numFmtId="0" fontId="0" fillId="5" borderId="23" xfId="0" applyFill="1" applyBorder="1" applyAlignment="1">
      <alignment horizontal="center" vertical="center"/>
    </xf>
    <xf numFmtId="0" fontId="0" fillId="5" borderId="47" xfId="0" applyFill="1" applyBorder="1" applyAlignment="1">
      <alignment horizontal="center" vertical="center"/>
    </xf>
    <xf numFmtId="0" fontId="0" fillId="5" borderId="34" xfId="0" applyFill="1" applyBorder="1" applyAlignment="1">
      <alignment horizontal="center" vertical="center"/>
    </xf>
    <xf numFmtId="0" fontId="0" fillId="5" borderId="17" xfId="0" applyFill="1" applyBorder="1" applyAlignment="1">
      <alignment horizontal="center" vertical="center"/>
    </xf>
    <xf numFmtId="0" fontId="3" fillId="7" borderId="7" xfId="0" applyFont="1" applyFill="1" applyBorder="1" applyAlignment="1">
      <alignment horizontal="center" vertical="center"/>
    </xf>
    <xf numFmtId="0" fontId="3" fillId="7" borderId="8" xfId="0" applyFont="1" applyFill="1" applyBorder="1" applyAlignment="1">
      <alignment horizontal="center" vertical="center"/>
    </xf>
    <xf numFmtId="0" fontId="4" fillId="6" borderId="7" xfId="0" applyFont="1" applyFill="1" applyBorder="1" applyAlignment="1">
      <alignment horizontal="center" vertical="center"/>
    </xf>
    <xf numFmtId="0" fontId="4" fillId="6" borderId="33" xfId="0" applyFont="1" applyFill="1" applyBorder="1" applyAlignment="1">
      <alignment horizontal="center" vertical="center"/>
    </xf>
    <xf numFmtId="0" fontId="3" fillId="6" borderId="7" xfId="0" applyFont="1" applyFill="1" applyBorder="1" applyAlignment="1">
      <alignment horizontal="center"/>
    </xf>
    <xf numFmtId="0" fontId="3" fillId="6" borderId="8" xfId="0" applyFont="1" applyFill="1" applyBorder="1" applyAlignment="1">
      <alignment horizontal="center"/>
    </xf>
    <xf numFmtId="0" fontId="3" fillId="4" borderId="13" xfId="0" applyFont="1" applyFill="1" applyBorder="1" applyAlignment="1">
      <alignment horizontal="left"/>
    </xf>
    <xf numFmtId="0" fontId="3" fillId="4" borderId="14" xfId="0" applyFont="1" applyFill="1" applyBorder="1" applyAlignment="1">
      <alignment horizontal="left"/>
    </xf>
    <xf numFmtId="0" fontId="3" fillId="4" borderId="26" xfId="0" applyFont="1" applyFill="1" applyBorder="1" applyAlignment="1">
      <alignment horizontal="left"/>
    </xf>
    <xf numFmtId="0" fontId="3" fillId="4" borderId="27" xfId="0" applyFont="1" applyFill="1" applyBorder="1" applyAlignment="1">
      <alignment horizontal="left"/>
    </xf>
    <xf numFmtId="0" fontId="9" fillId="16" borderId="7" xfId="0" applyFont="1" applyFill="1" applyBorder="1" applyAlignment="1">
      <alignment horizontal="center" vertical="center"/>
    </xf>
    <xf numFmtId="0" fontId="9" fillId="16" borderId="17" xfId="0" applyFont="1" applyFill="1" applyBorder="1" applyAlignment="1">
      <alignment horizontal="center" vertical="center"/>
    </xf>
    <xf numFmtId="0" fontId="9" fillId="16" borderId="8" xfId="0" applyFont="1" applyFill="1" applyBorder="1" applyAlignment="1">
      <alignment horizontal="center" vertical="center"/>
    </xf>
    <xf numFmtId="0" fontId="3" fillId="16" borderId="7" xfId="0" applyFont="1" applyFill="1" applyBorder="1" applyAlignment="1">
      <alignment horizontal="center" vertical="center"/>
    </xf>
    <xf numFmtId="0" fontId="3" fillId="16" borderId="17" xfId="0" applyFont="1" applyFill="1" applyBorder="1" applyAlignment="1">
      <alignment horizontal="center" vertical="center"/>
    </xf>
    <xf numFmtId="0" fontId="0" fillId="0" borderId="49" xfId="0" applyBorder="1" applyAlignment="1">
      <alignment horizontal="left" vertical="top" wrapText="1"/>
    </xf>
    <xf numFmtId="0" fontId="0" fillId="0" borderId="50" xfId="0" applyBorder="1" applyAlignment="1">
      <alignment horizontal="left" vertical="top" wrapText="1"/>
    </xf>
    <xf numFmtId="6" fontId="0" fillId="5" borderId="30" xfId="0" applyNumberFormat="1" applyFill="1" applyBorder="1" applyAlignment="1">
      <alignment vertical="top" wrapText="1"/>
    </xf>
  </cellXfs>
  <cellStyles count="3">
    <cellStyle name="Hyperlink" xfId="2" builtinId="8"/>
    <cellStyle name="Normal" xfId="0" builtinId="0"/>
    <cellStyle name="Percent" xfId="1" builtinId="5"/>
  </cellStyles>
  <dxfs count="5">
    <dxf>
      <alignment horizontal="right"/>
    </dxf>
    <dxf>
      <alignment horizontal="right"/>
    </dxf>
    <dxf>
      <alignment horizontal="right"/>
    </dxf>
    <dxf>
      <numFmt numFmtId="165" formatCode="0.0%"/>
    </dxf>
    <dxf>
      <numFmt numFmtId="165"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8</xdr:col>
      <xdr:colOff>2705100</xdr:colOff>
      <xdr:row>15</xdr:row>
      <xdr:rowOff>171450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794500" y="190500"/>
          <a:ext cx="8407400" cy="2768600"/>
        </a:xfrm>
        <a:prstGeom prst="rect">
          <a:avLst/>
        </a:prstGeom>
        <a:solidFill>
          <a:srgbClr val="FFFFC9"/>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solidFill>
                <a:schemeClr val="dk1"/>
              </a:solidFill>
              <a:effectLst/>
              <a:latin typeface="+mn-lt"/>
              <a:ea typeface="+mn-ea"/>
              <a:cs typeface="+mn-cs"/>
            </a:rPr>
            <a:t>Contract Review &amp; Assessment Objectives</a:t>
          </a:r>
          <a:r>
            <a:rPr lang="en-US" sz="1800" b="1">
              <a:solidFill>
                <a:schemeClr val="dk1"/>
              </a:solidFill>
              <a:effectLst/>
              <a:latin typeface="+mn-lt"/>
              <a:ea typeface="+mn-ea"/>
              <a:cs typeface="+mn-cs"/>
            </a:rPr>
            <a:t>:</a:t>
          </a:r>
        </a:p>
        <a:p>
          <a:pPr marL="171450" indent="-171450" rtl="0" eaLnBrk="1" latinLnBrk="0" hangingPunct="1">
            <a:buFont typeface="Arial" panose="020B0604020202020204" pitchFamily="34" charset="0"/>
            <a:buChar char="•"/>
          </a:pPr>
          <a:r>
            <a:rPr lang="en-US" sz="1600">
              <a:solidFill>
                <a:schemeClr val="dk1"/>
              </a:solidFill>
              <a:effectLst/>
              <a:latin typeface="+mn-lt"/>
              <a:ea typeface="+mn-ea"/>
              <a:cs typeface="+mn-cs"/>
            </a:rPr>
            <a:t>Achieve contract improvement by identifying and remediating non-standard rates &amp; terms; Prioritize contract evaluation based on spend.</a:t>
          </a:r>
          <a:endParaRPr lang="en-US" sz="1600">
            <a:effectLst/>
          </a:endParaRPr>
        </a:p>
        <a:p>
          <a:pPr marL="171450" indent="-171450" rtl="0" eaLnBrk="1" latinLnBrk="0" hangingPunct="1">
            <a:buFont typeface="Arial" panose="020B0604020202020204" pitchFamily="34" charset="0"/>
            <a:buChar char="•"/>
          </a:pPr>
          <a:r>
            <a:rPr lang="en-US" sz="1600">
              <a:solidFill>
                <a:schemeClr val="dk1"/>
              </a:solidFill>
              <a:effectLst/>
              <a:latin typeface="+mn-lt"/>
              <a:ea typeface="+mn-ea"/>
              <a:cs typeface="+mn-cs"/>
            </a:rPr>
            <a:t>Partner w/ Health Plan Provider Contracting and National Contracting teams to utilize Conga contract repository for baseline analysis.</a:t>
          </a:r>
          <a:endParaRPr lang="en-US" sz="1600">
            <a:effectLst/>
          </a:endParaRPr>
        </a:p>
        <a:p>
          <a:pPr marL="171450" indent="-171450" rtl="0" eaLnBrk="1" latinLnBrk="0" hangingPunct="1">
            <a:buFont typeface="Arial" panose="020B0604020202020204" pitchFamily="34" charset="0"/>
            <a:buChar char="•"/>
          </a:pPr>
          <a:r>
            <a:rPr lang="en-US" sz="1600">
              <a:solidFill>
                <a:schemeClr val="dk1"/>
              </a:solidFill>
              <a:effectLst/>
              <a:latin typeface="+mn-lt"/>
              <a:ea typeface="+mn-ea"/>
              <a:cs typeface="+mn-cs"/>
            </a:rPr>
            <a:t>Partner w/ Medical Economics, Legal, and other subject matter experts, to analyze non-standard rates &amp; terms and identify areas of improvement.</a:t>
          </a:r>
          <a:endParaRPr lang="en-US" sz="1600">
            <a:effectLst/>
          </a:endParaRPr>
        </a:p>
        <a:p>
          <a:pPr marL="171450" indent="-171450" rtl="0" eaLnBrk="1" latinLnBrk="0" hangingPunct="1">
            <a:buFont typeface="Arial" panose="020B0604020202020204" pitchFamily="34" charset="0"/>
            <a:buChar char="•"/>
          </a:pPr>
          <a:r>
            <a:rPr lang="en-US" sz="1600">
              <a:solidFill>
                <a:schemeClr val="dk1"/>
              </a:solidFill>
              <a:effectLst/>
              <a:latin typeface="+mn-lt"/>
              <a:ea typeface="+mn-ea"/>
              <a:cs typeface="+mn-cs"/>
            </a:rPr>
            <a:t>Report findings w/ Health Plan Provider Contracting, National Contracting and Product Network teams to pursue improvement opportunities and incorporate into ongoing contract negotiation strategies.</a:t>
          </a:r>
          <a:endParaRPr lang="en-US" sz="1600">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237672</xdr:colOff>
      <xdr:row>7</xdr:row>
      <xdr:rowOff>1112157</xdr:rowOff>
    </xdr:from>
    <xdr:to>
      <xdr:col>9</xdr:col>
      <xdr:colOff>5722102</xdr:colOff>
      <xdr:row>7</xdr:row>
      <xdr:rowOff>4178300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8341522" y="12161157"/>
          <a:ext cx="5484430" cy="3066143"/>
        </a:xfrm>
        <a:prstGeom prst="rect">
          <a:avLst/>
        </a:prstGeom>
      </xdr:spPr>
    </xdr:pic>
    <xdr:clientData/>
  </xdr:twoCellAnchor>
  <xdr:twoCellAnchor editAs="oneCell">
    <xdr:from>
      <xdr:col>9</xdr:col>
      <xdr:colOff>235858</xdr:colOff>
      <xdr:row>8</xdr:row>
      <xdr:rowOff>1360715</xdr:rowOff>
    </xdr:from>
    <xdr:to>
      <xdr:col>9</xdr:col>
      <xdr:colOff>5760357</xdr:colOff>
      <xdr:row>8</xdr:row>
      <xdr:rowOff>2349255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18750644" y="16827501"/>
          <a:ext cx="5524499" cy="98854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7</xdr:col>
          <xdr:colOff>965200</xdr:colOff>
          <xdr:row>4</xdr:row>
          <xdr:rowOff>1035050</xdr:rowOff>
        </xdr:from>
        <xdr:to>
          <xdr:col>7</xdr:col>
          <xdr:colOff>5143500</xdr:colOff>
          <xdr:row>4</xdr:row>
          <xdr:rowOff>1562100</xdr:rowOff>
        </xdr:to>
        <xdr:sp macro="" textlink="">
          <xdr:nvSpPr>
            <xdr:cNvPr id="2049" name="Object 1" hidden="1">
              <a:extLst>
                <a:ext uri="{63B3BB69-23CF-44E3-9099-C40C66FF867C}">
                  <a14:compatExt spid="_x0000_s2049"/>
                </a:ext>
                <a:ext uri="{FF2B5EF4-FFF2-40B4-BE49-F238E27FC236}">
                  <a16:creationId xmlns:a16="http://schemas.microsoft.com/office/drawing/2014/main" id="{00000000-0008-0000-0200-00000108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0</xdr:colOff>
      <xdr:row>12</xdr:row>
      <xdr:rowOff>177800</xdr:rowOff>
    </xdr:from>
    <xdr:to>
      <xdr:col>0</xdr:col>
      <xdr:colOff>1828800</xdr:colOff>
      <xdr:row>25</xdr:row>
      <xdr:rowOff>134620</xdr:rowOff>
    </xdr:to>
    <mc:AlternateContent xmlns:mc="http://schemas.openxmlformats.org/markup-compatibility/2006" xmlns:a14="http://schemas.microsoft.com/office/drawing/2010/main">
      <mc:Choice Requires="a14">
        <xdr:graphicFrame macro="">
          <xdr:nvGraphicFramePr>
            <xdr:cNvPr id="2" name="State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mlns="">
        <xdr:sp macro="" textlink="">
          <xdr:nvSpPr>
            <xdr:cNvPr id="0" name=""/>
            <xdr:cNvSpPr>
              <a:spLocks noTextEdit="1"/>
            </xdr:cNvSpPr>
          </xdr:nvSpPr>
          <xdr:spPr>
            <a:xfrm>
              <a:off x="0" y="2405185"/>
              <a:ext cx="1828800" cy="2369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129540</xdr:rowOff>
    </xdr:from>
    <xdr:to>
      <xdr:col>0</xdr:col>
      <xdr:colOff>1831340</xdr:colOff>
      <xdr:row>12</xdr:row>
      <xdr:rowOff>114300</xdr:rowOff>
    </xdr:to>
    <mc:AlternateContent xmlns:mc="http://schemas.openxmlformats.org/markup-compatibility/2006" xmlns:a14="http://schemas.microsoft.com/office/drawing/2010/main">
      <mc:Choice Requires="a14">
        <xdr:graphicFrame macro="">
          <xdr:nvGraphicFramePr>
            <xdr:cNvPr id="3" name="LOB 1">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LOB 1"/>
            </a:graphicData>
          </a:graphic>
        </xdr:graphicFrame>
      </mc:Choice>
      <mc:Fallback xmlns="">
        <xdr:sp macro="" textlink="">
          <xdr:nvSpPr>
            <xdr:cNvPr id="0" name=""/>
            <xdr:cNvSpPr>
              <a:spLocks noTextEdit="1"/>
            </xdr:cNvSpPr>
          </xdr:nvSpPr>
          <xdr:spPr>
            <a:xfrm>
              <a:off x="0" y="1057617"/>
              <a:ext cx="1831340" cy="1284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ites/MolinaContractManagement/Shared%20Documents/General/Contract%20Review%20&amp;%20Assessment/Top%20Hospitals%20List%20v3%20Reformatt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mison, Susan" refreshedDate="44943.660446759262" createdVersion="7" refreshedVersion="7" minRefreshableVersion="3" recordCount="5065" xr:uid="{18919403-5F72-4A9E-8200-0209891FA0BF}">
  <cacheSource type="worksheet">
    <worksheetSource name="Table2" r:id="rId2"/>
  </cacheSource>
  <cacheFields count="7">
    <cacheField name="State" numFmtId="0">
      <sharedItems count="19">
        <s v="AZ"/>
        <s v="CA"/>
        <s v="FL"/>
        <s v="ID"/>
        <s v="IL"/>
        <s v="KY"/>
        <s v="MA"/>
        <s v="MI"/>
        <s v="MS"/>
        <s v="NM"/>
        <s v="NV"/>
        <s v="NY"/>
        <s v="OH"/>
        <s v="SC"/>
        <s v="TX"/>
        <s v="UT"/>
        <s v="VA"/>
        <s v="WA"/>
        <s v="WI"/>
      </sharedItems>
    </cacheField>
    <cacheField name="System" numFmtId="0">
      <sharedItems containsMixedTypes="1" containsNumber="1" containsInteger="1" minValue="0" maxValue="0" count="1477">
        <s v="ACADIA HEALTHCARE - FRANKLIN, TN"/>
        <s v="ALTRU HEALTH SYSTEM"/>
        <s v="BANNER HEALTH"/>
        <s v="BENSON HOSPITAL"/>
        <s v="CARONDELET ST JOSEPHS"/>
        <s v="CASSIA REGIONAL HOSPITAL"/>
        <s v="CHS"/>
        <s v="COBRE VALLEY COMMUNITY HOSPITAL"/>
        <s v="COPPER QUEEN COMMUNITY HOSPITAL"/>
        <s v="ENCOMPASS HEALTH - BIRMINGHAM, AL"/>
        <s v="HAVEN BEHAVIORAL HEALTHCARE, INC. - NASHVILLE, TN"/>
        <s v="HOLY CROSS HOSPITAL"/>
        <s v="HONORHEALTH"/>
        <s v="LA PAZ REGIONAL HOSPITAL"/>
        <s v="LIFEPOINT"/>
        <s v="LITTLE COLORADO MEDICAL CENTER"/>
        <s v="MARICOPA COUNTY SPECIAL HEALTH CARE DISTRICT"/>
        <s v="NORTHERN COCHISE COMMUNITY HOSPITAL"/>
        <s v="OASIS BEHAVIORAL HEALTH HOSPITAL"/>
        <s v="PAGE HOSPITAL"/>
        <s v="PHOENIX CHILDRENS HOSPITAL"/>
        <s v="RECOVERY INNOVATIONS AZ"/>
        <s v="RI INTERNATIONAL"/>
        <s v="SIGNATURE HEALTHCARE"/>
        <s v="SOUTHWEST HEALTH SYSTEM INC"/>
        <s v="SPRINGSTONE"/>
        <s v="STEWARD"/>
        <s v="TENET"/>
        <s v="TUCSON MED CTR"/>
        <s v="UHS"/>
        <s v="UPC INPATIENT"/>
        <s v="WICKENBURG COMMUNITY HOSPITAL"/>
        <s v="YUMA REGIONAL MEDICAL"/>
        <s v="ADVENTIST HEALTH GLENDALE"/>
        <s v="ADVENTIST HEALTH WHITE MEMORIAL"/>
        <s v="AHMC GREATER EL MONTE COMMUNITY HOSPITAL LP"/>
        <s v="AHMC SAN GABRIEL VALLEY MEDICAL CTR"/>
        <s v="ALHAMBRA HOSPITAL MEDICAL"/>
        <s v="ALHAMBRA HOSPITAL MEDICAL CENTER"/>
        <s v="ALHAMBRA HOSPITAL MEDICAL CENTER LP"/>
        <s v="ALVARADO PARKWAY INSTITUTE BEHAVIOR HEALTH SYSTEMS"/>
        <s v="ALVARADO PARKWAY INSTITUTE BEHAVIORAL HEALTH SYSTEM"/>
        <s v="ARROWHEAD"/>
        <s v="AURORA CHARTER OAK HOSPITAL"/>
        <s v="AURORA LAS ENCINAS"/>
        <s v="BEAR VALLEY COMMUNITY HEALTHCARE DISTRICT"/>
        <s v="BEVERLY HOSPITAL"/>
        <s v="CEDARS SINAI MED CTR"/>
        <s v="CEDARS SINAI MEDICAL CENTER"/>
        <s v="CHA HOLLYWOOD MEDICAL CENTER LP DBA HOLLYWOOD PRES MED CTR"/>
        <s v="CHILDRENS HOSPITAL AT MISSION"/>
        <s v="CHILDRENS HOSPITAL OF LOS ANGELES"/>
        <s v="CHILDRENS HOSPITAL OF ORANGE COUNTY"/>
        <s v="CITRUS VALLEY MEDICAL CENTER"/>
        <s v="CITRUS VALLEY MEDICAL CENTER  INTERCOMMUNITY CAMPUS"/>
        <s v="CITRUS VALLEY MEDICAL CENTER - INTERCOMMUNITY CAMPUS"/>
        <s v="CITY OF HOPE NATIONAL MED"/>
        <s v="CITY OF HOPE NATIONAL MEDICAL CENTER"/>
        <s v="COAST PLAZA HOSPITAL"/>
        <s v="COLLEGE HOSPITAL OF CERRITOS"/>
        <s v="COLLEGE MEDICAL CENTER"/>
        <s v="COMMONSPIRIT"/>
        <s v="COMMUNITY HOSPITAL OF HUNTINGTON PARK"/>
        <s v="DAMERON HOSPITAL"/>
        <s v="DESERT HOSPITAL AKA DESERT REGIONAL MEDICAL CENTER"/>
        <s v="DHS LAC USC MEDICAL CENTER"/>
        <s v="DHS-HARBOR-UCLA MEDICAL CENTER"/>
        <s v="DHS-OLIVE VIEW-UCLA MEDICAL CENTER"/>
        <s v="EAST LOS ANGELES DOCTORS HOSPITAL"/>
        <s v="EISENHOWER MEDICAL CENTER"/>
        <s v="EL CENTRO REGIONAL MEDICAL CENTER"/>
        <s v="FOOTHILL PRESBYTERIAN HOSPITAL"/>
        <s v="GARFIELD MEDICAL CENTER"/>
        <s v="GOOD SAMARITAN HOSPITAL"/>
        <s v="GOOD SAMARITAN HOSPITAL - LOS ANGELES"/>
        <s v="HCA"/>
        <s v="HI-DESERT MEDICAL CENTER"/>
        <s v="IHC"/>
        <s v="KAISER FOUNDATION HOSPITAL - ALAMEDA"/>
        <s v="KAISER FOUNDATION HOSPITAL - CONTRA COSTA"/>
        <s v="KAISER FOUNDATION HOSPITAL - FRESNO"/>
        <s v="KAISER FOUNDATION HOSPITAL - LOS ANGELES"/>
        <s v="KAISER FOUNDATION HOSPITAL - MARIN"/>
        <s v="KAISER FOUNDATION HOSPITAL - ORANGE"/>
        <s v="KAISER FOUNDATION HOSPITAL - PLACER"/>
        <s v="KAISER FOUNDATION HOSPITAL - RIVERSIDE"/>
        <s v="KAISER FOUNDATION HOSPITAL - SACREMENTO"/>
        <s v="KAISER FOUNDATION HOSPITAL - SAN BERNARDINO"/>
        <s v="KAISER FOUNDATION HOSPITAL - SAN DIEGO"/>
        <s v="KAISER FOUNDATION HOSPITAL - SAN FRANCISCO"/>
        <s v="KAISER FOUNDATION HOSPITAL - SAN JOAQUIN"/>
        <s v="KAISER FOUNDATION HOSPITAL - SAN MATEO"/>
        <s v="KAISER FOUNDATION HOSPITAL - SANTA CLARA"/>
        <s v="KAISER FOUNDATION HOSPITAL - SOLANO"/>
        <s v="KAISER FOUNDATION HOSPITAL - SONOMA"/>
        <s v="LA DOWNTOWN MEDICAL CENTER LLC"/>
        <s v="LCM- SAN PEDRO HOSPITAL"/>
        <s v="LOMA LINDA"/>
        <s v="LOMA LINDA UNIVERSITY MEDICAL CENTER"/>
        <s v="LONG BEACH MEM MED CTR"/>
        <s v="LOS ANGELES COMMUNITY HOSPITAL"/>
        <s v="MARTIN LUTHER KING JR COMMUNITY HOSPITAL"/>
        <s v="MCLEOD REGIONAL"/>
        <s v="MEMORIAL HOSPITAL OF GARDENA"/>
        <s v="MEMORIALCARE"/>
        <s v="MEMORIALCARE - HUNTINGTON BEACH, CA"/>
        <s v="MEMORIALCARE (MILLER CHILDREN'S)"/>
        <s v="METHODIST HOSPITAL OF SOUTHERN CALIFORNIA"/>
        <s v="METROHEALTH MEDICAL CENTER"/>
        <s v="MISSION COMMUNITY HOSPITAL"/>
        <s v="MONTEREY PARK HOSPITAL"/>
        <s v="NORWALK COMM HOSP"/>
        <s v="PACIFIC GROVE HOSPITAL"/>
        <s v="PACIFICA HOSP OF THE VAL"/>
        <s v="PACIFICA HOSPITAL OF THE VALLEY CORPORATION"/>
        <s v="PALOMAR POMERADO"/>
        <s v="PARKVIEW COMMUNITY HOSPITAL MEDICAL CENTER"/>
        <s v="PIH HEALTH HOSPITAL - DOWNEY"/>
        <s v="PIONEERS MEMORIAL HOSPITAL DISTRICT"/>
        <s v="POMONA VALLEY HOSPITAL MEDICAL CENTER"/>
        <s v="PRIME"/>
        <s v="PRIME HEALTHCARE SERVICES, INC. - ONTARIO, CA"/>
        <s v="PROMEDICA"/>
        <s v="PROVIDENCE"/>
        <s v="PROVIDENCE - RENTON, WA"/>
        <s v="PROVIDENCE HOLY CROSS MEDICAL CENTER"/>
        <s v="PROVIDENCE LITTLE COMPANY OF MARY - SAN PEDRO"/>
        <s v="QUORUM"/>
        <s v="RADY CHILDRENS HOSPITAL OF SAN DIEGO"/>
        <s v="REDLANDS COMMUNITY HOSPITAL"/>
        <s v="RIVERSIDE UNIVERSITY HEALTH SYSTEMS - MEDICAL CENTER"/>
        <s v="SAN ANTONIO REGIONAL HOSPITAL"/>
        <s v="SAN ANTONIO REGIONAL HOSPITAL - CA"/>
        <s v="SAN GORGONIO MEMORIAL HOSPITAL"/>
        <s v="SANTA MONICA UCLA MEDICAL CENTER"/>
        <s v="SCH AT CULVER CITY"/>
        <s v="SCRIPPS"/>
        <s v="SCRIPPS MEMORIAL HOSPITAL - ENCINITAS"/>
        <s v="SHARP"/>
        <s v="SHARP GROSSMONT HOSPITAL"/>
        <s v="SHRINERS"/>
        <s v="SOUTHERN CALIFORNIA HOSPITAL AT CULVER CITY"/>
        <s v="SOUTHERN CALIFORNIA HOSPITAL AT HOLLYWOOD"/>
        <s v="TARZANA TREATMENT CENTERS"/>
        <s v="TEXAS HEALTH HARRIS"/>
        <s v="THR"/>
        <s v="TORRANCE MEMORIAL MEDICAL CENTER"/>
        <s v="TRI CITY MEDICAL CENTER"/>
        <s v="UCSD MEDICAL CENTER"/>
        <s v="UTMB AT GALVESTON"/>
        <s v="VALLEY HEALTH"/>
        <s v="VALLEY PRESBYTERIAN HOSPITAL"/>
        <s v="VICTOR VALLEY GLOBAL MEDICAL"/>
        <s v="VICTOR VALLEY GLOBAL MEDICAL CENTER"/>
        <s v="WHITTIER HOSPITAL MEDICAL CENTER"/>
        <s v="ADVENT HEALTH OCALA"/>
        <s v="ADVENTHEALTH"/>
        <s v="ADVENTHEALTH APOPKA"/>
        <s v="ADVENTHEALTH CARROLLWOOD"/>
        <s v="ADVENTHEALTH CELEBRATION"/>
        <s v="ADVENTHEALTH CENTRAL PASCO ER"/>
        <s v="ADVENTHEALTH DADE CITY"/>
        <s v="ADVENTHEALTH DADE CITY INC"/>
        <s v="ADVENTHEALTH DAYTONA BEACH"/>
        <s v="ADVENTHEALTH DELAND"/>
        <s v="ADVENTHEALTH FISH MEMORIAL"/>
        <s v="ADVENTHEALTH HEART OF FLORIDA"/>
        <s v="ADVENTHEALTH LAKE WALES"/>
        <s v="ADVENTHEALTH NEW SMYRNA BEACH"/>
        <s v="ADVENTHEALTH NORTH PINELLAS"/>
        <s v="ADVENTHEALTH OCALA"/>
        <s v="ADVENTHEALTH TAMPA"/>
        <s v="ADVENTHEALTH WINTER GARDEN"/>
        <s v="ADVENTHEALTH ZEPHYRHILLS"/>
        <s v="ADVENTHEATLH WAUCHULA"/>
        <s v="ALFRED I DUPONT HOSPITAL"/>
        <s v="ARNOLD PALMER HOSPITAL FOR CHILDREN"/>
        <s v="ASCENSION ST VINCENTS RIVERSIDE"/>
        <s v="ASCENSION ST VINCENTS SOUTHSIDE"/>
        <s v="ASPIRE HEALTH PARTNERS INC_HOSP"/>
        <s v="BAPTIST HEALTH CARE PENSACOLA"/>
        <s v="BAPTIST HEALTH SOUTH FLORIDA"/>
        <s v="BAPTIST MEDICAL CENTER"/>
        <s v="BAPTIST MEDICAL CENTER JACKSONVILLE"/>
        <s v="BARTOW REGIONAL MEDICAL CENTER INC"/>
        <s v="BAYCARE"/>
        <s v="BEAUMONT HOSPITAL"/>
        <s v="BETHESDA HOSPITAL WEST"/>
        <s v="BETHESDA MEMORIAL HOSPITAL"/>
        <s v="BLESSINGS TREATMENT AND RECOVERY CENTER LLC"/>
        <s v="BROWARD HEALTH SYSTEMS"/>
        <s v="CANDLER HOSPITAL"/>
        <s v="CHESAPEAKE GENERAL HOSPITAL"/>
        <s v="CIRCLES OF CARE INC"/>
        <s v="CLEAN RECOVERY CENTERS 14806"/>
        <s v="DESOTO MEMORIAL HOSPITAL - DISTRICT"/>
        <s v="ED FRASER MEMORIAL HOSPITAL"/>
        <s v="FLAGLER HOSPITAL"/>
        <s v="FLORIDA HOSPITAL SYSTEM"/>
        <s v="FORT LAUDERDALE HOSPITAL"/>
        <s v="FRANKLIN WOODS COMMUNITY HOSPITAL"/>
        <s v="H LEE MOFFITT CANCER CENTER AND RESEARCH INSTITUTE HOSPITAL"/>
        <s v="HALIFAX HEALTH MEDICAL CENTER"/>
        <s v="HALIFAX HEALTH UF HEALTH - MEDICAL CENTER OF DELTONA"/>
        <s v="HARRIS COUNTY HOSPITAL DISTRICT"/>
        <s v="HCA FLORIDA UNIVERSITY HOSPITAL,"/>
        <s v="HEALTH FIRST"/>
        <s v="HENDRY COUNTY HOSPITAL AUTHORITY"/>
        <s v="HENDRY REGIONAL MEDICAL CENTER"/>
        <s v="HENRY FORD"/>
        <s v="IMPERIAL POINT MEDICAL CENTER"/>
        <s v="INDIAN RIVER MEDICAL CENTER"/>
        <s v="JACKSON HEALTH SYSTEM"/>
        <s v="JACKSON HOSPITAL"/>
        <s v="JOHNS HOPKINS ALL CHILDREN'S HOSPITAL"/>
        <s v="JUPITER MEDICAL CENTER"/>
        <s v="LAKELAND REGIONAL MEDICAL CENTER"/>
        <s v="LAKESIDE MEDICAL CENTER"/>
        <s v="LARKIN COMMUNITY HOSPITAL"/>
        <s v="LEE HEALTH"/>
        <s v="LEE HEALTH GOLISANO"/>
        <s v="LEXINGTON MEDICAL CENTER"/>
        <s v="LMHS REHAB HOSPITAL"/>
        <s v="MADISON CO MEMORIAL HOSPITAL"/>
        <s v="MEMORIAL"/>
        <s v="MERCY ST VINCENT MEDICAL CENTER"/>
        <s v="MIRAMAR OUTPATIENT CENTER"/>
        <s v="MORTON PLANT NORTH BAY HO"/>
        <s v="MUNSON HEALTHCARE"/>
        <s v="NAPLES COMMUNITY HOSPITAL INC"/>
        <s v="NICKLAUS CHILDRENS HOSPITAL"/>
        <s v="NORTHSIDE BEHAVIORAL HEALTH CENTER INC"/>
        <s v="ORLANDO HEALTH"/>
        <s v="ORLANDO HEALTH - ORLANDO, FL"/>
        <s v="ORLANDO HEALTH HEART INSTITUTE"/>
        <s v="PARRISH MEDICAL CENTER"/>
        <s v="PHTROSIE LEE WESLEY"/>
        <s v="PUBLIC HEALTH TRUST OF MIAMI-DADE COUNTY"/>
        <s v="REGENTS OF THE U OF M UMH"/>
        <s v="RIVER POINT BEHAVIORAL HEALTH"/>
        <s v="SACRED HEART HOSP EMERALD COAST"/>
        <s v="SACRED HEART HOSP OP COMM"/>
        <s v="SARASOTA MEMORIAL HOSPITAL"/>
        <s v="SMA HEALTHCARE INC"/>
        <s v="SOUTH LAKE HOSPITAL"/>
        <s v="SOUTHERN WINDS HOSPITAL LLC"/>
        <s v="ST JOSEPH'S HOSPITAL INC"/>
        <s v="ST JOSEPHS HOSPITAL NORTH"/>
        <s v="ST JOSEPHS HOSPITAL SOUTH"/>
        <s v="ST VINCENTS HEALTHCARE"/>
        <s v="TAMPA GENERAL HOSPITAL"/>
        <s v="THE BEHAVIORAL CENTER OF MICHIGAN"/>
        <s v="THE TOLEDO HOSPITAL"/>
        <s v="UCF LAKE NONA HOSPITAL"/>
        <s v="UF HEALTH SHANDS HOSPITAL"/>
        <s v="UNIVERSAL HEALTH SERVICES, INC. - KING OF PRUSSIA, PA"/>
        <s v="UNIVERSITY OF MIAMI HOSPITAL"/>
        <s v="UNIVERSITY OF UTAH"/>
        <s v="UT HEALTH CARTHAGE"/>
        <s v="WESTCHESTER GENERAL HOSPITAL"/>
        <s v="WILLIAMSBURG REGIONAL HOSPITAL"/>
        <s v="WILSON MEMORIAL HOSPITAL"/>
        <s v="WINTER HAVEN HOSPITAL, INC"/>
        <s v="WOLFSON CHILDRENS HOSPITAL"/>
        <s v="ARDENT"/>
        <s v="BENEWAH COMMUNITY HOSPITAL"/>
        <s v="BINGHAM MEMORIAL HOSPITAL"/>
        <s v="BONNER GENERAL HOSPITAL"/>
        <s v="BONNER GENERAL HOSPITAL -ID"/>
        <s v="BOUNDARY COMMUNITY HOSPITAL"/>
        <s v="COTTONWOOD CREEK BEHAVIORAL HOSPITAL"/>
        <s v="FRANKLIN COUNTY MEDICAL CENTER"/>
        <s v="GRITMAN MEDICAL CENTER"/>
        <s v="IDAHO FALLS COMMUNITY HOSPITAL LLC"/>
        <s v="INTERMOUNTAIN"/>
        <s v="KOOTENAI HEALTH"/>
        <s v="KOOTENAI MEDICAL CENTER - HOSPITAL - WA"/>
        <s v="LOST RIVERS MEDICAL CENTER"/>
        <s v="MINIDOKA MEMORIAL HOSPITAL"/>
        <s v="MOUNTAIN VIEW HOSPITAL LLC - IDAHO"/>
        <s v="MULTICARE"/>
        <s v="NORTH CANYON MEDICAL CENTER"/>
        <s v="NORTHWEST SPECIALTY HOSPITAL"/>
        <s v="POWER COUNTY HOSPITAL DISTRICT"/>
        <s v="SAINT ALPHONSUS MEDICAL CENTER - ONTARIO"/>
        <s v="SHOSHONE MEDICAL CENTER"/>
        <s v="ST JOSEPH HOSPITAL LLC"/>
        <s v="ST LUKES"/>
        <s v="ST LUKES MAGIC VALLEY REGIONAL MEDICAL CENTER"/>
        <s v="STATE HOSPITAL SOUTH"/>
        <s v="STEELE MEMORIAL HOSPITAL"/>
        <s v="TRI STATE MEMORIAL HOSP"/>
        <s v="TRINITY"/>
        <s v="VALOR HEALTH HOSPITAL"/>
        <s v="WEISER MEMORIAL HOSPITAL"/>
        <s v="ADVENTIST BOLINGBROOK HOSPITAL"/>
        <s v="ADVENTIST GLENOAKS HOSPITAL"/>
        <s v="ADVENTIST HINSDALE HOSPITAL"/>
        <s v="ADVENTIST LA GRANGE MEMORIAL HOSPITAL"/>
        <s v="ADVOCATE"/>
        <s v="ALEXIAN BROTHER MEDICAL CENTER"/>
        <s v="ALEXIAN BROTHERS CHILDRENS HOSPITAL"/>
        <s v="ALLEN MEMORIAL HOSPITAL"/>
        <s v="ANDERSON HOSPITAL"/>
        <s v="ANN AND ROBERT H LURIE CHILDRENS HOSPITAL"/>
        <s v="BELOIT HEALTH SYSTEM"/>
        <s v="BJ HEALTH SYSTEMS"/>
        <s v="BJ HEALTH SYSTEMS (ST LOUIS CHILDRENS)"/>
        <s v="BLESSING HOSPITAL"/>
        <s v="CARLE FOUNDATION"/>
        <s v="CARLE FOUNDATION HEALTH SYSTEM - URBANA, IL"/>
        <s v="CARLINVILLE AREA HOSPITAL"/>
        <s v="CGH MEDICAL CENTER"/>
        <s v="CHESTER-MEMORIAL"/>
        <s v="CHICAGO BEHAVIORAL HOSPITAL"/>
        <s v="CHILDRENS HOSPITAL OF ILLINOIS"/>
        <s v="CLAY COUNTY HOSPITAL"/>
        <s v="COMMUNITY FIRST MEDICAL CENTER"/>
        <s v="COMMUNITY HOSPITAL OF STAUNTON"/>
        <s v="CRAWFORD MEMORIAL HOSPITAL AND HEALTH SERVICES"/>
        <s v="DEACONESS WOMEN'S HOSPITAL OF SOUTHERN INDIANA LLC"/>
        <s v="DECATUR MEMORIAL HOSPITAL"/>
        <s v="EVANSTON NW HEALTHCARE"/>
        <s v="FAIRFIELD MEMORIAL HOSPITAL"/>
        <s v="FAYETTE COUNTY HOSPITAL"/>
        <s v="FERRELL HOSPITAL COMMUNITY FOUNDATION"/>
        <s v="FOSTER G MCGAW"/>
        <s v="FRANKLIN HOSPITAL DISTRICT"/>
        <s v="GIBSON AREA HOSPITAL AND HEALTH SERVICES"/>
        <s v="GOTTLIEB MEMORIAL HOSPITAL"/>
        <s v="GRAHAM HOSPITAL ASSOCIATION"/>
        <s v="HAMILTON MEMORIAL HOSPITAL"/>
        <s v="HAMMOND HENRY HOSPITAL"/>
        <s v="HARDIN CO GEN HOSP"/>
        <s v="HARRISBURG MEDICAL CENTER"/>
        <s v="HARSHA BEHAVIORAL CENTER"/>
        <s v="HERRIN HOSPITAL"/>
        <s v="HILLSBORO AREA HOSPITAL"/>
        <s v="HOSPITAL SISTER HEALTH SYSTEM"/>
        <s v="HOSPITAL SISTER HEALTH SYSTEM (ST JOHNS CHILDRENS)"/>
        <s v="ILLINI COMMUNITY HOSPITAL"/>
        <s v="ILLINOIS VALLEY COMMUNITY HOSPITAL"/>
        <s v="IOWA METHODIST MEDICAL CENTER"/>
        <s v="IROQUOIS MEMORIAL HOSPITAL"/>
        <s v="J H STROGER HOSPITAL OF COOK COUNTY"/>
        <s v="JACKSON PARK HOSPITAL FOUNDATION"/>
        <s v="JAVON BEA HOSPITAL"/>
        <s v="JAVON BEA HOSPITAL ILLINOIS CH"/>
        <s v="JERSEY COMMUNITY HOSPITAL"/>
        <s v="KATHERINE SHAW BETHEA HOSPITAL"/>
        <s v="KINDRED HOSPITAL CHICAGO NORTH"/>
        <s v="KIRBY MEDICAL CENTER"/>
        <s v="LA RABIDA CHILDRENS HOSPITAL"/>
        <s v="LAKE BEHAVIORAL HOSPITAL"/>
        <s v="LAWRENCE COUNTY MEMORIAL HOSPITAL"/>
        <s v="LINCOLN PRAIRIE BEHAVIORAL HEALTH CENTER"/>
        <s v="LORETTO HOSPITAL"/>
        <s v="MARSHALL BROWNING HOSPITAL"/>
        <s v="MASON DISTRICT HOSPITAL"/>
        <s v="MASSAC MEMORIAL HOSPITAL"/>
        <s v="MCDONOUGH DISTRICT HOSPITAL"/>
        <s v="MEMORIAL HEALTH SYSTEM"/>
        <s v="MERCY HARVARD HOSPITAL"/>
        <s v="MERCY HOSP OF JANESVILLE INC"/>
        <s v="MERCY HOSPITAL MEDICAL CENTER"/>
        <s v="MERCY WALWORTH HOS AND MED CTR"/>
        <s v="METHODIST HOSPITAL OF CHICAGO"/>
        <s v="MIDWEST MEDICAL CENTER"/>
        <s v="MORRIS HOSPITAL"/>
        <s v="MORRISON COMMUNITY HOSPITAL"/>
        <s v="MOUNT SINAI HOSPITAL MEDICAL CENTER"/>
        <s v="NORTHSHORE UNIV HEALTHSYS"/>
        <s v="NORTHSHORE UNIVERSITY HEALTHSYSTEM"/>
        <s v="NORWEGIAN AMERICAN HOSPITAL"/>
        <s v="OSF HEALTHCARE SYSTEM"/>
        <s v="OSF HEART OF MARY MEDICAL CENTER"/>
        <s v="OSF SAINT ELIZABETH MEDICAL CENTER"/>
        <s v="PANA COMMUNITY HOSPITAL ASSOCIATION"/>
        <s v="PARIS COMMUNITY HOSPITAL"/>
        <s v="PASSAVANT AREA CHILDRENS HOSP"/>
        <s v="PINCKNEYVILLE COMMUNITY HOSPITAL"/>
        <s v="PIPELINE WEISS MEMORIAL HOSPITAL LLC"/>
        <s v="PIPELINE WEST SUBURBAN MEDICAL CENTER"/>
        <s v="PRESENCE CHICAGO HOSPITALS NETWORK"/>
        <s v="PRESENCE HEALTHCARE"/>
        <s v="PRESENCE MERCY MED CENTER"/>
        <s v="PRESENCE SAINTS MARY AND ELIZABETH"/>
        <s v="PRESENCE SAINTS MARY ELIZABETH"/>
        <s v="RANKEN JORDAN HOME FOR CONVALESCENT"/>
        <s v="RICHLAND MEMORIAL HOSPITAL"/>
        <s v="RIVERSIDE MEDICAL CENTER"/>
        <s v="ROCHELLE COMMUNITY HOSP"/>
        <s v="ROSELAND COMMUNITY HOSPITAL"/>
        <s v="RUSH OAK PARK HOSPITAL"/>
        <s v="RUSH UNIVERSITY MEDICAL CENTER"/>
        <s v="SALEM TOWNSHIP HOSPITAL"/>
        <s v="SARAH BUSH LINCOLN HEALTH CTR"/>
        <s v="SARAH D CULBERTSON MEMORIAL HOSPITAL"/>
        <s v="SILVER OAKS BEHAVIORAL HOSPITAL"/>
        <s v="SINAI CHILDRENS HOSPITAL"/>
        <s v="SOUTH SHORE HOSPITAL CORPORATION"/>
        <s v="SOUTHERN IL HEALTHCARE"/>
        <s v="SPARTA COMMUNITY HOSPITAL"/>
        <s v="SSM (CARDINAL GLENNON CHILDREN)"/>
        <s v="SSM (ST MARYS HEALTH CENTER)"/>
        <s v="SSM HEALTH"/>
        <s v="SSM HEALTH ST MARYS HOSPITAL CENTRALIA"/>
        <s v="SSM HEALTH ST MARYS HOSPITALS ST LOUIS"/>
        <s v="ST ALEXIUS MEDICAL CENTER"/>
        <s v="ST ANTHONY HOSPITAL"/>
        <s v="ST BERNARD HOSPITAL"/>
        <s v="ST JOSEPH MEMORIAL HOSPITAL"/>
        <s v="ST MARGARETS HOSPITAL"/>
        <s v="ST VINCENT EVANSVILLE HOSPITAL"/>
        <s v="ST VINCENT HOSP HEALTH"/>
        <s v="SWEDISH AMERICAN HOSPITAL"/>
        <s v="SWEDISH COVENANT HOSPITAL"/>
        <s v="THE FINLEY HOSPITAL"/>
        <s v="THE MONROE CLINIC INC"/>
        <s v="THOMAS H BOYD MEMORIAL HOSPITAL"/>
        <s v="THOREK MEMORIAL HOSPITAL"/>
        <s v="TRINITY BETTENDORF"/>
        <s v="TRINITY HEALTH - LIVONIA, MI"/>
        <s v="TRINITY MUSCATINE"/>
        <s v="TRINITY ROCK ISLAND"/>
        <s v="UNITY POINT"/>
        <s v="UNIVERSITY OF ILLINOIS MEDICAL CENTER AT CHICAGO"/>
        <s v="UNIVERSITY OF WISCONSIN HOSPITAL AND CLINICS"/>
        <s v="WABASH GENERAL HOSPITAL"/>
        <s v="WARNER HOSPITAL AND HEALTH SERVICE"/>
        <s v="WASHINGTON COUNTY HOSPITAL"/>
        <s v="AMERICORE HEALTH - FORT LAUDERDALE, FL"/>
        <s v="ARH REGIONAL MEDICAL CENTER"/>
        <s v="ASHLAND AREA HEALTH ALLIANCE"/>
        <s v="BAPTIST HEALTH"/>
        <s v="BAPTIST HEALTH MADISONVILLE"/>
        <s v="BARBOURVILLE ARH HOSPITAL"/>
        <s v="BON SECOURS MERCY HEALTH - CINCINNATI, OH"/>
        <s v="BRECKINRIDGE MEMORIAL HOSPITAL"/>
        <s v="CABELL HUNTINGTON HOSPITAL"/>
        <s v="CALDWELL MEDICAL CENTER"/>
        <s v="CARROLL COUNTY HOSPITAL (UB)"/>
        <s v="CASEY COUNTY HOSPITAL"/>
        <s v="CHILDRENS HOSPITAL MEDICAL CENTER"/>
        <s v="COMMONSPIRIT HEALTH - ENGLEWOOD, CO"/>
        <s v="COMMUNITY METHODIST HOSP"/>
        <s v="CRITTENDEN COMMUNITY HOSPITAL"/>
        <s v="CUMBERLAND MEDICAL CENTER"/>
        <s v="DEACONESS HOSPITAL"/>
        <s v="EPHRAIM MCDOWELL REGIONAL MEDICAL CENTER"/>
        <s v="FLEMING COUNTY HOSPITAL (HOSPITAL)"/>
        <s v="FORT LOGAN HOSPITAL"/>
        <s v="HARRISON"/>
        <s v="HARRISON COUNTY HOSPITAL"/>
        <s v="HIGHLANDS"/>
        <s v="JAMES B HAGGIN MEMORIAL HOSPITAL"/>
        <s v="JANE TODD CRAWFORD MEMORIAL HOSPITAL INC"/>
        <s v="JENNIE STUART MEDICAL CENTER"/>
        <s v="KENTUCKY CABINET FOR HEALTH AND FAMILY SERVICES - FRANKFORT, KY"/>
        <s v="KINGS DAUGHTERS HEALTH"/>
        <s v="LIFEPOINT HEALTH - BRENTWOOD, TN"/>
        <s v="LIVINGSTON HOSPITAL AND HEALTHCARE SERVICES INC"/>
        <s v="LOURDES HOSPITAL"/>
        <s v="MARSHALL COUNTY HOSPITAL DISTRICT"/>
        <s v="MED CENTER HEALTH - BOWLING GREEN, KY"/>
        <s v="MERCY HEALTH  WEST HOSPITAL"/>
        <s v="MONROE COUNTY MEDICAL CENTER FACILITY"/>
        <s v="MURRAY CALLOWAY COUNTY HOSPITAL"/>
        <s v="NORTON"/>
        <s v="NORTON CHILDRENS HOSPITAL"/>
        <s v="OHIO COUNTY HOSPITAL"/>
        <s v="OWENSBORO HEALTH - OWENSBORO, KY"/>
        <s v="OWENSBORO HEALTH INC"/>
        <s v="OWENSBORO HEALTH TWIN LAKES MEDICAL CENTER"/>
        <s v="PERRY COUNTY MEMORIAL HOSPITAL"/>
        <s v="PHYSICIANS MEDICAL CENTER LLC"/>
        <s v="PIKEVILLE MEDICAL CENTER"/>
        <s v="QUORUM HEALTH - BRENTWOOD, TN"/>
        <s v="RIVERVALLEY BEHAVIORAL HEALTH"/>
        <s v="ROCKCASTLE HOSPITAL INC"/>
        <s v="RUSSELL COUNTY HOSPITAL"/>
        <s v="SOUTHERN OHIO MEDICAL CENTER"/>
        <s v="ST ELIZABETH"/>
        <s v="ST ELIZABETH FLORENCE"/>
        <s v="ST MARYS"/>
        <s v="ST MARYS MEDICAL CENTER"/>
        <s v="ST MARYS WARRICK"/>
        <s v="ST VINCENT"/>
        <s v="T.J. REGIONAL HEALTH - GLASGOW, KY"/>
        <s v="TAYLOR REGIONAL HOSPITAL"/>
        <s v="TENNOVA HEALTHCARE"/>
        <s v="THE CHRIST HOSPITAL"/>
        <s v="THE MEDICAL CENTER"/>
        <s v="TJ SAMSON COMMUNITY HOSPITAL"/>
        <s v="TRIGG COUNTY HOSPITAL"/>
        <s v="UNIVERSITY OF KENTUCKY AB CHANDLER"/>
        <s v="UNIVERSITY OF LOUISVILLE HOSPITAL"/>
        <s v="UOFL HEALTH - LOUISVILLE, KY"/>
        <s v="UOFL HEALTH-LOUISVILLE INC"/>
        <s v="VOLUNTEER MARTIN HOSPITAL"/>
        <s v="WAYNE COUNTY HOSPITAL INC"/>
        <s v="ANNA JAQUES HOSPITAL"/>
        <s v="AUGUSTA MEDICAL CENTER"/>
        <s v="BATH COMMUNITY HOSPITAL"/>
        <s v="BAYSHORE MEDICAL CENTER"/>
        <s v="BAYSTATE MEDICAL CENTER"/>
        <s v="BAYSTATE WING HOSPITAL &amp; MEDICAL CENTERS"/>
        <s v="BETH ISRAEL LAHEY HEALTH"/>
        <s v="BON SECOURS ST MARYS HOSPITAL"/>
        <s v="BOSTON MEDICAL CENTER"/>
        <s v="BRISTOL REGIONAL MEDICAL CENTER"/>
        <s v="BUCHANAN GENERAL HOSPITAL INC"/>
        <s v="CAMBRIDGE PUBLIC HEALTH"/>
        <s v="CARILION FRANKLIN MEMORIAL HOSPITAL"/>
        <s v="CARILION NEW RIVER VALLEY MEDICAL CENTER"/>
        <s v="CARILION ROANOKE MEMORIAL"/>
        <s v="CARILION STONEWALL JACKSON HOSPITAL"/>
        <s v="CULPEPER REGIONAL HOSPITAL"/>
        <s v="DANA FARBER CANCER INSTITUTE INC"/>
        <s v="DICKENSON COMMUNITY HOSPITAL"/>
        <s v="DUKE HEALTH RALEIGH HOSPITAL"/>
        <s v="DUKE LIFEPOINT HEALTHCARE - BRENTWOOD, TN"/>
        <s v="EMERSON HOSPITAL"/>
        <s v="HOLYOKE MEDICAL CENTER"/>
        <s v="INOVA ALEXANDRIA HOSPITA"/>
        <s v="INOVA FAIR OAKS HOSPITAL"/>
        <s v="JOHNSTON MEMORIAL HOS"/>
        <s v="LAWRENCE GENERAL HOSPITAL"/>
        <s v="LYNCHBURG GENERAL HOSPITAL"/>
        <s v="MARY IMMACULATE HOSPITAL"/>
        <s v="MARY WASHINGTON HOSPITAL"/>
        <s v="MARYVIEW MEDICAL CENTER"/>
        <s v="MASS GENERAL BRIGHAM"/>
        <s v="MERCY HOSPITAL"/>
        <s v="MILFORD REGIONAL MEDICAL CENTER INC"/>
        <s v="NORTH CAROLINA BAPTIST HO"/>
        <s v="RICHMOND COMMUNITY HOSPITAL"/>
        <s v="RIVERSIDE DOCTORS HOSP WILLIAMSBURG"/>
        <s v="RIVERSIDE HEALTH SYSTEM - NEWPORT NEWS, VA"/>
        <s v="RIVERSIDE REGIONAL MEDICAL CENTER"/>
        <s v="RIVERSIDE SHORE MEMORIAL HOSPITAL"/>
        <s v="SENTARA"/>
        <s v="SENTARA HEALTHCARE - NORFOLK, VA"/>
        <s v="SENTARA PRINCESS ANNE"/>
        <s v="SHENANDOAH MEMORIAL HOSPITAL"/>
        <s v="SIGNATURE HEALTHCARE BROCKTON HOSPITAL"/>
        <s v="SMYTH COUNTY COMMUNITY HO"/>
        <s v="SOUTH SHORE HOSPITAL"/>
        <s v="SOUTHCOAST HEALTH SYSTEM - NEW BEDFORD, MA"/>
        <s v="SOUTHSIDE COMMUNITY HOSPITAL INC"/>
        <s v="SOUTHSIDE REGIONAL MEDICAL CENTER"/>
        <s v="SOVAH HEALTH"/>
        <s v="ST FRANCIS MEDICAL CENTER"/>
        <s v="STAFFORD HOSPITAL"/>
        <s v="STURDY MEMORIAL HOSPITAL"/>
        <s v="TENET HEALTHCARE - DALLAS, TX"/>
        <s v="TUFTS MEDICINE"/>
        <s v="UMASS MEMORIAL HEALTH"/>
        <s v="UNIVERSITY OF VIRGINIA HEALTH SCIENCES CENTER"/>
        <s v="VALLEY HEALTH - WINCHESTER, VA"/>
        <s v="VCU HEALTH SYSTEM"/>
        <s v="VIRGINIA HOSPITAL CENTER"/>
        <s v="WINCHESTER MEDICAL CENTER"/>
        <s v="ALLEGAN GENERAL HOSPITAL"/>
        <s v="ASCENSION"/>
        <s v="ASCENSION BORGESS LEE HOSPITAL"/>
        <s v="ASCENSION MACOMB OAKLAND HOSPITAL"/>
        <s v="ASCENSION RIVER DISTRICT HOSPITAL"/>
        <s v="ASCENSION SE WISCONSIN HOSPITAL ST JOSEPH CAMPUS"/>
        <s v="BARBARA ANN KARMANOS CANCER HOSPITAL"/>
        <s v="BCA STONECREST CENTER"/>
        <s v="BEAUMONT"/>
        <s v="BELLEVUE HOSPITAL"/>
        <s v="BERKELEY MEDICAL CENTER"/>
        <s v="BLANCHARD VALLEY HEALTH SYSTEM"/>
        <s v="CAMDEN CLARK MEDICAL CENTER"/>
        <s v="COMMUNITY HEALTH CENTER"/>
        <s v="COVENANT"/>
        <s v="COVENANT HOSPITAL - PLAINVIEW"/>
        <s v="COVENANT MEDICAL CENTER"/>
        <s v="DECKERVILLE COMMUNITY HOSPITAL"/>
        <s v="ELLA EM BROWN CHARITABLE CIRCLE"/>
        <s v="FRANCISCAN HEALTH DYER"/>
        <s v="FULTON COUNTY HEALTH CENTER"/>
        <s v="HARBOR OAKS HOSPITAL"/>
        <s v="HEALTHSOURCE SAGINAW HSP"/>
        <s v="HENRY FORD KINGSWOOD HOSPITAL"/>
        <s v="HILLS &amp; DALES GENERAL HOSPITAL"/>
        <s v="HILLSDALE COMMUNITY HEALTH CENTER"/>
        <s v="HOLLAND COMMUNITY HOSPITAL"/>
        <s v="HURLEY"/>
        <s v="HURLEY MEDICAL CENTER"/>
        <s v="MCLAREN"/>
        <s v="MCLAREN CARO REGION"/>
        <s v="MCLEOD LORIS SEACOAST HOSPITAL"/>
        <s v="MEMORIAL HEALTHCARE CENTER"/>
        <s v="MEMORIAL HERMANN"/>
        <s v="MERCY HEALTH SYSTEM"/>
        <s v="MERCY MEDICAL CENTER CANTON"/>
        <s v="MERCY ST CHARLES HOSPITAL"/>
        <s v="MI TRINITY"/>
        <s v="MID MICHIGAN MEDICAL CENTER"/>
        <s v="MIDMICH"/>
        <s v="MIDMICH MED CENTER MIDLAND"/>
        <s v="MIDMICHIGAN MEDICAL CENTER"/>
        <s v="MUNSON"/>
        <s v="NORTH OTTAWA COMMUNITY HOSPITAL"/>
        <s v="OAKLAWN HOSPITAL"/>
        <s v="OHIOHEALTH BERGER HOSPITAL"/>
        <s v="PINE REST CHRISTIAN MENTAL HEALTH SERVICES"/>
        <s v="PONTIAC GENERAL"/>
        <s v="PONTIAC GENERAL HOSPITAL"/>
        <s v="PRISMA HEALTH RICHLAND HOSPITAL"/>
        <s v="SAINT JOSEPH"/>
        <s v="SAMARITAN BEHAVIORAL CENTER"/>
        <s v="SCHEURER HOSPITAL"/>
        <s v="SHERIDAN COMMUNITY HOSPITAL"/>
        <s v="SOUTHEAST MICHIGAN SURGICAL HOSPITAL LLC"/>
        <s v="SPARROW"/>
        <s v="SPECTRUM"/>
        <s v="ST ANNE MERCY HOSPITAL"/>
        <s v="ST ELIZABETH HEALTH CENTER (HOSP)"/>
        <s v="ST JOHN MACOMB OAKLAND HOSPITAL"/>
        <s v="ST JOSEPH MERCY CHELSEA INC"/>
        <s v="ST VINCENT MERCY MEDICAL CENTER"/>
        <s v="STRAITH HOSPITAL FOR SPECIAL SURGERY"/>
        <s v="STURGIS HOSPITAL"/>
        <s v="STURGIS HOSPITAL INC"/>
        <s v="SURGEONS CHOICE IMAGING CENTER"/>
        <s v="THREE RIVERS HEALTH"/>
        <s v="UH CLEVELAND"/>
        <s v="UNIVERSITY OF MI"/>
        <s v="UNIVERSITY OF TOLEDO MEDICAL CENTER"/>
        <s v="ALLIANCE HEALTHCARE SYSTEM INC"/>
        <s v="ALTAPOINTE HEALTH SYSTEM - MOBILE, AL"/>
        <s v="ANDERSON REGIONAL MEDICAL CENTER"/>
        <s v="ANDERSON REGIONAL MEDICAL CENTER SOUTH"/>
        <s v="ARKANSAS CHILDRENS HOSPITAL"/>
        <s v="BAPTIST MEDICAL CENTER ATTALA LLC"/>
        <s v="BAPTIST MEDICAL CENTER LEAKE INC"/>
        <s v="BAPTIST MEDICAL CENTER YAZOO INC"/>
        <s v="BAPTIST MEMORIAL HOSPITAL"/>
        <s v="BAPTIST MEMORIAL HOSPITAL BOONVILLE INC"/>
        <s v="BAPTIST MEMORIAL HOSPITAL CALHOUN INC"/>
        <s v="BAPTIST MEMORIAL HOSPITAL CRITTENDEN"/>
        <s v="BAPTIST MEMORIAL HOSPITAL DESOTO"/>
        <s v="BAPTIST MEMORIAL HOSPITAL GOLDEN TRIANGLE INC"/>
        <s v="BAPTIST MEMORIAL HOSPITAL TIPTON"/>
        <s v="BAPTIST MEMORIAL HOSPITAL UNION COUNTY"/>
        <s v="BMH NORTH MISSISSIPPI"/>
        <s v="CHILDRENS HOSPITAL INC"/>
        <s v="CHOCTAW GENERAL HOSPITAL"/>
        <s v="CLAIBORNE COUNTY MEDICAL CENTER"/>
        <s v="CLAY COUNTY MEDICAL CTR"/>
        <s v="COPIAH COUNTY MEDICAL CENTER"/>
        <s v="COVINGTON COUNTY HOSPITAL"/>
        <s v="DELTA HEALTH NORTHWEST REGIONAL"/>
        <s v="DELTA HEALTH-HIGHLAND HILLS"/>
        <s v="DELTA MEMORIAL HOSPITAL"/>
        <s v="DIAMOND GROVE CENTER"/>
        <s v="EMORY CRAWFORD LONG HOSPITAL"/>
        <s v="FORREST HEALTH SYSTEM"/>
        <s v="FRANKLIN COUNTY MEMORIAL HOSPITAL"/>
        <s v="GEORGE COUNTY HOSPITAL"/>
        <s v="GREENE COUNTY HOSPITAL"/>
        <s v="GREENWOOD LEFLORE HOSPITAL"/>
        <s v="GULFPORT BEHAVIORAL HEALTH SYSTEM"/>
        <s v="HC WATKINS MEMORIAL HOSPITAL"/>
        <s v="HOLMES COUNTY HOSPITAL AND CLINIC"/>
        <s v="JASPER GENERAL HOSPITAL"/>
        <s v="JEFFERSON COUNTY HOSPITAL"/>
        <s v="JOHN C STENNIS MEMORIAL HOSPITAL"/>
        <s v="KINGS DAUGHTERS MEDICAL CENTER"/>
        <s v="LACKEY MEMORIAL HOSPITAL"/>
        <s v="LAIRD HOSPITAL"/>
        <s v="LAWRENCE COUNTY HOSPITAL"/>
        <s v="LE BONHEUR CHILDRENS HOSPITAL"/>
        <s v="LEBONHEUR CHILDRENS HOSPITAL"/>
        <s v="MAGEE GENERAL HOSPITAL"/>
        <s v="MAGNOLIA REGIONAL HEALTH CENTER(MRHC)"/>
        <s v="MARION REGIONAL MEDICAL CENTER"/>
        <s v="MEMORIAL HOSPITAL AT GULFPORT"/>
        <s v="MEMORIAL HOSPITAL AT STONE COUNTY"/>
        <s v="METHODIST OLIVE BRANCH"/>
        <s v="METHODIST REHAB CENTER"/>
        <s v="MISSISSIPPI BAPTIST MEDICAL CENTER INC"/>
        <s v="MONROE REGIONAL HOSPITAL"/>
        <s v="NESHOBA COUNTY GENERAL HOSPITAL"/>
        <s v="NORTH MISSISSIPPI MEDICAL CENTER"/>
        <s v="NORTH MISSISSIPPI MEDICAL CENTER GILMORE AMORY"/>
        <s v="NORTH SUNFLOWER MEDICAL CENTER"/>
        <s v="OAK CIRCLE CENTER"/>
        <s v="OCEANS BEHAVIORAL HOSPITAL OF BILOXI"/>
        <s v="OCEANS HEALTHCARE - PLANO, TX"/>
        <s v="OCH REGIONAL MEDICAL CENTER"/>
        <s v="OCHSNER"/>
        <s v="OCHSNER MEDICAL CENTER BATON ROUGE"/>
        <s v="OCHSNER MEDICAL CENTER HANCOCK"/>
        <s v="OCHSNER MEDICAL CENTER KENNER"/>
        <s v="OCHSNER MEDICAL CENTER NORTHSHORE"/>
        <s v="OCHSNER MEDICAL FOUNDATION"/>
        <s v="PANOLA MEDICAL CENTER"/>
        <s v="PEARL RIVER COUNTY HOSPITAL AND NURSING HOME"/>
        <s v="PERRY COUNTY GENERAL HOSPITAL"/>
        <s v="PONTOTOC HEALTH SERVICES CAH"/>
        <s v="PROVIDENCE HOSPITAL"/>
        <s v="QUITMAN COMMUNITY HOSPITAL"/>
        <s v="REGIONAL ONE HEALTH"/>
        <s v="RUSH FOUNDATION HOSPITAL"/>
        <s v="SCOTT REGIONAL MEDICAL CENTER"/>
        <s v="SHARKEY ISSAQUENA COMMUNITY HOSPITAL"/>
        <s v="SIMPSON GENERAL HOSPITAL"/>
        <s v="SINGING RIVER HEALTH SYSTEM - PASCOGOULA, MS"/>
        <s v="SINGING RIVER HOSPITAL"/>
        <s v="SOUTH CENTRAL REGIONAL MEDICAL CENTER"/>
        <s v="SOUTH SUNFLOWER COUNTY HOSPITAL"/>
        <s v="SOUTHWEST MISSISSIPPI REGIONAL MEDICAL CENTER"/>
        <s v="ST BERNARD PARISH HOSPITAL"/>
        <s v="ST CHARLES PARISH HOSPITAL"/>
        <s v="ST DOMINIC JACKSON HOSPITAL"/>
        <s v="ST JUDE CHILDRENS RESEARCH HOSPITAL"/>
        <s v="ST TAMMANY PARISH HOSPITAL"/>
        <s v="STATE OF MISSISSIPPI UNIVERSITY OF MISSISSIPPI MEDICAL CTR"/>
        <s v="TALLAHATCHIE GENERAL HOSPITAL"/>
        <s v="TIPPAH COUNTY HOSPITAL"/>
        <s v="TISHOMINGO CO HOSPITAL"/>
        <s v="TRACE REGIONAL HOSPITAL"/>
        <s v="TYLER HOLMES MEMORIAL HOSPITAL"/>
        <s v="UMMC GRENADA"/>
        <s v="USA CHILDRENS AND WOMENS HOSPITAL"/>
        <s v="USA MEDICAL CENTER"/>
        <s v="WAYNE GENERAL HOSPITAL"/>
        <s v="WEBSTER GENERAL HOSPITAL"/>
        <s v="WINSTON COUNTY MEDICAL FOUNDATION"/>
        <s v="YALOBUSHA GENERAL HOSPITAL"/>
        <s v="ALBUQUERQUE INDIAN HEALTH CENTER"/>
        <s v="ARTESIA GENERAL HOSPITAL"/>
        <s v="BAPTIST HOSPITALS OF SOUTHEAST TEXAS"/>
        <s v="CENTRAL DESERT BEHAVIORAL HEALTH CENTER"/>
        <s v="CIBOLA GENERAL HOSPITAL"/>
        <s v="CLOVIS PLAINS REGIONAL MEDICAL CENTER"/>
        <s v="COVENANT HEALTH HOBBS HOSPITAL PC"/>
        <s v="CROWNPOINT HOSPITAL"/>
        <s v="DHHS PHS NAIHS CROWNPOINT HOSPITAL"/>
        <s v="DHHS USPHS INDIAN HEALTH SERVICES"/>
        <s v="EAST EL PASO PHYSICIANS MEDICAL CENTER LLC"/>
        <s v="EL PASO CHILDRENS HOSPITAL"/>
        <s v="FISHER TITUS MEDICAL CENTER"/>
        <s v="FORT DEFIANCE INDIAN HOSPITAL"/>
        <s v="FRANCISCAN"/>
        <s v="GALLUP INDIAN MEDICAL CENTER"/>
        <s v="GALLUP INDIAN MEDICAL CENTER - HOSPITAL"/>
        <s v="GERALD CHAMPION REGIONAL MEDICAL CENTER"/>
        <s v="GILA REGIONAL MEDICAL CENTER"/>
        <s v="GRACE MEDICAL CENTER"/>
        <s v="GUADALUPE COUNTY HOSPITAL"/>
        <s v="HAVEN BEHAVIORAL SENIOR CARE OF ALBUQUERQUE LLC"/>
        <s v="HAVEN BEHAVIORAL SERVICES OF ALBUQUERQUE LLC"/>
        <s v="HOUSTON METHODIST HOSPITAL SYSTEM"/>
        <s v="LINCOLN COUNTY MED CENTER"/>
        <s v="LOVELACE"/>
        <s v="MERCY REGIONAL MEDICAL CENTER"/>
        <s v="MESCALERO INDIAN HOSPITAL"/>
        <s v="MINERS COLFAX MEDICAL CENTER"/>
        <s v="NOR LEA GENERAL HOSPITAL"/>
        <s v="NORTHERN NAVAJO MEDICAL"/>
        <s v="NORTHERN NAVAJO MEDICAL CENTER"/>
        <s v="PEAK BEHAVIORAL HEALTH SERVICES LLC"/>
        <s v="PRESBYTERIAN"/>
        <s v="PRESBYTERIAN ESPANOLA HOSPITAL"/>
        <s v="PRESBYTERIAN KASEMAN PSYCH UNIT"/>
        <s v="PRESBYTERIAN SANTA FE MEDICAL CENTER"/>
        <s v="REHOBOTH MCKINLEY CHRISTIAN  HEALTHCARE SERVICES INC"/>
        <s v="REHOBOTH MCKINLEY CHRISTIAN HEALTH CARE SERVICES"/>
        <s v="RIO VISTA BEHAVIORAL"/>
        <s v="ROOSEVELT GENERAL HOSPITAL"/>
        <s v="SAN JUAN REGIONAL MEDICAL CENTER"/>
        <s v="SANTA FE INDIAN HOSPITAL"/>
        <s v="SIERRA VISTA HOSPITAL"/>
        <s v="SIERRA VISTA HOSPITAL 69"/>
        <s v="ST VINCENT HOSPITAL"/>
        <s v="THE HOSPITALS OF PROVIDENCE HORIZON CITY CAMPUS"/>
        <s v="THE HOSPITALS OF PROVIDENCE NORTHEAST CAMPUS"/>
        <s v="THREE CROSSES REGIONAL HOSPITAL LLC"/>
        <s v="UNION COUNTY GENERAL HOSPITAL"/>
        <s v="UNIVERSITY MEDICAL CENTER OF EL PASO"/>
        <s v="UNM"/>
        <s v="UNM SANDOVAL REGIONAL MEDICAL CENTER INC"/>
        <s v="ZUNI INDIAN HOSPITAL"/>
        <s v="BOULDER CITY HOSPITAL INC"/>
        <s v="CARSON TAHOE HOSPITAL"/>
        <s v="DESERT PARKWAY BEHAVIORAL"/>
        <s v="DESERT WINDS HOSPITAL"/>
        <s v="FUNDAMENTAL LONG TERM CARE COMPANIES - SPARKS, MD"/>
        <s v="HDMC HOLDINGS, LLC"/>
        <s v="RENOWN REGIONAL MEDICAL CENTER"/>
        <s v="RENOWN SOUTH MEADOWS MEDICAL CENTER"/>
        <s v="SIGNATURE HEALTHCARE SERVICES, LLC - GLENDALE, AZ"/>
        <s v="UNIVERSITY MEDICAL CENTER"/>
        <s v="BERTRAND CHAFFEE HOSPITAL"/>
        <s v="BRONXCARE HEALTH SYSTEM"/>
        <s v="BROOKDALE HOSPITAL"/>
        <s v="BROOKS MEMORIAL HOSPITAL"/>
        <s v="BRUNSWICK HOSPITAL CENTER INC"/>
        <s v="BRYLIN HOSPITALS"/>
        <s v="CATHOLIC HEALTH - ROCKVILLE CENTRE, NY"/>
        <s v="CATHOLIC HEALTH SYSTEM"/>
        <s v="CATSKILL REGIONAL MEDICAL CENTER"/>
        <s v="CAYUGA MEDICAL CENTER AT ITHACA"/>
        <s v="CHENANGO MEMORIAL HOSPITAL"/>
        <s v="CLIFTON SPRINGS HOSPITAL"/>
        <s v="CORNING HOSPITAL"/>
        <s v="CORTLAND REGIONAL MEDICAL CENTER INC"/>
        <s v="CROUSE HEALTH HOSPITAL INC"/>
        <s v="CUBA MEMORIAL HOSPITAL"/>
        <s v="ERIE COUNTY MEDICAL CTR CORP (HOSP)"/>
        <s v="FINGER LAKES HEALTH - GENEVA, NY"/>
        <s v="FLUSHING HOSPITAL &amp; MEDICAL CENTER"/>
        <s v="FOUR WINDS HOSPITALS - KATONAH, NY"/>
        <s v="FREDERICK FERRIS THOMPSON HOSPITAL"/>
        <s v="GARNET HEALTH MEDICAL CENTER"/>
        <s v="GENEVA GENERAL HOSPITAL INC"/>
        <s v="GLEN COVE HOSPITAL"/>
        <s v="GUTHRIE HEALTHCARE SYSTEM - SAYRE, PA"/>
        <s v="HIGHLAND HOSPITAL OF ROCHESTER"/>
        <s v="HOSPITAL FOR SPECIAL SURGERY"/>
        <s v="HUDSON VALLEY HOSPITAL CENTER"/>
        <s v="HUNTINGTON HOSPITAL ASSOCIATION"/>
        <s v="INTERFAITH MEDICAL CTR HB"/>
        <s v="JAMAICA HOSPITAL"/>
        <s v="JONES MEMORIAL HOSPITAL"/>
        <s v="KALEIDA HEALTH SYSTEM"/>
        <s v="LONG ISLAND COMMUNITY HOSPITAL"/>
        <s v="MAIMONIDES MEDICAL CENTER"/>
        <s v="MEDINA MEMORIAL HOSPITAL"/>
        <s v="MONTEFIORE HEALTH SYSTEM - BRONX, NY"/>
        <s v="MOUNT SINAI HEALTH SYSTEM - NEW YORK, NY"/>
        <s v="NASSAU HEALTH CARE CORPORATION"/>
        <s v="NEW YORK-PRESBYTERIAN HEALTHCARE SYSTEM - NEW YORK, NY"/>
        <s v="NEWARK WAYNE HOSPITAL"/>
        <s v="NIAGARA FALLS MEMORIAL MEDICAL CENTER"/>
        <s v="NICHOLAS H NOYES MEMORIAL HOSPITAL"/>
        <s v="NORTHWELL HEALTH - GREAT NECK, NY"/>
        <s v="NYC HEALTH + HOSPITALS - NEW YORK, NY"/>
        <s v="NYU HOSPITALS CENTER"/>
        <s v="OUR LADY OF LOURDES MEMORIAL HOSPITAL INC"/>
        <s v="PECONIC BAY MEDICAL CENTER"/>
        <s v="PLAINVIEW HOSPITAL"/>
        <s v="RICHMOND MEDICAL CENTER"/>
        <s v="ROBERT PACKER HOSPITAL"/>
        <s v="ROCHESTER GENERAL HOSPITAL"/>
        <s v="ROSWELL PARK CANCER INSTITUTE INC"/>
        <s v="ST ANTHONY"/>
        <s v="ST BARNABAS HOSPITAL"/>
        <s v="ST JAMES MERCY HOSPITAL"/>
        <s v="ST JOHNS EPISCOPAL HOSPITAL"/>
        <s v="ST JOHNS RIVERSIDE HOSPITAL"/>
        <s v="ST JOSEPHS HOSPITAL"/>
        <s v="ST JOSEPHS HOSPITAL HEALTH CENTER"/>
        <s v="STATEN ISLAND UNIVERSITY HOSPITAL"/>
        <s v="STONY BROOK MEDICINE - STONY BROOK, NY"/>
        <s v="STRONG MEMORIAL HOSPITAL"/>
        <s v="SUNY DOWNSTATE MEDICAL CENTER UHB"/>
        <s v="SUNY HEALTHSCIENCE CENTER AT SYRACUSE"/>
        <s v="THE BROOKLYN HOSPITAL CENTER"/>
        <s v="UNITED HEALTH SERVICES HOSPITALS INC"/>
        <s v="UNITED MEMORIAL MEDICAL CENTER"/>
        <s v="UNITY HOSPITAL"/>
        <s v="UNIVERSITY HOSPITAL OF BROOKLYN"/>
        <s v="UNIVERSITY OF PITTSBURGH MEDICAL CENTER (UPMC) - PITTSBURGH, PA"/>
        <s v="UPMC"/>
        <s v="WESTCHESTER MEDICAL CENTER"/>
        <s v="WESTCHESTER MEDICAL CENTER HEALTH NETWORK - VALHALLA, NY"/>
        <s v="WESTFIELD MEMORIAL"/>
        <s v="WYCKOFF HEIGHTS MEDICAL CENTER"/>
        <s v="WYOMING CO COMMUNITY HEA"/>
        <s v="ACCESS HOSPITAL DAYTON LLC"/>
        <s v="ADAMS COUNTY HOSP"/>
        <s v="ADENA"/>
        <s v="ADENA HEALTH SYSTEM - CHILLICOTHE, OH"/>
        <s v="ADENA REG MEDICAL CTR"/>
        <s v="AKRON GENERAL MEDICAL CENTER"/>
        <s v="ALLIANCE COMMUNITY HOSPITAL"/>
        <s v="ARTHUR G JAMES CANCER HOSPITAL"/>
        <s v="ASHTABULA COUNTY MEDICAL CENTER"/>
        <s v="ASSURANCE HEALTH CINCINNATI LLC"/>
        <s v="AULTMAN HOSPITAL"/>
        <s v="AVITA HEALTH SYSTEM"/>
        <s v="AVITA ONTARIO HOSPITAL"/>
        <s v="BARNESVILLE HOSPITAL"/>
        <s v="BECKETT SPRINGS HOSPITAL"/>
        <s v="BETHESDA HOSPITAL INC"/>
        <s v="BLANCHARD VALLEY HEALTH SYSTEM (PSYCH UNIT)"/>
        <s v="BLUERIDGE VISTA HEALTH AND WELLNESS"/>
        <s v="CAMERON MEMORIAL COMMUNITY HOSPITAL"/>
        <s v="CHILDRENS HOS MED CTR CH"/>
        <s v="CHILDRENS HOSPITAL MEDICAL CENTER OF AKRON 1473203"/>
        <s v="CHILDRENS MEDICAL CENTER"/>
        <s v="CLEARVISTA HEALTH AND WELLNESS"/>
        <s v="CLEVELAND CLINIC"/>
        <s v="CLEVELAND CLINIC - NONPAR"/>
        <s v="COMMUNITY HOSPITAL"/>
        <s v="COMMUNITY HOSPS WELLNESS CNTRS/BRYAN"/>
        <s v="COMMUNITY MEMORIAL HOSPITAL"/>
        <s v="COMMUNITY MERCY HEALTH PARTNERS"/>
        <s v="CRYSTAL CLINIC ORTHOPAEDIC CENTER LLC (HOSP)"/>
        <s v="DEFIANCE REGIONAL MEDICAL CENTER"/>
        <s v="DILEY RIDGE MEDICAL CENTER"/>
        <s v="DOCTORS HOSPITAL"/>
        <s v="DUBLIN METHODIST HOSPITAL"/>
        <s v="DUBLIN SPRINGS LLC"/>
        <s v="EAST OHIO REGIONAL HOSPITAL - HOSPITAL 0430458"/>
        <s v="EMH REGIONAL MEDICAL CENTER"/>
        <s v="FAIRFIELD MEDICAL CENTER"/>
        <s v="FAIRVIEW HOSPITAL"/>
        <s v="FIRELANDS REGIONAL MEDICAL CENTER"/>
        <s v="GENERATIONS BEHAVIORAL HEALTH"/>
        <s v="GENESIS HEALTHCARE SYSTEM"/>
        <s v="GENESIS MEDICAL CENTER"/>
        <s v="GLENWOOD BEHAVIORAL HEALTH HOSPITAL - PSYCH 0455497"/>
        <s v="GRADY MEMORIAL HOSPITAL"/>
        <s v="GRANT MEDICAL CENTER"/>
        <s v="GREENE MEMORIAL HOSPITAL"/>
        <s v="HARDIN MEMORIAL HOSPITAL"/>
        <s v="HAVEN BEH HOSP OF DAYTON "/>
        <s v="HENRY COUNTY HOSPITAL"/>
        <s v="HIGHLAND DISTRICT HOSPITAL"/>
        <s v="HIGHLAND SPRINGS LLC"/>
        <s v="HOCKING VALLEY COMMUNITY HOSPITAL"/>
        <s v="HOLZER"/>
        <s v="HUMILITY OF MARY HEALTH PARTNERS"/>
        <s v="INSTITUTE FOR ORTHOPAEDIC SURG"/>
        <s v="JACKSON GENERAL HOSPITAL"/>
        <s v="JEFFERSON"/>
        <s v="JEWISH HOSPITAL LLC"/>
        <s v="JOINT TOWNSHIP DISTRICT MEMORIAL HOSPITAL"/>
        <s v="KETTERING HEALTH NETWORK"/>
        <s v="KNOX COMMUNITY HOSPITAL"/>
        <s v="LAKE HEALTH"/>
        <s v="LAKE HEALTH BEACHWOOD MEDICAL CENTER"/>
        <s v="LAKE HOSPITAL SYSTEM"/>
        <s v="LICKING MEMORIAL HOSPITAL"/>
        <s v="LIMA MEMORIAL HOSPITAL"/>
        <s v="LODI COMMUNITY HOSPITAL"/>
        <s v="MADISON COUNTY HOSPITAL"/>
        <s v="MADISON HEALTH"/>
        <s v="MARIETTA MEMORIAL HOSPITAL OF TYLER COUNTY INC - UB 0444190"/>
        <s v="MARION GENERAL HOSPITAL (PSYCH UNIT)"/>
        <s v="MARY RUTAN HOSPITAL"/>
        <s v="MCCULLOUGH HYDE MEMORIAL HOSPITAL"/>
        <s v="MEDCENTRAL HEALTH SYSTEM"/>
        <s v="MEMORIAL HOSPITAL OF UNION COUNTY"/>
        <s v="MENTAL HEALTH SERVICES FOR CLARK COUNTY INC (HOSP)"/>
        <s v="MERCER COUNTY COMMUNITY HOSPITAL"/>
        <s v="MERCY HEALTH CLERMONT HOSPITAL LLC (IP PSYCH UNIT)"/>
        <s v="MERCY HEALTH WEST HOSPITAL"/>
        <s v="MERCY HOSPITAL ANDERSON"/>
        <s v="MERCY HOSPITAL CLERMONT - HOSP"/>
        <s v="MERCY HOSPITAL FAIRFIELD"/>
        <s v="MERCY MEDICAL CENTER"/>
        <s v="MERCY TIFFIN HOSPITAL"/>
        <s v="MORROW COUNTY HOSPITAL"/>
        <s v="MOUNT CARAMEL EAST"/>
        <s v="MT CARMEL"/>
        <s v="NATIONWIDE CHILDRENS HOSPITAL"/>
        <s v="NATIONWIDE CHILDRENS HOSPITAL TOLEDO - 0494389"/>
        <s v="NATIONWIDE CHILDRENS HOSPITAL UB"/>
        <s v="NORTHERN KENTUCKY BEHAVIORAL LLC"/>
        <s v="OGLETHORPE, INC. - TAMPA, FL"/>
        <s v="OHIO HEALTH"/>
        <s v="OHIO HOSPITAL FOR PSYCHIATRY"/>
        <s v="OHIO VALLEY MEDICAL CENTER"/>
        <s v="OSU"/>
        <s v="OSU (JAMES CANCER)"/>
        <s v="PARMA COMMUNITY GENERAL HOSPITAL"/>
        <s v="PAULDING COUNTY HOSPITAL"/>
        <s v="PLEASANT VALLEY HOSPITAL"/>
        <s v="POMERENE HOSPITAL (HOSP)"/>
        <s v="POTOMAC VALLEY HOSPITAL"/>
        <s v="RCHP WILMINGTON LLC"/>
        <s v="RCHP WILMINGTON LLC - 3132612"/>
        <s v="REID HOSPITAL"/>
        <s v="REYNOLDS MEMORIAL HOSPITAL"/>
        <s v="RIDGEVIEW BEHAVIORAL HOSPITAL"/>
        <s v="RIVER VALLEY HEALTH ALLIANCE"/>
        <s v="RIVER VISTA HEALTH AND WELLNESS LLC"/>
        <s v="RIVERSIDE METHODIST HOSPITAL"/>
        <s v="SAMARITAN REGIONAL HEALTH SYSTEM"/>
        <s v="SOIN MEDICAL CENTER (KETTERING)"/>
        <s v="SOJOURN AT SENECA"/>
        <s v="SOUTH POINTE HOSPITAL"/>
        <s v="SOUTHEASTERN OHIO REGIONAL MEDICAL CENTER"/>
        <s v="SPRINGFIELD REGIONAL MEDICAL CENTER"/>
        <s v="ST ELIZABETH BOARDMAN HEALTH CTR"/>
        <s v="ST JOSEPH"/>
        <s v="ST JOSEPH HEALTH CENTER"/>
        <s v="SUMMA"/>
        <s v="SUMMA HEALTH SYSTEM"/>
        <s v="SUN BEHAVIORAL COLUMBUS"/>
        <s v="SUNRISE VISTA HEALTH AND WELLNESS - 0431650"/>
        <s v="THE BELLEVUE HOSPITAL"/>
        <s v="THE GOOD SAMARITAN PSYCH HOSPITAL OF CINCINNATI OH"/>
        <s v="THE METROHEALTH SYSTEM"/>
        <s v="THE OHIO STATE UNIVERSITY MEDICAL CENTER"/>
        <s v="THE SURGICAL HOSPITAL AT SOUTHWOODS"/>
        <s v="THE UNIVERSITY HOSPITAL LLC"/>
        <s v="TRIHEALTH"/>
        <s v="UC HEALTH"/>
        <s v="UH AHUJA MEDICAL CENTER"/>
        <s v="UH PORTAGE MEDICAL CENTER"/>
        <s v="UH REGIONAL HOSPITALS"/>
        <s v="UHHS - CLEVELAND"/>
        <s v="UNION HOSPITAL ASSOCIATION"/>
        <s v="UNITED HOSPITAL CENTER"/>
        <s v="VAN WERT COUNTY HOSPITAL"/>
        <s v="WAYNE HEALTHCARE"/>
        <s v="WEIRTON MEDICAL CENTER"/>
        <s v="WEST CHESTER MEDICAL CENTER LLC"/>
        <s v="WEST VIRGINIA UNIVERSITY HEALTH SYSTEM (WVU MEDICINE) - MORGANTOWN, WV"/>
        <s v="WEST VIRGINIA UNIVERSITY HOSPITAL"/>
        <s v="WHEELING HOSPITAL INC"/>
        <s v="WOOD COUNTY HOSPITAL ASSN"/>
        <s v="WOOSTER COMMUNITY ACUTE HOSPITAL"/>
        <s v="WYANDOT MEMORIAL HOSPITAL"/>
        <s v="ABBEVILLE COUNTY MEMORIAL HOSPITAL"/>
        <s v="ALLENDALE COUNTY HOSPITAL"/>
        <s v="ANMED ENCOMPASS HEALTH REHABILITATION HOSPITAL LLC"/>
        <s v="ANMED HEALTH"/>
        <s v="ATRIUM HEALTH"/>
        <s v="ATRIUM HEALTH ANSON"/>
        <s v="ATRIUM HEALTH BEHAVIORAL"/>
        <s v="ATRIUM HEALTH CABARRUS"/>
        <s v="ATRIUM HEALTH CLEVELAND"/>
        <s v="ATRIUM HEALTH LINCOLN"/>
        <s v="ATRIUM HEALTH UNIVERSITY"/>
        <s v="AUGUSTA UNIVERSITY HEALTH"/>
        <s v="BEAUFORT COUNTY MEMORIAL HOSPITAL"/>
        <s v="BEAUFORT MEMORIAL"/>
        <s v="BEAUFORT MEMORIAL HOSPITAL - PSYCH UNIT"/>
        <s v="BON SECOURS ST FRANCIS XAVIER HOSPITAL INC"/>
        <s v="CAROMONT REGIONAL MEDICAL"/>
        <s v="CONWAY HOSPITAL INC"/>
        <s v="EDGEFIELD COUNTY HEALTHCARE"/>
        <s v="G WERBER BRYAN PSYCHIATRIC HOSPITAL"/>
        <s v="GHS GREENVILLE MEMORIAL HOSPITAL"/>
        <s v="HAMPTON REGIONAL MEDICAL CENTER"/>
        <s v="KERSHAW HOSPITAL LLC"/>
        <s v="LAKE CITY COMMUNITY HOSPITAL"/>
        <s v="MEDICAL UNIVERSITY HOSPITAL AUTHORITY"/>
        <s v="NEWBERRY COUNTY MEMORIAL HOSPITAL"/>
        <s v="PALMETTO HEALTH BAPTIST PARKRIDGE"/>
        <s v="PH BAPTIST EASLEY HOSPITAL OP SERVICES"/>
        <s v="PH BAPTIST EASLEY HOSPITAL OP SERVICES MCP"/>
        <s v="PH BAPTIST EASLEY HOSPITAL OP THERAPY SERVICES"/>
        <s v="PH CANCER INST EASLEY"/>
        <s v="PH CANCER INST EASTSIDE"/>
        <s v="PH CANCER INST FARIS"/>
        <s v="PH CANCER INST GROVE"/>
        <s v="PH CANCER INST SENECA"/>
        <s v="PH CANCER INST SPARTANBURG"/>
        <s v="PH CARDIOVASCULAR SVCS GRNV"/>
        <s v="PH CENTER FOR FAMILY MEDICINE"/>
        <s v="PH CENTER FOR FAMILY MEDICINE OCONEE"/>
        <s v="PH CENTER FOR PEDIATRIC MED"/>
        <s v="PH CROSS CREEK SURGERY CENTER"/>
        <s v="PH CTR FOR PED INT MED WEST"/>
        <s v="PH INT MED SUBSPEC CLINIC"/>
        <s v="PH OB GYN CLINIC"/>
        <s v="PH OP RADIOLOGY"/>
        <s v="PH PEDS HEMO ONCOLOGY"/>
        <s v="PH ROGER C PEACE OP"/>
        <s v="PH ROGER C PEACE REHABILITATION HOSPITAL"/>
        <s v="PH ROGER C PEACE TBI"/>
        <s v="PH SURGERY ORTHOPEDICS CLINIC"/>
        <s v="PH VASCULAR HEALTH ALLIANCE"/>
        <s v="PRISMA HEALTH BAPTIST HOSPITAL"/>
        <s v="PRISMA HEALTH BAPTIST PARKRIDGE HOSPITAL"/>
        <s v="PRISMA HEALTH CENTER FOR PERIOP OPTIMIZATION"/>
        <s v="PRISMA HEALTH HILLCREST HOSPITAL VASCULAR LAB"/>
        <s v="PRISMA HEALTH RICHLAND"/>
        <s v="PRISMA MIDLANDS"/>
        <s v="PRISMA UPSTATE"/>
        <s v="REBOUND BEHAVIORAL HEALTH"/>
        <s v="REGIONAL MEDICAL CENTER OF ORANGEBURG"/>
        <s v="RH GREENVILLE"/>
        <s v="ROPER HOSPITAL INC"/>
        <s v="ROPER ST FRANCIS HEALTH"/>
        <s v="ROPER ST FRANCIS HOSPITAL BERKELEY INC"/>
        <s v="RSF MT PLEASANT HOSPITAL"/>
        <s v="SCOTLAND MEMORIAL HOSPITAL INC"/>
        <s v="SELECT MEDICAL CORPORATION - MECHANICSBURG, PA"/>
        <s v="SELF REGIONAL BEHAVIORAL HEALTH UNIT"/>
        <s v="SELF REGIONAL HEALTHCARE"/>
        <s v="SPARTANBURG REGIONAL HEALTHCARE SYSTEM"/>
        <s v="SPRINGBROOK BEHAVIORAL HEALTH SYSTEM"/>
        <s v="ST FRANCIS HOSPITAL INC"/>
        <s v="ST LUKES HOSPITAL"/>
        <s v="ST MARYS SACRED HEART HOSPITAL INC"/>
        <s v="ST. FRANCIS"/>
        <s v="SUNRISE VISTA HEALTH AND WELLNESS"/>
        <s v="TIDELANDS HEALTH"/>
        <s v="TRMC"/>
        <s v="TRMC REHAB"/>
        <s v="WILLIAM J MCCORD ADOLESCENT TREATMENT FACILITY"/>
        <s v="AD HOSPITAL EAST LLC"/>
        <s v="ADVENTHEALTH CENTRAL TEXAS"/>
        <s v="ADVENTHEALTH ROLLINS BROOK"/>
        <s v="ANSON GENERAL HOSPITAL"/>
        <s v="ASCENSION PROVIDENCE"/>
        <s v="ASPIRE HOSPITAL LLC"/>
        <s v="AURORA SAN ANTONIO BEHAVIORAL HEALTHCARE HOSPITAL LLC"/>
        <s v="BALLINGER MEMORIAL HOSPITAL DISTRICT"/>
        <s v="BAPTIST EMERGENCY HOSPIT"/>
        <s v="BAPTIST EMERGENCY HOSPITAL"/>
        <s v="BAPTIST EMERGENCY HOSPITAL - THOUSAND OAKS"/>
        <s v="BAPTIST EMERGENCY HOSPITAL HAUSMAN"/>
        <s v="BAPTIST EMERGENCY HOSPITAL OVERLOOK"/>
        <s v="BAPTIST EMERGENCY HOSPITAL SCHERTZ"/>
        <s v="BAPTIST EMERGENCY HOSPITAL SHAVANO PARK"/>
        <s v="BAPTIST EMERGENCY HOSPITAL WESTOVER HILLS"/>
        <s v="BAPTIST EMERGENCY HOSPITAL ZARZAMORA"/>
        <s v="BAYLOR HEALTH CARE SYSTEM"/>
        <s v="BAYLOR SCOTT &amp; WHITE HILLCREST MEDICAL CTR"/>
        <s v="BAYLOR SCOTT &amp; WHITE MEDICAL CENTER - CENTENNIAL"/>
        <s v="BAYLOR SCOTT &amp; WHITE MEDICAL CENTER - SUNNYVALE"/>
        <s v="BAYLOR SCOTT &amp; WHITE MEDICAL CENTER-CENTENNIAL"/>
        <s v="BEHAVIORAL HEALTH CENTER OF THE PERMIAN BASIN LLC"/>
        <s v="BELLVILLE ST JOSEPH HEALTH CENTER"/>
        <s v="BROWNFIELD REGIONAL MEDICAL CENTER"/>
        <s v="BSW MED CTR LAKE POINTE"/>
        <s v="CARROLLTON REGIONAL MEDICAL CENTER"/>
        <s v="CARROLLTON SPRINGS"/>
        <s v="CARROLLTON SPRINGS LLC"/>
        <s v="CHAMBERS COUNTY PUBLIC HOSPITAL DISTRICT # 1"/>
        <s v="CHILDRENS HOSPITAL OF SAN ANTONIO"/>
        <s v="CHILDRENS MEDICAL CENTER OF DALLAS"/>
        <s v="CHILDRESS REGIONAL MED CENTER"/>
        <s v="CHRISTUS"/>
        <s v="CHRISTUS GOOD SHEPHERD"/>
        <s v="CHRISTUS GOOD SHEPHERD MEDICAL CENTER"/>
        <s v="CHRISTUS HOPKINS HEALTH ALLIANCE"/>
        <s v="CHRISTUS MEDICAL CENTER"/>
        <s v="CHRISTUS SPOHN HOSPITAL - BEEVILLE"/>
        <s v="CHRISTUS ST MICHAEL HEALTH CARE CENTER"/>
        <s v="CITY HOSPITAL WHITE ROCK"/>
        <s v="COGDELL MEMORIAL HOSPITAL"/>
        <s v="COLEMAN COUNTY MEDICAL CENTER"/>
        <s v="COLLINGSWORTH GENERAL HOSPITAL"/>
        <s v="COLUMBUS COMMUNITY HOSPITAL"/>
        <s v="COMANCHE COUNTY MEDICAL CENTER"/>
        <s v="CONCHO COUNTY HOSPITAL"/>
        <s v="CONCORD HEALTHCARE GROUP - LAKEWOOD, NJ"/>
        <s v="COOK CHILDRENS MEDICAL"/>
        <s v="COON MEMORIAL HOSPITAL"/>
        <s v="CORYELL MEMORIAL HOSPITAL"/>
        <s v="CRESCENT MEDICAL CENTER LANCASTER"/>
        <s v="CRESCENT MEDICAL CENTER OF LANCASTER"/>
        <s v="CROSS CREEK HOSPITAL"/>
        <s v="CUERO COMMUNITY HOSPITAL"/>
        <s v="CULBERSON HOSPITAL"/>
        <s v="DALLAS BEHAVIORAL HEALTH HOSPITAL"/>
        <s v="DALLAS BEHAVIORAL HEALTHCARE HOSPITAL"/>
        <s v="DELL CHILDRENS MEDICAL CENTER OF CENTRAL TEXAS"/>
        <s v="DIMMIT REGIONAL HOSPITAL"/>
        <s v="DOCTORS HOSPITAL AT RENAISSANCE"/>
        <s v="DOCTORS HOSPITAL PARKWAY - TIDWELL"/>
        <s v="DRISCOLL CHILDRENS HOSPITAL"/>
        <s v="EAST EL PASO PHYS MED CTR"/>
        <s v="EASTLAND MEMORIAL HOSPITAL DISTRICT"/>
        <s v="EL CAMPO MEMORIAL HOSPITAL"/>
        <s v="EL PASO PSYCHIATRIC CENTER"/>
        <s v="ELECTRA MEMORIAL HOSPITAL"/>
        <s v="ERNEST HEALTH, INC. - ALBUQUERQUE, NM"/>
        <s v="FALLS COMMUNITY HOSPITAL AND CLINIC"/>
        <s v="FOUNDATION HEALTHCARE - OKLAHOMA CITY, OK"/>
        <s v="FREESTONE MEDICAL CENTER"/>
        <s v="FRIO REGIONAL HOSPITAL"/>
        <s v="GOLDEN PLAINS COMMUNITY HOSPITAL"/>
        <s v="GUADALUPE REGIONAL MEDICAL CENTER"/>
        <s v="HAMILTON GENERAL HOSPITAL"/>
        <s v="HANSFORD COUNTY HOSPITAL DISTRICT"/>
        <s v="HARRIS METHODIST H E B"/>
        <s v="HARRIS METHODIST HOSPITAL FORT WORTH"/>
        <s v="HASKELL MEMORIAL HOSPITAL"/>
        <s v="HAVEN BEHAVIORAL HOSPITALS OF FRISCO LLC"/>
        <s v="HEALTH DALLAS"/>
        <s v="HEALTH FRISCO"/>
        <s v="HEALTH VENTURES GROUP"/>
        <s v="HEALTHBRIDGE CHILDRENS HOSPITAL"/>
        <s v="HEART OF TX MEMORIAL HOSPITAL"/>
        <s v="HEMPHILL COUNTY HOSPITAL DISTRICT"/>
        <s v="HENDRICK MEDICAL CENTER"/>
        <s v="HEREFORD REGIONAL MEDICAL"/>
        <s v="HILL COUNTRY MEMORIAL HOSPITAL"/>
        <s v="HOUSTON BEHAVIORAL HEALTHCARE HOSPITAL LLC"/>
        <s v="HOUSTON METHODIST - HOUSTON, TX"/>
        <s v="HOUSTON METHODIST BAYTOWN HOSPTIAL"/>
        <s v="HUNT REGIONAL MEDICAL CENTER"/>
        <s v="INTRACARE HOSPITAL NORTH"/>
        <s v="JACK COUNTY HOSPITAL DISTRICT"/>
        <s v="JACKSON HEALTHCARE CENTER"/>
        <s v="JOHN PETER SMITH HOSPITAL"/>
        <s v="KELL WEST REGIONAL HOSPITAL"/>
        <s v="KIMBLE HOSPITAL"/>
        <s v="KINDRED HEALTHCARE - LOUISVILLE, KY"/>
        <s v="KINDRED HOSPITAL MANSFIELD"/>
        <s v="KNOX COUNTY HOSPITAL DISTRICT"/>
        <s v="LAMB HEALTHCARE CENTER"/>
        <s v="LAVACA MEDICAL CENTER"/>
        <s v="LIMESTONE MEDICAL CENTER"/>
        <s v="LONESTAR BEHAVIORAL HEALTH"/>
        <s v="MARTIN COUNTY HOSPITAL DISTRICT"/>
        <s v="MATAGORDA REGIONAL MEDICAL CENTER"/>
        <s v="MEDICAL ARTS HOSPITAL"/>
        <s v="MEDICAL CENTER HOSPITAL"/>
        <s v="MEDINA COUNTY HOSPITAL DISTRICT"/>
        <s v="MEMORIAL HERMANN CYPRESS HOSPITAL"/>
        <s v="MEMORIAL HERMANN SPECIALTY HOSPITAL"/>
        <s v="MEMORIAL HERMANN SURGICAL HOSPITAL FIRST COLONY"/>
        <s v="MEMORIAL HOSP CLNC WEST"/>
        <s v="MEMORIAL HOSPITAL"/>
        <s v="MEMORIAL HOSPITAL CLINIC SOUTH"/>
        <s v="MEMORIAL HOSPITAL GONZALES"/>
        <s v="MEMORIAL MEDICAL CENTER"/>
        <s v="MESA SPRINGS HOSPITAL"/>
        <s v="METHODIST CHARLTON MEDICAL CENTER"/>
        <s v="METHODIST HEALTH SYSTEM - DALLAS, TX"/>
        <s v="METHODIST HEALTH SYSTEM (DALLAS)"/>
        <s v="METHODIST HOSPITAL FOR SURGERY"/>
        <s v="METHODIST MCKINNEY HOSPITAL"/>
        <s v="METHODIST SUGARLAND HOSPITAL"/>
        <s v="MHHS GREATER  HEIGHTS HOSPITAL"/>
        <s v="MHHS MEMORIAL CITY HOSPITAL"/>
        <s v="MIDLAND MEMORIAL HOSPITAL"/>
        <s v="MIDLAND MEMORIAL HOSPITAL - WEST CAMPUS"/>
        <s v="MITCHELL COUNTY HOSPITAL"/>
        <s v="MOORE COUNTY HOSP DISTRICT"/>
        <s v="MOTHER FRANCES HOSPITAL - JACKSONVILLE"/>
        <s v="MOTHER FRANCES HOSPITAL - WINNSBORO"/>
        <s v="MOTHER FRANCES HOSPITAL REGIONAL HEALTH CARE CTR"/>
        <s v="MULESHOE AREA MEDICAL CENTER"/>
        <s v="NACOGDOCHES MEMORIAL HOSPITAL"/>
        <s v="NOCONA GENERAL HOSPITAL"/>
        <s v="NORTH RUNNELS COUNTY HOSPITAL"/>
        <s v="NORTH TEXAS MEDICAL CENTER"/>
        <s v="NORTH TEXAS STATE HOSPITAL"/>
        <s v="OAKBEND MEDICAL CENTER"/>
        <s v="OCEANS BEHAVIORAL HOSPITAL OF LUFKIN"/>
        <s v="OCEANS BEHAVIORAL HOSPITAL OF PASADENA"/>
        <s v="OCHILTREE HOSPITAL DISTRICT"/>
        <s v="OTTO KAISER MEMORIAL HOSPITAL"/>
        <s v="PALACIOS COMMUNITY MEDICAL CENTER"/>
        <s v="PALMS BEHAVIORAL HEALTH"/>
        <s v="PALO PINTO GENERAL HOSPITAL"/>
        <s v="PARKLAND"/>
        <s v="PECOS COUNTY MEMORIAL HOSPITAL"/>
        <s v="PERIMETER BEHAVIORAL HOSPITAL OF ARLINGTON, LLC"/>
        <s v="PERIMETER BEHAVIORAL HOSPITAL OF GARLAND LLC"/>
        <s v="PERMIAN REGIONAL MEDICAL CENTER - HOSP"/>
        <s v="PETERSON REGIONAL MEDICAL CENTER"/>
        <s v="PLAINS MEMORIAL HOSPITAL"/>
        <s v="PRESBYTERIAN HOSPITAL OF GREENVILLE"/>
        <s v="PROVIDENCE HEALTH CENTER"/>
        <s v="RED RIVER HOSPITAL"/>
        <s v="REEVES COUNTY HOSPITAL DISTRICT"/>
        <s v="RICE MEDICAL CENTER"/>
        <s v="RIO GRANDE STATE CENTER"/>
        <s v="RIO VISTA BEHAVIORAL HEALTH"/>
        <s v="ROLLING PLAINS MEMORIAL HOSPITAL"/>
        <s v="SABINE COUNTY HOSPITAL"/>
        <s v="SAINT CAMILLUS MEDICAL CENTER"/>
        <s v="SAN ANTONIO STATE HOSPITAL"/>
        <s v="SCOTT &amp; WHITE HOSPITAL - TAYLOR"/>
        <s v="SCOTT &amp; WHITE MEMORIAL HOSPITAL"/>
        <s v="SCOTT AND WHITE HOSPITAL- BRENHAM"/>
        <s v="SEYMOUR HOSPITAL"/>
        <s v="SHAMROCK GENERAL HOSPITAL"/>
        <s v="SHANNON MEDICAL CENTER"/>
        <s v="SOUTHEAST TEXAS MEDICAL VENTURES, LLC"/>
        <s v="SPRINGSTONE, INC. - LOUISVILLE, KY"/>
        <s v="SRP OCEANS HOSPITAL OF KATY LLC"/>
        <s v="ST MARKS MEDICAL CENTER"/>
        <s v="STARR COUNTY MEMORIAL HOSPITAL"/>
        <s v="STEPHENS MEMORIAL HOSPITAL"/>
        <s v="SUN BEHAVIORAL HOUSTON"/>
        <s v="SURGERY SPECIALTY HOSPITAL OF AMERICA SE"/>
        <s v="SWEENY COMMUNITY HOSPITAL"/>
        <s v="TARRANT COUNTY HOSPITAL DISTRICT"/>
        <s v="TEMPLE BEHAVIORAL CANYON CREEK HOSPITAL"/>
        <s v="TERRELL STATE HOSPITAL"/>
        <s v="TEXAS HEALTH ALLIANCE"/>
        <s v="TEXAS HEALTH HARRIS METHODIST HOSPITAL - AZLE"/>
        <s v="TEXAS HEALTH HARRIS METHODIST HOSPITAL CLEBURNE"/>
        <s v="TEXAS HEALTH HARRIS METHODIST HOSPITAL SOUTHLAKE"/>
        <s v="TEXAS HEALTH HUGULEY"/>
        <s v="TEXAS HEALTH HUGULEY FT WORTH SOUTH"/>
        <s v="TEXAS HEALTH PRESBYTERIAN HOSPITAL"/>
        <s v="TEXAS HEALTH PRESBYTERIAN HOSPITAL ALLEN"/>
        <s v="TEXAS HEALTH PRESBYTERIAN HOSPITAL DENTON"/>
        <s v="TEXAS INSTITUTE FOR SURGERY AT TX HEALTH PRESBYTERIAN OF DLS"/>
        <s v="THE HOSPITALS OF PROVIDENCE EMERGENCY ROOM MONTWOOD"/>
        <s v="TMC BONHAM HOSPITAL"/>
        <s v="TYLER COUNTY HOSPITAL DISTRICT"/>
        <s v="UNITED REGIONAL HEALTH CARE SYSTEM"/>
        <s v="UNIVERSITY HEALTH SYSTEM"/>
        <s v="UNIVERSITY OF TEXAS HEALTH CENTER AT TYLER"/>
        <s v="UNIVERSITY OF TEXAS HEALTH SCIENCE"/>
        <s v="UT HEALTH PITTSBURG"/>
        <s v="UT SOUTHWESTERN UNIVERSITY HOSPITAL"/>
        <s v="UTHEALTH ATHENS"/>
        <s v="UTHEALTH CARTHAGE"/>
        <s v="UTHEALTH HENDERSON"/>
        <s v="UTHEALTH JACKSONVILLE"/>
        <s v="UTHEALTH QUITMAN"/>
        <s v="UTHEALTH TYLER"/>
        <s v="UTMB"/>
        <s v="UVALDE MEMORIAL HOSPITAL"/>
        <s v="UWA"/>
        <s v="VAL VERDE REGIONAL MEDICAL CENTER"/>
        <s v="VIBRA HOSPITAL OF RICHARDSON"/>
        <s v="WARD MEMORIAL HOSPITAL"/>
        <s v="WESTPARK SPRINGS"/>
        <s v="WILBARGER GENERAL HOSPITAL"/>
        <s v="WILSON N JONES REGIONAL MEDICAL CENTER"/>
        <s v="WINKLER COUNTY MEMORIAL HOSPITAL"/>
        <s v="WISE REGIONAL HEALTH SYSTEM"/>
        <s v="WOODLAND SPRINGS LLC"/>
        <s v="AURORA HEALTHCARE METRO INC"/>
        <s v="AVERA QUEEN OF PEACE HOSPITAL"/>
        <s v="BEAR LAKE COUNTY MEMORIAL HOSPITAL"/>
        <s v="BEAVER VALLEY HOSPITAL"/>
        <s v="BLUE MOUNTAIN HOSPITAL"/>
        <s v="CENTRAL VALLEY MEDICAL CENTER"/>
        <s v="FILLMORE COMMUNITY HOSPITAL"/>
        <s v="GUNNISON VALLEY HOSPITAL"/>
        <s v="HIGHLAND RIDGE HOSPITAL"/>
        <s v="IHC (PRIMARY CHILDRENS)"/>
        <s v="KANE COUNTY HOSPITAL"/>
        <s v="LAYTON HOSPITAL"/>
        <s v="MADISON MEMORIAL HOSPITAL"/>
        <s v="MILFORD VALLEY MEMORIAL HOSPITAL"/>
        <s v="MOAB REGIONAL HOSPITAL"/>
        <s v="ONEIDA COUNTY HOSPITAL"/>
        <s v="PARK CITY HOSPITAL"/>
        <s v="PEACEHEALTH SW MED CTR (UB)"/>
        <s v="SAN JUAN HOSPITAL"/>
        <s v="THE ORTHOPEDIC SPECIALTY HOSPITAL"/>
        <s v="UINTAH BASIN MEDICAL CENTER"/>
        <s v="FAUQUIER HOSPITAL"/>
        <s v="ARBOR HEALTH MORTON HOSPITAL"/>
        <s v="ASCENSION ST FRANCIS HOSPITAL"/>
        <s v="AURORA HEALTH CARE METRO"/>
        <s v="AURORA MEDICAL CENTER BAY AREA INC"/>
        <s v="CASCADE BEHAVIORAL HOSPITAL LLC"/>
        <s v="CASCADE MEDICAL CENTER_HOSPITAL"/>
        <s v="CASCADE VALLEY HOSPITAL"/>
        <s v="CENTRAL WASHINGTON HOSPITAL"/>
        <s v="COLUMBIA BASIN HOSPITAL"/>
        <s v="COLUMBIA BASIN HOSPITAL_SWING BED"/>
        <s v="COLUMBIA MEMORIAL HOSPITAL"/>
        <s v="COULEE MEDICAL CENTER"/>
        <s v="DAYTON GENERAL HOSPITAL"/>
        <s v="EAST ADAMS RURAL HOSPITAL"/>
        <s v="EVERGREENHEALTH MEDICAL CENTER"/>
        <s v="EVERGREENHEALTH MONROE"/>
        <s v="FERRY COUNTY MEMORIAL HOSPITAL"/>
        <s v="FORKS COMMUNITY HOSPITAL"/>
        <s v="GARFIELD CO HOSPITAL DIST 1"/>
        <s v="GRANT COUNTY PUBLIC HOSPITAL DISTRICT 2"/>
        <s v="GRAYS HARBOR COMMUNITY HOSPITAL"/>
        <s v="ISLAND HOSPITAL"/>
        <s v="JEFFERSON GENERAL HOSPITAL"/>
        <s v="KAISER FOUNDATION HEALTH PLAN OF WASHINGTON HOSPITAL"/>
        <s v="KITTITAS VALLEY COMMUNITY HOSPITAL"/>
        <s v="KLICKITAT VALLEY HEALTH"/>
        <s v="KOOTENAI MEDICAL CENTER_HOSPITAL"/>
        <s v="LAKE CHELAN COMMUNITY HOSPITAL"/>
        <s v="LEGACY"/>
        <s v="LINCOLN HOSPITAL"/>
        <s v="MARY BRIDGE CHILDRENS"/>
        <s v="MARY BRIDGE CHILDREN'S HOSPITAL"/>
        <s v="MASON GENERAL HOSPITAL AND FAMILY OF CLINICS"/>
        <s v="MID COLUMBIA MEDICAL CENTER"/>
        <s v="MID VALLEY HOSPITAL"/>
        <s v="MULTICARE (MARY BRIDGE CHILDRENS)"/>
        <s v="NAVOS_WEST SEATTLE PSYCH HOSP"/>
        <s v="NEWPORT COMMUNITY HOSPITAL"/>
        <s v="NORTH VALLEY HOSPITAL"/>
        <s v="OCEAN BEACH HOSPITAL"/>
        <s v="ODESSA MEMORIAL HOSPITAL"/>
        <s v="OKANOGAN COUNTY PUBLIC HOSPITAL DISTRICT"/>
        <s v="OLYMPIC MEDICAL CENTER"/>
        <s v="OREGON HEALTH &amp; SCIENCE UNIVERSITY HOSPITAL"/>
        <s v="OTHELLO COMMUNITY HOSPITAL"/>
        <s v="OVERLAKE HOSPITAL MEDICAL CTR"/>
        <s v="PACIFIC COUNTY HOSPITAL DISTRICT 2"/>
        <s v="PEACEHEALTH"/>
        <s v="PEACEHEALTH UNITED GENERAL MEDICAL CENTER_SWING BED"/>
        <s v="PROSSER MEMORIAL HOSPITAL"/>
        <s v="PROVIDENCE HOOD RIVER MEMORIAL HOSPITAL"/>
        <s v="PULLMAN REGIONAL HOSPITAL"/>
        <s v="RAINIER SPRINGS LLC"/>
        <s v="RCCH TRIOS HEALTH LLC"/>
        <s v="SAMARITAN HOSPITAL"/>
        <s v="SEATTLE CANCER CARE ALLIANCE"/>
        <s v="SEATTLE CHILDRENS HOSPITAL"/>
        <s v="SHC MEDICAL CENTER - TOPPENISH"/>
        <s v="SKAGIT VALLEY HOSPITAL"/>
        <s v="SKYLINE HOSPITA"/>
        <s v="SMOKEY POINT BEHAVIORAL HOSPITAL_FACILITY"/>
        <s v="SNOQUALMIE VALLEY HOSPITAL"/>
        <s v="SOUTH SOUND BEHAVIORAL HOSPITAL"/>
        <s v="SUNNYSIDE COMMUNITY HOSPITAL"/>
        <s v="SUNNYSIDE COMMUNITY HOSPITAL ASSN"/>
        <s v="SWEDISH"/>
        <s v="TRI-STATE MEMORIAL HOSPITAL"/>
        <s v="VALLEY MEDICAL CENTER_HOSPITAL"/>
        <s v="VEST SEATTLE LLC"/>
        <s v="VIRGINIA MASON MED CTR (HOSP)"/>
        <s v="VIRGINIA MASON MED CTR_HOSP"/>
        <s v="WELLFOUND BEHAVIORAL HEALTH HOSPITAL"/>
        <s v="WENATCHEE VALLEY HOSPITAL"/>
        <s v="WHITMAN HOSPITAL &amp; MEDICAL CENTER"/>
        <s v="WHITMAN HOSPITAL &amp; MEDICAL CENTER_HOSP"/>
        <s v="YAKIMA VALLEY MEMORIAL HOSPITAL"/>
        <s v="ASCENSION ALL SAINTS HOSPITAL"/>
        <s v="ASCENSION NE WISCONSIN MERCY CAMPUS"/>
        <s v="ASCENSION SE WISCONSIN HOSPITAL ELMBROOK CAMPUS"/>
        <s v="ASCENSION SE WISCONSIN HOSPITAL FRANKLIN CAMPUS"/>
        <s v="ASCENSION WI HOSPITAL GREENFIELD CAMPUS"/>
        <s v="ASCENSION WI HOSPITAL MENOMONEE FALLS CAMPUS"/>
        <s v="ASCENSION WISCONSIN HOSPITAL - WAUKESHA CAMPUS"/>
        <s v="ASCENSION WISCONSIN HOSPITAL GREENFIELD CAMPUS"/>
        <s v="ASPIRUS"/>
        <s v="AURORA HEALTH CARE CENTRAL INC"/>
        <s v="AURORA MEDICAL CENTER - HARTFORD"/>
        <s v="AURORA MEDICAL CENTER BURLINGTON"/>
        <s v="AURORA PSYCHIATRIC HOSPTIAL"/>
        <s v="BEAVER DAM COMMUNITY HOSPITALS INC"/>
        <s v="BELLIN HEALTH"/>
        <s v="BROWN COUNTY COMMUNITY TREATMENT CENTER"/>
        <s v="CHILDRENS HOSPITAL OF WISCONSIN"/>
        <s v="COLUMBIA ST MARYS"/>
        <s v="COLUMBIA ST MARYS HOSPITAL OZAUKEE"/>
        <s v="DICKINSON COUNTY HEALTHCARE SYSTEM"/>
        <s v="DOOR COUNTY MEMORIAL HOSPITAL"/>
        <s v="FOND DU LAC COUNTY ACUTE PSYCH"/>
        <s v="FORT HEALTHCARE INC"/>
        <s v="FROEDTERT HEALTH NEIGHBORHOOD HOSPITAL"/>
        <s v="FROEDTERT HOSPITAL"/>
        <s v="FROEDTERT MEMORIAL"/>
        <s v="FROEDTERT SOUTH INC"/>
        <s v="FROEDTERT SOUTH MEDICAL GROUP"/>
        <s v="GRANITE HILLS HOSPITAL"/>
        <s v="HENNEPIN COUNTY MEDICAL CENTER"/>
        <s v="HOLY FAMILY MEMORIAL INC"/>
        <s v="HOSPITAL SISTERS HEALTH SYSTEM"/>
        <s v="LAKEVIEW SPECIALTY HOSPITAL AND REHABILITATION CENTER"/>
        <s v="MARSHFIELD CLINIC HEALTH SYSTEM - MARSHFIELD, WI"/>
        <s v="MCHS HOSPITALS INC"/>
        <s v="MERITER HOSPITAL INC"/>
        <s v="MILWAUKEE COUNT MENTAL HEALTH COMPLEX"/>
        <s v="MILWAUKEE COUNTY MHC"/>
        <s v="MINISTRY"/>
        <s v="MINISTRY AFFINITY"/>
        <s v="MIRAMONT BEHAVIORAL HEALTH"/>
        <s v="NORTH CENTRAL HEALTH CARE"/>
        <s v="OCONTO HOSPITAL &amp; MEDICAL CENTER INC"/>
        <s v="SACRED HEART REHABILITATION INSTITUTE INC"/>
        <s v="ST MARYS HOSPITAL"/>
        <s v="THEDACARE"/>
        <s v="UNIV OF WI"/>
        <s v="WAUKESHA COUNTY DHHS"/>
        <s v="WHEATON"/>
        <s v="WILLOW CREEK BEHAVIORAL"/>
        <s v="WINNEBAGO MENTAL HEALTH INST"/>
        <n v="0" u="1"/>
      </sharedItems>
    </cacheField>
    <cacheField name="ProviderGroupName  " numFmtId="0">
      <sharedItems count="2728">
        <s v="SONORA BEHAVORIAL HEALTH"/>
        <s v="ALTRU HEALTH SYSTEM"/>
        <s v="BANNER BAYWOOD MEDICAL CENTER"/>
        <s v="BANNER BEHAVIORAL HEALTH"/>
        <s v="BANNER BOSWELL MEDICAL CENTER"/>
        <s v="BANNER CASA GRANDE MEDICAL CENTER"/>
        <s v="BANNER DEL E WEBB MEDICAL CENTER"/>
        <s v="BANNER DEL E. WEBB MEDICAL CENTER- BEHAVIORAL HEALTH"/>
        <s v="BANNER DESERT MEDICAL CENTER"/>
        <s v="BANNER ESTRELLA MEDICAL CENTER"/>
        <s v="BANNER GATEWAY MEDICAL CENTER"/>
        <s v="BANNER GOLDFIELD MEDICAL CENTER"/>
        <s v="BANNER HEART HOSPITAL"/>
        <s v="BANNER IRONWOOD MEDICAL CENTER"/>
        <s v="BANNER OCOTILLO MEDICAL CENTER"/>
        <s v="BANNER PAYSON MEDICAL CENTER"/>
        <s v="BANNER THUNDERBIRD BEHAVIORAL HEALTH CENTER"/>
        <s v="BANNER THUNDERBIRD MEDICAL CENTER"/>
        <s v="BANNER UNIVERSITY MEDICAL CENTER PHOENIX"/>
        <s v="BANNER UNIVERSITY MEDICAL CENTER SOUTH CAMPUS LLC"/>
        <s v="BANNER UNIVERSITY MEDICAL CENTER TUCSON CAMPUS LLC"/>
        <s v="BENSON HOSPITAL"/>
        <s v="CARONDELET ST JOSEPHS HOSPITAL"/>
        <s v="SMSJ TUCSON HOLDINGS LLC"/>
        <s v="ST JOSEPHS HOSPITAL"/>
        <s v="UTAH VALLEY REGIONAL MEDICAL CENTER"/>
        <s v="NORTHWEST MEDICAL CENTER"/>
        <s v="ORO VALLEY HOSPITAL"/>
        <s v="WESTERN ARIZONA REG MED CTR"/>
        <s v="COBRE VALLEY COMMUNITY HOSPITAL"/>
        <s v="COPPER QUEEN HOSPITAL"/>
        <s v="HEALTHSOUTH EAST VALLEY REHABILITATION HOSPITAL"/>
        <s v="HAVEN SENIOR HORIZONS"/>
        <s v="HCH TUCSON HOLDINGS LLC"/>
        <s v="HONORHEALTH DEER VALLEY MEDICAL CENTER"/>
        <s v="HONORHEALTH SCOTTSDALE THOMPSON PEAK MEDICAL CENTER"/>
        <s v="HONORHEALTH SONORAN CROSSING MEDICAL CENTER"/>
        <s v="JOHN C LINCOLN HOSPITAL - NORTH MOUNTAIN"/>
        <s v="SCOTTSDALE HEALTH OSBORN"/>
        <s v="SCOTTSDALE HEALTHCARE SHEA MEDICAL CENTER"/>
        <s v="LA PAZ REGIONAL HOSPITAL INC"/>
        <s v="CANYON VISTA MEDICAL CENTER"/>
        <s v="LITTLE COLORADO MEDICAL CENTER"/>
        <s v="MARYVALE FAMILY HEALTH CENTER"/>
        <s v="VALLEYWISE HEALTH"/>
        <s v="NORTHERN COCHISE COMMUNITY HOSPITAL"/>
        <s v="OASIS BEHAVIORAL HEALTH HOSPITAL"/>
        <s v="PAGE HOSPITAL"/>
        <s v="PHOENIX CHILDRENS HOSPITAL"/>
        <s v="RECOVERY INNOVATIONS AZ"/>
        <s v="RI INTERNATIONAL"/>
        <s v="AURORA BEHAVIORAL HEALTH SYSTEM LLC"/>
        <s v="AURORA BEHAVIORAL HEALTHCARE - TEMPE"/>
        <s v="SOUTHWEST MEMORIAL HOSPITAL"/>
        <s v="COPPER SPRINGS EAST"/>
        <s v="COPPER SPRINGS HOSPITAL, LLC"/>
        <s v="FLORENCE HOSPITAL"/>
        <s v="MOUNTAIN VISTA MEDICAL CENTER"/>
        <s v="MOUNTAIN VISTA MEDICAL CENTER - PSYCHIATRIC HOSPITAL UNIT"/>
        <s v="SAINT LUKES BEHAVIORAL HOSPITAL LP"/>
        <s v="TEMPE ST LUKES HOSPITAL"/>
        <s v="ABRAZO ARIZONA HEART HOSPITAL"/>
        <s v="ABRAZO ARROWHEAD CAMPUS"/>
        <s v="ABRAZO BUCKEYE EMERGENCY CENTER"/>
        <s v="ABRAZO CAVE CREEK HOSPITAL"/>
        <s v="ABRAZO CENTRAL CAMPUS"/>
        <s v="ABRAZO MESA HOSPITAL"/>
        <s v="ABRAZO PEORIA EMERGENCY CENTER"/>
        <s v="ABRAZO SCOTTSDALE CAMPUS"/>
        <s v="ABRAZO SURPRISE HOSPITAL"/>
        <s v="ABRAZO WEST CAMPUS"/>
        <s v="TUCSON MEDICAL CENTER"/>
        <s v="HENDERSON HOSPITAL"/>
        <s v="QUAIL RUN BEHAVIORAL HEALTH"/>
        <s v="UHS OF TUCSON LLC"/>
        <s v="VALLEY HOSPITAL"/>
        <s v="UPC INPATIENT"/>
        <s v="WICKENBURG COMMUNITY HOSP"/>
        <s v="YUMA REGIONAL MEDICAL CENTER"/>
        <s v="ADVENTIST HEALTH GLENDALE"/>
        <s v="ADVENTIST HEALTH WHITE MEMORIAL"/>
        <s v="WHITE MEMORIAL MEDICAL CENTER"/>
        <s v="AHMC GREATER EL MONTE COMMUNITY HOSPITAL LP"/>
        <s v="AHMC SAN GABRIEL VALLEY MEDICAL CTR"/>
        <s v="ALHAMBRA HOSPITAL MEDICAL"/>
        <s v="ALHAMBRA HOSPITAL MEDICAL CENTER"/>
        <s v="ALHAMBRA HOSPITAL MEDICAL CENTER LP"/>
        <s v="ALVARADO PARKWAY INSTITUTE BEHAVIOR HEALTH SYSTEMS"/>
        <s v="ALVARADO PARKWAY INSTITUTE BEHAVIORAL HEALTH SYSTEM"/>
        <s v="ARROWHEAD REGIONAL MEDICAL CENTER"/>
        <s v="AURORA CHARTER OAK HOSPITAL"/>
        <s v="AURORA CHARTER OAK LLC"/>
        <s v="AURORA LAS ENCINAS"/>
        <s v="BEAR VALLEY COMMUNITY HOSPITAL"/>
        <s v="BEVERLY HOSPITAL"/>
        <s v="CEDARS SINAI MEDICAL CENTER"/>
        <s v="CHA HOLLYWOOD MEDICAL CENTER LP DBA HOLLYWOOD PRES MED CTR"/>
        <s v="HOLLYWOOD PRESBYTERIAN MEDICAL CENTER"/>
        <s v="CHILDRENS HOSPITAL AT MISSION"/>
        <s v="CHILDRENS HOSPITAL OF LOS ANGELES"/>
        <s v="CHILDRENS HOSPITAL OF ORANGE COUNTY"/>
        <s v="EMANATE HEALTH INTERCOMMUNITY HOSPITAL"/>
        <s v="EMANATE HEALTH QUEEN OF THE VALLEY HOSPITAL"/>
        <s v="CITRUS VALLEY MEDICAL CENTER  INTERCOMMUNITY CAMPUS"/>
        <s v="CITRUS VALLEY MEDICAL CENTER - INTERCOMMUNITY CAMPUS"/>
        <s v="CITY OF HOPE NATIONAL MED"/>
        <s v="CITY OF HOPE NATIONAL MEDICAL CENTER"/>
        <s v="COAST PLAZA HOSPITAL"/>
        <s v="COLLEGE HOSPITAL OF CERRITOS"/>
        <s v="CHLB LLC DBA GLENDORA HOSPITAL"/>
        <s v="COLLEGE MEDICAL CENTER"/>
        <s v="COMMUNITY HOSPITAL OF SAN BERNARDINO"/>
        <s v="MERCY GENERAL HOSPITAL"/>
        <s v="MERCY HOSPITAL OF FOLSOM"/>
        <s v="MERCY SAN JUAN MEDICAL CENTER"/>
        <s v="METHODIST HOSPITAL OF SACRAMENTO"/>
        <s v="PROVIDENCE ST MARY MEDICAL CENTER"/>
        <s v="ST MARY MEDICAL CENTER"/>
        <s v="WOODLAND MEMORIAL HOSPITAL"/>
        <s v="COMMUNITY HOSPITAL OF HUNTINGTON PARK"/>
        <s v="DAMERON HOSPITAL"/>
        <s v="DESERT HOSPITAL AKA DESERT REGIONAL MEDICAL CENTER"/>
        <s v="DHS LAC USC MEDICAL CENTER"/>
        <s v="DHS-HARBOR-UCLA MEDICAL CENTER"/>
        <s v="DHS-OLIVE VIEW-UCLA MEDICAL CENTER"/>
        <s v="LOS ANGELES COUNTY OLIVE VIEW UCLA MEDICAL CENTER"/>
        <s v="EAST LOS ANGELES DOCTORS HOSPITAL"/>
        <s v="EISENHOWER MEDICAL CENTER"/>
        <s v="EL CENTRO REGIONAL MEDICAL CENTER"/>
        <s v="FOOTHILL PRESBYTERIAN HOSPITAL"/>
        <s v="GARFIELD MEDICAL CENTER"/>
        <s v="GOOD SAMARITAN HOSPITAL - LOS ANGELES"/>
        <s v="MED CITY PLANO"/>
        <s v="RIVERSIDE COMMUNITY HOSPITAL"/>
        <s v="TIMPANOGOS REGIONAL HOSPITAL"/>
        <s v="HI DESERT MEDICAL CENTER"/>
        <s v="HOLY CROSS HOSPITAL"/>
        <s v="OREM COMMUNITY HOSPITAL"/>
        <s v="KAISER FOUNDATION HOSPITAL - HAYWARD FREMONT"/>
        <s v="KAISER FOUNDATION HOSPITAL"/>
        <s v="KAISER FOUNDATION HOSPITAL ANTIOCH"/>
        <s v="KAISER FOUNDATION HOSPITAL OAKLAND-RICHMOND"/>
        <s v="KAISER FOUNDATION HOSPITALS DBA KAISER FDTN HOSP FRESNO"/>
        <s v="KAISER FOUNDATION HOSPITAL - HARBOR CITY"/>
        <s v="KAISER FOUNDATION HOSPITAL BALDWIN PARK"/>
        <s v="KAISER FOUNDATION HOSPITAL PANORAMA CITY"/>
        <s v="KAISER FOUNDATION HOSPITAL SUNSET"/>
        <s v="KAISER FOUNDATION HOSPITAL WEST LOS ANGELES"/>
        <s v="KAISER FOUNDATION HOSPITAL WOODLAND HILLS"/>
        <s v="KAISER FOUNDATION HOSPITAL SAN RAFAEL"/>
        <s v="KAISER FOUNDATION HOSPITAL OF ANAHEIM"/>
        <s v="KAISER FOUNDATION HOSPITAL ROSEVILLE"/>
        <s v="KAISER FOUNDATION HOSPITAL - RIVERSIDE"/>
        <s v="KAISER FOUNDATION HOSPITAL MORENO VALLEY"/>
        <s v="KAISER FOUNDATION HOSPITAL - SAC - ROSE"/>
        <s v="KAISER FOUNDATION HOSPITAL SOUTH SACRAMENTO"/>
        <s v="KAISER FOUNDATION HOSPITAL - FONTANA"/>
        <s v="KAISER FOUNDATION HOSPITAL - SAN DIEGO"/>
        <s v="KAISER FOUNDATION HOSPITAL SAN FRANCISCO"/>
        <s v="KAISER FOUNDATION HOSPITAL OF MANTECA"/>
        <s v="KAISER FOUNDATION HOSP S SAN FRANCISCO"/>
        <s v="KAISER FOUNDATION HOSPITAL - SAN JOSE"/>
        <s v="KAISER FOUNDATION HOSPITAL SANTA CLARA"/>
        <s v="KAISER FOUNDATION HOSPITAL VALLEJO"/>
        <s v="KAISER FOUNDATION HOSPITAL SANTA ROSA"/>
        <s v="LA DOWNTOWN MEDICAL CENTER LLC"/>
        <s v="LCM- SAN PEDRO HOSPITAL"/>
        <s v="LOMA LINDA UNIVERSITY CHILDRENS HOSPITAL"/>
        <s v="LOMA LINDA UNIVERSITY MEDICAL CENTER"/>
        <s v="LOMA LINDA UNIVERSITY MEDICAL CENTER MURRIETA"/>
        <s v="LOMA LINDA UNIVERSITY MEDICAL CENTER-MURRIETA"/>
        <s v="LONG BEACH MEMORIAL MED CENTER DBA MILLER CHILDRENS HOSP"/>
        <s v="LOS ANGELES COMMUNITY HOSPITAL"/>
        <s v="LOS ANGELES COMMUNITY HOSPITAL OF NORWALK"/>
        <s v="MARTIN LUTHER KING JR COMMUNITY HOSPITAL"/>
        <s v="MCLEOD HEALTH CHERAW"/>
        <s v="MEMORIAL HOSPITAL OF GARDENA"/>
        <s v="LONG BEACH MEMORIAL MEDICAL CENTER"/>
        <s v="COMMUNITY HOSPITAL LONG BEACH (ACUTE)"/>
        <s v="MILLER CHILDRENS HOSPITAL"/>
        <s v="METHODIST HOSPITAL OF SOUTHERN CALIFORNIA"/>
        <s v="METROHEALTH MEDICAL CENTER"/>
        <s v="MISSION COMMUNITY HOSPITAL"/>
        <s v="MONTEREY PARK HOSPITAL"/>
        <s v="NORWALK COMM HOSP"/>
        <s v="PACIFIC GROVE HOSPITAL"/>
        <s v="PACIFICA HOSP OF THE VAL"/>
        <s v="PACIFICA HOSPITAL OF THE VALLEY CORPORATION"/>
        <s v="PALOMAR MEDICAL CENTER"/>
        <s v="PALOMAR MEDICAL CENTER POWAY"/>
        <s v="POMERADO HOSPITAL"/>
        <s v="PARKVIEW COMMUNITY HOSPITAL MEDICAL CENTER"/>
        <s v="Z-DUP PARKVIEW COMMUNITY HOSPITAL MEDICAL CENTER"/>
        <s v="PIH HEALTH HOSPITAL - DOWNEY"/>
        <s v="PIONEERS MEMORIAL HOSPITAL DISTRICT"/>
        <s v="POMONA VALLEY HOSPITAL MEDICAL CENTER"/>
        <s v="ALVARADO HOSPITAL LLC"/>
        <s v="CENTINELA HOSPITAL MEDICAL CENTER"/>
        <s v="CHINO VALLEY MEDICAL CENTER"/>
        <s v="DESERT VALLEY HOSPITAL"/>
        <s v="ENCINO HOSPITAL MEDICAL CENTER"/>
        <s v="GARDEN GROVE HOSPITAL AND MEDICAL CENTER"/>
        <s v="HUNTINGTON BEACH HOSPITAL"/>
        <s v="LA PALMA INTERCOMMUNITY HOSPITAL"/>
        <s v="MONTCLAIR HOSPITAL"/>
        <s v="MONTCLAIR HOSPITAL MEDICAL CENTER"/>
        <s v="PARADISE VALLEY HOSPITAL"/>
        <s v="PARADISE VALLEY HOSPITAL PSYCH"/>
        <s v="PRIME HEALTHCARE PARADISE VALLEY LLC"/>
        <s v="PRIME HEALTHCARE SERV DBA SAN DIMAS COMMUNITY HOSPITAL"/>
        <s v="SAN DIMAS COMMUNITY HOSPITAL"/>
        <s v="SHERMAN OAKS HOSPITAL"/>
        <s v="SHERMAN OAKS HOSPITAL &amp; HEALTH CENTER"/>
        <s v="WEST ANAHEIM MEDICAL CENTER"/>
        <s v="ST FRANCIS MEDICAL CENTER"/>
        <s v="ST FRANCIS MEDICAL CTR"/>
        <s v="PROMEDICA MEMORIAL HOSPITAL"/>
        <s v="PROVIDENCE ST JOSEPH MEDICAL CENTER"/>
        <s v="PROVIDENCE CEDARS-SINAI TARZANA MEDICAL CENTER"/>
        <s v="PROVIDENCE HOLY CROSS MEDICAL CENTER"/>
        <s v="PROVIDENCE LITTLE COMPANY OF MARY - SAN PEDRO"/>
        <s v="BARSTOW COMMUNITY HOSPITAL"/>
        <s v="RADY CHILDRENS HOSPITAL OF SAN DIEGO"/>
        <s v="REDLANDS COMMUNITY HOSPITAL"/>
        <s v="RIVERSIDE UNIVERSITY HEALTH SYSTEMS - MEDICAL CENTER"/>
        <s v="SAN ANTONIO REGIONAL HOSPITAL"/>
        <s v="SAN ANTONIO REGIONAL HOSPITAL - CA"/>
        <s v="SAN GORGONIO MEMORIAL HOSPITAL"/>
        <s v="SANTA MONICA UCLA MEDICAL CENTER"/>
        <s v="SOUTHERN CALIFORNIA HOSPITAL AT VAN NUYS"/>
        <s v="SCRIPPS HEALTH GREEN HOSPITAL"/>
        <s v="SCRIPPS MEMORIAL HOSPITAL ENCINITAS"/>
        <s v="SCRIPPS MEMORIAL HOSPITAL LA JOLLA"/>
        <s v="SCRIPPS MERCY HOSPITAL"/>
        <s v="SCRIPPS MERCY HOSPITAL - CHULA VISTA"/>
        <s v="SCRIPPS MERCY HOSPITAL - SAN DIEGO"/>
        <s v="SCRIPPS MEMORIAL HOSPITAL - ENCINITAS"/>
        <s v="SHARP CHULA VISTA MEDICAL CENTER"/>
        <s v="SHARP GROSSMONT HOSPITAL"/>
        <s v="SHARP HEALTHCARE DBA SHARP CORONADO HOSPITAL"/>
        <s v="SHARP MARY BIRCH HOSPITAL FOR WOMEN"/>
        <s v="SHARP MEMORIAL HOSPITAL"/>
        <s v="SHRINERS HOSPITALS FOR CHILDREN"/>
        <s v="SOUTHERN CALIFORNIA HOSPITAL AT CULVER CITY"/>
        <s v="SOUTHERN CALIFORNIA HOSPITAL AT HOLLYWOOD"/>
        <s v="TARZANA TREATMENT CENTERS"/>
        <s v="DELRAY MEDICAL CENTER"/>
        <s v="DESERT REGIONAL MEDICAL CENTER"/>
        <s v="DOCTORS HOSPITAL OF MANTECA"/>
        <s v="DOCTORS MEDICAL CENTER OF MODESTO"/>
        <s v="EMANUEL MEDICAL CENTER"/>
        <s v="FOUNTAIN VALLEY REGIONAL HOSPITAL"/>
        <s v="JFK MEMORIAL HOSPITAL"/>
        <s v="LAKEWOOD REGIONAL MEDICAL CENTER"/>
        <s v="LOS ALAMITOS MEDICAL CENTER"/>
        <s v="PLACENTIA LINDA HOSPITAL"/>
        <s v="SAN RAMON REGIONAL MEDICAL CENTER"/>
        <s v="SIERRA VISTA REGIONAL MEDICAL CENTER"/>
        <s v="TWIN CITIES COMMUNITY HOSPITAL"/>
        <s v="TEXAS HEALTH HARRIS METHODIST HOSPITAL SOUTHWEST FORT WORTH"/>
        <s v="TEXAS HEALTH ARLINGTON MEMORIAL HOSPITAL"/>
        <s v="TORRANCE MEMORIAL MEDICAL CENTER"/>
        <s v="TRI CITY MEDICAL CENTER"/>
        <s v="UCSD MEDICAL CENTER"/>
        <s v="AIKEN REGIONAL MEDICAL CENTER"/>
        <s v="CORONA REGIONAL MEDICAL CENTER - ACUTE CARE"/>
        <s v="INLAND VALLEY REGIONAL MEDICAL CENTER"/>
        <s v="PALMDALE REGIONAL MED CENTER"/>
        <s v="PALMDALE REGIONAL MEDICAL CENTER"/>
        <s v="RANCHO SPRINGS MEDICAL CENTER - SOUTHWEST HEALTHCARE"/>
        <s v="SOUTHWEST HEALTHCARE SYSTEM"/>
        <s v="TEMECULA VALLEY HOSPITAL"/>
        <s v="Z-(DUP) SOUTHWEST HEALTHCARE SYSTEM"/>
        <s v="UTMB AT GALVESTON"/>
        <s v="HEMET VALLEY MEDICAL CENTER"/>
        <s v="MENIFEE VALLEY MEDICAL CENTER"/>
        <s v="VALLEY PRESBYTERIAN HOSPITAL"/>
        <s v="VICTOR VALLEY GLOBAL MEDICAL"/>
        <s v="VICTOR VALLEY GLOBAL MEDICAL CENTER"/>
        <s v="WHITTIER HOSPITAL MEDICAL CENTER"/>
        <s v="NORTH TAMPA BEHAVIORAL HEALTH"/>
        <s v="ADVENTHEALTH OCALA"/>
        <s v="ADVENTHEALTH ALTAMONTE SPRINGS"/>
        <s v="ADVENTHEALTH DELAND"/>
        <s v="ADVENTHEALTH INFUSION CENTER ORLANDO"/>
        <s v="ADVENTHEALTH ORLANDO"/>
        <s v="ADVENTHEALTH ORLANDO FOR CHILDREN"/>
        <s v="ADVENTHEALTH WINTER PARK"/>
        <s v="ADVENTHEALTH APOPKA"/>
        <s v="ADVENTHEALTH CARROLLWOOD"/>
        <s v="ADVENTHEALTH CELEBRATION"/>
        <s v="ADVENTHEALTH WESLEY CHAPEL"/>
        <s v="ADVENTHEALTH DADE CITY"/>
        <s v="ADVENTHEALTH DADE CITY INC"/>
        <s v="ADVENTHEALTH DAYTONA BEACH"/>
        <s v="ADVENTHEALTH FISH MEMORIAL"/>
        <s v="ADVENTHEALTH HEART OF FLORIDA"/>
        <s v="ADVENTHEALTH LAKE WALES"/>
        <s v="ADVENTHEALTH POLK SOUTH INC"/>
        <s v="ADVENTHEALTH NEW SMYRNA BEACH"/>
        <s v="ADVENTHEALTH NORTH PINELLAS"/>
        <s v="ADVENTHEALTH TAMPA"/>
        <s v="ADVENTHEALTH WINTER GARDEN"/>
        <s v="ADVENTHEALTH ZEPHYRHILLS"/>
        <s v="ADVENTHEATLH WAUCHULA"/>
        <s v="NEMOURS CHILDREN HOSPITAL"/>
        <s v="ORLANDO REGIONAL MEDICAL CENTER"/>
        <s v="ASCENSION ST VINCENT'S RIVERSIDE"/>
        <s v="ASCENSION ST VINCENTS SOUTHSIDE"/>
        <s v="ASPIRE HEALTH PARTNERS INC_HOSP"/>
        <s v="BAPTIST HOSPITAL INC"/>
        <s v="BAPTIST HOSPITAL OF MIAMI"/>
        <s v="BETHESDA HOSPITAL WEST"/>
        <s v="BETHESDA HOSPITAL, INC"/>
        <s v="BOCA RATON REGIONAL HOSPITAL INC"/>
        <s v="DOCTORS HOSPITAL"/>
        <s v="FISHERMEN'S HOSPITAL, INC"/>
        <s v="HOMESTEAD HOSPITAL"/>
        <s v="MARINERS HOSPITAL"/>
        <s v="SOUTH MIAMI HOSPITAL"/>
        <s v="WEST KENDALL BAPTIST HOSPITAL INC"/>
        <s v="BAPTIST MEDICAL CENTER"/>
        <s v="BAPTIST MEDICAL CENTER SOUTH"/>
        <s v="BAPTIST MEDICAL CENTER-CLAY"/>
        <s v="BAPTIST OAKLEAF"/>
        <s v="BAPTIST OAKLEAF,"/>
        <s v="BAPTIST TOWN CENTER"/>
        <s v="BAPTIST MEDICAL CENTER OF NASSAU INC"/>
        <s v="BAPTIST MEDICAL CENTER OF THE BEACHES INC"/>
        <s v="BAPTIST MEDICAL CENTER-CLAY,"/>
        <s v="BAPTIST MEDICAL CENTER-JACKSONVILLE"/>
        <s v="BAPTIST NORTH"/>
        <s v="BARTOW REGIONAL MEDICAL CENTER INC"/>
        <s v="BARTOW REGIONAL MEDICAL CENTER"/>
        <s v="MEASE COUNTRYSIDE HOSPITAL"/>
        <s v="MEASE DUNEDIN HOSPITAL"/>
        <s v="MORTON PLANT HOSPITAL"/>
        <s v="MORTON PLANT NORTH BAY HOSPITAL"/>
        <s v="SOUTH FLORIDA BAPTIST HOSPITAL"/>
        <s v="ST ANTHONYS HOSPITAL"/>
        <s v="ST ANTHONYS HOSPITAL INC"/>
        <s v="ST JOSEPHS HOSPITAL - NORTH"/>
        <s v="ST JOSEPHS HOSPITAL - SOUTH"/>
        <s v="ST JOSEPHS HOSPITAL INC"/>
        <s v="WINTER HAVEN HOSPITAL"/>
        <s v="BEAUMONT HOSPITAL TAYLOR - 1487605168"/>
        <s v="BETHESDA MEMORIAL HOSPITAL"/>
        <s v="BLESSINGS TREATMENT AND RECOVERY CENTER LLC"/>
        <s v="BROWARD HEALTH CORAL SPRINGS"/>
        <s v="BROWARD HEALTH IMPERIAL POINT,"/>
        <s v="BROWARD HEALTH MEDICAL CENTER"/>
        <s v="BROWARD HEALTH NORTH"/>
        <s v="CANDLER HOSPITAL"/>
        <s v="CHESAPEAKE GENERAL HOSPITAL"/>
        <s v="BAYFRONT HEALTH - ST PETERSBURG"/>
        <s v="BAYFRONT HEALTH BROOKSVILLE"/>
        <s v="BAYFRONT HEALTH PUNTA GORDA,"/>
        <s v="LOWER KEYS MEDICAL CENTER"/>
        <s v="ORLANDO HEALTH ST CLOUD HOSPITAL"/>
        <s v="PHYS REGIONAL MEDICAL  CENTER SOUTH- COLLIER"/>
        <s v="PHYSICIANS REGIONAL PINE MEDICAL CENTER"/>
        <s v="SANTA ROSA MEDICAL CENTER"/>
        <s v="SHOREPOINT HEALTH PORT CHARLOTTE"/>
        <s v="SHOREPOINT HEALTH VENICE"/>
        <s v="CIRCLES OF CARE INC"/>
        <s v="CLEAN RECOVERY CENTERS 14806"/>
        <s v="ST JOSEPHS WOMENS HOSPITAL"/>
        <s v="DESOTO MEMORIAL HOSPITAL - DISTRICT"/>
        <s v="ED FRASER MEMORIAL HOSPITAL"/>
        <s v="FLAGLER HOSPITAL"/>
        <s v="ADVENTHEALTH EAST ORLANDO"/>
        <s v="ADVENTHEALTH KISSIMMEE"/>
        <s v="ADVENTHEALTH LAKE PLACID"/>
        <s v="ADVENTHEALTH PALM COAST,"/>
        <s v="ADVENTHEALTH SEBRING"/>
        <s v="ADVENTHEALTH WATERMAN"/>
        <s v="FLORIDA HOSPITAL OCEANSIDE"/>
        <s v="FORT LAUDERDALE HOSPITAL INC"/>
        <s v="OSCEOLA REGIONAL HOSPITAL INC"/>
        <s v="H LEE MOFFITT CANCER CENTER AND RESEARCH INSTITUTE HOSPITAL"/>
        <s v="HALIFAX HEALTH MEDICAL CENTER"/>
        <s v="HALIFAX HEALTH UF HEALTH - MEDICAL CENTER OF DELTONA"/>
        <s v="HARRIS COUNTY HOSPITAL DISTRICT"/>
        <s v="BLAKE MEDICAL CENTER"/>
        <s v="ENGLEWOOD COMMUNITY HOSPITAL"/>
        <s v="HCA FLORIDA AVENTURA HOSPITAL"/>
        <s v="HCA FLORIDA BAYONET POINT HOSPITAL"/>
        <s v="HCA FLORIDA BLAKE HOSPITAL"/>
        <s v="HCA FLORIDA BRANDON HOSPITAL"/>
        <s v="HCA FLORIDA CAPITAL HOSPITAL"/>
        <s v="HCA FLORIDA CITRUS HOSPITAL"/>
        <s v="HCA FLORIDA FAWCETT HOSPITAL"/>
        <s v="HCA FLORIDA FORT WALTON-DESTIN HOSPITAL"/>
        <s v="HCA FLORIDA GULF COAST HOSPITAL"/>
        <s v="HCA FLORIDA HIGHLANDS HOSPITAL"/>
        <s v="HCA FLORIDA JFK HOSPITAL"/>
        <s v="HCA FLORIDA KENDALL HOSPITAL"/>
        <s v="HCA FLORIDA LAKE MONROE HOSPITAL"/>
        <s v="HCA FLORIDA LARGO HOSPITAL"/>
        <s v="HCA FLORIDA LARGO WEST HOSPITAL"/>
        <s v="HCA FLORIDA LAWNWOOD HOSPITAL"/>
        <s v="HCA FLORIDA MEMORIAL HOSPITAL"/>
        <s v="HCA FLORIDA MERCY HOSPITAL"/>
        <s v="HCA FLORIDA NORTH FLORIDA HOSPITAL"/>
        <s v="HCA FLORIDA NORTHSIDE HOSPITAL"/>
        <s v="HCA FLORIDA NORTHWEST HOSPITAL"/>
        <s v="HCA FLORIDA OAK HILL HOSPITAL"/>
        <s v="HCA FLORIDA ORANGE PARK HOSPITAL"/>
        <s v="HCA FLORIDA OSCEOLA HOSPITAL"/>
        <s v="HCA FLORIDA PALMS WEST HOSPITAL"/>
        <s v="HCA FLORIDA PASADENA HOSPITAL"/>
        <s v="HCA FLORIDA POINCIANA HOSPITAL"/>
        <s v="HCA FLORIDA PUTNAM HOSPITAL"/>
        <s v="HCA FLORIDA RAULERSON HOSPITAL"/>
        <s v="HCA FLORIDA SARASOTA DOCTORS HOSPITAL"/>
        <s v="HCA FLORIDA SOUTH SHORE HOSPITAL"/>
        <s v="HCA FLORIDA ST LUCIE HOSPITAL"/>
        <s v="HCA FLORIDA ST PETERSBURG HOSPITAL"/>
        <s v="HCA FLORIDA TRINITY HOSPITAL"/>
        <s v="HCA FLORIDA TWIN CITIES HOSPITAL"/>
        <s v="HCA FLORIDA WEST HOSPITAL"/>
        <s v="HCA FLORIDA WEST TAMPA HOSPITAL"/>
        <s v="HCA FLORIDA WESTSIDE HOSPITAL"/>
        <s v="HCA FLORIDA WESTSIDE HOSPITAL_5301 S CONGRESS AVE"/>
        <s v="HCA FLORIDA WOODMONT HOSPITAL"/>
        <s v="LARGO MEDICAL CENTER-INDIAN ROCKS BEHAVIORAL HEALTH UNIT"/>
        <s v="LAWNWOOD REGIONAL MEDICAL CENTER &amp; HEART INSTITUTE"/>
        <s v="MEDICAL CENTER OF TRINITY"/>
        <s v="MEDICAL CENTER OF TRINITY WEST PASCO CAMPUS"/>
        <s v="MEMORIAL HEALTHCARE GROUP INC"/>
        <s v="NORTH FLORIDA REGIONAL MEDICAL CENTER INC"/>
        <s v="OCALA REGIONAL MEDICAL CENTER"/>
        <s v="ORANGE PARK MEDICAL CENTER INC"/>
        <s v="OVIEDO MEDICAL CENTER LLC"/>
        <s v="PALMS WEST HOSPITAL"/>
        <s v="PLANTATION GENERAL HOSPITAL"/>
        <s v="VALLEY REGIONAL MEDICAL CENTER"/>
        <s v="HCA FLORIDA UNIVERSITY HOSPITAL,"/>
        <s v="CAPE CANAVERAL HOSPITAL"/>
        <s v="HOLMES REGIONAL MEDICAL CENTER INC"/>
        <s v="PALM BAY HOSPITAL"/>
        <s v="VIERA HOSPITAL"/>
        <s v="HENDRY COUNTY HOSPITAL AUTHORITY"/>
        <s v="HENDRY REGIONAL MEDICAL CENTER"/>
        <s v="HENRY FORD HOSPITAL - 1134144801"/>
        <s v="HENRY FORD WYANDOTTE HOSPITAL"/>
        <s v="BROWARD HEALTH IMPERIAL POINT"/>
        <s v="INDIAN RIVER MEDICAL CENTER"/>
        <s v="JACKSON MEMORIAL HOSPITAL"/>
        <s v="JACKSON NORTH CMHC"/>
        <s v="JACKSON NORTH MEDICAL CENTER"/>
        <s v="PHT JACKSON CHILDRENS HOSP"/>
        <s v="PHT JACKSON MEMORIAL HOSPITAL -  INPATIENT PSY UNIT"/>
        <s v="PHT JACKSON WEST"/>
        <s v="PHTJACKSON SOUTH MEDICAL"/>
        <s v="PHTJACKSON WEST"/>
        <s v="JACKSON HOSPITAL"/>
        <s v="JOHNS HOPKINS ALL CHILDREN'S HOSPITAL"/>
        <s v="JUPITER MEDICAL CENTER"/>
        <s v="LAKELAND REGIONAL MEDICAL CENTER"/>
        <s v="LAKESIDE MEDICAL CENTER"/>
        <s v="LARKIN COMMUNITY HOSPITAL"/>
        <s v="CAPE CORAL HOSPITAL"/>
        <s v="GULF COAST MEDICAL CENTER - HOSPITAL,"/>
        <s v="HEALTH PARK MEDICAL CENTER"/>
        <s v="LEE MEMORIAL HOSPITAL"/>
        <s v="GOLISANO CHILDRENS HOSPITAL"/>
        <s v="LEXINGTON MEDICAL CENTER"/>
        <s v="LMHS REHAB HOSPITAL"/>
        <s v="MADISON CO MEMORIAL HOSPITAL"/>
        <s v="MEMORIAL HOSPITAL MIRAMAR"/>
        <s v="MEMORIAL HOSPITAL PEMBROKE"/>
        <s v="MEMORIAL HOSPITAL WEST"/>
        <s v="MEMORIAL REGIONAL HOSPITAL"/>
        <s v="MERCY ST VINCENT MEDICAL CENTER"/>
        <s v="MIRAMAR OUTPATIENT CENTER"/>
        <s v="MORTON PLANT NORTH BAY HO"/>
        <s v="MUNSON MEDICAL CENTER - 1952307852"/>
        <s v="NAPLES COMMUNITY HOSPITAL INC,"/>
        <s v="DORAL OUTPATIENT CENTER"/>
        <s v="HIALEAH OUTPATIENT CENTER"/>
        <s v="HOMESTEAD OUTPATIENT CENTER"/>
        <s v="MIAMI LAKES OUTPATIENT CENTER"/>
        <s v="MIDTOWN OUTPATIENT CENTER"/>
        <s v="NICKLAUS CHILDRENS HOSPITAL"/>
        <s v="PALMETTO BAY OUTPATIENT CENTER"/>
        <s v="WEST BIRD OUTPATIENT CENTER"/>
        <s v="WEST KENDALL OUTPATIENT CENTER"/>
        <s v="NORTHSIDE BEHAVIORAL HEALTH CENTER INC"/>
        <s v="DR P PHILLIPS HOSPITAL"/>
        <s v="HEALTH CENTRAL"/>
        <s v="ORLANDO HEALTH ARNOLD PALMER HOSPITAL"/>
        <s v="ORLANDO HEALTH EMERGENCY ROOM AND MEDICAL PAVILION"/>
        <s v="ORLANDO HEALTH HEART &amp; VASCULAR INSTITUTE"/>
        <s v="ORLANDO HEALTH INC"/>
        <s v="ORLANDO HEALTH SOUTH SEMINOLE"/>
        <s v="WINNIE PALMER HOSPITAL FOR WOMEN &amp; BABIES"/>
        <s v="BAYFRONT HEALTH ST PETERSBURG"/>
        <s v="ORLANDO HEALTH HEART AND VASCULAR INSTITUTE"/>
        <s v="PARRISH MEDICAL CENTER_HOSP"/>
        <s v="PHTROSIE LEE WESLEY"/>
        <s v="PUBLIC HEALTH TRUST OF MIAMI-DADE COUNTY, GRP"/>
        <s v="UNIVERSITY OF MICHIGAN HOSPITALS - 1003878539"/>
        <s v="TBJ BEHAVIORAL CENTER LL,"/>
        <s v="UHS - RIVER POINT BEHAVIORAL HEALTH"/>
        <s v="SACRED HEART HOSP EMERALD COAST"/>
        <s v="ASCENSION SACRED HEART PENSACOLA"/>
        <s v="SARASOTA MEMORIAL HOSPITAL"/>
        <s v="SARASOTA MEMORIAL HOSPITAL - VENICE"/>
        <s v="SMA HEALTHCARE INC"/>
        <s v="SOUTH LAKE HOSPITAL"/>
        <s v="SOUTHERN WINDS HOSPITAL LLC"/>
        <s v="ST JOSEPH'S HOSPITAL INC"/>
        <s v="ST JOSEPH HOSP INC"/>
        <s v="ST JOSEPHS HOSPITAL SOUTH"/>
        <s v="ASCENSION ST VINCENTS CLAY COUNTY"/>
        <s v="ASCENSION ST VINCENTS RIVERSIDE"/>
        <s v="CORAL GABLES HOSPITAL"/>
        <s v="HIALEAH HOSPITAL"/>
        <s v="NORTH SHORE MEDICAL CENTER"/>
        <s v="PALMETTO GENERAL HOSPITAL"/>
        <s v="STEWARD CGH INC"/>
        <s v="STEWARD CORAL GABLES HOSPITAL"/>
        <s v="STEWARD FLORIDA MEDICAL CENTER"/>
        <s v="STEWARD HH INC"/>
        <s v="STEWARD HIALEAH HOSPITAL"/>
        <s v="STEWARD MELBOURNE HOSPITAL"/>
        <s v="STEWARD NORTH SHORE MC"/>
        <s v="STEWARD NORTH SHORE MEDICAL CENTER"/>
        <s v="STEWARD NSMC INC"/>
        <s v="STEWARD PALMETTO GENERAL HOSPITAL"/>
        <s v="STEWARD PALMETTO GENERAL HOSPITAL INC"/>
        <s v="STEWARD ROCKLEDGE HOSPITAL"/>
        <s v="TAMPA GENERAL HOSPITAL"/>
        <s v="GOOD SAMARITAN MEDICAL CENTER"/>
        <s v="PALM BEACH GARDENS MED CTR"/>
        <s v="PALM BEACH GARDENS MEDICAL CENTER"/>
        <s v="PALM BEACH GARDENS OUTPATIENT CENTER"/>
        <s v="ST MARYS MEDICAL CENTER"/>
        <s v="THE HOSPITALS OF PROVIDENCE TRANSMOUNTAIN CAMPUS"/>
        <s v="WEST BOCA MEDICAL CENTER"/>
        <s v="THE BEHAVIORAL CENTER OF MICHIGAN"/>
        <s v="THE TOLEDO HOSPITAL"/>
        <s v="UCF LAKE NONA HOSPITAL"/>
        <s v="SHANDS JACKSONVILLE MEDICAL CENTER-CLINICAL CENTER"/>
        <s v="SHANDS UF"/>
        <s v="LAKEWOOD RANCH MEDICAL CENTER"/>
        <s v="MANATEE MEMORIAL HOSPITAL"/>
        <s v="WELLINGTON REG MED"/>
        <s v="WELLINGTON REGIONAL MEDICAL CENTER INC"/>
        <s v="CENTRAL FLORIDA BEHAVIORAL HOSPITAL"/>
        <s v="PALM POINT BHVRL HLTH"/>
        <s v="SUNCOAST BEHAVIORAL HEALTH CENTER"/>
        <s v="UNIVERSITY BEHAVIORAL LLC"/>
        <s v="WEKIVA SPRINGS CENTER LLC"/>
        <s v="WEKIVA SPRINGS CENTER LLC - DIRECT"/>
        <s v="WINDMOOR HEALTHCARE OF CLEARWATER_HOSP"/>
        <s v="UNIVERSITY OF MIAMI HOSPITAL AND CLINICS"/>
        <s v="UNIVERSITY OF UTAH HOSPITAL"/>
        <s v="UTHEALTH CARTHAGE"/>
        <s v="WESTCHESTER GENERAL HOSPITAL"/>
        <s v="WILLIAMSBURG REGIONAL HOSPITAL"/>
        <s v="WILSON MEMORIAL HOSPITAL"/>
        <s v="WINTER HAVEN HOSPITAL, INC"/>
        <s v="WOLFSON CHILDRENS HOSPITAL"/>
        <s v="PORTNEUF MEDICAL CENTER"/>
        <s v="BENEWAH COMMUNITY HOSPITAL"/>
        <s v="BINGHAM MEMORIAL HOSPITAL"/>
        <s v="BONNER GENERAL HOSPITAL - ID"/>
        <s v="BONNER GENERAL HOSPITAL -ID"/>
        <s v="BOUNDARY COMMUNITY HOSPITAL"/>
        <s v="COTTONWOOD CREEK BEHAVIORAL HOSPITAL"/>
        <s v="FRANKLIN COUNTY MEDICAL CENTER"/>
        <s v="GRITMAN MEDICAL CENTER"/>
        <s v="EASTERN IDAHO REGIONAL MEDICAL CENTER"/>
        <s v="ST MARKS HOSPITAL"/>
        <s v="WEST VALLEY MEDICAL CENTER"/>
        <s v="WEST VALLEY MEDICAL CENTER INC"/>
        <s v="IDAHO FALLS COMMUNITY HOSPITAL LLC"/>
        <s v="INTERMOUNTAIN MEDICAL CENTER"/>
        <s v="CASSIA REGIONAL HOSPITAL"/>
        <s v="KOOTENAI HEALTH"/>
        <s v="KOOTENAI MEDICAL CENTER - HOSPITAL - WA"/>
        <s v="LOST RIVERS MEDICAL CENTER"/>
        <s v="MINIDOKA MEMORIAL HOSPITAL"/>
        <s v="MOUNTAIN VIEW HOSPITAL LLC - IDAHO"/>
        <s v="GOOD SAMARITAN HOSPITAL_911352172"/>
        <s v="MULTICARE VALLEY HOSPITAL_911352172"/>
        <s v="NORTH CANYON MEDICAL CENTER"/>
        <s v="NORTHWEST SPECIALTY HOSPITAL"/>
        <s v="POWER COUNTY HOSPITAL DISTRICT"/>
        <s v="PROVIDENCE EVERETT MED CTR(HOSP)_PO BOX 3369"/>
        <s v="SACRED HEART MEDICAL CENTER_(HOSP)"/>
        <s v="SAINT ALPHONSUS MEDICAL CENTER - ONTARIO INC"/>
        <s v="SHOSHONE MEDICAL CENTER"/>
        <s v="ST JOSEPH HOSPITAL LLC - 1225090954"/>
        <s v="ST JOSEPH REGIONAL MEDICAL CENTER - 1225090954"/>
        <s v="ST LUKES CANYON VIEW BEHAVIORAL HEALTH SERVICES"/>
        <s v="ST LUKES ELMORE MEDICAL CENTER"/>
        <s v="ST LUKES JEROME"/>
        <s v="ST LUKES MAGIC VALLEY REGIONAL MEDICAL CENTER LTD"/>
        <s v="ST LUKES MCCALL LTD"/>
        <s v="ST LUKES MEDICAL CENTER WOOD RIVER LTD"/>
        <s v="ST LUKES NAMPA MEDICAL CENTER LTD"/>
        <s v="ST LUKES REGIONAL MEDICAL CENTER"/>
        <s v="ST LUKES MAGIC VALLEY REGIONAL MEDICAL CENTER"/>
        <s v="IDAHO STATE HOSPITAL SOUTH"/>
        <s v="STATE HOSPITAL SOUTH"/>
        <s v="STEELE MEMORIAL MEDICAL CENTER"/>
        <s v="TRI-STATE MEMORIAL HOSPITAL"/>
        <s v="SAINT ALPHONSUS MEDICAL CENTER NAMPA"/>
        <s v="SAINT ALPHONSUS MEDICAL CENTER ONTARIO INC"/>
        <s v="SAINT ALPHONSUS REGIONAL MEDICAL CENTER INC"/>
        <s v="BHC INTERMOUNTAIN HOSPITAL"/>
        <s v="BHC INTERMOUNTAIN HOSPITAL INC"/>
        <s v="VALOR HEALTH HOSPITAL"/>
        <s v="WALTER KNOX MEMORIAL HOSPITAL"/>
        <s v="WEISER MEMORIAL HOSPITAL"/>
        <s v="ADVENTHEALTH BOLINGBROOK"/>
        <s v="ADVENTHEALTH GLENOAKS"/>
        <s v="ADVENTHEALTH HINSDALE"/>
        <s v="ADVENTHEALTH LA GRANGE"/>
        <s v="GOOD SAMARITAN HOSPITAL"/>
        <s v="ALEXIAN BROTHER MEDICAL CENTER"/>
        <s v="ALEXIAN BROTHERS CHILDRENS HOSPITAL"/>
        <s v="ALLEN MEMORIAL HOSPITAL"/>
        <s v="ANDERSON HOSPITAL"/>
        <s v="ANN AND ROBERT H LURIE CHILDRENS HOSPITAL"/>
        <s v="BELOIT HEALTH SYSTEM"/>
        <s v="ALTON MEMORIAL HOSPITAL"/>
        <s v="BARNES JEWISH HOSPITAL"/>
        <s v="BARNES JEWISH WEST COUNTY HOSPITAL"/>
        <s v="BJC ST PETERS HOSPITAL"/>
        <s v="CHRISTIAN HOSPITAL"/>
        <s v="CHRISTIAN HOSPITAL NORTHEAST NORTHWEST"/>
        <s v="MEMORIAL HOSPITAL"/>
        <s v="MISSOURI BAPTIST HOSPITAL OF SULLIVAN"/>
        <s v="MISSOURI BAPTIST MEDICAL CENTER"/>
        <s v="PARKLAND HEALTH CENTER"/>
        <s v="PARKLAND HEALTH CENTER - BONNE TERRE"/>
        <s v="PROGRESS WEST HEALTHCARE CENTER"/>
        <s v="ST LOUIS CHILDRENS HOSPITAL"/>
        <s v="BLESSING HOSPITAL"/>
        <s v="CARLE FOUNDATION HOSPITAL"/>
        <s v="HOOPESTON COMM MEMORIAL HOSPITAL"/>
        <s v="CARLE BROMENN MEDICAL CENTER"/>
        <s v="CARLE EUREKA HOSPITAL"/>
        <s v="CARLINVILLE AREA HOSPITAL"/>
        <s v="CGH MEDICAL CENTER"/>
        <s v="CHICAGO BEHAVIORAL HOSPITAL"/>
        <s v="OSF SAINT FRANCIS MEDICAL CENTER"/>
        <s v="CLAY COUNTY HOSPITAL"/>
        <s v="SAINT ANTHONY HOSPITAL"/>
        <s v="COMMUNITY FIRST MEDICAL CENTER"/>
        <s v="COMMUNITY HOSPITAL OF STAUNTON"/>
        <s v="CRAWFORD MEMORIAL HOSPITAL AND HEALTH SERVICES"/>
        <s v="DEACONESS WOMENS HOSPITAL OF SOUTHERN INDIANA LLC"/>
        <s v="DECATUR MEMORIAL HOSPITAL"/>
        <s v="HIGHLAND PARK HOSPITAL"/>
        <s v="FAIRFIELD MEMORIAL HOSPITAL"/>
        <s v="FAYETTE COUNTY HOSPITAL"/>
        <s v="FERRELL HOSPITAL COMMUNITY FOUNDATION"/>
        <s v="FOSTER G MCGAW HOSPITAL"/>
        <s v="RONALD MCDONALDS CHILDRENS HOSPITAL"/>
        <s v="FRANKLIN HOSPITAL DISTRICT"/>
        <s v="GIBSON AREA HOSPITAL AND HEALTH SERVICES"/>
        <s v="GOTTLIEB MEMORIAL HOSPITAL"/>
        <s v="GRAHAM HOSPITAL ASSOCIATION"/>
        <s v="HAMILTON MEMORIAL HOSPITAL"/>
        <s v="HAMMOND HENRY HOSPITAL"/>
        <s v="HARDIN CO GEN HOSP"/>
        <s v="HARRISBURG MEDICAL CENTER"/>
        <s v="HARSHA BEHAVIORAL CENTER"/>
        <s v="HERRIN HOSPITAL"/>
        <s v="HILLSBORO AREA HOSPITAL"/>
        <s v="HSHS GOOD SHEPHERD HOSPITAL"/>
        <s v="HSHS HOLY FAMILY HOSPITAL"/>
        <s v="ST ANTHONYS MEMORIAL HOSPITAL"/>
        <s v="ST ELIZABETHS HOSPITAL"/>
        <s v="ST FRANCIS HOSPITAL"/>
        <s v="ST JOHNS HOSPITAL"/>
        <s v="ST JOSEPH HIGHLAND"/>
        <s v="ST MARYS HOSPITAL"/>
        <s v="ILLINI COMMUNITY HOSPITAL"/>
        <s v="ST MARGARETS HEALTH PERU"/>
        <s v="IOWA METHODIST MEDICAL CENTER"/>
        <s v="IROQUOIS MEMORIAL HOSPITAL"/>
        <s v="J H STROGER HOSPITAL OF COOK COUNTY"/>
        <s v="PROVIDENT HOSPITAL OF COOK COUNTY"/>
        <s v="JACKSON PARK HOSPITAL FOUNDATION"/>
        <s v="JAVON BEA HOSPITAL"/>
        <s v="JAVON BEA HOSPITAL ILLINOIS CH"/>
        <s v="JERSEY COMMUNITY HOSPITAL"/>
        <s v="KATHERINE SHAW BETHEA HOSPITAL"/>
        <s v="KINDRED HOSPITAL CHICAGO NORTH"/>
        <s v="KIRBY MEDICAL CENTER"/>
        <s v="LA RABIDA CHILDRENS HOSPITAL"/>
        <s v="LAKE BEHAVIORAL HOSPITAL"/>
        <s v="LAWRENCE COUNTY MEMORIAL HOSPITAL"/>
        <s v="LINCOLN PRAIRIE BEHAVIORAL HEALTH CENTER"/>
        <s v="LORETTO HOSPITAL"/>
        <s v="MARSHALL BROWNING HOSPITAL"/>
        <s v="MASON DISTRICT HOSPITAL"/>
        <s v="MASSAC MEMORIAL HOSPITAL"/>
        <s v="MCDONOUGH DISTRICT HOSPITAL"/>
        <s v="ABRAHAM LINCOLN MEMORIAL HOSPITAL"/>
        <s v="MEMORIAL MEDICAL CENTER"/>
        <s v="PASSAVANT AREA HOSPITAL"/>
        <s v="TAYLORVILLE MEMORIAL HOSPITAL"/>
        <s v="MERCY HARVARD HOSPITAL"/>
        <s v="MERCY HOSP OF JANESVILLE INC"/>
        <s v="MERCY HOSPITAL AND MEDICAL CENTER"/>
        <s v="MERCY WALWORTH HOS AND MED CTR"/>
        <s v="METHODIST HOSPITAL OF CHICAGO"/>
        <s v="MIDWEST MEDICAL CENTER"/>
        <s v="MORRIS HOSPITAL"/>
        <s v="MORRISON COMMUNITY HOSPITAL"/>
        <s v="MOUNT SINAI HOSPITAL MEDICAL CENTER"/>
        <s v="NORTHSHORE UNIV HEALTHSYS"/>
        <s v="NORTHSHORE UNIVERSITY HEALTHSYSTEM"/>
        <s v="HUMBOLDT PARK HEALTH"/>
        <s v="OSF HOLY FAMILY MEDICAL CENTER"/>
        <s v="OSF LITTLE COMPANY OF MARY MEDICAL CENTER"/>
        <s v="OSF SACRED HEART MEDICAL CENTER"/>
        <s v="OSF SAINT ANTHONY MEDICAL CENTER"/>
        <s v="OSF SAINT ANTHONYS HEALTH CTR"/>
        <s v="OSF SAINT CLARE MEDICAL CENTER"/>
        <s v="OSF SAINT JAMES HOSPITAL CENTER"/>
        <s v="OSF SAINT JOSEPH MEDICAL CENTER"/>
        <s v="OSF SAINT LUKE MEDICAL CENTER"/>
        <s v="OSF SAINT MARY MEDICAL CENTER"/>
        <s v="OSF SAINT PAUL MEDICAL CENTER"/>
        <s v="PRESENCE SAINT JOSEPH MEDICAL CENTER"/>
        <s v="OSF HEART OF MARY MEDICAL CENTER"/>
        <s v="OSF SAINT ELIZABETH MEDICAL CENTER"/>
        <s v="PANA COMMUNITY HOSPITAL ASSOCIATION"/>
        <s v="HOSPITAL AND MEDICAL FOUNDATION OF PARIS INC"/>
        <s v="PASSAVANT AREA CHILDRENS HOSP"/>
        <s v="PINCKNEYVILLE COMMUNITY HOSPITAL"/>
        <s v="WEISS MEMORIAL HOSPITAL LLC"/>
        <s v="WEST SUBURBAN MEDICAL CENTER"/>
        <s v="PRESENCE RESURRECTION MEDICAL CENTER"/>
        <s v="PRESENCE SAINT FRANCIS HOSPITAL"/>
        <s v="PRESENCE SAINT JOSEPH CHICAGO"/>
        <s v="PRESENCE SAINT JOSEPH HOSPITAL"/>
        <s v="PRESENCE ST MARYS HOSPITAL"/>
        <s v="PROVENA MERCY CENTER"/>
        <s v="Z-DUP PRESENCE SAINT JOSEPH HOSPITAL"/>
        <s v="PRESENCE MERCY MED CENTER"/>
        <s v="PRESENCE SAINTS MARY AND ELIZABETH"/>
        <s v="PRESENCE SAINTS MARY ELIZABETH"/>
        <s v="CROSSROADS COMMUNITY HOSPITAL"/>
        <s v="GALESBURG COTTAGE HOSPITAL"/>
        <s v="GATEWAY REGIONAL MEDICAL"/>
        <s v="HEARTLAND REGIONAL MEDICAL CENTER"/>
        <s v="UNION COUNTY HOSPITAL"/>
        <s v="VISTA MEDICAL CENTER EAST"/>
        <s v="RANKEN JORDAN HOME FOR CONVALESCENT"/>
        <s v="RICHLAND MEMORIAL HOSPITAL"/>
        <s v="RIVERSIDE MEDICAL CENTER"/>
        <s v="ROCHELLE COMMUNITY HOSPITAL"/>
        <s v="ROSELAND COMMUNITY HOSPITAL"/>
        <s v="RUSH OAK PARK HOSPITAL"/>
        <s v="RUSH UNIVERSITY MEDICAL CENTER"/>
        <s v="SALEM TOWNSHIP HOSPITAL"/>
        <s v="SARAH BUSH LINCOLN HEALTH CTR"/>
        <s v="SARAH D CULBERTSON MEMORIAL HOSPITAL"/>
        <s v="SILVER OAKS BEHAVIORAL HOSPITAL"/>
        <s v="SINAI CHILDRENS HOSPITAL"/>
        <s v="SOUTH SHORE HOSPITAL CORPORATION"/>
        <s v="MEMORIAL HOSPITAL OF CARBONDALE"/>
        <s v="TOUCHETTE REGIONAL HOSPITAL"/>
        <s v="SPARTA COMMUNITY HOSPITAL"/>
        <s v="SSM CARDINAL GLENNON CHILDREN"/>
        <s v="ST MARYS HEALTH CENTER"/>
        <s v="SSM HEALTH DEPAUL HOSPITAL"/>
        <s v="SSM HEALTH GOOD SAMARITAN HOSPITAL"/>
        <s v="SSM HEALTH SLU HOSPITAL"/>
        <s v="SSM HEALTH ST JOSEPH HOSPITAL"/>
        <s v="SSM HEALTH ST JOSEPH HOSPTIAL LAKE ST LOUIS"/>
        <s v="SSM HEALTH ST MARYS HOSPITAL ST LOUIS"/>
        <s v="SSM ST CLARE HEALTH CENTER"/>
        <s v="SSM ST MARYS HOSPITAL"/>
        <s v="SSM HEALTH ST MARYS HOSPITAL CENTRALIA"/>
        <s v="SSM HEALTH ST MARYS HOSPITALS ST LOUIS"/>
        <s v="ST ALEXIUS MEDICAL CENTER"/>
        <s v="ST ANTHONY HOSPITAL"/>
        <s v="ST BERNARD HOSPITAL"/>
        <s v="ST JOSEPH MEMORIAL HOSPITAL"/>
        <s v="ST MARGARETS HOSPITAL"/>
        <s v="ST VINCENT EVANSVILLE HOSPITAL"/>
        <s v="ST VINCENT HOSP HEALTH"/>
        <s v="SWEDISH AMERICAN HOSPITAL"/>
        <s v="SWEDISH COVENANT HOSPITAL"/>
        <s v="MACNEAL HOSPITAL"/>
        <s v="THE FINLEY HOSPITAL"/>
        <s v="SSM HEALTH MONROE HOSPITAL"/>
        <s v="THOMAS H BOYD MEMORIAL HOSPITAL"/>
        <s v="THOREK MEMORIAL HOSPITAL"/>
        <s v="TRINITY BETTENDORF"/>
        <s v="INSIGHT HOSPITAL AND MEDICAL CENTER CHICAGO"/>
        <s v="UNITY HEALTHCARE"/>
        <s v="TRINITY MEDICAL CENTER"/>
        <s v="BHC STREAMWOOD HOSPITAL INC"/>
        <s v="GARFIELD PARK HOSPITAL LLC"/>
        <s v="RIVEREDGE HOSPITAL INC"/>
        <s v="THE PAVILION FOUNDATION"/>
        <s v="UHS OF HARTGROVE HOSPITAL"/>
        <s v="METHODIST MEDICAL CENTER"/>
        <s v="METHODIST MEDICAL CENTER OF IL"/>
        <s v="PEKIN HOSPITAL"/>
        <s v="PROCTOR HOSPITAL"/>
        <s v="UNIVERSITY OF ILLINOIS MEDICAL CENTER AT CHICAGO"/>
        <s v="UNIVERSITY OF WISCONSIN HOSPITAL AND CLINICS"/>
        <s v="WABASH GENERAL HOSPITAL"/>
        <s v="WARNER HOSPITAL AND HEALTH SERVICE"/>
        <s v="WASHINGTON COUNTY HOSPITAL"/>
        <s v="PINEVILLE COMMUNITY HEALTH CENTER INC"/>
        <s v="HARLAN ARH HOSPITAL"/>
        <s v="HAZARD ARH REGIONAL MEDICAL CENTER"/>
        <s v="MCDOWELL ARH HOSPITAL"/>
        <s v="MIDDLESBORO ARH HOSPITAL"/>
        <s v="MORGAN COUNTY ARH HOSPITAL"/>
        <s v="TUG VALLEY ARH REGIONAL MEDICAL CENTER"/>
        <s v="WHITESBURG ARH HOSPITAL"/>
        <s v="KINGS DAUGHTERS MEDICAL CENTER"/>
        <s v="KINGS DAUGHTERS MEDICAL CENTER - OHIO"/>
        <s v="BAPTIST HEALTH CORBIN"/>
        <s v="BAPTIST HEALTH FLOYD"/>
        <s v="BAPTIST HEALTH HARDIN"/>
        <s v="BAPTIST HEALTH LAGRANGE"/>
        <s v="BAPTIST HEALTH LEXINGTON"/>
        <s v="BAPTIST HEALTH LOUISVILLE"/>
        <s v="BAPTIST HEALTH PADUCAH"/>
        <s v="BAPTIST HEALTH RICHMOND"/>
        <s v="BAPTIST HEALTH MADISONVILLE"/>
        <s v="ARH OUR LADY OF THE WAY"/>
        <s v="BARBOURVILLE ARH HOSPITAL"/>
        <s v="MARY BRECKINRIDGE ARH HOSPITAL"/>
        <s v="MERCY HEALTH MARCUM &amp; WALLACE HOSPITAL"/>
        <s v="BRECKINRIDGE MEMORIAL HOSPITAL"/>
        <s v="CABELL HUNTINGTON HOSPITAL INC"/>
        <s v="CALDWELL MEDICAL CENTER"/>
        <s v="CARROLL COUNTY MEMORIAL HOSPITAL"/>
        <s v="CASEY COUNTY HOSPITAL"/>
        <s v="CHILDRENS HOSPITAL MEDICAL CENTER"/>
        <s v="SAINT JOSEPH BEREA"/>
        <s v="SAINT JOSEPH EAST HOSPITAL"/>
        <s v="SAINT JOSEPH HOSPITAL"/>
        <s v="SAINT JOSEPH MOUNT STERLING"/>
        <s v="ST CLAIRE MEDICAL CENTER INC"/>
        <s v="FLAGET MEMORIAL HOSPITAL"/>
        <s v="METHODIST HOSPITAL HENDERSON"/>
        <s v="METHODIST HOSPITAL UNION COUNTY"/>
        <s v="CRITTENDEN COMMUNITY HOSPITAL"/>
        <s v="CUMBERLAND COUNTY HOSPITAL"/>
        <s v="DEACONESS HOSPITAL INC"/>
        <s v="EPHRAIM MCDOWELL REGIONAL MEDICAL CENTER"/>
        <s v="FLEMING COUNTY HOSPITAL"/>
        <s v="FORT LOGAN HOSPITAL"/>
        <s v="HARRISON MEMORIAL HOSPITAL"/>
        <s v="HARRISON COUNTY HOSPITAL"/>
        <s v="FRANKFORT REGIONAL MEDICAL CENTER"/>
        <s v="GREENVIEW REGIONAL HOSPITAL"/>
        <s v="NORTHCREST MEDICAL CENTER"/>
        <s v="STONECREST MEDICAL CENTER"/>
        <s v="HIGHLANDS ARH REGIONAL MEDICAL CENTER"/>
        <s v="THE JAMES B HAGGIN MEMORIAL HOSPITAL"/>
        <s v="JANE TODD CRAWFORD MEMORIAL HOSPITAL INC"/>
        <s v="JENNIE STUART MEDICAL CENTER"/>
        <s v="CENTRAL STATE HOSPITAL"/>
        <s v="EASTERN STATE HOSPITAL"/>
        <s v="WESTERN STATE HOSPITAL"/>
        <s v="KINGS DAUGHTERS HEALTH"/>
        <s v="KENTUCKY HOSPITAL LLC"/>
        <s v="BLUEGRASS COMMUNITY HOSPITAL"/>
        <s v="LOGAN MEMORIAL HOSPITAL"/>
        <s v="LIVINGSTON HOSPITAL AND HEALTHCARE SERVICES INC"/>
        <s v="MERCY HEALTH LOURDES HOSPITAL LLC"/>
        <s v="MARSHALL COUNTY HOSPITAL"/>
        <s v="THE MEDICAL CENTER AT ALBANY"/>
        <s v="THE MEDICAL CENTER AT FRANKLIN"/>
        <s v="MERCY HEALTH WEST HOSPITAL"/>
        <s v="MONROE COUNTY MEDICAL CENTER FACILITY"/>
        <s v="MURRAY CALLOWAY COUNTY HOSPITAL"/>
        <s v="NORTON AUDUBON HOSPITAL"/>
        <s v="NORTON BROWNSBORO HOSPITAL"/>
        <s v="NORTON HOSPITAL"/>
        <s v="NORTON WOMENS AND CHILDRENS HOSPITAL"/>
        <s v="NORTON CHILDRENS HOSPITAL"/>
        <s v="NORTON CHILDRENS HOSPITAL - ST MATTHEWS"/>
        <s v="OHIO COUNTY HOSPITAL CORPORATION"/>
        <s v="OWENSBORO HEALTH MUHLENBERG COMMUNITY HOSPITAL"/>
        <s v="OWENSBORO HEALTH REGIONAL HOSPITAL"/>
        <s v="OWENSBORO HEALTH TWIN LAKES MEDICAL CENTER"/>
        <s v="PERRY COUNTY MEMORIAL HOSPITAL"/>
        <s v="PHYSICIANS MEDICAL CENTER LLC"/>
        <s v="PIKEVILLE MEDICAL CENTER"/>
        <s v="THREE RIVERS MEDICAL CENTER"/>
        <s v="KENTUCKY RIVER MEDICAL CENTER"/>
        <s v="RIVERVALLEY BEHAVIORAL HEALTH"/>
        <s v="ROCKCASTLE COUNTY HOSPITAL"/>
        <s v="RUSSELL COUNTY HOSPITAL"/>
        <s v="SOUTHERN OHIO MEDICAL CENTER"/>
        <s v="ST ELIZABETH DEARBORN"/>
        <s v="ST ELIZABETH EDGEWOOD"/>
        <s v="ST ELIZABETH MEDICAL CENTER FT THOMAS"/>
        <s v="ST ELIZABETH MEDICAL CENTER GRANT"/>
        <s v="ST ELIZABETH FLORENCE"/>
        <s v="ST MARYS MEDICAL CENTER INC"/>
        <s v="ASCENSION ST VINCENT EVANSVILLE"/>
        <s v="ST VINCENT WARRICK HOSPITAL"/>
        <s v="ASCENSION ST VINCENT HOSPITAL"/>
        <s v="TJ HEALTH COLUMBIA INC"/>
        <s v="TAYLOR REGIONAL HOSPITAL"/>
        <s v="TENNOVA HEALTHCARE NORTH KNOXVILLE MEDICAL CENTER"/>
        <s v="THE CHRIST HOSPITAL"/>
        <s v="MEDICAL CENTER BOWLING GREEN"/>
        <s v="THE MEDICAL CENTER AT CAVERNA"/>
        <s v="THE MEDICAL CENTER AT SCOTTSVILLE"/>
        <s v="TJ SAMSON COMMUNITY HOSPITAL"/>
        <s v="TRIGG COUNTY HOSPITAL"/>
        <s v="RIDGE BEHAVIORAL HEALTH SYSTEM"/>
        <s v="CUMBERLAND HALL HOSPITAL"/>
        <s v="LINCOLN TRAIL BEHAVIORAL HEALTH SYSTEM"/>
        <s v="RIVENDELL BEHAVIORAL HEALTH SERVICES OF KENTUCKY"/>
        <s v="THE BROOK HOSPITAL DUPONT"/>
        <s v="THE BROOK HOSPITAL KMI"/>
        <s v="WELLSTONE REGIONAL HOSPITAL"/>
        <s v="UNIVERSITY OF KENTUCKY HOSPITAL"/>
        <s v="UNIVERSITY MEDICAL CENTER"/>
        <s v="FRAZIER REHAB SHELBYVILLE"/>
        <s v="MEDICAL CENTER EAST"/>
        <s v="MEDICAL CENTER NORTHEAST"/>
        <s v="MEDICAL CENTER SOUTH"/>
        <s v="MEDICAL CENTER SOUTHWEST"/>
        <s v="PEACE HOSPITAL"/>
        <s v="U OF L HEALTH FRAZIER EAST NEURO REHAB"/>
        <s v="U OF L HEALTH LOUISVILLE"/>
        <s v="U OF L HOSPITAL JEWISH CAMPUS"/>
        <s v="UOFL HEALTH LOUISVILLE"/>
        <s v="UOFL HEALTH LOUISVILLE DBA FRAZIER NEWBURG"/>
        <s v="UOFL HEALTH LOUISVILLE INC"/>
        <s v="UOFL HEALTH-SHELBYVILLE INC"/>
        <s v="WEST TENNESSEE HEALTHCARE VOLUNTEER"/>
        <s v="WAYNE COUNTY HOSPITAL INC"/>
        <s v="ANNA JAQUES HOSPITAL"/>
        <s v="AUGUSTA MEDICAL CENTER"/>
        <s v="BATH COMMUNITY HOSPITAL"/>
        <s v="OCEAN MEDICAL CENTER"/>
        <s v="BAYSTATE MEDICAL CENTER"/>
        <s v="BAYSTATE WING HOSPITAL AND MEDICAL CENTERS"/>
        <s v="BETH ISRAEL DEACONESS HOSPITAL MILTON"/>
        <s v="BETH ISRAEL DEACONESS HOSPITAL PLYMOUTH"/>
        <s v="BETH ISRAEL DEACONESS HOSPITAL PLYMOUTH 2"/>
        <s v="BETH ISRAEL DEACONESS MEDICAL CENTER INC"/>
        <s v="MOUNT AUBURN HOSPITAL"/>
        <s v="NEW ENGLAND BAPTIST HOSPITAL"/>
        <s v="BON SECOURS - SOUTHAMPTON MEDICAL CENTER"/>
        <s v="BON SECOURS MEMORIAL REGIONAL MEDICAL CENTER"/>
        <s v="RAPPAHANNOCK GENERAL HOSPITAL"/>
        <s v="SOUTHERN VIRGINIA REGIONAL MEDICAL CTR"/>
        <s v="BON SECOURS ST MARYS HOSPITAL"/>
        <s v="BOSTON MEDICAL CENTER"/>
        <s v="BRISTOL REGIONAL MEDICAL CENTER"/>
        <s v="HOLSTON VALLEY MEDICAL CENTER"/>
        <s v="LONESOME PINE HOSPITAL"/>
        <s v="BUCHANAN GENERAL HOSPITAL INC"/>
        <s v="CAMBRIDGE HEALTH ALLIANCE"/>
        <s v="CARILION FRANKLIN MEM HOSPITAL"/>
        <s v="CARILION NEW RIVER VALLEY MEDICAL CENTER"/>
        <s v="CARILION ROANOKE MEMORIAL HOSPITAL"/>
        <s v="CARILION STONEWALL JACKSON HOSPITAL"/>
        <s v="PRINCETON COMMUNITY HOSPITAL"/>
        <s v="CULPEPER MEMORIAL HOSPITAL_DIRECT"/>
        <s v="DANA FARBER CANCER INSTITUTE"/>
        <s v="DICKENSON COMMUNITY HOSPITAL"/>
        <s v="RALEIGH HOSPITAL"/>
        <s v="TWIN COUNTY COMMUNITY HOSPITAL"/>
        <s v="EMERSON HOSPITAL"/>
        <s v="INDIAN PATH COMMUNITY HOSPITAL"/>
        <s v="JOHNSON CITY MEDICAL CENTER"/>
        <s v="LEE COUNTY COMMUNITY HOSPITAL"/>
        <s v="RUSSELL COUNTY MEDICAL CENTER"/>
        <s v="ALLEGHANY REGIONAL HOSPITAL"/>
        <s v="CHIPPENHAM JW HOSPITAL"/>
        <s v="CJW MEDICAL CENTER"/>
        <s v="HENRICO DOCTORS HOSPITAL"/>
        <s v="JOHN RANDOLPH MEDICAL CENTER"/>
        <s v="LEWIS GALE MEDICAL CENTER"/>
        <s v="MONTGOMERY REGIONAL HOSPITAL INC"/>
        <s v="PULASKI COMMUNITY HOSPITAL"/>
        <s v="RESTON HOSPITAL CENTER"/>
        <s v="SPOTSYLVANIA REGIONAL MEDICAL CENTER"/>
        <s v="STONESPRINGS HOSPITAL CENTER"/>
        <s v="HOLYOKE MEDICAL CENTER INC"/>
        <s v="INOVA ALEXANDRIA HOSPITAL"/>
        <s v="INOVA FAIRFAX HOSPITAL"/>
        <s v="INOVA LOUDOUN HOSPITAL"/>
        <s v="INOVA FAIR OAKS HOSPITAL"/>
        <s v="JOHNSTON MEMORIAL HOSPITAL"/>
        <s v="LAWRENCE GENERAL HOSPITAL"/>
        <s v="WYTHE COUNTY COMMUNITY HOSPITAL"/>
        <s v="CLINCH VALLEY MEDICAL CENTER"/>
        <s v="VIRGINIA BAPTIST LYNCHBURG GEN HOSPITAL"/>
        <s v="MARY IMMACULATE HOSPITAL"/>
        <s v="MARY WASHINGTON HOSPITAL INC"/>
        <s v="MARYVIEW HOSPITAL"/>
        <s v="BRIGHAM AND WOMENS FAULKNER HOSPITAL"/>
        <s v="BRIGHAM AND WOMENS HOSPITAL INC"/>
        <s v="MASSACHUSETTS EYE AND EAR INFIRMARY"/>
        <s v="NEWTON WELLESLEY HOSPITAL"/>
        <s v="THE GENERAL HOSPITAL CORPORATION"/>
        <s v="MERCY MEDICAL CENTER"/>
        <s v="MILFORD REGIONAL MEDICAL CENTER INC"/>
        <s v="WAKE FOREST BAPTIST MEDICAL CENTER"/>
        <s v="BON SECOURS RICHMOND COMMUNITY HOSPITAL"/>
        <s v="RIVERSIDE DOCTORS HOSPITAL WILLIAMSBURG"/>
        <s v="RIVERSIDE WALTER REED HOSPITAL"/>
        <s v="RIVERSIDE REGIONAL MEDICAL CENTER"/>
        <s v="RIVERSIDE SHORE MEMORIAL HOSPITAL"/>
        <s v="SENTARA CAREPLEX HOSPITAL"/>
        <s v="SENTARA VA BEACH GENERAL HOSPITAL"/>
        <s v="SENTARA MARTHA JEFFERSON"/>
        <s v="SENTARA PRINCESS ANNE HOSPITAL"/>
        <s v="SHENANDOAH MEMORIAL HOSPITAL INC"/>
        <s v="SIGNATURE HEALTHCARE BROCKTON HOSPITAL"/>
        <s v="SMYTH COUNTY COMMUNITY HOSPITAL"/>
        <s v="SOUTH SHORE HOSPITAL"/>
        <s v="SOUTHCOAST BEHAVIORAL HEALTH"/>
        <s v="SOUTHSIDE COMMUNITY HOSPITAL INC"/>
        <s v="SOUTHSIDE REGIONAL MEDICAL CENTER"/>
        <s v="SOVAH HEALTH DANVILLE"/>
        <s v="BON SECOURS SAINT FRANCIS MEDICAL CENTER"/>
        <s v="STAFFORD HOSPITAL"/>
        <s v="CARNEY HOSPITAL"/>
        <s v="MORTON HOSPITAL"/>
        <s v="NASHOBA VALLEY MEDICAL CENTER"/>
        <s v="ST ELIZABETHS MEDICAL CENTER"/>
        <s v="STEWARD HOLY FAMILY HOSPITAL"/>
        <s v="STEWARD NORWOOD HOSPITAL"/>
        <s v="STEWARD ST ANNES HOSPITAL CORPORATION"/>
        <s v="STURDY MEMORIAL HOSPITAL"/>
        <s v="SAINT VINCENT HOSPITAL"/>
        <s v="METROWEST MEDICAL CENTER"/>
        <s v="MELROSE WAKEFIELD HEALTHCARE INC"/>
        <s v="TUFTS MEDICAL CENTER"/>
        <s v="MARLBOROUGH HOSPITAL"/>
        <s v="UMASS MEMORIAL HEALTHALLIANCE - CLINTON HOSPITAL"/>
        <s v="UMASS MEMORIAL MEDICAL CENTER INC"/>
        <s v="UVA HEALTH SCIENCES CENTER_DIRECT"/>
        <s v="PAGE MEMORIAL HOSPITAL INC"/>
        <s v="WARREN MEMORIAL HOSPITAL INC"/>
        <s v="MEDICAL COLLEGE OF VIRGINIA HOSPITALS"/>
        <s v="VIRGINIA HOSPITAL CENTER ARLINGTON HEALTH SYSTEM"/>
        <s v="WINCHESTER MEDICAL CENTER"/>
        <s v="ALLEGAN GENERAL HOSPITAL"/>
        <s v="ALLEGAN GENERAL HOSPITAL PC - 1295803377"/>
        <s v="ASCENSION BORGESS HOSPITAL - 1568416311"/>
        <s v="ASCENSION BORGESS-PIPP HOSPITAL - 1154504892"/>
        <s v="ASCENSION GENESYS HOSPITAL - 1407877723"/>
        <s v="ASCENSION MACOMB OAKLAND HOSPITAL"/>
        <s v="ASCENSION MACOMB OAKLAND HOSPITAL - 1124099858"/>
        <s v="ASCENSION PROVIDENCE HOSPITAL - 1144210253"/>
        <s v="ASCENSION PROVIDENCE ROCHESTER HOSPITAL - 1437176203"/>
        <s v="ASCENSION RIVER DISTRICT HOSPITAL"/>
        <s v="ASCENSION ST JOHN HOSPITAL - 1023088168"/>
        <s v="ASCENSION ST MARYS HOSPITAL - 1871507509"/>
        <s v="ASCENSION STANDISH HOSPITAL - 1659465094"/>
        <s v="MUNSON HEALTHCARE OTSEGO MEMORIAL HOSPITAL"/>
        <s v="TAWAS ST JOSEPH HOSPITAL"/>
        <s v="TAWAS ST JOSEPH HOSPITAL - 1194713461"/>
        <s v="ASCENSION BORGESS LEE HOSPITAL"/>
        <s v="ASCENSION SE WISCONSIN HOSPITAL ST JOSEPH CAMPUS"/>
        <s v="BARBARA ANN KARMANOS CANCER HOSPITAL - 1316900277"/>
        <s v="BCA STONECREST CENTER"/>
        <s v="BEAUMONT HOSPITAL DEARBORN - 1740230119"/>
        <s v="BEAUMONT HOSPITAL FARMINGTON HILLS - 1336183367"/>
        <s v="BEAUMONT HOSPITAL GROSSE POINTE - 1932396017"/>
        <s v="BEAUMONT HOSPITAL ROYAL OAK - 1689653305"/>
        <s v="BEAUMONT HOSPITAL TRENTON - 1740230648"/>
        <s v="BEAUMONT HOSPITAL TROY - 1306825997"/>
        <s v="BEAUMONT HOSPITAL WAYNE - 1295785285"/>
        <s v="WILLIAM BEAUMONT HOSPITAL PSYCH"/>
        <s v="BEAUMONT HOSPITAL - TRENTON"/>
        <s v="BEAUMONT HOSPITAL - WAYNE"/>
        <s v="THE BELLEVUE HOSPITAL"/>
        <s v="BERKELEY MEDICAL CENTER"/>
        <s v="BLANCHARD VALLEY HEALTH SYSTEM"/>
        <s v="CAMDEN CLARK MEDICAL CENTER - HOSPITAL"/>
        <s v="PROMEDICA COLDWATER REGIONAL HOSPITAL - 1063471639"/>
        <s v="COVENANT MEDICAL CENTER INC - 1588656946"/>
        <s v="COVENANT HOSPITAL PLAINVIEW"/>
        <s v="DECKERVILLE COMMUNITY HOSPITAL - 1619095718"/>
        <s v="OAKLAWN HOSPITAL"/>
        <s v="FRANCISCAN HEALTH HAMMOND"/>
        <s v="FULTON COUNTY HEALTH CTR"/>
        <s v="HARBOR OAKS HOSPITAL"/>
        <s v="HCA FLORIDA GULF COAST HOSPITAL_449 W 23RD ST"/>
        <s v="HCA HOUSTON HEALTHCARE NORTHWEST"/>
        <s v="MEDICAL CITY ARLINGTON"/>
        <s v="MEDICAL CITY GREEN OAKS"/>
        <s v="HEALTHSOURCE SAGINAW INC - 1265426704"/>
        <s v="ALLEGIANCE HEALTH - 1053403402"/>
        <s v="HENRY FORD MACOMB HOSP CLINTON TOWNSHIP - 1023114634"/>
        <s v="HENRY FORD WEST BLOOMFIELD HOSPITAL - 1407867559"/>
        <s v="HENRY FORD WYANDOTTE HOSPITAL - 1992725352"/>
        <s v="HENRY FORD KINGSWOOD HOSPITAL"/>
        <s v="HILLS &amp; DALES GENERAL HOSPITAL"/>
        <s v="HILLSDALE COMMUNITY HEALTH CENTER"/>
        <s v="HOLLAND COMMUNITY HOSPITAL - 1871672618"/>
        <s v="HURLEY MEDICAL CENTER - 1598717480"/>
        <s v="MCLAREN BAY REGION - 1528031226"/>
        <s v="MCLAREN MACOMB"/>
        <s v="MCLAREN OAKLAND - 1376564088"/>
        <s v="MCLAREN PORT HURON - 1780756627"/>
        <s v="MCLAREN PORT HURON - 1982685384"/>
        <s v="MCLAREN REGIONAL MEDICAL CENTER - 1902894512"/>
        <s v="MCLAREN CARO REGION"/>
        <s v="MCLEOD LORIS SEACOAST HOSPITAL"/>
        <s v="MEMORIAL HEALTHCARE CENTER - 1063414233"/>
        <s v="MHHS - SOUTHWEST HOSPITAL"/>
        <s v="MERCY HEALTH  ST CHARLES HOSPITAL"/>
        <s v="MERCY MEDICAL CENTER CANTON"/>
        <s v="MERCY ST CHARLES HOSPITAL"/>
        <s v="MERCY HEALTH MUSKEGON"/>
        <s v="MERCY HEALTH MUSKEGON - 1831132133"/>
        <s v="MHP LAKESHORE CAMPUS - 1285662981"/>
        <s v="SAINT JOSEPH MERCY LIVINGSTON HOSPITAL - 1093748642"/>
        <s v="SAINT MARYS HEALTH SERVICES SMHC HOSP - 1639111057"/>
        <s v="ST JOSEPH MERCY CHELSEA INC"/>
        <s v="ST JOSEPH MERCY CHELSEA INC - HOSPITAL"/>
        <s v="ST JOSEPH MERCY HOSPITAL - 1780658443"/>
        <s v="ST JOSEPH MERCY OAKLAND - 1053356352"/>
        <s v="ST MARY MERCY HOSPITAL LIVONIA - 1790706901"/>
        <s v="ST MARY MERCY LIVONIA HOSPITAL - 1790706901"/>
        <s v="MID MICHIGAN MEDICAL CENTER - 1235248071"/>
        <s v="MIDMICH MED CENTER GLADWIN - 1235248071"/>
        <s v="MIDMICHIGAN MEDICAL CENTER - WEST BRANCH"/>
        <s v="MIDMICHIGAN MEDICAL CENTER CLARE - 1568414589"/>
        <s v="MIDMICHIGAN MEDICAL CENTER GRATIOT - 1023097771"/>
        <s v="MYMICHIGAN MEDICAL CENTER ALPENA"/>
        <s v="MYMICHIGAN MEDICAL CENTER MIDLAND - 1376973149"/>
        <s v="MYMICHIGAN MEDICAL CENTER MIDLAND - 1902841414"/>
        <s v="KALKASKA MEMORIAL HEALTH CENTER"/>
        <s v="KALKASKA MEMORIAL HEALTH CENTER - 1497751309"/>
        <s v="MUNSON HEALTHCARE CADILLAC - 1841696754"/>
        <s v="MUNSON HEALTHCARE GRAYLING - 1083010953"/>
        <s v="MUNSON MEDICAL CENTER"/>
        <s v="PAUL OLIVER MEMORIAL HOSPITAL - 1427054360"/>
        <s v="MUNSON HEALTHCARE CHARLEVOIX HOSPITAL - 1346260692"/>
        <s v="MUNSON HEALTHCARE MANISTEE HOSPITAL  - 1861577389"/>
        <s v="MUNSON HEALTHCARE OTSEGO MEMORIAL HOSPITAL - 1124028972"/>
        <s v="NORTH OTTAWA COMMUNITY HOSPITAL"/>
        <s v="NORTH OTTAWA COMMUNITY HOSPITAL - 1942379284"/>
        <s v="OHIOHEALTH BERGER HOSPITAL"/>
        <s v="PINE REST CHRISTIAN MENTAL HEALTH SERVICES"/>
        <s v="PINE REST CHRISTIAN MENTAL HEALTH SERVICES, 1982672762"/>
        <s v="PONTIAC GENERAL HOSPITAL - 1619125788"/>
        <s v="GARDEN CITY HOSPITAL - 1043625940"/>
        <s v="LAKE HURON MEDICAL CENTER - 1306227764"/>
        <s v="PRIME HEALTHCARE SERVICES GARDEN CITY LLC - 1407480247"/>
        <s v="PRISMA HEALTH RICHLAND HOSPITAL"/>
        <s v="PROMEDICA BAY PARK HOSPITAL - 1598765539"/>
        <s v="PROMEDICA HICKMAN HOSPITAL - 1972564730"/>
        <s v="PROMEDICA MONROE REGIONAL HOSPITAL - 1811097223"/>
        <s v="PROMEDICA TOLEDO HOSPITAL - 1407854771"/>
        <s v="PROVIDENCE ST PETER HOSPITAL"/>
        <s v="ST JOSEPH MERCY LIVINGSTON HOSPITAL - 1093748642"/>
        <s v="SAMARITAN BEHAVIORAL CENTER"/>
        <s v="SCHEURER HOSPITAL - 1437102993"/>
        <s v="SHERIDAN COMMUNITY HOSPITAL"/>
        <s v="SOUTHEAST MICHIGAN SURGICAL HOSPITAL LLC"/>
        <s v="SOUTHEAST MICHIGAN SURGICAL HOSPITAL LLC - 1962402354"/>
        <s v="SPARROW IONIA HOSPITAL - 1700820065"/>
        <s v="PENNOCK HOSPITAL"/>
        <s v="SPECTRUM HEALTH BIG RAPIDS HOSPITAL - 1316945991"/>
        <s v="SPECTRUM HEALTH GERBER MEMORIAL"/>
        <s v="SPECTRUM HEALTH HOSPITALS - 1922090554"/>
        <s v="SPECTRUM HEALTH KELSEY HOSPITAL - 1538102173"/>
        <s v="SPECTRUM HEALTH LUDINGTON HOSPITAL"/>
        <s v="SPECTRUM HEALTH PENNOCK"/>
        <s v="SPECTRUM HEALTH REED CITY CAMPUS - 1437259843"/>
        <s v="SPECTRUM HEALTH UNITED HOSPITAL - 1457304495"/>
        <s v="SPECTRUM HEALTH ZEELAND COMMUNITY HOSPITAL - 1275536344"/>
        <s v="MERCY ST ANNE HOSPITAL"/>
        <s v="ST ELIZABETH HEALTHCARE EDGEWOOD"/>
        <s v="ST ELIZABETH HEALTH CENTER (HOSP)"/>
        <s v="ST JOHN MACOMB OAKLAND HOSPITAL"/>
        <s v="ST VINCENT CHARITY MED CTR"/>
        <s v="ST VINCENT MERCY MEDICAL CENTER"/>
        <s v="STRAITH HOSPITAL FOR SPECIAL SURGERY - 1548268436"/>
        <s v="STURGIS HOSPITAL INC"/>
        <s v="SOUTHFIELD REHABILITATION COMPANY - 1790785095"/>
        <s v="CHILDRENS HOSPITAL OF MICHIGAN INC - 1538471800"/>
        <s v="DETROIT RECEIVING HOSPITAL INC - 1619289998"/>
        <s v="HARPER HOSPITAL INC - 1427360700"/>
        <s v="HURON VALLEY SINAI HOSPITAL INC - 1922310200"/>
        <s v="SINAI GRACE HOSPITAL INC - 1760794044"/>
        <s v="THREE RIVERS HEALTH - 1568739423"/>
        <s v="UH CLEVELAND - HOSP"/>
        <s v="ARROWHEAD BEHAVIORAL HEALTH LLC"/>
        <s v="HAVENWYCK HOSPITAL"/>
        <s v="UNIVERSITY OF MICHIGAN HEALTH - WEST"/>
        <s v="UNIVERSITY OF MICHIGAN HOSPITALS"/>
        <s v="UNIVERSITY OF TOLEDO MEDICAL CENTER"/>
        <s v="ALLIANCE HOSPITAL"/>
        <s v="BAYPOINTE BEHAVIORAL HEALTH"/>
        <s v="ANDERSON REGIONAL MEDICAL CENTER"/>
        <s v="ANDERSON REGIONAL MEDICAL CENTER SOUTH"/>
        <s v="ARKANSAS CHILDRENS HOSPITAL"/>
        <s v="BAPTIST MEDICAL CENTER ATTALA LLC"/>
        <s v="BAPTIST MEDICAL CENTER LEAKE INC"/>
        <s v="BAPTIST MEDICAL CENTER YAZOO INC"/>
        <s v="BAPTIST MEMORIAL HOSPITAL"/>
        <s v="SPENCE AND BECKY WILSON BAPTIST CHILDRENS HOSPITAL"/>
        <s v="BAPTIST MEMORIAL HOSPITAL BOONVILLE INC"/>
        <s v="BAPTIST MEMORIAL HOSPITAL CALHOUN INC"/>
        <s v="BAPTIST MEMORIAL HOSPITAL CRITTENDEN"/>
        <s v="BAPTIST MEMORIAL HOSPITAL DESOTO"/>
        <s v="BAPTIST MEMORIAL HOSPITAL GOLDEN TRIANGLE INC"/>
        <s v="BAPTIST MEMORIAL HOSPITAL TIPTON"/>
        <s v="BAPTIST MEMORIAL HOSPITAL UNION COUNTY"/>
        <s v="BMH NORTH MISSISSIPPI - HOSPITAL"/>
        <s v="CHILDRENS HOSPITAL INC"/>
        <s v="CHOCTAW GENERAL HOSPITAL"/>
        <s v="MERIT HEALTH BILOXI"/>
        <s v="MERIT HEALTH CENTRAL"/>
        <s v="MERIT HEALTH MADISON"/>
        <s v="MERIT HEALTH NATCHEZ"/>
        <s v="MERIT HEALTH RANKIN"/>
        <s v="MERIT HEALTH RIVER OAKS"/>
        <s v="MERIT HEALTH RIVER REGION"/>
        <s v="MERIT HEALTH WESLEY"/>
        <s v="MERIT HEALTH WOMENS HOSPITAL"/>
        <s v="CLAIBORNE COUNTY MEDICAL CENTER"/>
        <s v="CLAY COUNTY MEDICAL CTR"/>
        <s v="COPIAH COUNTY MEDICAL CENTER"/>
        <s v="COVINGTON COUNTY HOSPITAL"/>
        <s v="DELTA HEALTH NORTHWEST REGIONAL"/>
        <s v="DELTA HEALTH-HIGHLAND HILLS"/>
        <s v="DELTA HEALTH - THE MEDICAL CENTER"/>
        <s v="DIAMOND GROVE CENTER"/>
        <s v="CRAWFORD LONG HOSPITAL"/>
        <s v="FORREST COUNTY GENERAL HOSPITAL"/>
        <s v="HIGHLAND COMMUNITY HOSPITAL"/>
        <s v="JEFFERSON DAVIS HOSPITAL"/>
        <s v="MARION GENERAL HOSPITAL"/>
        <s v="WALTHALL GENERAL HOSPITAL"/>
        <s v="FRANKLIN COUNTY MEMORIAL HOSPITAL"/>
        <s v="GEORGE COUNTY HOSPITAL"/>
        <s v="GREENE COUNTY HOSPITAL"/>
        <s v="GREENWOOD LEFLORE HOSPITAL"/>
        <s v="GULFPORT BEHAVIORAL HEALTH SYSTEM"/>
        <s v="HC WATKINS MEMORIAL HOSPITAL"/>
        <s v="HOLMES COUNTY HOSPITAL AND CLINIC"/>
        <s v="JASPER GENERAL HOSPITAL"/>
        <s v="JEFFERSON COUNTY HOSPITAL"/>
        <s v="JOHN C STENNIS MEMORIAL HOSPITAL"/>
        <s v="LACKEY MEMORIAL HOSPITAL"/>
        <s v="LAIRD HOSPITAL"/>
        <s v="LAWRENCE COUNTY HOSPITAL"/>
        <s v="LE BONHEUR CHILDRENS HOSPITAL"/>
        <s v="LEBONHEUR CHILDRENS HOSPITAL"/>
        <s v="BOLIVAR MEDICAL CENTER"/>
        <s v="MAGEE GENERAL HOSPITAL"/>
        <s v="MAGNOLIA REGIONAL HEALTH CENTER(MRHC)"/>
        <s v="MARION REGIONAL MEDICAL CENTER"/>
        <s v="MEMORIAL HOSPITAL AT GULFPORT"/>
        <s v="MEMORIAL SURGERY CENTER CEDAR LAKE"/>
        <s v="MEMORIAL SURGERY CENTER OCEAN SPRINGS"/>
        <s v="MEMORIAL HOSPITAL AT STONE COUNTY"/>
        <s v="METHODIST OLIVE BRANCH"/>
        <s v="METHODIST REHAB CENTER"/>
        <s v="MS METHODIST REHAB CTR"/>
        <s v="MISSISSIPPI BAPTIST MEDICAL CENTER INC"/>
        <s v="MONROE REGIONAL HOSPITAL"/>
        <s v="NESHOBA COUNTY GENERAL HOSPITAL"/>
        <s v="NORTH MISSISSIPPI MEDICAL CENTER"/>
        <s v="NORTH MISSISSIPPI MEDICAL CENTER GILMORE AMORY"/>
        <s v="NORTH SUNFLOWER MEDICAL CENTER"/>
        <s v="OAK CIRCLE CENTER"/>
        <s v="OCEANS BEHAVIORAL HOSPITAL OF BILOXI"/>
        <s v="OCEANS BEHAVIORAL HOSPITAL OF KENTWOOD LLC"/>
        <s v="OCH REGIONAL MEDICAL CENTER"/>
        <s v="OCHSNER ST ANNE GENERAL HOSPITAL"/>
        <s v="OCHSNER MEDICAL CENTER BATON ROUGE"/>
        <s v="OCHSNER MEDICAL CENTER HANCOCK"/>
        <s v="OCHSNER MEDICAL CENTER KENNER"/>
        <s v="OCHSNER MEDICAL CENTER NORTHSHORE"/>
        <s v="OCHSNER MEDICAL FOUNDATION"/>
        <s v="PANOLA MEDICAL CENTER"/>
        <s v="PEARL RIVER COUNTY HOSPITAL AND NURSING HOME"/>
        <s v="PERRY COUNTY GENERAL HOSPITAL"/>
        <s v="PONTOTOC HEALTH SERVICES CAH"/>
        <s v="PROVIDENCE HOSPITAL"/>
        <s v="QUITMAN COMMUNITY HOSPITAL"/>
        <s v="REGIONAL ONE HEALTH"/>
        <s v="RUSH FOUNDATION HOSPITAL"/>
        <s v="SCOTT REGIONAL MEDICAL CENTER"/>
        <s v="SHARKEY ISSAQUENA COMMUNITY HOSPITAL"/>
        <s v="SIMPSON GENERAL HOSPITAL"/>
        <s v="SINGING RIVER GULFPORT"/>
        <s v="SINGING RIVER HOSPITAL"/>
        <s v="SOUTH CENTRAL REGIONAL MEDICAL CENTER"/>
        <s v="SOUTH SUNFLOWER COUNTY HOSPITAL"/>
        <s v="SOUTHWEST MISSISSIPPI REGIONAL MEDICAL CENTER"/>
        <s v="ST BERNARD PARISH HOSPITAL"/>
        <s v="ST CHARLES PARISH HOSPITAL"/>
        <s v="ST DOMINIC JACKSON HOSPITAL"/>
        <s v="ST JUDE CHILDRENS RESEARCH HOSPITAL"/>
        <s v="ST TAMMANY PARISH HOSPITAL"/>
        <s v="STATE OF MISSISSIPPI UNIVERSITY OF MISSISSIPPI MEDICAL CTR"/>
        <s v="TALLAHATCHIE GENERAL HOSPITAL"/>
        <s v="SAINT FRANCIS HOSPITAL BARTLETT INC"/>
        <s v="TIPPAH COUNTY HOSPITAL"/>
        <s v="TISHOMINGO CO HOSPITAL"/>
        <s v="TRACE REGIONAL HOSPITAL"/>
        <s v="TYLER HOLMES MEMORIAL HOSPITAL"/>
        <s v="ALLIANCE HEALTH CENTER INC"/>
        <s v="BRENTWOOD BEHAVIORAL HEALTHCARE OF MS HOSPITAL"/>
        <s v="PARKWOOD BEHAVIORAL HEALTH SYSTEM"/>
        <s v="UMMC GRENADA"/>
        <s v="USA CHILDRENS AND WOMENS HOSPITAL"/>
        <s v="USA MEDICAL CENTER"/>
        <s v="WAYNE GENERAL HOSPITAL"/>
        <s v="WEBSTER GENERAL HOSPITAL"/>
        <s v="WINSTON COUNTY MEDICAL FOUNDATION"/>
        <s v="YALOBUSHA GENERAL HOSPITAL"/>
        <s v="ALBUQUERQUE INDIAN HEALTH CENTER"/>
        <s v="ARTESIA GENERAL HOSPITAL"/>
        <s v="EL PASO PSYCHIATRIC CENTER"/>
        <s v="CENTRAL DESERT BEHAVIORAL HEALTH CENTER"/>
        <s v="CARLSBAD MEDICAL CENTER"/>
        <s v="EASTERN NEW MEXICO MEDICAL CENTER"/>
        <s v="MOUNTAINVIEW REGIONAL MEDICAL CENTER"/>
        <s v="CIBOLA GENERAL HOSPITAL"/>
        <s v="CLOVIS PLAINS REGIONAL MEDICAL CENTER"/>
        <s v="DAN C TRIGG MEMORIAL HOSPITAL"/>
        <s v="COVENANT CHILDRENS HOSPITAL"/>
        <s v="COVENANT MEDICAL CENTER"/>
        <s v="COVENANT HEALTH HOBBS HOSPITAL PC"/>
        <s v="COVENANT HOSPITAL - PLAINVIEW"/>
        <s v="CROWNPOINT HOSPITAL"/>
        <s v="DHHS PHS NAIHS CROWNPOINT HOSPITAL"/>
        <s v="DHHS USPHS INDIAN HEALTH SERVICES"/>
        <s v="EAST EL PASO PHYSICIANS MEDICAL CENTER LLC"/>
        <s v="EL PASO CHILDRENS HOSPITAL CORPORATION"/>
        <s v="FISHER TITUS MEDICAL CENTER"/>
        <s v="FORT DEFIANCE INDIAN HOSPITAL"/>
        <s v="ST MICHAEL MEDICAL CENTER"/>
        <s v="GALLUP INDIAN MEDICAL CENTER"/>
        <s v="GALLUP INDIAN MEDICAL CENTER - HOSPITAL"/>
        <s v="GERALD CHAMPION REGIONAL MEDICAL CENTER"/>
        <s v="GILA REGIONAL MEDICAL CENTER"/>
        <s v="GRACE SURGICAL HOSPITAL"/>
        <s v="GUADALUPE COUNTY HOSPITAL"/>
        <s v="HAVEN BEHAVIORAL SENIOR CARE OF ALBUQUERQUE LLC"/>
        <s v="HAVEN BEHAVIORAL SERVICES OF ALBUQUERQUE LLC"/>
        <s v="DEL SOL CAMP LPDSH"/>
        <s v="LAS PALMAS CAMP LPDSH"/>
        <s v="HOUSTON METHODIST WEST HOUSTON HOSPITAL"/>
        <s v="CEDAR CITY HOSPITAL"/>
        <s v="MEMORIAL MEDICAL CENTER OF LAS CRUCES"/>
        <s v="LINCOLN COUNTY MED CENTER"/>
        <s v="LOVELACE MEDICAL CENTER - DOWNTOWN"/>
        <s v="LOVELACE REGIONAL HOSPITAL - ROSWELL"/>
        <s v="LOVELACE WESTSIDE HOSPITAL"/>
        <s v="LOVELACE WOMENS HOSPITAL"/>
        <s v="MERCY REGIONAL MEDICAL CENTER UB"/>
        <s v="MESCALERO INDIAN HOSPITAL"/>
        <s v="MINERS COLFAX MEDICAL CENTER"/>
        <s v="NOR LEA GENERAL HOSPITAL"/>
        <s v="NOR LEA HOSPITAL DISTRICT"/>
        <s v="NORTHERN NAVAJO MEDICAL - HOSP"/>
        <s v="NORTHERN NAVAJO MEDICAL CENTER"/>
        <s v="PEAK BEHAVIORAL HEALTH SERVICES LLC"/>
        <s v="PRESBYTERIAN ESPANOLA HOSPITAL"/>
        <s v="SOCORRO GENERAL HOSPITAL"/>
        <s v="PRESBYTERIAN KASEMAN PSYCH UNIT"/>
        <s v="PRESBYTERIAN SANTA FE MEDICAL CENTER"/>
        <s v="ALTA VISTA REGIONAL HOSPITAL"/>
        <s v="MIMBRES MEMORIAL HOSPITAL"/>
        <s v="REHOBOTH MCKINLEY CHRISTIAN  HEALTHCARE SERVICES INC"/>
        <s v="REHOBOTH MCKINLEY CHRISTIAN HEALTH CARE SERVICES"/>
        <s v="RIO VISTA BEHAVIORAL"/>
        <s v="ROOSEVELT GENERAL HOSPITAL"/>
        <s v="SAN JUAN REGIONAL MEDICAL CENTER"/>
        <s v="SANTA FE INDIAN HOSPITAL"/>
        <s v="SIERRA VISTA HOSPITAL"/>
        <s v="SIERRA VISTA HOSPITAL 69"/>
        <s v="ST VINCENT HOSPITAL"/>
        <s v="THE HOSPITALS OF PROVIDENCE EAST CAMPUS"/>
        <s v="THE HOSPITALS OF PROVIDENCE MEMORIAL CAMPUS"/>
        <s v="THE HOSPITALS OF PROVIDENCE SIERRA CAMPUS"/>
        <s v="THE HOSPITALS OF PROVIDENCE HORIZON CITY CAMPUS"/>
        <s v="THE HOSPITALS OF PROVIDENCE NORTHEAST CAMPUS"/>
        <s v="THREE CROSSES REGIONAL HOSPITAL LLC"/>
        <s v="BHC MESILLA VALLEY HOSPITAL"/>
        <s v="BHC MESILLA VALLEY HOSPITAL LLC"/>
        <s v="UNIVERSITY BEHAVIORAL HEALTH OF EL PASO LLC"/>
        <s v="UNION COUNTY GENERAL HOSPITAL"/>
        <s v="UNIVERSITY MEDICAL CENTER OF EL PASO 1"/>
        <s v="UNM HEALTH SCIENCES CENTER"/>
        <s v="UNM SANDOVAL REGIONAL MEDICAL CENTER"/>
        <s v="UNM SANDOVAL REGIONAL MEDICAL CENTER INC"/>
        <s v="ZUNI INDIAN HOSPITAL"/>
        <s v="SEVEN HILLS HOSPITAL"/>
        <s v="BOULDER CITY HOSPITAL INC"/>
        <s v="CARSON TAHOE REGIONAL HEALTHCARE"/>
        <s v="DESERT PARKWAY BEHAVIORAL HEALTHCARE HOSPITAL"/>
        <s v="DESERT WINDS HOSPITAL"/>
        <s v="HARMON HOSPITAL"/>
        <s v="MOUNTAINVIEW HOSPITAL"/>
        <s v="SOUTHERN HILLS HOSPITAL &amp; MEDICAL CENTER"/>
        <s v="SUNRISE HOSPITAL &amp; MEDICAL CENTER"/>
        <s v="HDMC HOLDINGS LLC"/>
        <s v="RENOWN REGIONAL MEDICAL CENTER"/>
        <s v="RENOWN SOUTH MEADOWS MEDICAL CENTER"/>
        <s v="RENO BEHAVIORAL HEALTHCARE HOSPITAL LLC"/>
        <s v="CENTENNIAL HILLS HOSPITAL MEDICAL CENTER"/>
        <s v="DESERT SPRINGS HOSPITAL"/>
        <s v="DESERT VIEW HOSPITAL"/>
        <s v="ER AT VALLEY VISTA AN EXTENSION OF CENTENNIAL HILLS HOSPITAL"/>
        <s v="NORTHERN NEVADA MEDICAL CENTER"/>
        <s v="NORTHERN NEVADA SIERRA MEDICAL CENTER"/>
        <s v="SPRING VALLEY HOSPITAL"/>
        <s v="SUMMERLIN HOSPITAL MEDICAL CENTER"/>
        <s v="VALLEY HEALTH SPECIALTY HOSPITAL"/>
        <s v="UNIVERSITY MEDICAL CENTER UMC UMCSN"/>
        <s v="BERTRAND CHAFFEE HOSPITAL"/>
        <s v="BRONXCARE HEALTH SYSTEM"/>
        <s v="BROOKDALE HOSPITAL"/>
        <s v="BROOKDALE HOSPITAL MEDICAL CENTER"/>
        <s v="KINGSBROOK JEWISH MEDICAL CENTER"/>
        <s v="BROOKS MEMORIAL HOSPITAL"/>
        <s v="BROOKS MEMORIAL HOSPITAL INC"/>
        <s v="BRUNSWICK HOSPITAL CENTER INC"/>
        <s v="BRYLIN HOSPITALS"/>
        <s v="GOOD SAMARITAN HOSPITAL MEDICAL CENTER"/>
        <s v="ST CATHERINE OF SIENA MEDICAL CENTER"/>
        <s v="ST CHARLES HOSPITAL"/>
        <s v="ST JOSEPH HOSPITAL"/>
        <s v="KENMORE MERCY HOSPITAL"/>
        <s v="MERCY HOSPITAL OF BUFFALO"/>
        <s v="MOUNT ST MARYS HOSPITAL AND HEALTH CENTER"/>
        <s v="SISTERS OF CHARITY HOSPITAL OF BUFFALO"/>
        <s v="SOC ST JOSEPH CAMPUS"/>
        <s v="GARNET HEALTH MEDICAL CENTER CATSKILLS"/>
        <s v="GARNET HEALTH MEDICAL CENTER-CATSKILLS"/>
        <s v="CAYUGA MEDICAL CENTER AT ITHACA"/>
        <s v="CHENANGO MEMORIAL HOSPITAL"/>
        <s v="CLIFTON SPRINGS HOSPITAL"/>
        <s v="CORNING HOSPITAL"/>
        <s v="CORTLAND REGIONAL MEDICAL CENTER INC"/>
        <s v="CROUSE HEALTH HOSPITAL INC"/>
        <s v="CUBA MEMORIAL HOSPITAL"/>
        <s v="ERIE COUNTY MEDICAL CENTER CORPORATION"/>
        <s v="SOLDIERS &amp; SAILORS MEMORIAL HOSPITAL"/>
        <s v="FLUSHING HOSPITAL MEDICAL CENTER"/>
        <s v="FOUR WINDS HOSPITAL"/>
        <s v="FREDERICK FERRIS THOMPSON HOSPITAL"/>
        <s v="GARNET HEALTH MEDICAL CENTER"/>
        <s v="GENEVA GENERAL HOSPITAL INC"/>
        <s v="GLEN COVE HOSPITAL"/>
        <s v="TROY COMMUNITY HOSPITAL INCORPORATED"/>
        <s v="HIGHLAND HOSPITAL OF ROCHESTER"/>
        <s v="HOSPITAL FOR SPECIAL SURGERY"/>
        <s v="HUDSON VALLEY HOSPITAL"/>
        <s v="HUNTINGTON HOSPITAL"/>
        <s v="JAMAICA HOSPITAL"/>
        <s v="JONES MEMORIAL HOSPITAL"/>
        <s v="BRADFORD REGIONAL MEDICAL CENTER"/>
        <s v="BUFFALO GENERAL HOSPITAL"/>
        <s v="DEGRAFF MEMORIAL HOSPITAL"/>
        <s v="JOHN R OISHEI CHILDRENS HOSPITAL"/>
        <s v="MILLARD FILLMORE SUBURBAN HOSPITAL"/>
        <s v="OLEAN GENERAL HOSPITAL"/>
        <s v="LONG ISLAND COMMUNITY HOSPITAL"/>
        <s v="MAIMONIDES MEDICAL CENTER"/>
        <s v="MEDINA MEMORIAL HOSPITAL"/>
        <s v="MONTEFIORE MEDICAL CENTER"/>
        <s v="MONTEFIORE MOUNT VERNON HOSPITAL"/>
        <s v="MONTEFIORE NEW ROCHELLE"/>
        <s v="NYACK HOSPITAL"/>
        <s v="ST LUKES CORNWALL HOSPITAL"/>
        <s v="WHITE PLAINS HOSPITAL CENTER"/>
        <s v="BETH ISRAEL MEDICAL CENTER"/>
        <s v="JELIC"/>
        <s v="MOUNT SINAI HOSPITAL"/>
        <s v="MOUNT SINAI HOSPITAL OF QUEENS"/>
        <s v="SOUTH NASSAU COMMUNITIES HOSPITAL"/>
        <s v="ST LUKES ROOSEVELT HOSPITAL CENTER"/>
        <s v="NASSAU HEALTH CARE CORPORATION"/>
        <s v="BROOKLYN METHODIST HOSPITAL"/>
        <s v="GRACIE SQUARE HOSPITAL"/>
        <s v="NEW YORK COMMUNITY HOSPITAL OF BROOKLYN"/>
        <s v="NEW YORK PRESBYTERIAN HOSPITAL"/>
        <s v="NEW YORK PRESBYTERIAN PSYCHIATRIC HOSPITAL"/>
        <s v="NEW YORK PRESBYTERIAN QUEENS"/>
        <s v="NEW YORK-PRESBYTERIAN WESTCHESTER"/>
        <s v="NY PRESBYTERIAN PSYCHIATRIC HOSPITAL"/>
        <s v="NEWARK WAYNE HOSPITAL"/>
        <s v="NIAGARA FALLS MEMORIAL MEDICAL CENTER"/>
        <s v="NICHOLAS H NOYES MEMORIAL HOSPITAL"/>
        <s v="COHEN CHILDRENS MEDICAL CENTER"/>
        <s v="JOHN T MATHER MEMORIAL HOSPITAL"/>
        <s v="LENOX HILL HOSPITAL"/>
        <s v="LONG ISLAND JEWISH MEDICAL CENTER"/>
        <s v="LONG ISLAND JEWISH VALLEY STREAM"/>
        <s v="NORTH SHORE UNIVERSITY HOSPITAL"/>
        <s v="NORTHERN WESTCHESTER HOSPITAL ASSOCIATION"/>
        <s v="PHELPS MEMORIAL HOSPITAL"/>
        <s v="SOUTH OAKS HOSPITAL"/>
        <s v="SOUTH SHORE UNIVERSITY HOSPITAL"/>
        <s v="BELLEVUE HOSPITAL CENTER"/>
        <s v="ELMHURST HOSPITAL CENTER"/>
        <s v="HARLEM HOSPITAL CENTER"/>
        <s v="JACOBI MEDICAL CENTER,  @"/>
        <s v="KINGS COUNTY HOSPITAL CENTER"/>
        <s v="LINCOLN HOSPITAL CENTER"/>
        <s v="METROPOLITAN HOSPITAL CENTER"/>
        <s v="QUEENS HOSPITAL CENTER"/>
        <s v="SOUTH BROOKLYN HEALTH"/>
        <s v="WOODHULL MEDICAL &amp; MENTAL HEALTH CENTER"/>
        <s v="NYU LANGONE HOSPITALS"/>
        <s v="NYU LANGONE MEDICAL CENTER"/>
        <s v="OUR LADY OF LOURDES MEMORIAL HOSPITAL INC"/>
        <s v="PECONIC BAY MEDICAL CENTER"/>
        <s v="PLAINVIEW HOSPITAL"/>
        <s v="RICHMOND MEDICAL CENTER"/>
        <s v="ROBERT PACKER HOSPITAL"/>
        <s v="ROCHESTER GENERAL HOSPITAL"/>
        <s v="ROSWELL PARK CANCER INSTITUTE INC"/>
        <s v="ST ANTHONY COMMUNITY HOSPITAL"/>
        <s v="ST BARNABAS HOSPITAL"/>
        <s v="ST. BARNABAS HOSPITAL - HEMODIALYSIS"/>
        <s v="ST JAMES MERCY HOSPITAL"/>
        <s v="ST JOHNS EPISCOPAL HOSPITAL"/>
        <s v="ST JOHNS RIVERSIDE HOSPITAL"/>
        <s v="SAINT VINCENTS HOSPITAL YONKERS"/>
        <s v="ST JOSEPHS HOSPITAL HEALTH CENTER"/>
        <s v="STATEN ISLAND UNIVERSITY HOSPITAL"/>
        <s v="STONY BROOK EASTERN LONG ISLAND HOSPITAL"/>
        <s v="STONY BROOK SOUTHAMPTON"/>
        <s v="STONY BROOK SOUTHAMPTON HOSPITAL"/>
        <s v="STRONG MEMORIAL HOSPITAL"/>
        <s v="SUNY DOWNSTATE MEDICAL CENTER UHB"/>
        <s v="SUNY HEALTHSCIENCE CENTER AT SYRACUSE"/>
        <s v="UPSTATE MEDICAL UNIVERSITY"/>
        <s v="THE BROOKLYN HOSPITAL CENTER"/>
        <s v="UNITED HEALTH SERVICES HOSPITALS INC"/>
        <s v="UNITED MEMORIAL MEDICAL CENTER"/>
        <s v="UNITY HOSPITAL"/>
        <s v="HELEN HAYES HOSPITAL"/>
        <s v="UPMC CHAUTAUQUA AT WCA"/>
        <s v="UPMC HAMOT"/>
        <s v="WESTCHESTER COUNTY HEALTH CARE CORPORATION"/>
        <s v="WESTCHESTER MEDICAL CENTER"/>
        <s v="WESTCHESTER MEDICAL CTR - PSYCHIATRIC EXEMPT UNIT"/>
        <s v="BON SECOURS COMMUNITY HOSPITAL"/>
        <s v="WESTFIELD MEMORIAL HOSPITAL INC"/>
        <s v="WYCKOFF HEIGHTS MEDICAL CENTER"/>
        <s v="WYOMING COUNTY"/>
        <s v="ACCESS HOSPITAL DAYTON LLC"/>
        <s v="ACCESS HOSPITAL DAYTON LLC - 0077545"/>
        <s v="ADAMS COUNTY REGIONAL MEDICAL CTR"/>
        <s v="ADAMS COUNTY REGIONAL MEDICAL CTR - 0393627"/>
        <s v="ADENA REGIONAL MEDICAL CENTER - 1475685"/>
        <s v="GREENFIELD AREA MEDICAL CENTER"/>
        <s v="GREENFIELD AREA MEDICAL CENTER - 3412855"/>
        <s v="PIKE COMMUNITY HOSPITAL"/>
        <s v="PIKE COMMUNITY HOSPITAL - 6942509"/>
        <s v="ADENA FAYETTE MEDICAL CENTER"/>
        <s v="ADENA FAYETTE MEDICAL CENTER - 0442660"/>
        <s v="ADENA REG MEDICAL CTR"/>
        <s v="AKRON GENERAL MEDICAL CENTER - 0069483"/>
        <s v="ALLIANCE COMMUNITY HOSPITAL - 0127508"/>
        <s v="ARTHUR G JAMES CANCER HOSPITAL"/>
        <s v="KINGS DAUGHTERS MEDICAL CENTER  KY - HOSP 4710503"/>
        <s v="KINGS DAUGHTERS MEDICAL CENTER OHIO - HOSP 0085120"/>
        <s v="ASHTABULA COUNTY MEDICAL CENTER -  0289343"/>
        <s v="ASHTABULA COUNTY MEDICAL CENTER (PSYCH UNIT) - 0289343"/>
        <s v="ASSURANCE HEALTH CINCINNATI LLC - HOSP 0193925"/>
        <s v="AULTMAN HOSPITAL - 0318758"/>
        <s v="AULTMAN ORRVILLE HOSPITAL - 2370250"/>
        <s v="BUCYRUS COMMUNITY HOSPITAL - 3150076"/>
        <s v="BUCYRUS COMMUNITY HOSPITAL LLC"/>
        <s v="GALION COMMUNITY HOSPITAL - HOSP 3031507"/>
        <s v="AVITA ONTARIO HOSPITAL - 0217883"/>
        <s v="AVITA ONTARIO HOSPITAL LLC"/>
        <s v="BARNESVILLE HOSPITAL - 0461807"/>
        <s v="BECKETT SPRINGS HOSPITAL"/>
        <s v="BECKETT SPRINGS HOSPITAL - 0093034"/>
        <s v="BERKELEY MEDICAL CENTER - 0243212"/>
        <s v="BETHESDA HOSPITAL INC"/>
        <s v="BLANCHARD VALLEY HEALTH SYSTEM - HOSPITAL 0759666"/>
        <s v="BLANCHARD VALLEY HEALTH SYSTEM/BLUFFTON HOSP - 2497678"/>
        <s v="BLANCHARD VALLEY HEALTH SYSTEM (PSYCH UNIT) - 0759666"/>
        <s v="BLUERIDGE VISTA HEALTH AND WELLNESS"/>
        <s v="BLUERIDGE VISTA HEALTH AND WELLNESS - 0227017"/>
        <s v="CABELL HUNTINGTON HOSPITAL - 1217758"/>
        <s v="CAMDEN CLARK MEDICAL CENTER - HOSPITAL 1252602"/>
        <s v="CAMDEN CLARK MEDICAL HOSPITAL - PSYCH UNIT 1252602"/>
        <s v="CAMERON MEMORIAL COMMUNITY HOSPITAL - 1254208"/>
        <s v="CHILDRENS HOS MED CTR CH - HOSP 1473285"/>
        <s v="CHILDRENS HOSPITAL MEDICAL CENTER OF AKRON - HOSP 1473203"/>
        <s v="DAYTON CHILDRENS HOSPITAL - UB 0465509"/>
        <s v="CLEARVISTA HEALTH AND WELLNESS - 0150032"/>
        <s v="CLEVELAND CLINIC AVON HOSPITAL - 0195495"/>
        <s v="CLEVELAND CLINIC FOUNDATION HOSPITAL - UB 1563562"/>
        <s v="EUCLID HOSPITAL - 2593420"/>
        <s v="HILLCREST HOSPITAL - 0089998"/>
        <s v="LUTHERAN HOSPITAL - 5345406"/>
        <s v="MARYMOUNT HOSPITAL - 5575800"/>
        <s v="MEDINA GENERAL HOSPITAL - HOSP 5850968"/>
        <s v="TRINITY HOSPITAL TWIN CITY - 0053773"/>
        <s v="TRINITY MEDICAL CENTER - 0240386"/>
        <s v="TRINITY MEDICAL CENTER - HOSPITAL 0240386"/>
        <s v="COMMUNITY HOSPS WELLNESS CNTRS - 1254404"/>
        <s v="COMMUNITY HOSPS WELLNESS CNTRS/MONTPELIER"/>
        <s v="COMMUNITY HOSPS WELLNESS CTR MONTPELIER - 2533753"/>
        <s v="COMMUNITY HOSPS WELLNESS CNTRS/BRYAN"/>
        <s v="COMMUNITY MEMORIAL HOSPITAL - 0368804"/>
        <s v="MERCY MEMORIAL HOSPITAL"/>
        <s v="CRYSTAL CLINIC ORTHOPAEDIC CENTER LLC (HOSP)"/>
        <s v="CRYSTAL CLINIC ORTHOPAEDIC CENTER LLC (HOSP) - 2959295"/>
        <s v="DEFIANCE REGIONAL MEDICAL CENTER - IP PSYCH UNIT 2079503"/>
        <s v="DILEY RIDGE MEDICAL CENTER"/>
        <s v="DUBLIN METHODIST HOSPITAL"/>
        <s v="DUBLIN SPRINGS LLC"/>
        <s v="DUBLIN SPRINGS LLC - 0077724"/>
        <s v="EAST OHIO REGIONAL HOSPITAL - HOSPITAL 0430458"/>
        <s v="EMH REGIONAL MEDICAL CENTER"/>
        <s v="FAIRFIELD MEDICAL CENTER"/>
        <s v="FAIRFIELD MEDICAL CENTER - HOSPITAL"/>
        <s v="FAIRVIEW HOSPITAL - 2633565"/>
        <s v="FIRELANDS REGIONAL MEDICAL CENTER"/>
        <s v="FIRELANDS REGIONAL MEDICAL CENTER - 3293725"/>
        <s v="FISHER TITUS MEDICAL CENTER - 2781502"/>
        <s v="FULTON COUNTY HEALTH CENTER - HOSP 2077729"/>
        <s v="FULTON COUNTY HEALTH CENTER (IP PSYCH) - 2077729"/>
        <s v="GENERATIONS BEHAVIORAL HEALTH GENEVA"/>
        <s v="GENERATIONS BEHAVIORAL HEALTH YOUNGSTOWN - HOSPITAL 0319943"/>
        <s v="GENESIS HEALTHCARE SYSTEM"/>
        <s v="GENESIS HEALTHCARE SYSTEM - 0364430"/>
        <s v="GLENWOOD BEHAVIORAL HEALTH HOSPITAL - PSYCH 0455497"/>
        <s v="GOOD SAMARITAN EVENDALE HOSPITAL"/>
        <s v="GOOD SAMARITAN EVENDALE HOSPITAL - 3293485"/>
        <s v="THE GOOD SAMARITAN HOSPITAL - ENDOSCOPY CENTER NORTH 3293485"/>
        <s v="THE GOOD SAMARITAN HOSPITAL - HAND SURGERY CENTER 3293485"/>
        <s v="THE GOOD SAMARITAN HOSPITAL - SURGERY CENTER WEST"/>
        <s v="THE GOOD SAMARITAN HOSPITAL - SURGERY CENTER WEST 3293485"/>
        <s v="THE GOOD SAMARITAN PSYCH HOSPITAL OF CINCINNATI OH"/>
        <s v="GRADY MEMORIAL HOSPITAL"/>
        <s v="GRANT MEDICAL CENTER"/>
        <s v="KETTERING HEALTH GREENE MEMORIAL - 3409501"/>
        <s v="KETTERING HEALTH GREENE MEMORIAL - HOSPITAL 1255317848"/>
        <s v="HARDIN MEMORIAL HOSPITAL"/>
        <s v="HARRISON COMMUNITY HOSPITAL"/>
        <s v="HARRISON COMMUNITY HOSPITAL - 0135099"/>
        <s v="HAVEN BEH HOSP OF DAYTON  - 0076465"/>
        <s v="HAVEN SR CARE OF DAYTON"/>
        <s v="HENRY COUNTY HOSPITAL - 3822751"/>
        <s v="HIGHLAND DISTRICT HOSPITAL"/>
        <s v="HIGHLAND DISTRICT HOSPITAL - 3922778"/>
        <s v="HIGHLAND SPRINGS LLC - 0167665"/>
        <s v="HOCKING VALLEY COMMUNITY HOSPITAL"/>
        <s v="HOCKING VALLEY COMMUNITY HOSPITAL - 3978503"/>
        <s v="HOLZER - MEDICAL CENTER HOSPITAL 4046562"/>
        <s v="HOLZER MEDICAL CENTER (GALLIPOLIS)"/>
        <s v="HOLZER MEDICAL CENTER JACKSON"/>
        <s v="HOLZER MEDICAL CENTER JACKSON - 2224195"/>
        <s v="ST ELIZABETH HEALTH CENTER - (PSYCH) 7645338"/>
        <s v="INSTITUTE FOR ORTHOPAEDIC SURG"/>
        <s v="INSTITUTE FOR ORTHOPAEDIC SURG - 2381177"/>
        <s v="JACKSON GENERAL HOSPITAL - 0029696"/>
        <s v="JEFFERSON MEDICAL HOSPITAL - 0340858"/>
        <s v="JEWISH HOSPITAL LLC"/>
        <s v="JOINT TOWNSHIP DISTRICT MEMORIAL HOSPITAL - 4434508"/>
        <s v="KETTERING HEALTH DAYTON - HOSP"/>
        <s v="KETTERING HEALTH DAYTON - HOSP 3354525"/>
        <s v="KETTERING HEALTH DAYTON - HOSP PSYCH UNIT 3354525"/>
        <s v="KETTERING HEALTH HAMILTON -  HOSP"/>
        <s v="KETTERING HEALTH HAMILTON -  HOSP 2875330"/>
        <s v="KETTERING HEALTH MAIN CAMPUS - HOSP"/>
        <s v="KETTERING HEALTH MAIN CAMPUS - HOSP 4666259"/>
        <s v="KETTERING HEALTH MIAMISBURG"/>
        <s v="KETTERING HEALTH MIAMISBURG - 0414206"/>
        <s v="KETTERING HEALTH TROY - HOSPITAL"/>
        <s v="KETTERING HEALTH TROY - HOSPITAL 0374591"/>
        <s v="KETTERING HEALTH WASHINGTON TOWNSHIP - 3354525"/>
        <s v="SOIN MEDICAL CENTER - 0066896"/>
        <s v="SOUTHWEST GENERAL HEALTH CENTER - HOSP 8295509"/>
        <s v="KNOX COMMUNITY HOSPITAL - UB 0362129"/>
        <s v="KNOX COMMUNITY HOSPTIAL - UB"/>
        <s v="LAKE HOSPITAL SYSTEM - 4922507"/>
        <s v="LAKE HEALTH BEACHWOOD MEDICAL CENTER"/>
        <s v="LAKE HEALTH BEACHWOOD MEDICAL CENTER - 0330575"/>
        <s v="LAKE HOSPITAL SYSTEM"/>
        <s v="LICKING MEMORIAL HOSPITAL"/>
        <s v="LICKING MEMORIAL HOSPITAL - 5172389"/>
        <s v="MEADOWVIEW REGIONAL MEDICAL CENTER"/>
        <s v="MEADOWVIEW REGIONAL MEDICAL CENTER - 3772663"/>
        <s v="LIMA MEMORIAL HOSPITAL"/>
        <s v="LIMA MEMORIAL HOSPITAL - HOSP 5184518"/>
        <s v="LODI COMMUNITY HOSPITAL - 5243669"/>
        <s v="MADISON COUNTY HOSPITAL - 5417178"/>
        <s v="MADISON COUNTY HOSPITAL"/>
        <s v="MARIETTA MEMORIAL HOSPITAL OF TYLER COUNTY INC - UB 0444190"/>
        <s v="MARION GENERAL HOSPITAL (PSYCH UNIT)"/>
        <s v="MARION GENERAL HOSPITAL (PSYCH UNIT) - 5514803"/>
        <s v="MARY RUTAN HOSPITAL - HOSP 7607503"/>
        <s v="MARY RUTAN HOSPITAL - UB"/>
        <s v="MCCULLOUGH HYDE MEMORIAL HOSPITAL"/>
        <s v="MEDCENTRAL HEALTH SYSTEM SHELBY HOSPITAL"/>
        <s v="OHIOHEALTH MANSFIELD HOSPITAL"/>
        <s v="MEMORIAL HOSPITAL OF UNION COUNTY"/>
        <s v="MEMORIAL HOSPITAL OF UNION COUNTY - 5874808"/>
        <s v="MENTAL HEALTH SERVICES FOR CLARK COUNTY INC"/>
        <s v="MENTAL HEALTH SERVICES FOR CLARK COUNTY INC (HOSP) - 2357962"/>
        <s v="MERCER COUNTY COMMUNITY HOSPITAL - HOSP 6639605"/>
        <s v="MERCY HEALTH CLERMONT HOSPITAL LLC (IP PSYCH UNIT) - 0217447"/>
        <s v="JEWISH HOSPITAL LLC - 3024819"/>
        <s v="MERCY ALLEN HOSPITAL"/>
        <s v="MERCY ALLEN HOSPITAL - 0117402"/>
        <s v="MERCY HEALTH ST ANNE HOSPITAL"/>
        <s v="MERCY HEALTH ST ANNE HOSPITAL - 0227410"/>
        <s v="MERCY HEALTH ST CHARLES HOSPITAL - 0227410"/>
        <s v="MERCY HEALTH WEST HOSPITAL LLC - 0171362"/>
        <s v="MERCY HOSPITAL ANDERSON - 6639409"/>
        <s v="MERCY HOSPITAL CLERMONT - HOSP 0217447"/>
        <s v="MERCY HOSPITAL FAIRFIELD - 5887278"/>
        <s v="MERCY HOSPITAL OF DEFIANCE"/>
        <s v="MERCY HOSPITAL OF DEFIANCE - 2530309"/>
        <s v="MERCY MEMORIAL HOSPITAL - 5887901"/>
        <s v="MERCY REGIONAL MEDICAL CENTER - HOSPITAL 5281350"/>
        <s v="MERCY ST CHARLES HOSPITAL - 7644259"/>
        <s v="MERCY ST VINCENT MEDICAL - HOSPITAL 0227410"/>
        <s v="MERCY TIFFIN HOSPITAL - 5887723"/>
        <s v="MERCY WILLARD HOSPITAL"/>
        <s v="MERCY WILLARD HOSPITAL - 9474500"/>
        <s v="MH ST CHARLES BH CENTER - 0227410"/>
        <s v="SPRINGFIELD REGIONAL MEDICAL CENTER - 5887634"/>
        <s v="ST ELIZABETH BOARDMAN - 2771693"/>
        <s v="ST ELIZABETH HEALTH CENTER (HOSP) - 7645338"/>
        <s v="ST JOSEPH HEALTH CENTER (HOSP) - 0265547"/>
        <s v="ST RITAS MEDICAL CENTER - 7649503"/>
        <s v="MERCY HOSPITAL ANDERSON"/>
        <s v="MERCY HOSPITAL CLERMONT - HOSP"/>
        <s v="MERCY HOSPITAL FAIRFIELD"/>
        <s v="MERCY MEDICAL CENTER CANTON - HOSPITAL 0298771"/>
        <s v="MERCY TIFFIN HOSPITAL"/>
        <s v="MORROW COUNTY HOSPITAL"/>
        <s v="MORROW COUNTY HOSPITAL - 6171566"/>
        <s v="MOUNT CARMEL NEW ALBANY SURGICAL"/>
        <s v="DILEY RIDGE MEDICAL CENTER - 3052771"/>
        <s v="MOUNT CARMEL BEHAVIORAL HEALTHCARE"/>
        <s v="MOUNT CARMEL BEHAVIORAL HEALTHCARE LLC - 0345091"/>
        <s v="MOUNT CARMEL EAST"/>
        <s v="MOUNT CARMEL EAST - 6196165 EAST HOSPITAL"/>
        <s v="MOUNT CARMEL GROVE CITY"/>
        <s v="MOUNT CARMEL GROVE CITY - 6196165"/>
        <s v="MOUNT CARMEL NEW ALBANY SURGICAL - 2458979"/>
        <s v="ST ANNS HOSPITAL"/>
        <s v="ST ANNS HOSPITAL - 7643394"/>
        <s v="MULTICARE AUBURN MEDICAL CENTER (HOSP)"/>
        <s v="NATIONWIDE CHILDRENS HOSPITAL - UB 1473276"/>
        <s v="NATIONWIDE CHILDRENS HOSPITAL TOLEDO - 0494389"/>
        <s v="NATIONWIDE CHILDRENS HOSPITAL UB"/>
        <s v="NORTHERN KENTUCKY BEHAVIORAL LLC"/>
        <s v="NORTHERN KENTUCKY BEHAVIORAL LLC - 0302147"/>
        <s v="GEORGETOWN BEHAVIORAL HEALTH HOSPITAL - 0418756"/>
        <s v="DOCTORS HOSPITAL - 2229636"/>
        <s v="DUBLIN METHODIST HOSPITAL - 2817189"/>
        <s v="GRADY MEMORIAL HOSPITAL - 1373115"/>
        <s v="GRANT MEDICAL CENTER - 3359253"/>
        <s v="HARDIN MEMORIAL HOSPITAL - 3653756"/>
        <s v="MARION GENERAL HOSPITAL - 5514803"/>
        <s v="MEDCENTRAL HEALTH SYSTEM - SHELBY HOSPITAL - 2529642"/>
        <s v="OBLENESS MEMORIAL HOSPITAL"/>
        <s v="OBLENESS MEMORIAL HOSPITAL - 8017265"/>
        <s v="OHIOHEALTH BERGER HOSPITAL - 0368155"/>
        <s v="OHIOHEALTH MANSFIELD HOSPITAL - 5489663"/>
        <s v="RIVERSIDE METHODIST HOSPITAL - 7392469"/>
        <s v="RIVERSIDE METHODIST HOSPITAL (PSYCH UNIT) - 7392469"/>
        <s v="OHIO HOSPITAL FOR PSYCH"/>
        <s v="OHIO HOSPITAL FOR PSYCHIATRY - 2396090"/>
        <s v="OHIO VALLEY MEDICAL CENTER"/>
        <s v="OHIO VALLEY MEDICAL CENTER - 2973733"/>
        <s v="THE OHIO STATE UNIVERSITY HOSPITAL (PSYCH UNIT) - 6543682"/>
        <s v="THE OHIO STATE UNIVERSITY MEDICAL CENTER - 6543682"/>
        <s v="ARTHUR G JAMES CANCER HOSPITAL - 0805990"/>
        <s v="PARMA COMMUNITY GENERAL HOSPITAL"/>
        <s v="PAULDING COUNTY HOSPITAL"/>
        <s v="PAULDING COUNTY HOSPITAL - HOSP 6767502"/>
        <s v="PLEASANT VALLEY HOSPITAL"/>
        <s v="PLEASANT VALLEY HOSPITAL - HOSP 6975457"/>
        <s v="POMERENE HOSPITAL (HOSP) - 0169864"/>
        <s v="POTOMAC VALLEY HOSPITAL - 0108529"/>
        <s v="EAST LIVERPOOL CITY HOSPITAL"/>
        <s v="EAST LIVERPOOL CITY HOSPITAL - 2413481"/>
        <s v="PRIME HEALTHCARE FOUNDATION COSHOCTON LLC - HOSP 0197989"/>
        <s v="PROMEDICA MEMORIAL HOSPITAL - 5874728"/>
        <s v="RCHP WILMINGTON LLC"/>
        <s v="RCHP WILMINGTON LLC - 3132612"/>
        <s v="REID HOSPITAL - 7262751"/>
        <s v="REYNOLDS MEMORIAL HOSPITAL"/>
        <s v="REYNOLDS MEMORIAL HOSPITAL - 7306507"/>
        <s v="RIDGEVIEW BEHAVIORAL HOSPITAL"/>
        <s v="RIDGEVIEW BEHAVIORAL HOSPITAL - 0075612"/>
        <s v="MARIETTA MEMORIAL HOSPITAL - UB 5511566"/>
        <s v="SELBY GENERAL HOSPITAL - 7943257"/>
        <s v="RIVER VISTA HEALTH AND WELLNESS LLC"/>
        <s v="RIVER VISTA HEALTH AND WELLNESS LLC - 0315106"/>
        <s v="RIVERSIDE METHODIST HOSPITAL"/>
        <s v="SAMARITAN REGIONAL HEALTH SYSTEM"/>
        <s v="SAMARITAN REGIONAL HEALTH SYSTEM - 7664255"/>
        <s v="SHRINERS HOSPITALS FOR CHILDREN - UB 0050729"/>
        <s v="SOIN MEDICAL CENTER (KETTERING)"/>
        <s v="SOJOURN AT SENECA - 0220682"/>
        <s v="SOUTH POINTE HOSPITAL - 8552507"/>
        <s v="SOUTHEASTERN OHIO REGIONAL MEDICAL CENTER"/>
        <s v="SOUTHEASTERN OHIO REGIONAL MEDICAL CENTER - 3486259"/>
        <s v="SOUTHERN OHIO MEDICAL CENTER - 7892571"/>
        <s v="SOUTHERN OHIO MEDICAL CENTER - HOSPITAL"/>
        <s v="SPRINGFIELD REGIONAL MEDICAL CENTER"/>
        <s v="MERCY ST ANNE HOSPITAL - 2037085"/>
        <s v="ST ELIZABETH DEARBORN - 0433567"/>
        <s v="ST ELIZABETH HEALTHCARE EDGEWOOD - 7645114"/>
        <s v="ST ELIZABETH HEALTHCARE FLORENCE - 2914485"/>
        <s v="ST ELIZABETH HEALTHCARE FT THOMAS"/>
        <s v="ST ELIZABETH HEALTHCARE FT THOMAS - 2973804"/>
        <s v="ST ELIZABETH MEDICAL CENTER"/>
        <s v="ST ELIZABETH MEDICAL CENTER INC - 0053210"/>
        <s v="ST ELIZABETH BOARDMAN HEALTH CTR"/>
        <s v="ST JOSEPHS HOSPITAL OF BUCKHANNON - 0078704"/>
        <s v="ST JOSEPH'S HOSPITAL OF BUCKHANNON (HOSP)"/>
        <s v="ST JOSEPH HEALTH CENTER"/>
        <s v="ST MARYS MEDICAL CENTER - 7649209"/>
        <s v="ST VINCENT CHARITY MEDICAL CENTER - 3009523"/>
        <s v="STEWARD TRUMBULL MEMORIAL HOSPITAL INC"/>
        <s v="TRUMBULL REGIONAL MEDICAL CTR - 0237965"/>
        <s v="TRUMBULL REGIONAL MEDICAL CTR - PSYCH UNIT 0237965"/>
        <s v="SUMMA HEALTH STOW KENT MEDICAL CENTER - HOSP 0227833"/>
        <s v="SUMMA HEALTH SYSTEM - HOSP 0227833"/>
        <s v="SUMMA HEALTH SYSTEM (IP PSYCH UNIT) - 0227833"/>
        <s v="SUMMA HEALTH SYSTEM (PSYCH DEPT)"/>
        <s v="SUMMA HEALTH SYSTEM"/>
        <s v="SUN BEHAVIORAL COLUMBUS"/>
        <s v="SUN BEHAVIORAL COLUMBUS - PSYCH HOSPITAL 0258667"/>
        <s v="SUNRISE VISTA HEALTH AND WELLNESS - 0431650"/>
        <s v="THE BELLEVUE HOSPITAL - 0592336"/>
        <s v="THE CHRIST HOSPITAL - HOSP 1485503"/>
        <s v="THE CHRIST HOSPITAL (PSYCH UNIT) - 1485503"/>
        <s v="THE GOOD SAMARITAN PSYCH HOSPITAL OF CINCINNATI OH - 3293485"/>
        <s v="THE METROHEALTH SYSTEM - HOSP 1564543"/>
        <s v="THE OHIO STATE UNIVERSITY MEDICAL CENTER"/>
        <s v="THE SURGICAL HOSPITAL AT SOUTHWOODS"/>
        <s v="THE SURGICAL HOSPITAL AT SOUTHWOODS - 2929317"/>
        <s v="UNIVERSITY OF CINCINNATI MEDICAL CENTER LLC"/>
        <s v="BETHESDA HOSPITAL INC - 0684504"/>
        <s v="GOOD SAMARITAN HOSPITAL - 3293485"/>
        <s v="MCCULLOUGH HYDE MEMORIAL HOSPITAL - 5710707"/>
        <s v="UNIVERSITY OF CINCINNATI MED CTR LLC (PSYCH UNIT) - 0349331"/>
        <s v="UNIVERSITY OF CINCINNATI MEDICAL CENTER LLC - 0349331"/>
        <s v="WEST CHESTER MEDICAL CENTER LLC - 2943882"/>
        <s v="UH AHUJA MEDICAL CENTER"/>
        <s v="UH CLEVELAND - IP PSYCH UNIT 8962421"/>
        <s v="UH PORTAGE MEDICAL CENTER"/>
        <s v="UH REGIONAL HOSPITALS"/>
        <s v="EMH REGIONAL MEDICAL CENTER - 2527500"/>
        <s v="PARMA COMMUNITY GENERAL HOSPITAL - 6725100"/>
        <s v="ST JOHN MEDICAL CENTER"/>
        <s v="ST JOHN MEDICAL CENTER - HOSP 3009783"/>
        <s v="UH AHUJA MEDICAL CENTER - HOSP 3150067"/>
        <s v="UH CLEVELAND - HOSP 8962421"/>
        <s v="UH CLEVELAND RAINBOW BABIES - HOSP 0548143"/>
        <s v="UH PORTAGE MEDICAL CENTER  0106426"/>
        <s v="UH REGIONAL HOSPITALS - 7344190"/>
        <s v="UHHS CONNEAUT MEDICAL CENTER - 1058662"/>
        <s v="UHHS GEAUGA REGIONAL HOSPITAL - 7344190"/>
        <s v="UHHS MEMORIAL HOSPITAL OF GENEVA"/>
        <s v="UHHS MEMORIAL HOSPITAL OF GENEVA - 5874568"/>
        <s v="ARROWHEAD BEHAVIORAL HEALTH LLC - 3003949"/>
        <s v="BELMONT PINES HOSPITAL - 0331519"/>
        <s v="WINDSOR LAURELWOOD CENTER - (PSYCH HOSP) 2006699"/>
        <s v="UNION HOSPITAL ASSOCIATION - 8957759"/>
        <s v="UNITED HOSPITAL CENTER - 8957973"/>
        <s v="UNIVERSITY OF TOLEDO MEDICAL CENTER - HOSP 5616506"/>
        <s v="UNIVERSITY OF TOLEDO MEDICAL CENTER (PSYCH UNIT) - 5616506"/>
        <s v="VAN WERT COUNTY HOSPITAL"/>
        <s v="VAN WERT COUNTY HOSPITAL - HOSP 9027663"/>
        <s v="WAYNE HEALTHCARE"/>
        <s v="WAYNE HEALTHCARE - 9250484"/>
        <s v="WAYNE HEALTHCARE - IP PSYCH 9250484"/>
        <s v="WEIRTON MEDICAL CENTER - 9298808"/>
        <s v="WEST CHESTER MEDICAL CENTER LLC"/>
        <s v="WETZEL COUNTY HOSPITAL INC"/>
        <s v="WETZEL COUNTY HOSPITAL INC - 0407671"/>
        <s v="WEST VIRGINIA UNIVERSITY HOSPITAL"/>
        <s v="WEST VIRGINIA UNIVERSITY HOSPITAL - 9354756"/>
        <s v="WHEELING HOSPITAL INC - UB"/>
        <s v="WHEELING HOSPITAL INC - UB 9384750"/>
        <s v="WILSON MEMORIAL HOSPITAL - 9548609"/>
        <s v="WOOD COUNTY HOSPITAL ASSN - 9626506"/>
        <s v="WOOSTER COMMUNITY ACUTE HOSPITAL - 9656251"/>
        <s v="WOOSTER COMMUNITY HOSPITAL"/>
        <s v="WYANDOT MEMORIAL HOSPITAL"/>
        <s v="WYANDOT MEMORIAL HOSPITAL - 9687512"/>
        <s v="ABBEVILLE COUNTY MEMORIAL HOSPITAL"/>
        <s v="ALLENDALE COUNTY HOSPITAL"/>
        <s v="ANMED ENCOMPASS HEALTH REHABILITATION HOSPITAL LLC"/>
        <s v="ANMED"/>
        <s v="ANMED HEALTH"/>
        <s v="ANMED HEALTH CANNON"/>
        <s v="ATRIUM HEALTH PINEVILLE"/>
        <s v="ATRIUM HEALTH STANLY"/>
        <s v="ATRIUM HEALTH UNION"/>
        <s v="CAROLINAS MEDICAL CENTER"/>
        <s v="ATRIUM HEALTH ANSON"/>
        <s v="ATRIUM HEALTH BEHAVIORAL"/>
        <s v="ATRIUM HEALTH CABARRUS"/>
        <s v="ATRIUM HEALTH CLEVELAND"/>
        <s v="ATRIUM HEALTH LINCOLN"/>
        <s v="ATRIUM HEALTH UNIVERSITY CITY"/>
        <s v="AU MEDICAL CENTER INC"/>
        <s v="BEAUFORT COUNTY MEMORIAL HOSPITAL"/>
        <s v="BEAUFORT MEMORIAL HOSPITAL"/>
        <s v="BEAUFORT MEMORIAL HOSPITAL - PSYCH UNIT"/>
        <s v="BON SECOURS ST FRANCIS XAVIER HOSPITAL INC"/>
        <s v="CAROMONT REGIONAL MEDICAL CENTER"/>
        <s v="CAROLINA PINES REGIONAL MEDICAL CENTER"/>
        <s v="CONWAY HOSPITAL INC"/>
        <s v="EDGEFIELD COUNTY HEALTHCARE"/>
        <s v="G WERBER BRYAN PSYCHIATRIC HOSPITAL"/>
        <s v="PH WOUND HEALING AND HBO GREER"/>
        <s v="HAMPTON REGIONAL MEDICAL CENTER"/>
        <s v="COLLETON MEDICAL CENTER"/>
        <s v="DOCTORS HOSPITAL OF AUGUSTA LLC"/>
        <s v="GRAND STRAND MEDICAL CENTER"/>
        <s v="GRAND STRAND REGIONAL MEDICAL CENTER"/>
        <s v="MEMORIAL HEALTH UNIVERSITY MEDICAL CENTER"/>
        <s v="TRIDENT MEDICAL CENTER LLC"/>
        <s v="KERSHAW HOSPITAL LLC"/>
        <s v="LAKE CITY COMMUNITY HOSPITAL"/>
        <s v="MCLEOD HEALTH CLARENDON"/>
        <s v="MCLEOD MEDICAL CENTER - DILLON"/>
        <s v="MCLEOD REGIONAL MEDICAL CENTER"/>
        <s v="MEDICAL UNIVERSITY HOSPITAL AUTHORITY"/>
        <s v="MUSC HEALTH CHESTER MEDICAL CENTER"/>
        <s v="MUSC HEALTH COLUMBIA MEDICAL CENTER DOWNTOWN"/>
        <s v="MUSC HEALTH COLUMBIA MEDICAL CENTER NORTHEAST"/>
        <s v="MUSC HEALTH FLORENCE MEDICAL CENTER"/>
        <s v="MUSC HEALTH KERSHAW MEDICAL CENTER"/>
        <s v="MUSC HEALTH LANCASTER MEDICAL CENTER"/>
        <s v="MUSC HEALTH MARION MEDICAL CENTER"/>
        <s v="MUSC HEALTH SENIOR RETREAT"/>
        <s v="NEWBERRY COUNTY MEMORIAL"/>
        <s v="NEWBERRY COUNTY MEMORIAL HOSPITAL"/>
        <s v="PH SURGERY CENTER SPARTANBURG"/>
        <s v="PH BAPTIST EASLEY HOSPITAL OP SERVICES"/>
        <s v="PH BAPTIST EASLEY HOSPITAL OP SERVICES MCP"/>
        <s v="PH BAPTIST EASLEY HOSPITAL OP THERAPY SERVICES"/>
        <s v="PH CANCER INST EASLEY"/>
        <s v="PH CANCER INST EASTSIDE"/>
        <s v="PH CANCER INST FARIS"/>
        <s v="PH CANCER INST GROVE"/>
        <s v="PH CANCER INST SENECA"/>
        <s v="PH CANCER INST SPARTANBURG"/>
        <s v="PH CARDIOVASCULAR SVCS GRNV"/>
        <s v="PH CENTER FOR FAMILY MEDICINE"/>
        <s v="PH CENTER FOR FAMILY MEDICINE OCONEE"/>
        <s v="PH CENTER FOR PEDIATRIC MED"/>
        <s v="PH CROSS CREEK SURGERY CENTER"/>
        <s v="PH CTR FOR PED INT MED WEST"/>
        <s v="PH INT MED SUBSPEC CLINIC"/>
        <s v="PH OB GYN CLINIC"/>
        <s v="PH OP RADIOLOGY"/>
        <s v="PH PEDS HEMO ONCOLOGY"/>
        <s v="PH ROGER C PEACE OP"/>
        <s v="PH ROGER C PEACE REHABILITATION HOSPITAL"/>
        <s v="PH ROGER C PEACE TBI"/>
        <s v="PH SURGERY ORTHOPEDICS CLINIC"/>
        <s v="PH VASCULAR HEALTH ALLIANCE"/>
        <s v="POMERENE HOSPITAL (HOSP)"/>
        <s v="PRISMA HEALTH BAPTIST HOSPITAL"/>
        <s v="PRISMA HEALTH BAPTIST PARKRIDGE HOSPITAL"/>
        <s v="PRISMA HEALTH CENTER FOR PERIOP OPTIMIZATION"/>
        <s v="PRISMA HEALTH HILLCREST HOSPITAL VASCULAR LAB"/>
        <s v="PRISMA HEALTH RICHLAND"/>
        <s v="PH MARSHALL I PICKENS HOSPITAL"/>
        <s v="PRISMA HEALTH TUOMEY"/>
        <s v="PH BAPTIST EASLEY HOSPITAL"/>
        <s v="PH CANCER INST GREER"/>
        <s v="PH CANCER INST LAURENS"/>
        <s v="PH GREENVILLE MEMORIAL HOSPITAL"/>
        <s v="PH GREER MEMORIAL HOSPITAL"/>
        <s v="PH HILLCREST HOSPITAL"/>
        <s v="PH LAURENS COUNTY HOSPITAL"/>
        <s v="PH NORTH GREENVILLE LTACH"/>
        <s v="PH OCONEE MEMORIAL HOSPITAL"/>
        <s v="PH PATEWOOD HOSPITAL"/>
        <s v="PH PATEWOOD OP CENTER BLDG A"/>
        <s v="REBOUND BEHAVIORAL HEALTH"/>
        <s v="REGIONAL MEDICAL CENTER OF ORANGEBURG"/>
        <s v="REGENCY HOSPITAL"/>
        <s v="ROPER HOSPITAL INC"/>
        <s v="BON SECOURS ST FRANCIS HOSPITAL"/>
        <s v="ROPER HOSPITAL"/>
        <s v="ROPER ST FRANCIS HOSPITAL-BERKELEY INC"/>
        <s v="ROPER ST FRANCIS HOSPITAL BERKELEY INC"/>
        <s v="RSF MT PLEASANT HOSPITAL"/>
        <s v="SCOTLAND MEMORIAL HOSPITAL INC"/>
        <s v="SELF REGIONAL BEHAVIORAL HEALTH UNIT"/>
        <s v="SELF REGIONAL HEALTHCARE"/>
        <s v="CHEROKEE MEDICAL CENTER"/>
        <s v="PELHAM MEDICAL CENTER"/>
        <s v="SPARTANBURG MEDICAL CENTER"/>
        <s v="SPARTANBURG MEDICAL CENTER - CENTER FOR REHABILITATIVE MEDIC"/>
        <s v="SPARTANBURG REGIONAL MEDICAL CENTER"/>
        <s v="UNION MEDICAL CENTER"/>
        <s v="SPRINGBROOK BEHAVIORAL HEALTH SYSTEM"/>
        <s v="ST FRANCIS HOSPITAL INC"/>
        <s v="ST LUKES HOSPITAL"/>
        <s v="ST MARYS SACRED HEART HOSPITAL INC"/>
        <s v="SUNRISE VISTA HEALTH AND WELLNESS"/>
        <s v="COASTAL CAROLINA MED CTR"/>
        <s v="COASTAL CAROLINA MEDICAL CENTER INC"/>
        <s v="EAST COOPER MEDICAL CTR"/>
        <s v="HILTON HEAD MEDICAL CTR"/>
        <s v="PIEDMONT MEDICAL CENTER"/>
        <s v="GEORGETOWN MEMORIAL HOSPITAL"/>
        <s v="WACCAMAW COMMUNITY HOSPITAL"/>
        <s v="REGIONAL MEDICAL CENTER"/>
        <s v="REGIONAL MEDICAL CENTER PSY"/>
        <s v="TRMC REHAB"/>
        <s v="AIKEN REGIONAL MEDICAL CENTERS"/>
        <s v="WILLIAM J MCCORD ADOLESCENT TREATMENT FACILITY"/>
        <s v="AD HOSPITAL EAST LLC"/>
        <s v="ADVENTHEALTH CENTRAL TEXAS"/>
        <s v="ADVENTHEALTH ROLLINS BROOK"/>
        <s v="ANSON GENERAL HOSPITAL"/>
        <s v="ASCENSION PROVIDENCE"/>
        <s v="ASPIRE HOSPITAL LLC"/>
        <s v="AURORA SAN ANTONIO BEHAVIORAL HEALTHCARE HOSPITAL LLC"/>
        <s v="BALLINGER MEMORIAL HOSPITAL DISTRICT"/>
        <s v="BAPTIST EMERGENCY HOSPITAL - OVERLOOK"/>
        <s v="BAPTIST EMERGENCY HOSPITAL - SHAVANO PARK"/>
        <s v="BAPTIST EMERGENCY HOSPITAL HAUSMAN"/>
        <s v="BAPTIST EMERGENCY HOSPITAL KELLY"/>
        <s v="BAPTIST EMERGENCY HOSPITAL SCHERTZ"/>
        <s v="BAPTIST EMERGENCY HOSPITAL"/>
        <s v="BAPTIST EMERGENCY HOSPITAL - THOUSAND OAKS"/>
        <s v="BAPTIST EMERGENCY HOSPITAL OVERLOOK,"/>
        <s v="BAPTIST EMERGENCY HOSPITAL SHAVANO PARK"/>
        <s v="BAPTIST EMERGENCY HOSPITAL WESTOVER HILLS"/>
        <s v="BAPTIST EMERGENCY HOSPITAL ZARZAMORA"/>
        <s v="BAPTIST HOSPITALS OF SETX – BAPTIST BEAUMONT HOSPITAL"/>
        <s v="BAPTIST HOSPITALS OF SETX_BAPTIST BEAUMONT HOSPITAL"/>
        <s v="BAYLOR UNIVERSITY MEDICAL CENTER"/>
        <s v="BAYLOR SCOTT &amp; WHITE HILLCREST MEDICAL CTR"/>
        <s v="HILLCREST BAPTIST MEDICAL CENTER"/>
        <s v="BAYLOR SCOTT &amp; WHITE MEDICAL CENTER - CENTENNIAL"/>
        <s v="BAYLOR SCOTT &amp; WHITE MEDICAL CENTER - SUNNYVALE"/>
        <s v="BAYLOR SCOTT &amp; WHITE MEDICAL CENTER-CENTENNIAL"/>
        <s v="OCEANS BEHAVIORAL HOSPITAL"/>
        <s v="BELLVILLE ST JOSEPH HEALTH CENTER"/>
        <s v="BROWNFIELD REGIONAL MEDICAL CENTER"/>
        <s v="BAYLOR SCOTT AND WHITE MEDICAL CENTER- LAKE POINTE"/>
        <s v="CARROLLTON REGIONAL MEDICAL CENTER"/>
        <s v="CARROLLTON SPRINGS"/>
        <s v="CARROLLTON SPRINGS LLC"/>
        <s v="OMNIPOINT HEALTH HOSPITAL"/>
        <s v="CHRISTUS SANTA ROSA - NEW BRAUNFELS HOSPITAL"/>
        <s v="CHILDRENS MEDICAL CENTER OF DALLAS"/>
        <s v="CHILDRENS MEDICAL CENTER PLANO"/>
        <s v="CHILDRESS REGIONAL MED CENTER"/>
        <s v="CHRISTUS HEALTH SOUTHEAST TEXAS"/>
        <s v="CHRISTUS JASPER MEMORIAL HOSPITAL"/>
        <s v="CHRISTUS SANTA ROSA CHILDRENS HOSPITAL"/>
        <s v="CHRISTUS SANTA ROSA HOSPITAL - SAN ANTONIO"/>
        <s v="CHRISTUS SANTA ROSA HOSPITAL - WESTOVER HILLS,"/>
        <s v="CHRISTUS SPOHN HOSPITAL - KINGSVILLE"/>
        <s v="CHRISTUS ST ELIZABETH"/>
        <s v="CHRISTUS GOOD SHEPHERD HEALTH SYSTEM"/>
        <s v="CHRISTUS GOOD SHEPHERD MEDICAL CENTER"/>
        <s v="CHRISTUS HOPKINS HEALTH ALLIANCE"/>
        <s v="CHRISTUS MOTHER FRANCES HOSPITAL- SULPHUR SPRINGS"/>
        <s v="CHRISTUS MEDICAL CENTER"/>
        <s v="CHRISTUS SPOHN HOSPITAL - BEEVILLE"/>
        <s v="CHRISTUS ST MICHAEL HEALTH CARE CENTER"/>
        <s v="DETAR HOSPITAL NAVARRO"/>
        <s v="LAKE GRANBURY MEDICAL CENTER"/>
        <s v="LAREDO MEDICAL CENTER"/>
        <s v="LONGVIEW REGIONAL MEDICAL CENTER"/>
        <s v="NAVARRO REGIONAL HOSPITAL"/>
        <s v="NAVARRO REGIONAL HOSPITAL,"/>
        <s v="WOODLAND HEIGHTS MED CTR"/>
        <s v="WOODLAND HEIGHTS MEDICAL CNTR"/>
        <s v="CITY HOSPITAL WHITE ROCK"/>
        <s v="COGDELL MEMORIAL HOSPITAL"/>
        <s v="COLEMAN COUNTY MEDICAL CENTER"/>
        <s v="COLLINGSWORTH GENERAL HOSPITAL"/>
        <s v="COLUMBUS COMMUNITY HOSPITAL"/>
        <s v="COMANCHE COUNTY MEDICAL CENTER,"/>
        <s v="CHI ST LUKES BAYLOR COLLEGE OF MEDICINE MEDICAL CENTER"/>
        <s v="MMC LIVINGSTON"/>
        <s v="ST LUKES HOSP VINTAGE"/>
        <s v="ST LUKES SUGAR LAND HOSPITAL"/>
        <s v="CONCHO COUNTY HOSPITAL"/>
        <s v="MESA HILLS SPECIALTY HOSPITAL"/>
        <s v="COOK CHILDRENS MEDICAL"/>
        <s v="COON MEMORIAL HOSPITAL"/>
        <s v="CORYELL MEMORIAL HOSPITAL"/>
        <s v="CRESCENT MEDICAL CENTER LANCASTER"/>
        <s v="CRESCENT MEDICAL CENTER OF LANCASTER"/>
        <s v="CROSS CREEK HOSPITAL"/>
        <s v="CUERO COMMUNITY HOSPITAL"/>
        <s v="CULBERSON HOSPITAL"/>
        <s v="DALLAS BEHAVIORAL HEALTH HOSPITAL"/>
        <s v="DALLAS BEHAVIORAL HEALTHCARE HOSPITAL"/>
        <s v="DELL CHILDRENS MEDICAL CENTER OF CENTRAL TEXAS"/>
        <s v="DIMMIT REGIONAL HOSPITAL"/>
        <s v="DOCTORS HOSPITAL AT RENAISSANCE"/>
        <s v="DOCTORS HOSPITAL PARKWAY - TIDWELL"/>
        <s v="UMMC NORTH HOSPITAL,"/>
        <s v="DRISCOLL CHILDRENS HOSPITAL"/>
        <s v="EAST EL PASO PHYS MED CTR"/>
        <s v="EASTLAND MEMORIAL HOSPITAL DISTRICT"/>
        <s v="EL CAMPO MEMORIAL HOSPITAL"/>
        <s v="EL PASO CHILDRENS HOSPITAL"/>
        <s v="ELECTRA MEMORIAL HOSPITAL"/>
        <s v="LAREDO SPECIALTY HOSPITAL LP"/>
        <s v="FALLS COMMUNITY HOSPITAL AND CLINIC"/>
        <s v="FOUNDATION SURGICAL HOSPITAL"/>
        <s v="FREESTONE MEDICAL CENTER"/>
        <s v="FRIO REGIONAL HOSPITAL"/>
        <s v="GOLDEN PLAINS COMMUNITY HOSPITAL"/>
        <s v="GUADALUPE REGIONAL MEDICAL CENTER"/>
        <s v="HAMILTON GENERAL HOSPITAL"/>
        <s v="HANSFORD COUNTY HOSPITAL DISTRICT"/>
        <s v="TEXAS HEALTH HARRIS METHODIST HOSPITAL HURST-EULESS-BEDFORD"/>
        <s v="TEXAS HEALTH HARRIS METHODIST HOSPITAL FORT WORTH"/>
        <s v="HASKELL MEMORIAL HOSPITAL"/>
        <s v="HAVEN BEHAVIORAL HOSPITALS OF FRISCO LLC"/>
        <s v="CORPUS CHRISTI MEDICAL CENTER  BAY AREA"/>
        <s v="CORPUS CHRISTI MEDICAL CENTER - THE HEART HOSPITAL"/>
        <s v="HCA HOUSTON HEALTHCARE CLEAR LAKE"/>
        <s v="HCA HOUSTON HEALTHCARE CONROE"/>
        <s v="HCA HOUSTON HEALTHCARE KINGWOOD"/>
        <s v="HCA HOUSTON HEALTHCARE KINGWOOD,"/>
        <s v="HCA HOUSTON HEALTHCARE MEDICAL CENTER"/>
        <s v="HCA HOUSTON HEALTHCARE PEARLAND"/>
        <s v="HCA HOUSTON HEALTHCARE SPECIALTY HOSPITAL MEDICAL CENTER"/>
        <s v="HCA HOUSTON HEALTHCARE TOMBALL"/>
        <s v="HCA HOUSTON HEALTHCARE WEST"/>
        <s v="HCA HOUSTON SOUTHEAST"/>
        <s v="MED CITY DALLAS"/>
        <s v="MED CITY FORT WORTH"/>
        <s v="MED CITY LEWISVILLE"/>
        <s v="MED CITY NORTH HILLS"/>
        <s v="MEDICAL CITY  DENTON"/>
        <s v="MEDICAL CITY ALLIANCE"/>
        <s v="MEDICAL CITY FORT WORTH"/>
        <s v="MEDICAL CITY LAS COLINAS"/>
        <s v="MEDICAL CITY MCKINNEY"/>
        <s v="MEDICAL CITY WEATHERFORD"/>
        <s v="METHODIST HOSPITAL"/>
        <s v="METHODIST HOSPITAL ATASCOSA"/>
        <s v="METHODIST HOSPITAL STONE OAK"/>
        <s v="NORTH AUSTIN MEDICAL CENTER"/>
        <s v="NORTHEAST METHODIST HOSPITAL"/>
        <s v="RIO GRANDE REGIONAL HOSPITAL"/>
        <s v="ROUND ROCK MEDICAL CENTER"/>
        <s v="ST DAVIDS GEORGETOWN"/>
        <s v="ST DAVIDS MEDICAL CENTER"/>
        <s v="ST DAVIDS SOUTH AUSTIN MEDICAL CENTER"/>
        <s v="TEXAS ORTHOPEDIC HOSPITAL"/>
        <s v="WOMANS HOSPITAL OF TEXAS"/>
        <s v="TX HEALTH DALLAS"/>
        <s v="TEXAS HEALTH HOSPITAL FRISCO"/>
        <s v="TX HEALTH HOSPITAL FRISCO"/>
        <s v="BAYLOR SCOTT AND WHITE MEDICAL CENTER SUNNYVALE"/>
        <s v="HEALTHBRIDGE CHILDRENS HOSPITAL"/>
        <s v="HEART OF TX MEMORIAL HOSPITAL"/>
        <s v="HEMPHILL COUNTY HOSPITAL DISTRICT"/>
        <s v="HENDRICK MEDICAL CENTER"/>
        <s v="HEREFORD REGIONAL MEDICAL"/>
        <s v="HILL COUNTRY MEMORIAL HOSPITAL,"/>
        <s v="HOUSTON BEHAVIORAL HEALTHCARE HOSPITAL LLC"/>
        <s v="HOUSTON METHODIST ST CATHERINE HOSPITAL"/>
        <s v="HOUSTON METHODIST BAYTOWN HOSPTIAL"/>
        <s v="HOUSTON METHODIST BAYTOWN HOSPITAL"/>
        <s v="HOUSTON METHODIST HOSPITAL"/>
        <s v="HOUSTON METHODIST ST JOHN HOSPITAL"/>
        <s v="HOUSTON METHODIST SUGAR LAND HOSPITAL"/>
        <s v="HOUSTON METHODIST THE WOODLANDS HOSPITAL"/>
        <s v="HOUSTON METHODIST WEST HOSPITAL"/>
        <s v="HOUSTON METHODIST WILLOWBROOK HOSPITAL,"/>
        <s v="SAN JACINTO METHODIST HOSPITAL"/>
        <s v="HUNT REGIONAL MEDICAL CENTER"/>
        <s v="INTRACARE HOSPITAL NORTH"/>
        <s v="JACK COUNTY HOSPITAL DISTRICT"/>
        <s v="JACKSON HEALTHCARE CENTER"/>
        <s v="JOHN PETER SMITH HOSPITAL"/>
        <s v="KELL WEST REGIONAL HOSPITAL"/>
        <s v="KIMBLE HOSPITAL"/>
        <s v="KINDRED HOSPITAL  TARRANT COUNTY  ARLINGTON"/>
        <s v="KINDRED HOSPITAL CLEAR LAKE"/>
        <s v="KINDRED HOSPITAL DALLAS CENTRAL"/>
        <s v="KINDRED HOSPITAL EL PASO"/>
        <s v="KINDRED HOSPITAL HOUSTON"/>
        <s v="KINDRED HOSPITAL SAN ANTONIO"/>
        <s v="KINDRED HOSPITAL SUGAR LAND"/>
        <s v="KINDRED HOSPITAL TARRANT COUNTY FORT WORTH SOUTHWEST"/>
        <s v="WELLBRIDGE HEALTHCARE FORT WORTH"/>
        <s v="KINDRED HOSPITAL HOUSTON MEDICAL CENTER ACUTE REHAB UNIT"/>
        <s v="KNOX COUNTY HOSPITAL DISTRICT"/>
        <s v="LAMB HEALTHCARE CENTER"/>
        <s v="LAVACA MEDICAL CENTER"/>
        <s v="HOUSTON METHODIST CLEAR LAKE HOSPITAL"/>
        <s v="PALESTINE REGIONAL MEDICAL CENTER"/>
        <s v="PARIS REGIONAL MEDICAL CTR"/>
        <s v="LIMESTONE MEDICAL CENTER"/>
        <s v="LONESTAR BEHAVIORAL HEALTH"/>
        <s v="MARTIN COUNTY HOSPITAL DISTRICT,"/>
        <s v="MATAGORDA REGIONAL MEDICAL CENTER"/>
        <s v="MEDICAL ARTS HOSPITAL"/>
        <s v="MEDICAL CENTER HOSPITAL"/>
        <s v="MEDINA COUNTY HOSPITAL DISTRICT"/>
        <s v="MEMORIAL HERMANN CYPRESS HOSPITAL"/>
        <s v="MEMORIAL HERMANN HOSPITAL"/>
        <s v="MEMORIAL HERMANN KATY HOSPITAL"/>
        <s v="MEMORIAL HERMANN MEMORIAL CITY HOSPITAL"/>
        <s v="MEMORIAL HERMANN SUGAR LAND HOSPITAL"/>
        <s v="MHHS - SOUTHEAST HOSPITAL"/>
        <s v="MHHS - THE WOODLANDS HOSPITAL"/>
        <s v="MHHS GREATER HEIGHTS HOSP"/>
        <s v="MHHS NORTHEAST MEDICAL CENTER HOSPITAL"/>
        <s v="MHHS SOUTHEAST HOSPITAL"/>
        <s v="MHHS SOUTHWEST HOSPITAL"/>
        <s v="MHHS_THE WOODLANDS HOSPITAL"/>
        <s v="MEMORIAL HERMANN SPECIALTY HOSPITAL"/>
        <s v="MEMORIAL HERMANN SURGICAL HOSPITAL FIRST COLONY"/>
        <s v="MEMORIAL HOSP CLNC WEST"/>
        <s v="MEMORIAL HOSPITAL CLINIC SOUTH"/>
        <s v="MEMORIAL HOSPITAL GONZALES"/>
        <s v="MESA SPRINGS HOSPITAL"/>
        <s v="METHODIST MANSFIELD MEDICAL"/>
        <s v="METHODIST MIDLOTHIAN MEDICAL CENTER"/>
        <s v="METHODIST SOUTHLAKE MEDICAL CENTER"/>
        <s v="METHODIST SOUTHLAKE HOSPITAL"/>
        <s v="METHODIST CHARLTON MEDICAL CENTER"/>
        <s v="METHODIST DALLAS MEDICAL CENTER"/>
        <s v="METHODIST MANSFIELD MEDICAL CENTER"/>
        <s v="METHODIST RICHARDSON MEDICAL CENTER"/>
        <s v="METHODIST HOSPITAL FOR SURGERY"/>
        <s v="METHODIST MCKINNEY HOSPITAL"/>
        <s v="MHHS GREATER  HEIGHTS HOSPITAL"/>
        <s v="MHHS MEMORIAL CITY HOSPITAL"/>
        <s v="MIDLAND MEMORIAL HOSPITAL"/>
        <s v="MIDLAND MEMORIAL HOSPITAL - WEST CAMPUS"/>
        <s v="MITCHELL COUNTY HOSPITAL"/>
        <s v="MOORE COUNTY HOSP DISTRICT"/>
        <s v="MOTHER FRANCES HOSPITAL - JACKSONVILLE"/>
        <s v="MOTHER FRANCES HOSPITAL - WINNSBORO"/>
        <s v="MOTHER FRANCES HOSPITAL WINNSBORO"/>
        <s v="MOTHER FRANCES HOSPITAL REGIONAL HEALTH CARE CTR"/>
        <s v="MULESHOE AREA MEDICAL CENTER"/>
        <s v="NACOGDOCHES MEMORIAL HOSPITAL"/>
        <s v="NOCONA GENERAL HOSPITAL"/>
        <s v="NORTH RUNNELS COUNTY HOSPITAL,"/>
        <s v="NORTH TEXAS MEDICAL CENTER"/>
        <s v="NORTH TEXAS STATE HOSPITAL"/>
        <s v="OAKBEND MEDICAL CENTER"/>
        <s v="OCEANS BEHAVIORAL HOSPITAL OF LUFKIN"/>
        <s v="OCEANS BEHAVIORAL HOSPITAL OF PASADENA"/>
        <s v="OCEANS BEHAVIORAL HOSPITAL OF LONGVIEW"/>
        <s v="OCHILTREE GENERAL HOSPITAL"/>
        <s v="OCHILTREE HOSPITAL DISTRICT"/>
        <s v="OTTO KAISER MEMORIAL HOSPITAL,"/>
        <s v="PALACIOS COMMUNITY MEDICAL CENTER"/>
        <s v="PALMS BEHAVIORAL HEALTH"/>
        <s v="PALO PINTO GENERAL HOSPITAL"/>
        <s v="DALLAS COUNTY HOSPITAL DISTRICT"/>
        <s v="PARKLAND MEMORIAL HOSPITAL"/>
        <s v="PECOS COUNTY MEMORIAL HOSPITAL"/>
        <s v="PERIMETER BEHAVIORAL HOSPITAL OF ARLINGTON LLC"/>
        <s v="PERIMETER BEHAVIORAL HOSPITAL OF GARLAND LLC"/>
        <s v="PERMIAN REGIONAL MEDICAL CENTER - HOSP"/>
        <s v="PETERSON REGIONAL MEDICAL CENTER"/>
        <s v="PLAINS MEMORIAL HOSPITAL"/>
        <s v="PRESBYTERIAN HOSPITAL OF GREENVILLE"/>
        <s v="PROVIDENCE HEALTH CENTER"/>
        <s v="BIG BEND REGIONAL MEDICAL CENTER,"/>
        <s v="MOUNTAIN WEST MEDICAL CENTER"/>
        <s v="RED RIVER HOSPITAL"/>
        <s v="REEVES COUNTY HOSPITAL DISTRICT"/>
        <s v="RICE MEDICAL CENTER"/>
        <s v="RIO GRANDE STATE CENTER"/>
        <s v="RIO VISTA BEHAVIORAL HEALTH"/>
        <s v="ROLLING PLAINS MEMORIAL HOSPITAL"/>
        <s v="SABINE COUNTY HOSPITAL"/>
        <s v="SAINT CAMILLUS MEDICAL CENTER"/>
        <s v="SAN ANTONIO STATE HOSPITAL"/>
        <s v="SCOTT &amp; WHITE HOSPITAL - TAYLOR"/>
        <s v="SCOTT &amp; WHITE MEMORIAL HOSPITAL"/>
        <s v="SCOTT AND WHITE HOSPITAL- BRENHAM"/>
        <s v="SEYMOUR HOSPITAL"/>
        <s v="SHAMROCK GENERAL HOSPITAL"/>
        <s v="SHANNON MEDICAL CENTER"/>
        <s v="SHRINERS HOSPITALS FOR CHILDREN - GALVESTON"/>
        <s v="TOWNSEN MEMORIAL HOSPITAL"/>
        <s v="ROCK SPRINGS, LLC"/>
        <s v="OCEANS BEHAVIORAL HOSPITAL OF KATY LLC"/>
        <s v="ST MARKS MEDICAL CENTER"/>
        <s v="STARR COUNTY MEMORIAL HOSPITAL"/>
        <s v="STARR COUNTY MEMORIAL HOSPITAL,"/>
        <s v="STEPHENS MEMORIAL HOSPITAL"/>
        <s v="ODESSA REGIONAL HOSPITAL LP"/>
        <s v="SOUTHWEST GENERAL HOSPITAL"/>
        <s v="ST JOSEPH MEDICAL CENTER - HOSP"/>
        <s v="ST JOSEPH MEDICAL CENTER LLC"/>
        <s v="TEXAS VISTA MEDICAL CENTER"/>
        <s v="THE MEDICAL CENTER OF SOUTHEAST TEXAS"/>
        <s v="THE MEDICAL CENTER OF SOUTHEAST TEXAS LP"/>
        <s v="WADLEY REGIONAL MEDICAL CENTER"/>
        <s v="SUN BEHAVIORAL HOUSTON"/>
        <s v="SURGERY SPECIALTY HOSPITAL OF AMERICA SE"/>
        <s v="VISTA COMMUNITY MEDICAL CENTER LLP"/>
        <s v="SWEENY COMMUNITY HOSPITAL"/>
        <s v="TARRANT COUNTY HOSPITAL DISTRICT"/>
        <s v="TEMPLE BEHAVIORAL CANYON CREEK HOSPITAL"/>
        <s v="BAPTIST HEALTH SYSTEM"/>
        <s v="BAPTIST HEALTH SYSTEM - MEDICAL CENTER"/>
        <s v="BAPTIST HEALTH SYSTEM - MISSION TRAIL"/>
        <s v="BAPTIST HEALTH SYSTEM - NORTH CENTRAL"/>
        <s v="BAPTIST HEALTH SYSTEM - NORTHEAST"/>
        <s v="BAPTIST HEALTH SYSTEM - SOUTHEAST"/>
        <s v="BAPTIST HEALTH SYSTEM - ST LUKES"/>
        <s v="NACOGDOCHES MEDICAL CENTER"/>
        <s v="RESOLUTE HEALTH"/>
        <s v="RESOLUTE HEALTH SYSTEM"/>
        <s v="THE HOSPITALS OF PROVIDENCE TRANSMOUNTAIN"/>
        <s v="TOPS SURGICAL SPECIALTY HOSPITAL"/>
        <s v="VALLEY BAPTIST MEDICAL CENTER  BROWNSVILLE"/>
        <s v="VALLEY BAPTIST MICRO-HOSPITAL WESLACO"/>
        <s v="VHS BROWNSVILLE HOSPITAL COMPANY"/>
        <s v="VHS BROWNSVILLE HOSPITAL COMPANY LLC"/>
        <s v="VHS HARLINGEN HOSPITAL COMPANY LLC"/>
        <s v="VHS SAN ANTONIO PARTNERS"/>
        <s v="VWG LC T"/>
        <s v="TERRELL STATE HOSPITAL"/>
        <s v="TEXAS HEALTH ALLIANCE"/>
        <s v="TEXAS HEALTH HARRIS METHODIST HOSPITAL - AZLE"/>
        <s v="TX  HEALTH CLEBURNE"/>
        <s v="TEXAS HEALTH HARRIS METHODIST HOSPITAL SOUTHLAKE"/>
        <s v="TEXAS HEALTH HUGULEY HOSPITAL FT WORTH S"/>
        <s v="TEXAS HEALTH HUGULEY FT WORTH SOUTH"/>
        <s v="TEXAS HEALTH PRESBYTERIAN HOSPITAL - KAUFMAN"/>
        <s v="TEXAS HEALTH PRESBYTERIAN HOSPITAL ALLEN"/>
        <s v="TEXAS HEALTH PRESBYTERIAN HOSPITAL DENTON ASC"/>
        <s v="TEXAS INSTITUTE FOR SURGERY AT TX HEALTH PRESBYTERIAN OF DLS"/>
        <s v="THE HOSPITALS OF PROVIDENCE EMERGENCY ROOM MONTWOOD"/>
        <s v="TEXAS HEALTH CENTER FOR DIAGNOSTICS &amp; SURGERY PLANO"/>
        <s v="TEXAS HEALTH HARRIS METHODIST - STEPHENVILLE"/>
        <s v="TEXAS HEALTH HARRIS METHODIST HEB HOSPITAL"/>
        <s v="TEXAS HEALTH HARRIS METHODIST HOSPITAL - CLEBURNE"/>
        <s v="TEXAS HEALTH HARRIS METHODIST HOSPITAL - FORT WORTH"/>
        <s v="TEXAS HEALTH PRESBYTERIAN HOSPITAL - ALLEN"/>
        <s v="TEXAS HEALTH PRESBYTERIAN HOSPITAL - DALLAS"/>
        <s v="TEXAS HEALTH PRESBYTERIAN HOSPITAL - DENTON"/>
        <s v="TEXAS HEALTH PRESBYTERIAN HOSPITAL - PLANO"/>
        <s v="TEXAS HEALTH PRESBYTERIAN HOSPITAL FLOWER MOUND"/>
        <s v="TEXAS HEALTH PRESBYTERIAN HOSPITAL ROCKWALL"/>
        <s v="USMD HOSPITAL AT ARLINGTON"/>
        <s v="RED RIVER REGIONAL"/>
        <s v="TMC BONHAM HOSPITAL"/>
        <s v="TYLER COUNTY HOSPITAL DISTRICT"/>
        <s v="BEHAVIORAL HOSPITAL OF BELLAIRE"/>
        <s v="BEHAVIORAL HOSPITAL OF BELLAIRE LLC"/>
        <s v="BRENTWOOD BEHAVIORAL HSP"/>
        <s v="CORNERSTONE REGIONAL HOSPITAL"/>
        <s v="DOCTORS HOSPITAL OF LAREDO"/>
        <s v="FORT DUNCAN MEDICAL CENTER"/>
        <s v="FORT DUNCAN REGIONAL MEDICAL CENTER"/>
        <s v="GARLAND BEHAVIORAL HOSPITAL"/>
        <s v="GLEN OAKS HOSPITAL INC"/>
        <s v="HICKORY TRAIL HOSPITAL"/>
        <s v="KINGWOOD PINES HOSPITAL"/>
        <s v="LAUREL RIDGE TREATMENT CENTER"/>
        <s v="MILLWOOD HOSPITAL THE EXCEL CENTER"/>
        <s v="NORTHWEST TEXAS - PSYCH UNIT"/>
        <s v="RIVER CREST HOSPITAL"/>
        <s v="SOUTH TEXAS HEALTH SYSTEM"/>
        <s v="SOUTH TEXAS HEALTH SYSTEM PSYCH UNIT"/>
        <s v="TEXAS CYPRESS CREEK HOSPITAL"/>
        <s v="TEXAS WEST OAKS HOSPITAL"/>
        <s v="TEXOMA MEDICAL CENTER,"/>
        <s v="UHP LP"/>
        <s v="UNIVERSITY BEHAVIORAL HEALTH OF DENTON"/>
        <s v="UNITED REGIONAL HEALTH CARE SYSTEM"/>
        <s v="UNIVERSITY HEALTH SYSTEM"/>
        <s v="UNIVERSITY MEDICAL CENTER OF EL PASO"/>
        <s v="UNIVERSITY OF TEXAS HEALTH CENTER AT TYLER,"/>
        <s v="UT HEALTH CTR TYLER"/>
        <s v="HARRIS COUNTY PSYCHIATRIC CENTER"/>
        <s v="UNIVERSITY OF TEXAS HEALTH SCIENCE"/>
        <s v="PITTSBURG HOSPITAL LLC"/>
        <s v="UT HEALTH PITTSBURG,"/>
        <s v="UT SOUTHWESTERN UNIVERSITY HOSPITAL"/>
        <s v="UTHEALTH ATHENS"/>
        <s v="UTHEALTH HENDERSON"/>
        <s v="UTHEALTH JACKSONVILLE"/>
        <s v="QUITMAN HOSPITAL LLC"/>
        <s v="UTHEALTH QUITMAN"/>
        <s v="UTHEALTH TYLER"/>
        <s v="UTHLTH EAST TEXAS TYLER REGIONAL HOSPITAL LLC"/>
        <s v="UVALDE MEMORIAL HOSPITAL"/>
        <s v="HARBORVIEW MEDICAL CENTER_HOSP"/>
        <s v="VAL VERDE REGIONAL MEDICAL CENTER"/>
        <s v="VIBRA HOSPITAL OF RICHARDSON"/>
        <s v="VIBRA SPECIALTY HOSPITAL"/>
        <s v="WARD MEMORIAL HOSPITAL"/>
        <s v="WESTPARK SPRINGS"/>
        <s v="WILBARGER GENERAL HOSPITAL"/>
        <s v="WILSON N JONES REGIONAL MEDICAL CENTER"/>
        <s v="WINKLER CO MEMORIAL HOSP,"/>
        <s v="WISE REGIONAL HEALTH SYSTEM"/>
        <s v="WOODLAND SPRINGS LLC"/>
        <s v="AURORA ST LUKES MEDICAL CTR"/>
        <s v="AVERA QUEEN OF PEACE HOSPITAL"/>
        <s v="FISHERMENS HEALTH INC"/>
        <s v="BEAR LAKE COUNTY MEMORIAL HOSPITAL"/>
        <s v="BEAVER VALLEY HOSPITAL"/>
        <s v="BLUE MOUNTAIN HOSPITAL"/>
        <s v="FILLMORE COMMUNITY HOSPITAL"/>
        <s v="SPANISH FORK HOSPITAL"/>
        <s v="CENTRAL VALLEY MEDICAL CENTER"/>
        <s v="ST ANNE HOSPITAL"/>
        <s v="GUNNISON VALLEY HOSPITAL"/>
        <s v="BRIGHAM CITY COMMUNITY HOSPITAL"/>
        <s v="CACHE VALLEY HOSPITAL"/>
        <s v="HCA FLORIDA FORT WALTON-DESTIN HOSPITAL_1000 MAR WALT DR"/>
        <s v="LAKEVIEW HOSPITAL"/>
        <s v="LONE PEAK HOSPITAL"/>
        <s v="MOUNTAIN VIEW HOSPITAL"/>
        <s v="OGDEN REGIONAL MEDICAL CENTER"/>
        <s v="HIGHLAND RIDGE HOSPITAL"/>
        <s v="ALTA VIEW HOSPITAL"/>
        <s v="AMERICAN FORK HOSPITAL"/>
        <s v="BEAR RIVER VALLEY HOSPITAL"/>
        <s v="DELTA COMMUNITY HOSPITAL"/>
        <s v="GARFIELD MEMORIAL HOSPITAL"/>
        <s v="HEBER VALLEY HOSPITAL"/>
        <s v="LDS HOSPITAL"/>
        <s v="LOGAN REGIONAL HOSPITAL"/>
        <s v="MCKAY DEE HOSPITAL"/>
        <s v="RIVERTON HOSPITAL"/>
        <s v="RIVERTON HOSPITAL CHILDRENS UNIT OPERATED BY PCMC"/>
        <s v="SANPETE VALLEY HOSPITAL"/>
        <s v="SEVIER VALLEY HOSPITAL"/>
        <s v="ST GEORGE REGIONAL HOSPITAL"/>
        <s v="UTAH VALLEY HOSPITAL"/>
        <s v="PRIMARY CHILDRENS MEDICAL CENTER"/>
        <s v="KANE COUNTY HOSPITAL"/>
        <s v="LAYTON HOSPITAL"/>
        <s v="ASHLEY VALLEY MEDICAL CENTER LLC"/>
        <s v="CASTLEVIEW HOSPITAL"/>
        <s v="MADISON MEMORIAL HOSPITAL"/>
        <s v="MILFORD VALLEY MEMORIAL HOSPITAL"/>
        <s v="MOAB REGIONAL HOSPITAL"/>
        <s v="MULTICARE DEACONESS HOSPITAL (UB)"/>
        <s v="ONEIDA COUNTY HOSPITAL"/>
        <s v="PARK CITY HOSPITAL"/>
        <s v="PEACEHEALTH SW MED CENTER_UB"/>
        <s v="SAN JUAN HOSPITAL"/>
        <s v="DAVIS HOSPITAL &amp; MEDICAL CENTER"/>
        <s v="DAVIS HOSPITAL &amp; MEDICAL CENTER LP"/>
        <s v="JORDAN VALLEY MEDICAL CENTER"/>
        <s v="JORDAN VALLEY MEDICAL CENTER WEST VALLEY CAMPUS"/>
        <s v="MOUNTAIN POINT MEDICAL CENTER"/>
        <s v="MOUNTAIN POINT MEDICAL CENTER A CAMPUS OF JVMC"/>
        <s v="SALT LAKE REGIONAL MEDICAL CENTER"/>
        <s v="DOCTORS MED CTR OF MODESTO INC"/>
        <s v="THE ORTHOPEDIC SPECIALTY HOSPITAL"/>
        <s v="PROVO CANYON BEHAVIORAL HOSPITAL"/>
        <s v="SALT LAKE BEHAVIORAL HEALTH"/>
        <s v="UINTAH BASIN MEDICAL CENTER"/>
        <s v="U OF U NEUROPSYCHIATRIC INSTITUTE - UB94"/>
        <s v="FAUQUIER HOSPITAL"/>
        <s v="SENTARA LEIGH HOSPITAL"/>
        <s v="ARBOR HEALTH MORTON HOSPITAL"/>
        <s v="ASCENSION ST FRANCIS HOSPITAL"/>
        <s v="AURORA HEALTH CARE METRO"/>
        <s v="AURORA MEDICAL CENTER BAY AREA INC"/>
        <s v="CASCADE BEHAVIORAL HOSPITAL LLC"/>
        <s v="CASCADE MEDICAL CENTER_HOSPITAL"/>
        <s v="CASCADE VALLEY HOSPITAL_562392010"/>
        <s v="CENTRAL WASHINGTON HOSPITAL_1306883228"/>
        <s v="COLUMBIA BASIN HOSPITAL"/>
        <s v="COLUMBIA BASIN HOSPITAL_SWING BED"/>
        <s v="COLUMBIA MEMORIAL HOSPITAL"/>
        <s v="ST CLARE HOSPITAL"/>
        <s v="ST ELIZABETH HOSPITAL"/>
        <s v="ST JOSEPH MEDICAL CENTER"/>
        <s v="COULEE MEDICAL CENTER_1184844185"/>
        <s v="COULEE MEDICAL CENTER_HOSP"/>
        <s v="DAYTON GENERAL HOSPITAL"/>
        <s v="EAST ADAMS RURAL HOSPITAL"/>
        <s v="EVERGREENHEALTH MEDICAL CENTER"/>
        <s v="EVERGREENHEALTH MONROE"/>
        <s v="FERRY COUNTY MEMORIAL HOSPITAL"/>
        <s v="FORKS COMMUNITY HOSPITAL"/>
        <s v="GARFIELD CO HOSPITAL DIST 1"/>
        <s v="GRANT COUNTY PUBLIC HOSPITAL DISTRICT 2_1164512083"/>
        <s v="GRAYS HARBOR COMMUNITY HOSPITAL"/>
        <s v="GRITMAN MEDICAL CENTER_1619988144"/>
        <s v="ISLAND HOSPITAL"/>
        <s v="JEFFERSON GENERAL HOSPITAL"/>
        <s v="KAISER FOUNDATION HEALTH PLAN OF WASHINGTON HOSPITAL"/>
        <s v="KITTITAS VALLEY COMMUNITY HOSPITAL"/>
        <s v="KITTITAS VALLEY HEALTHCARE_HOSP"/>
        <s v="KLICKITAT VALLEY HEALTH"/>
        <s v="KLICKITAT VALLEY HOSPITAL"/>
        <s v="KOOTENAI MEDICAL CENTER_HOSPITAL"/>
        <s v="LAKE CHELAN COMMUNITY HOSPITAL"/>
        <s v="LEGACY EMANUEL HOSPITAL"/>
        <s v="LEGACY EMANUEL HOSPITAL &amp; HEALTH CENTER"/>
        <s v="LEGACY GOOD SAMARITAN_HOSPITAL"/>
        <s v="LEGACY MERIDIAN PARK HOSPITAL"/>
        <s v="LEGACY MOUNT HOOD MEDICAL"/>
        <s v="LEGACY SALMON CREEK HOSPITAL_1700809829"/>
        <s v="LOURDES COUNSELING CENTER_HOSP_1548342181"/>
        <s v="LOURDES HOSPITAL LLC"/>
        <s v="LOURDES HOSPITAL LLC_1831284280"/>
        <s v="LOURDES HOSPITAL LLC_HOSP"/>
        <s v="LINCOLN COUNTY HOSPITAL DIST #3"/>
        <s v="LINCOLN COUNTY HOSPITAL DIST 3"/>
        <s v="MULTICARE CAPITAL MEDICAL CENTER"/>
        <s v="MARY BRIDGE CHILDREN'S HOSPITAL"/>
        <s v="MASON HEALTH-MASON GENERAL HOSPITAL"/>
        <s v="MID COLUMBIA MEDICAL CENTER"/>
        <s v="MID COLUMBIA MEDICAL CENTER - THE DALLES"/>
        <s v="MID VALLEY HOSPITAL_1255387403"/>
        <s v="GOOD SAMARITAN HOSPITAL_1841231461"/>
        <s v="MULTICARE AUBURN MEDICAL CENTER"/>
        <s v="MULTICARE COVINGTON MEDICAL CENTER"/>
        <s v="MULTICARE DEACONESS HOSPITAL_911352172"/>
        <s v="TACOMA GENERAL ALLENMORE HOSPITAL"/>
        <s v="MARY BRIDGE CHILDRENS HOSPITAL"/>
        <s v="NAVOS_WEST SEATTLE PSYCH HOSP"/>
        <s v="NEWPORT COMMUNITY HOSPITAL"/>
        <s v="NORTH VALLEY HOSPITAL"/>
        <s v="OCEAN BEACH HOSPITAL"/>
        <s v="ODESSA MEMORIAL HOSPITAL"/>
        <s v="OKANOGAN COUNTY PUBLIC HOSPITAL DISTRICT"/>
        <s v="OLYMPIC MEDICAL CENTER"/>
        <s v="OREGON HEALTH &amp; SCIENCE UNIVERSITY HOSPITAL"/>
        <s v="OTHELLO COMMUNITY HOSPITAL"/>
        <s v="OVERLAKE HOSPITAL MEDICAL CTR"/>
        <s v="WILLAPA HARBOR HOSPITAL_FACILITY"/>
        <s v="PEACEHEALTH PEACE ISLAND MEDICAL CENTER_HOSP"/>
        <s v="PEACEHEALTH ST JOHN MEDICAL CENTER"/>
        <s v="PEACEHEALTH ST JOSEPH"/>
        <s v="PEACEHEALTH SW MED CTR"/>
        <s v="PEACEHEALTH UNITED GENERAL MEDICAL CENTER_1144664954"/>
        <s v="PEACEHEALTH UNITED GENERAL MEDICAL CENTER_SWING BED"/>
        <s v="PROSSER MEMORIAL HOSPITAL"/>
        <s v="KADLEC REGIONAL MEDICAL CENTER"/>
        <s v="MOUNT CARMEL HOSPITAL_1003067679"/>
        <s v="MOUNT CARMEL HOSPITAL_1134371628"/>
        <s v="MOUNT CARMEL HOSPITAL_320260353"/>
        <s v="PROVIDENCE CENTRALIA HOSPITAL"/>
        <s v="PROVIDENCE EVERETT MEDICAL CENTER"/>
        <s v="PROVIDENCE HOLY FAMILY HOSPITAL"/>
        <s v="PROVIDENCE HOLY FAMILY HOSPITAL_HOSP"/>
        <s v="PROVIDENCE MOUNT CARMEL HOSPITAL_SWING BED"/>
        <s v="PROVIDENCE SACRED HEART MEDICAL CENTER"/>
        <s v="PROVIDENCE ST JOSEPH HOSPITAL"/>
        <s v="PROVIDENCE ST MARY MEDICAL CENTER_300502262"/>
        <s v="ST JOSEPH HOSPITAL OF CHEWELAH_611570502"/>
        <s v="ST MARY MEDICAL CENTER_300502262"/>
        <s v="PROVIDENCE HOOD RIVER MEMORIAL HOSPITAL"/>
        <s v="PULLMAN REGIONAL HOSPITAL"/>
        <s v="PULLMAN REGIONAL HOSPITAL_911031583"/>
        <s v="RAINIER SPRINGS LLC"/>
        <s v="RCCH TRIOS HEALTH LLC"/>
        <s v="SAMARITAN HOSPITAL"/>
        <s v="FRED HUTCHINSON CANCER CENTER_1164493847"/>
        <s v="SEATTLE CHILDRENS HOSPITAL_FAC_1467536276"/>
        <s v="SHC MEDICAL CENTER - TOPPENISH"/>
        <s v="SHRINERS HOSPITALS FOR CHILDREN_PORTLAND _1982793139"/>
        <s v="SHRINERS HOSPITALS FOR CHILDREN_SPOKANE"/>
        <s v="SKAGIT VALLEY HOSPITAL"/>
        <s v="SKYLINE HOSPITAL"/>
        <s v="SKYLINE HOSPITAL_1760455687"/>
        <s v="SMOKEY POINT BEHAVIORAL HOSPITAL_FACILITY"/>
        <s v="SNOQUALMIE VALLEY HOSPITAL"/>
        <s v="SOUTH SOUND BEHAVIORAL HOSPITAL"/>
        <s v="ST JOSEPH HOSPITAL LLC_364851166"/>
        <s v="SUNNYSIDE COMMUNITY HOSPITAL"/>
        <s v="SUNNYSIDE COMMUNITY HOSPITAL ASSN"/>
        <s v="SWEDISH CHERRY HILL HOSPITAL"/>
        <s v="SWEDISH EDMONDS HOSPITAL"/>
        <s v="SWEDISH HEALTH SERVICES"/>
        <s v="SWEDISH HEALTH SERVICES_ CHERRY HILL"/>
        <s v="SWEDISH MEDICAL CENTER CHERRY HILL"/>
        <s v="SWEDISH/ISSAQUAH HOSPITAL"/>
        <s v="SWEDISH_ISSAQUAH HOSPITAL"/>
        <s v="THREE RIVERS HOSPITAL - CRITICAL ACCESS_1043363591"/>
        <s v="THREE RIVERS HOSPITAL_1356305395"/>
        <s v="THREE RIVERS HOSPITAL_916001009"/>
        <s v="THREE RIVERS HOSPITAL_CRITICAL ACCESS_1578649794"/>
        <s v="BHC FAIRFAX HOSPITAL INC"/>
        <s v="BHC FAIRFAX HOSPITAL INC_1053327890"/>
        <s v="HERITAGE OAKS HOSPITAL"/>
        <s v="HARBORVIEW MEDICAL CENTER"/>
        <s v="UNIVERSITY OF WASHINGTON MEDICAL CENTER_HOSPITAL"/>
        <s v="VALLEY MEDICAL CENTER"/>
        <s v="VALLEY MEDICAL CENTER_HOSPITAL"/>
        <s v="VEST SEATTLE LLC"/>
        <s v="VIRGINIA MASON MED CENTER_HOSP"/>
        <s v="VIRGINIA MASON MED CTR_HOSP"/>
        <s v="WELLFOUND BEHAVIORAL HEALTH HOSPITAL"/>
        <s v="WENATCHEE VALLEY HOSPITAL"/>
        <s v="WHITMAN HOSPITAL &amp; MEDICAL CENTER"/>
        <s v="WHITMAN HOSPITAL &amp; MEDICAL CENTER_HOSP"/>
        <s v="YAKIMA VALLEY MEMORIAL HOSPITAL"/>
        <s v="YAKIMA VALLEY MEMORIAL_HOSPITAL"/>
        <s v="ASCENSION ALL SAINTS HOSPITAL"/>
        <s v="ASCENSION NE WISCONSIN INC"/>
        <s v="ASCENSION NE WISCONSIN MERCY CAMPUS"/>
        <s v="ASCENSION SE WISCONSIN HOSPITAL ELMBROOK CAMPUS"/>
        <s v="ASCENSION SE WISCONSIN HOSPITAL FRANKLIN CAMPUS"/>
        <s v="ASCENSION WI HOSPITAL GREENFIELD CAMPUS"/>
        <s v="ASCENSION WI HOSPITAL MENOMONEE FALLS CAMPUS"/>
        <s v="ASCENSION WISCONSIN HOSPITAL - WAUKESHA CAMPUS"/>
        <s v="ASCENSION WISCONSIN HOSPITAL GREENFIELD CAMPUS"/>
        <s v="ASCENSION SACRED HEART - ST MARY'S HOSPITALS INC"/>
        <s v="ASCENSION ST MICHAELS HOSPITAL INC"/>
        <s v="ASPIRUS MERRILL HOSPITAL &amp; CLINICS INC"/>
        <s v="ASPIRUS RHINELANDER &amp; TOMAHAWK HOSPITALS &amp; CLINICS INC"/>
        <s v="ASPIRUS RIVERVIEW HOSPITAL &amp; CLINICS INC"/>
        <s v="ASPIRUS STEVENS POINT HOSPITAL &amp; CLINICS INC"/>
        <s v="ASPIRUS WAUSAU HOSPITAL INC"/>
        <s v="HOWARD YOUNG MEDICAL CENTER"/>
        <s v="LANGLADE HOSPITAL AN ASPIRUS PARTNER"/>
        <s v="LANGLADE HOSPITAL HOTEL DIEU OF ST JOSEPH OF"/>
        <s v="AURORA SHEBOYGAN MEMORIAL MEDICAL CENTER"/>
        <s v="AURORA BAYCARE MEDICAL CENTER"/>
        <s v="AURORA LAKELAND MEDICAL CENTER"/>
        <s v="AURORA MED CTR MANITOWOC"/>
        <s v="AURORA MEDICAL CENTER - HARTFORD"/>
        <s v="AURORA MEDICAL CENTER BURLINGTON"/>
        <s v="AURORA MEDICAL CENTER GRAFTON"/>
        <s v="AURORA MEDICAL CENTER MOUNT PLEASANT"/>
        <s v="AURORA MEDICAL CENTER OF KENOSHA"/>
        <s v="AURORA MEDICAL CENTER OF MANITOWOC"/>
        <s v="AURORA MEDICAL CENTER OF OSHKOSH"/>
        <s v="AURORA MEDICAL CENTER SUMMIT"/>
        <s v="AURORA PSYCHIATRIC HOSPITAL"/>
        <s v="AURORA ST LUKES SOUTH SHORE"/>
        <s v="AURORA WEST ALLIS MEDICAL CENTER"/>
        <s v="AURORA PSYCHIATRIC HOSPTIAL"/>
        <s v="BEAVER DAM COMMUNITY HOSP"/>
        <s v="BEAVER DAM COMMUNITY HOSPITALS INC"/>
        <s v="BELLIN MEMORIAL HOSPITAL INC"/>
        <s v="BELLIN PSYCHIATRIC CENTER"/>
        <s v="BROWN COUNTY COMMUNITY TREATMENT CENTER"/>
        <s v="CHILDRENS HOSPITAL OF WISCONSIN"/>
        <s v="COLUMBIA ST MARYS HOSPITAL MILWAUKEE INC"/>
        <s v="COLUMBIA ST MARYS HOSPITAL OZAUKEE INC"/>
        <s v="ORTHOPAEDIC HOSPITAL OF WISCONSIN"/>
        <s v="COLUMBIA ST MARYS HOSPITAL OZAUKEE"/>
        <s v="COMMUNITY MEMORIAL HOSPITAL"/>
        <s v="DICKINSON COUNTY HEALTHCARE SYSTEM"/>
        <s v="DOOR COUNTY MEMORIAL HOSPITAL"/>
        <s v="FOND DU LAC COUNTY ACUTE PSYCH"/>
        <s v="FORT HEALTHCARE INC"/>
        <s v="FROEDTERT HEALTH NEIGHBORHOOD HOSPITAL"/>
        <s v="FROEDTERT HOSPITAL"/>
        <s v="COMMUNITY MEMORIAL HOSPITAL OF MENOMONEE FALLS INC"/>
        <s v="FROEDTERT MEMORIAL LUTHERAN HOSPITAL"/>
        <s v="ST JOSEPHS COMMUNITY HOSPITAL"/>
        <s v="FROEDTERT SOUTH INC"/>
        <s v="FROEDTERT SOUTH MEDICAL GROUP"/>
        <s v="GRANITE HILLS HOSPITAL"/>
        <s v="HENNEPIN COUNTY MEDICAL CENTER"/>
        <s v="HOLY FAMILY MEMORIAL INC"/>
        <s v="ST CLARE MEMORIAL HOSPITAL INC"/>
        <s v="ST MARYS HOSPITAL MEDICAL CENTER"/>
        <s v="ST NICHOLAS HOSPITAL"/>
        <s v="LAKEVIEW SPECIALTY HOSPITAL AND REHABILITATION CENTER"/>
        <s v="UW HEALTH PARTNERS WATERTOWN REGIONAL MEDICAL CENTER"/>
        <s v="WATERTOWN REGIONAL MED"/>
        <s v="WATERTOWN REGIONAL MEDICAL CENTER"/>
        <s v="MARSHFIELD MEDICAL CENTER - RIVER REGION"/>
        <s v="MCHS HOSPITALS INC"/>
        <s v="MCHS HOSPTIALS INC"/>
        <s v="MERITER HOSPITAL INC"/>
        <s v="MILWAUKEE COUNT MENTAL HEALTH COMPLEX"/>
        <s v="MILWAUKEE COUNTY MENTAL HEALTH COMPLEX"/>
        <s v="ASCENSION CALUMET HOSPITAL"/>
        <s v="ASPIRUS EAGLE RIVER"/>
        <s v="ASPIRUS STANLEY HOSPITAL &amp; CLINICS INC"/>
        <s v="FLAMBEAU HOSPITAL"/>
        <s v="MIRAMONT BEHAVIORAL HEALTH"/>
        <s v="NORTH CENTRAL HEALTH CARE"/>
        <s v="OCONTO HOSPITAL &amp; MEDICAL CENTER INC"/>
        <s v="SACRED HEART REHABILITATION INSTITUTE INC"/>
        <s v="THEDA CLARK MEDICAL CTR"/>
        <s v="THEDACARE MED CTR SHAWANO"/>
        <s v="THEDACARE MED CTR WAUPACA"/>
        <s v="THEDACARE MED CTR WILD ROSE"/>
        <s v="THEDACARE MEDICAL CENTER - BERLIN"/>
        <s v="THEDACARE MEDICAL CENTER - NEW LONDON"/>
        <s v="THEDACARE REG CTR APPLETON"/>
        <s v="UNIV OF WIS HOSPITAL AND CL"/>
        <s v="WAUKESHA COUNTY DHHS"/>
        <s v="WAUKESHA COUNTY MENTAL HEALTH CENTER"/>
        <s v="ASCENSION ALL SAINTS HOSPITAL SPRING STREET CAMPUS"/>
        <s v="ASCENSION SE WISCONSIN HOSPITAL  ELMBROOK CAMPUS"/>
        <s v="MIDWEST ORTHOPEDIC SPECIALTY HOSPITAL LLC"/>
        <s v="SELECT SPECIALTY HOSPITAL MILWAUKEE INC"/>
        <s v="WILLOW CREEK BEHAVIORAL"/>
        <s v="WINNEBAGO MENTAL HEALTH INST"/>
      </sharedItems>
    </cacheField>
    <cacheField name="Fed ID" numFmtId="0">
      <sharedItems count="1813">
        <s v="205778133"/>
        <s v="450310462"/>
        <s v="363386394"/>
        <s v="270036480"/>
        <s v="900389314"/>
        <s v="450233470"/>
        <s v="900389312"/>
        <s v="900054201"/>
        <s v="900065118"/>
        <s v="900220728"/>
        <s v="900981239"/>
        <s v="861035549"/>
        <s v="900412842"/>
        <s v="270036484"/>
        <s v="270036499"/>
        <s v="901074558"/>
        <s v="901074557"/>
        <s v="866007695"/>
        <s v="474131755"/>
        <s v="942854057"/>
        <s v="621762430"/>
        <s v="522379881"/>
        <s v="860982071"/>
        <s v="860732836"/>
        <s v="860334996"/>
        <s v="262942698"/>
        <s v="260394526"/>
        <s v="474132507"/>
        <s v="860181654"/>
        <s v="860260959"/>
        <s v="900942222"/>
        <s v="860107344"/>
        <s v="860830701"/>
        <s v="860208451"/>
        <s v="860768611"/>
        <s v="860394148"/>
        <s v="860422559"/>
        <s v="711018775"/>
        <s v="134310760"/>
        <s v="271239632"/>
        <s v="841337350"/>
        <s v="364795061"/>
        <s v="202066363"/>
        <s v="621795588"/>
        <s v="621795587"/>
        <s v="621811285"/>
        <s v="621867232"/>
        <s v="621861138"/>
        <s v="621809851"/>
        <s v="860137567"/>
        <s v="811112022"/>
        <s v="464207180"/>
        <s v="463600310"/>
        <s v="270355566"/>
        <s v="300996462"/>
        <s v="860096775"/>
        <s v="866007596"/>
        <s v="951816017"/>
        <s v="952282647"/>
        <s v="510519165"/>
        <s v="870808946"/>
        <s v="954693289"/>
        <s v="471098806"/>
        <s v="956002748"/>
        <s v="943369427"/>
        <s v="320039155"/>
        <s v="330294751"/>
        <s v="951816005"/>
        <s v="951644600"/>
        <s v="300284087"/>
        <s v="330528802"/>
        <s v="951690977"/>
        <s v="952321786"/>
        <s v="956006469"/>
        <s v="951683875"/>
        <s v="451738512"/>
        <s v="953421289"/>
        <s v="462760935"/>
        <s v="951643373"/>
        <s v="942761692"/>
        <s v="721561131"/>
        <s v="951914489"/>
        <s v="870692255"/>
        <s v="651191375"/>
        <s v="272133159"/>
        <s v="941201197"/>
        <s v="752694137"/>
        <s v="956000927"/>
        <s v="760594559"/>
        <s v="956130458"/>
        <s v="951915820"/>
        <s v="952413054"/>
        <s v="510519167"/>
        <s v="951656366"/>
        <s v="621682203"/>
        <s v="330751869"/>
        <s v="621831495"/>
        <s v="473550779"/>
        <s v="850289839"/>
        <s v="941105628"/>
        <s v="824157363"/>
        <s v="421672806"/>
        <s v="463214504"/>
        <s v="953522679"/>
        <s v="371705906"/>
        <s v="953527031"/>
        <s v="954691839"/>
        <s v="274658935"/>
        <s v="473712858"/>
        <s v="760594558"/>
        <s v="831169352"/>
        <s v="951643336"/>
        <s v="346004382"/>
        <s v="272099923"/>
        <s v="510519163"/>
        <s v="800951740"/>
        <s v="330737312"/>
        <s v="956003843"/>
        <s v="831960549"/>
        <s v="952477294"/>
        <s v="951903935"/>
        <s v="956002430"/>
        <s v="951115230"/>
        <s v="205683387"/>
        <s v="261150758"/>
        <s v="330928285"/>
        <s v="330502805"/>
        <s v="262128507"/>
        <s v="262583411"/>
        <s v="205252882"/>
        <s v="205253134"/>
        <s v="202898771"/>
        <s v="205837239"/>
        <s v="262583397"/>
        <s v="202546649"/>
        <s v="205245674"/>
        <s v="850737566"/>
        <s v="344430849"/>
        <s v="951675600"/>
        <s v="833972614"/>
        <s v="954582647"/>
        <s v="760385534"/>
        <s v="951691313"/>
        <s v="951643347"/>
        <s v="956000930"/>
        <s v="951183919"/>
        <s v="330420041"/>
        <s v="954541687"/>
        <s v="954690845"/>
        <s v="951684089"/>
        <s v="952367304"/>
        <s v="330449527"/>
        <s v="950651579"/>
        <s v="953782169"/>
        <s v="362193608"/>
        <s v="942219349"/>
        <s v="752922687"/>
        <s v="752918966"/>
        <s v="752918774"/>
        <s v="952768729"/>
        <s v="752919774"/>
        <s v="752919841"/>
        <s v="752919839"/>
        <s v="752918773"/>
        <s v="752918809"/>
        <s v="952588614"/>
        <s v="752918765"/>
        <s v="752678857"/>
        <s v="750972805"/>
        <s v="951644042"/>
        <s v="952126937"/>
        <s v="330599494"/>
        <s v="232791808"/>
        <s v="432035443"/>
        <s v="233059262"/>
        <s v="953565954"/>
        <s v="461246570"/>
        <s v="746000949"/>
        <s v="270636387"/>
        <s v="951945832"/>
        <s v="273777887"/>
        <s v="510519159"/>
        <s v="261938381"/>
        <s v="824372339"/>
        <s v="590724459"/>
        <s v="593256803"/>
        <s v="591113901"/>
        <s v="208488713"/>
        <s v="822567308"/>
        <s v="590973502"/>
        <s v="593149293"/>
        <s v="841793121"/>
        <s v="834672945"/>
        <s v="473793197"/>
        <s v="590898901"/>
        <s v="592108057"/>
        <s v="590725553"/>
        <s v="590634433"/>
        <s v="591726273"/>
        <s v="590624449"/>
        <s v="260479484"/>
        <s v="592301233"/>
        <s v="590657322"/>
        <s v="590910342"/>
        <s v="592447554"/>
        <s v="591006663"/>
        <s v="043775926"/>
        <s v="821682066"/>
        <s v="650232993"/>
        <s v="591987355"/>
        <s v="590872594"/>
        <s v="522438452"/>
        <s v="590747311"/>
        <s v="593234721"/>
        <s v="592980620"/>
        <s v="475387418"/>
        <s v="590855412"/>
        <s v="590624462"/>
        <s v="590594631"/>
        <s v="592043026"/>
        <s v="590774199"/>
        <s v="590724462"/>
        <s v="381405141"/>
        <s v="823478157"/>
        <s v="596012065"/>
        <s v="580593388"/>
        <s v="237133975"/>
        <s v="845074208"/>
        <s v="650832790"/>
        <s v="650526360"/>
        <s v="650905661"/>
        <s v="203728235"/>
        <s v="204401957"/>
        <s v="680045270"/>
        <s v="201852902"/>
        <s v="201852812"/>
        <s v="591101553"/>
        <s v="475086365"/>
        <s v="591205441"/>
        <s v="593202547"/>
        <s v="590675143"/>
        <s v="592951990"/>
        <s v="593140669"/>
        <s v="201021229"/>
        <s v="611257509"/>
        <s v="593238634"/>
        <s v="596001217"/>
        <s v="842569909"/>
        <s v="741536936"/>
        <s v="621113740"/>
        <s v="351611050"/>
        <s v="752379007"/>
        <s v="610947837"/>
        <s v="621091430"/>
        <s v="471455535"/>
        <s v="650252846"/>
        <s v="611259833"/>
        <s v="620976863"/>
        <s v="822084329"/>
        <s v="621694180"/>
        <s v="650260078"/>
        <s v="591978725"/>
        <s v="621026428"/>
        <s v="591764486"/>
        <s v="593283127"/>
        <s v="621372389"/>
        <s v="611269294"/>
        <s v="611259843"/>
        <s v="611269295"/>
        <s v="621694178"/>
        <s v="800935610"/>
        <s v="900811360"/>
        <s v="472762362"/>
        <s v="591833934"/>
        <s v="611258724"/>
        <s v="592822337"/>
        <s v="591174716"/>
        <s v="592047041"/>
        <s v="591836808"/>
        <s v="591525468"/>
        <s v="364764806"/>
        <s v="752482249"/>
        <s v="650566885"/>
        <s v="591479652"/>
        <s v="464660005"/>
        <s v="621669572"/>
        <s v="320583104"/>
        <s v="592477479"/>
        <s v="590624371"/>
        <s v="264019868"/>
        <s v="596002318"/>
        <s v="381357020"/>
        <s v="382791823"/>
        <s v="590791028"/>
        <s v="592496294"/>
        <s v="591713947"/>
        <s v="596001321"/>
        <s v="590683252"/>
        <s v="591460239"/>
        <s v="592650456"/>
        <s v="352226306"/>
        <s v="650729921"/>
        <s v="650666516"/>
        <s v="590714812"/>
        <s v="852276567"/>
        <s v="592319288"/>
        <s v="596014973"/>
        <s v="344428250"/>
        <s v="590638499"/>
        <s v="381362830"/>
        <s v="590694358"/>
        <s v="591641327"/>
        <s v="800764192"/>
        <s v="596020427"/>
        <s v="386006309"/>
        <s v="204865566"/>
        <s v="721529708"/>
        <s v="590634434"/>
        <s v="596012500"/>
        <s v="590976866"/>
        <s v="593322533"/>
        <s v="834686429"/>
        <s v="461523194"/>
        <s v="650638215"/>
        <s v="752653770"/>
        <s v="752671592"/>
        <s v="741802680"/>
        <s v="862608394"/>
        <s v="862695690"/>
        <s v="862669849"/>
        <s v="815354550"/>
        <s v="862724926"/>
        <s v="815437018"/>
        <s v="593458145"/>
        <s v="752932824"/>
        <s v="591223933"/>
        <s v="752932830"/>
        <s v="954537720"/>
        <s v="752922710"/>
        <s v="383473188"/>
        <s v="344428256"/>
        <s v="854247323"/>
        <s v="592142859"/>
        <s v="591943502"/>
        <s v="731666433"/>
        <s v="232798290"/>
        <s v="232306491"/>
        <s v="581791069"/>
        <s v="471584533"/>
        <s v="650816927"/>
        <s v="205202458"/>
        <s v="204865588"/>
        <s v="232922437"/>
        <s v="592616017"/>
        <s v="876000525"/>
        <s v="824005981"/>
        <s v="591201323"/>
        <s v="570468486"/>
        <s v="344427944"/>
        <s v="263757128"/>
        <s v="826004163"/>
        <s v="205126945"/>
        <s v="820207116"/>
        <s v="826000419"/>
        <s v="371881359"/>
        <s v="826003449"/>
        <s v="820146328"/>
        <s v="820436622"/>
        <s v="621650573"/>
        <s v="363525049"/>
        <s v="822576167"/>
        <s v="820231746"/>
        <s v="820251526"/>
        <s v="826001347"/>
        <s v="820291854"/>
        <s v="820516012"/>
        <s v="911352172"/>
        <s v="261938641"/>
        <s v="260002031"/>
        <s v="826000431"/>
        <s v="352346161"/>
        <s v="364640211"/>
        <s v="271789847"/>
        <s v="826003924"/>
        <s v="364851166"/>
        <s v="562570686"/>
        <s v="820161600"/>
        <s v="273311774"/>
        <s v="841421665"/>
        <s v="821162805"/>
        <s v="826000995"/>
        <s v="826001208"/>
        <s v="910545036"/>
        <s v="820200896"/>
        <s v="820200895"/>
        <s v="621658493"/>
        <s v="826000422"/>
        <s v="826001139"/>
        <s v="651219504"/>
        <s v="363208390"/>
        <s v="362276984"/>
        <s v="371762682"/>
        <s v="356001532"/>
        <s v="362596381"/>
        <s v="364251846"/>
        <s v="420698265"/>
        <s v="370662561"/>
        <s v="362170833"/>
        <s v="391028081"/>
        <s v="370661172"/>
        <s v="237309937"/>
        <s v="431527130"/>
        <s v="431452426"/>
        <s v="436057893"/>
        <s v="370635502"/>
        <s v="431459495"/>
        <s v="430652656"/>
        <s v="431332368"/>
        <s v="412140764"/>
        <s v="430654870"/>
        <s v="370661183"/>
        <s v="371119538"/>
        <s v="363637465"/>
        <s v="850682363"/>
        <s v="850688306"/>
        <s v="370645239"/>
        <s v="363479824"/>
        <s v="376020801"/>
        <s v="800865012"/>
        <s v="370662569"/>
        <s v="376000605"/>
        <s v="510217097"/>
        <s v="472313900"/>
        <s v="370624255"/>
        <s v="370793762"/>
        <s v="352062016"/>
        <s v="370661199"/>
        <s v="362167060"/>
        <s v="370661202"/>
        <s v="376012895"/>
        <s v="201244058"/>
        <s v="364015560"/>
        <s v="376006885"/>
        <s v="370647938"/>
        <s v="362379649"/>
        <s v="370673506"/>
        <s v="376019589"/>
        <s v="366008003"/>
        <s v="370702309"/>
        <s v="237426289"/>
        <s v="261091197"/>
        <s v="370618939"/>
        <s v="370661208"/>
        <s v="362170133"/>
        <s v="370512290"/>
        <s v="370792770"/>
        <s v="370661233"/>
        <s v="370663567"/>
        <s v="370661236"/>
        <s v="370661238"/>
        <s v="370663568"/>
        <s v="371208459"/>
        <s v="370661244"/>
        <s v="371396010"/>
        <s v="362852553"/>
        <s v="420680452"/>
        <s v="370673512"/>
        <s v="366006541"/>
        <s v="362448028"/>
        <s v="362167847"/>
        <s v="376013958"/>
        <s v="361000540"/>
        <s v="363915965"/>
        <s v="370661215"/>
        <s v="362170143"/>
        <s v="465500908"/>
        <s v="800618988"/>
        <s v="260388272"/>
        <s v="362200248"/>
        <s v="370661218"/>
        <s v="376017857"/>
        <s v="370857853"/>
        <s v="376016777"/>
        <s v="370723793"/>
        <s v="370661220"/>
        <s v="370661230"/>
        <s v="370661250"/>
        <s v="311551871"/>
        <s v="390816848"/>
        <s v="362170152"/>
        <s v="362012788"/>
        <s v="204560540"/>
        <s v="362170155"/>
        <s v="366008167"/>
        <s v="361509000"/>
        <s v="361564290"/>
        <s v="370813229"/>
        <s v="362167864"/>
        <s v="370662570"/>
        <s v="370662576"/>
        <s v="370662581"/>
        <s v="362167785"/>
        <s v="364195126"/>
        <s v="362604009"/>
        <s v="376062326"/>
        <s v="370860281"/>
        <s v="376006955"/>
        <s v="352637418"/>
        <s v="611899386"/>
        <s v="362235165"/>
        <s v="581622971"/>
        <s v="371485782"/>
        <s v="364460628"/>
        <s v="371359605"/>
        <s v="364431843"/>
        <s v="203978521"/>
        <s v="430666765"/>
        <s v="371363001"/>
        <s v="362414944"/>
        <s v="362548549"/>
        <s v="361703630"/>
        <s v="362183812"/>
        <s v="362174823"/>
        <s v="370925318"/>
        <s v="237098532"/>
        <s v="376006672"/>
        <s v="301009724"/>
        <s v="361799520"/>
        <s v="371305510"/>
        <s v="376014817"/>
        <s v="430738490"/>
        <s v="431343281"/>
        <s v="430653587"/>
        <s v="474196634"/>
        <s v="370662580"/>
        <s v="362264414"/>
        <s v="362167884"/>
        <s v="350869065"/>
        <s v="350869066"/>
        <s v="362222696"/>
        <s v="362179813"/>
        <s v="363332852"/>
        <s v="420680354"/>
        <s v="390808509"/>
        <s v="370673461"/>
        <s v="366000085"/>
        <s v="362739299"/>
        <s v="862358048"/>
        <s v="420680337"/>
        <s v="621658515"/>
        <s v="460775763"/>
        <s v="223682760"/>
        <s v="232800410"/>
        <s v="232983574"/>
        <s v="370661223"/>
        <s v="370692351"/>
        <s v="370681540"/>
        <s v="376000511"/>
        <s v="391835630"/>
        <s v="376013625"/>
        <s v="376000695"/>
        <s v="376020408"/>
        <s v="841949748"/>
        <s v="520795508"/>
        <s v="610444716"/>
        <s v="453215312"/>
        <s v="610444707"/>
        <s v="610654587"/>
        <s v="452696517"/>
        <s v="610927491"/>
        <s v="610525158"/>
        <s v="550675666"/>
        <s v="610432526"/>
        <s v="611297707"/>
        <s v="061705652"/>
        <s v="310833936"/>
        <s v="611334601"/>
        <s v="610605336"/>
        <s v="611345363"/>
        <s v="610461753"/>
        <s v="832162308"/>
        <s v="610624096"/>
        <s v="350593390"/>
        <s v="610492356"/>
        <s v="473937528"/>
        <s v="611388556"/>
        <s v="610420440"/>
        <s v="351180407"/>
        <s v="610859329"/>
        <s v="610724492"/>
        <s v="621046595"/>
        <s v="621113737"/>
        <s v="822577178"/>
        <s v="610510934"/>
        <s v="204474637"/>
        <s v="610482973"/>
        <s v="610600439"/>
        <s v="350895832"/>
        <s v="621772321"/>
        <s v="522260534"/>
        <s v="621757917"/>
        <s v="610518022"/>
        <s v="610600313"/>
        <s v="610601267"/>
        <s v="811312058"/>
        <s v="611362001"/>
        <s v="311091597"/>
        <s v="310949874"/>
        <s v="610620567"/>
        <s v="610703799"/>
        <s v="311131099"/>
        <s v="473944197"/>
        <s v="611286361"/>
        <s v="853033915"/>
        <s v="351121699"/>
        <s v="205071967"/>
        <s v="610458376"/>
        <s v="611238190"/>
        <s v="611285331"/>
        <s v="610668290"/>
        <s v="610523304"/>
        <s v="610965365"/>
        <s v="310678022"/>
        <s v="610445850"/>
        <s v="550357050"/>
        <s v="351343019"/>
        <s v="810893103"/>
        <s v="610676546"/>
        <s v="452535623"/>
        <s v="310538525"/>
        <s v="610920842"/>
        <s v="610461767"/>
        <s v="610471581"/>
        <s v="233044431"/>
        <s v="611267294"/>
        <s v="621244469"/>
        <s v="200931121"/>
        <s v="205048087"/>
        <s v="205048153"/>
        <s v="203062075"/>
        <s v="616001218"/>
        <s v="611293786"/>
        <s v="843196350"/>
        <s v="843178470"/>
        <s v="825187448"/>
        <s v="610847215"/>
        <s v="042104338"/>
        <s v="541453954"/>
        <s v="540505913"/>
        <s v="221487576"/>
        <s v="042790311"/>
        <s v="222519813"/>
        <s v="042103604"/>
        <s v="222667354"/>
        <s v="042103881"/>
        <s v="042103606"/>
        <s v="042103612"/>
        <s v="843041473"/>
        <s v="541744931"/>
        <s v="237424835"/>
        <s v="843065045"/>
        <s v="540793767"/>
        <s v="043314093"/>
        <s v="621636465"/>
        <s v="540895648"/>
        <s v="043320571"/>
        <s v="540480606"/>
        <s v="540553805"/>
        <s v="540506332"/>
        <s v="540568001"/>
        <s v="550483245"/>
        <s v="540622371"/>
        <s v="042263040"/>
        <s v="770599553"/>
        <s v="562070036"/>
        <s v="454601843"/>
        <s v="042103565"/>
        <s v="620476282"/>
        <s v="541761046"/>
        <s v="541779911"/>
        <s v="621113733"/>
        <s v="611272888"/>
        <s v="621760148"/>
        <s v="540889154"/>
        <s v="540941129"/>
        <s v="621777534"/>
        <s v="061760818"/>
        <s v="043665595"/>
        <s v="222520073"/>
        <s v="540620889"/>
        <s v="540544705"/>
        <s v="042103586"/>
        <s v="202468795"/>
        <s v="541058953"/>
        <s v="540715569"/>
        <s v="540548200"/>
        <s v="540519577"/>
        <s v="540506463"/>
        <s v="042768256"/>
        <s v="042312909"/>
        <s v="042103591"/>
        <s v="042103611"/>
        <s v="042697983"/>
        <s v="043398280"/>
        <s v="042103602"/>
        <s v="560552787"/>
        <s v="540647482"/>
        <s v="271540267"/>
        <s v="521241836"/>
        <s v="521245746"/>
        <s v="540560500"/>
        <s v="541547408"/>
        <s v="540261840"/>
        <s v="273208969"/>
        <s v="540490687"/>
        <s v="222472997"/>
        <s v="540794913"/>
        <s v="042769210"/>
        <s v="300751914"/>
        <s v="540555201"/>
        <s v="843050337"/>
        <s v="202028539"/>
        <s v="311716973"/>
        <s v="134316364"/>
        <s v="272473755"/>
        <s v="272473728"/>
        <s v="451209304"/>
        <s v="274157855"/>
        <s v="043399616"/>
        <s v="272473667"/>
        <s v="272473701"/>
        <s v="272473602"/>
        <s v="272473637"/>
        <s v="042768252"/>
        <s v="621861198"/>
        <s v="621861200"/>
        <s v="042767880"/>
        <s v="043400617"/>
        <s v="042104693"/>
        <s v="042103555"/>
        <s v="043358564"/>
        <s v="546001796"/>
        <s v="540551200"/>
        <s v="540488103"/>
        <s v="541848065"/>
        <s v="540505989"/>
        <s v="540505979"/>
        <s v="381359180"/>
        <s v="381360526"/>
        <s v="382377821"/>
        <s v="383322109"/>
        <s v="381358212"/>
        <s v="381359247"/>
        <s v="383160564"/>
        <s v="381359063"/>
        <s v="380997730"/>
        <s v="381671120"/>
        <s v="381303843"/>
        <s v="381443395"/>
        <s v="381490190"/>
        <s v="390816857"/>
        <s v="201649466"/>
        <s v="263333652"/>
        <s v="381426919"/>
        <s v="381459362"/>
        <s v="344428205"/>
        <s v="550383321"/>
        <s v="341369963"/>
        <s v="311524546"/>
        <s v="386108110"/>
        <s v="383369438"/>
        <s v="752426010"/>
        <s v="381415390"/>
        <s v="381368347"/>
        <s v="351835133"/>
        <s v="344428214"/>
        <s v="043232990"/>
        <s v="261512163"/>
        <s v="621682201"/>
        <s v="621797829"/>
        <s v="386004889"/>
        <s v="382027689"/>
        <s v="382947657"/>
        <s v="381619577"/>
        <s v="386005550"/>
        <s v="382800065"/>
        <s v="386005601"/>
        <s v="381976271"/>
        <s v="381218516"/>
        <s v="381428164"/>
        <s v="381369611"/>
        <s v="382383119"/>
        <s v="383426063"/>
        <s v="453576100"/>
        <s v="381358208"/>
        <s v="741152597"/>
        <s v="341893439"/>
        <s v="344445373"/>
        <s v="382589966"/>
        <s v="383176225"/>
        <s v="383176445"/>
        <s v="824757260"/>
        <s v="383175878"/>
        <s v="383176536"/>
        <s v="383521763"/>
        <s v="386020434"/>
        <s v="464088182"/>
        <s v="381518643"/>
        <s v="381437919"/>
        <s v="386000029"/>
        <s v="380833014"/>
        <s v="386032904"/>
        <s v="471156297"/>
        <s v="471161992"/>
        <s v="381415623"/>
        <s v="381459366"/>
        <s v="380350304"/>
        <s v="383330803"/>
        <s v="384105653"/>
        <s v="381368360"/>
        <s v="262512084"/>
        <s v="464719451"/>
        <s v="472361878"/>
        <s v="582296052"/>
        <s v="341883132"/>
        <s v="382796005"/>
        <s v="381984289"/>
        <s v="910567732"/>
        <s v="381901104"/>
        <s v="381456056"/>
        <s v="381369796"/>
        <s v="134257646"/>
        <s v="383218134"/>
        <s v="381360562"/>
        <s v="381368744"/>
        <s v="381359517"/>
        <s v="381360529"/>
        <s v="381297435"/>
        <s v="381359266"/>
        <s v="382770076"/>
        <s v="381358412"/>
        <s v="381411184"/>
        <s v="311556401"/>
        <s v="340505560"/>
        <s v="340714756"/>
        <s v="381455020"/>
        <s v="352362438"/>
        <s v="383162435"/>
        <s v="272845064"/>
        <s v="272844942"/>
        <s v="272844767"/>
        <s v="272844563"/>
        <s v="272844632"/>
        <s v="451257972"/>
        <s v="341567805"/>
        <s v="270608044"/>
        <s v="382409580"/>
        <s v="380593405"/>
        <s v="340967014"/>
        <s v="640893154"/>
        <s v="630700401"/>
        <s v="640362400"/>
        <s v="710236857"/>
        <s v="473684354"/>
        <s v="452896080"/>
        <s v="640844470"/>
        <s v="620123940"/>
        <s v="640663760"/>
        <s v="813257997"/>
        <s v="823844150"/>
        <s v="640682111"/>
        <s v="621519754"/>
        <s v="621113167"/>
        <s v="630997281"/>
        <s v="640772726"/>
        <s v="720467503"/>
        <s v="640655993"/>
        <s v="592754033"/>
        <s v="640907122"/>
        <s v="030400182"/>
        <s v="371756496"/>
        <s v="640885458"/>
        <s v="640626874"/>
        <s v="621752111"/>
        <s v="522050792"/>
        <s v="640780035"/>
        <s v="460738609"/>
        <s v="640668465"/>
        <s v="646001347"/>
        <s v="646001549"/>
        <s v="853959101"/>
        <s v="862025903"/>
        <s v="640586958"/>
        <s v="204537541"/>
        <s v="580566200"/>
        <s v="646001587"/>
        <s v="273156796"/>
        <s v="646001390"/>
        <s v="646001398"/>
        <s v="320222103"/>
        <s v="646000400"/>
        <s v="822306092"/>
        <s v="640345119"/>
        <s v="646008520"/>
        <s v="640394192"/>
        <s v="640432360"/>
        <s v="271757642"/>
        <s v="640333594"/>
        <s v="640770155"/>
        <s v="201835779"/>
        <s v="640468873"/>
        <s v="620479367"/>
        <s v="621812558"/>
        <s v="640324402"/>
        <s v="640428003"/>
        <s v="640926753"/>
        <s v="646010232"/>
        <s v="640889822"/>
        <s v="237067206"/>
        <s v="640881013"/>
        <s v="821859395"/>
        <s v="646000892"/>
        <s v="640662976"/>
        <s v="320583236"/>
        <s v="646001408"/>
        <s v="646000782"/>
        <s v="832265556"/>
        <s v="205548142"/>
        <s v="640524079"/>
        <s v="204670876"/>
        <s v="201729674"/>
        <s v="822869576"/>
        <s v="205432782"/>
        <s v="271770321"/>
        <s v="720502505"/>
        <s v="832451967"/>
        <s v="640856948"/>
        <s v="820560263"/>
        <s v="640751410"/>
        <s v="630288861"/>
        <s v="872688291"/>
        <s v="621113169"/>
        <s v="720629905"/>
        <s v="260792328"/>
        <s v="640650533"/>
        <s v="870741588"/>
        <s v="851538878"/>
        <s v="646000515"/>
        <s v="646001540"/>
        <s v="646008276"/>
        <s v="261576974"/>
        <s v="726014606"/>
        <s v="640303091"/>
        <s v="620646012"/>
        <s v="720478620"/>
        <s v="646010664"/>
        <s v="752804737"/>
        <s v="752522262"/>
        <s v="646001350"/>
        <s v="640741047"/>
        <s v="581869599"/>
        <s v="646010221"/>
        <s v="640777521"/>
        <s v="200773985"/>
        <s v="233044435"/>
        <s v="630477348"/>
        <s v="646001528"/>
        <s v="640819193"/>
        <s v="646010402"/>
        <s v="640405624"/>
        <s v="850434150"/>
        <s v="742851819"/>
        <s v="742638006"/>
        <s v="272237503"/>
        <s v="621762526"/>
        <s v="742870118"/>
        <s v="752905434"/>
        <s v="850141285"/>
        <s v="850105601"/>
        <s v="752428911"/>
        <s v="822913146"/>
        <s v="844273963"/>
        <s v="860719857"/>
        <s v="850434235"/>
        <s v="261281512"/>
        <s v="263075429"/>
        <s v="344430716"/>
        <s v="860817397"/>
        <s v="910565546"/>
        <s v="860719855"/>
        <s v="850138775"/>
        <s v="856000321"/>
        <s v="264021016"/>
        <s v="856000220"/>
        <s v="900822423"/>
        <s v="742499952"/>
        <s v="760545192"/>
        <s v="270085482"/>
        <s v="850327237"/>
        <s v="840405257"/>
        <s v="742846088"/>
        <s v="850323546"/>
        <s v="850278235"/>
        <s v="860719852"/>
        <s v="800895526"/>
        <s v="742930034"/>
        <s v="850438008"/>
        <s v="850313268"/>
        <s v="364881705"/>
        <s v="850458844"/>
        <s v="850127924"/>
        <s v="850434679"/>
        <s v="850422820"/>
        <s v="850106941"/>
        <s v="813935393"/>
        <s v="852388743"/>
        <s v="202612295"/>
        <s v="208364461"/>
        <s v="850442957"/>
        <s v="746000756"/>
        <s v="856003005"/>
        <s v="271368727"/>
        <s v="850437737"/>
        <s v="510578850"/>
        <s v="880065829"/>
        <s v="880502320"/>
        <s v="454953696"/>
        <s v="853860928"/>
        <s v="200042580"/>
        <s v="621600397"/>
        <s v="743048428"/>
        <s v="621762537"/>
        <s v="880213754"/>
        <s v="460517825"/>
        <s v="813526906"/>
        <s v="204993360"/>
        <s v="232947273"/>
        <s v="812660258"/>
        <s v="880159958"/>
        <s v="721549752"/>
        <s v="232939047"/>
        <s v="232973511"/>
        <s v="886000436"/>
        <s v="160743921"/>
        <s v="131974191"/>
        <s v="111631746"/>
        <s v="160743301"/>
        <s v="110589550"/>
        <s v="161163586"/>
        <s v="111888924"/>
        <s v="111635088"/>
        <s v="061562701"/>
        <s v="111871039"/>
        <s v="112050523"/>
        <s v="113438973"/>
        <s v="160762843"/>
        <s v="160756336"/>
        <s v="161523353"/>
        <s v="160743187"/>
        <s v="146049030"/>
        <s v="222325405"/>
        <s v="150532180"/>
        <s v="160743966"/>
        <s v="160393490"/>
        <s v="150532079"/>
        <s v="160960470"/>
        <s v="160755761"/>
        <s v="830382654"/>
        <s v="160743192"/>
        <s v="111631781"/>
        <s v="132919257"/>
        <s v="160743024"/>
        <s v="141364536"/>
        <s v="160743032"/>
        <s v="111633487"/>
        <s v="240800337"/>
        <s v="160743037"/>
        <s v="131624135"/>
        <s v="131740120"/>
        <s v="111630914"/>
        <s v="112626155"/>
        <s v="111631788"/>
        <s v="222807681"/>
        <s v="160743102"/>
        <s v="161533232"/>
        <s v="111704595"/>
        <s v="111635081"/>
        <s v="160755799"/>
        <s v="131740114"/>
        <s v="462916938"/>
        <s v="462931956"/>
        <s v="131740119"/>
        <s v="141340054"/>
        <s v="131740130"/>
        <s v="135564934"/>
        <s v="131624096"/>
        <s v="111352310"/>
        <s v="132997301"/>
        <s v="113465690"/>
        <s v="111631796"/>
        <s v="133746997"/>
        <s v="111986351"/>
        <s v="133957095"/>
        <s v="111839362"/>
        <s v="150584188"/>
        <s v="160743094"/>
        <s v="160743979"/>
        <s v="112241326"/>
        <s v="111639818"/>
        <s v="131624070"/>
        <s v="111562701"/>
        <s v="131740118"/>
        <s v="131725076"/>
        <s v="112837244"/>
        <s v="111667761"/>
        <s v="132655001"/>
        <s v="133971298"/>
        <s v="150532221"/>
        <s v="111661359"/>
        <s v="113241243"/>
        <s v="743177454"/>
        <s v="240795463"/>
        <s v="160743134"/>
        <s v="161552370"/>
        <s v="141340100"/>
        <s v="131740122"/>
        <s v="160743310"/>
        <s v="111665825"/>
        <s v="131740126"/>
        <s v="131740127"/>
        <s v="150532254"/>
        <s v="112868878"/>
        <s v="113243405"/>
        <s v="160743209"/>
        <s v="364983111"/>
        <s v="161469571"/>
        <s v="111630755"/>
        <s v="161165049"/>
        <s v="160743029"/>
        <s v="237221763"/>
        <s v="146013200"/>
        <s v="160743226"/>
        <s v="250965387"/>
        <s v="131740104"/>
        <s v="133964321"/>
        <s v="141347717"/>
        <s v="160743222"/>
        <s v="111631837"/>
        <s v="166002571"/>
        <s v="272523410"/>
        <s v="812817266"/>
        <s v="314379443"/>
        <s v="310993422"/>
        <s v="311072406"/>
        <s v="852985806"/>
        <s v="340714478"/>
        <s v="340714581"/>
        <s v="311322863"/>
        <s v="340726081"/>
        <s v="320466432"/>
        <s v="340714538"/>
        <s v="340733138"/>
        <s v="274283931"/>
        <s v="344451872"/>
        <s v="474992388"/>
        <s v="340719172"/>
        <s v="383879820"/>
        <s v="310537122"/>
        <s v="473886835"/>
        <s v="350211370"/>
        <s v="340714357"/>
        <s v="310672132"/>
        <s v="364777840"/>
        <s v="474442902"/>
        <s v="340714585"/>
        <s v="340714593"/>
        <s v="340714684"/>
        <s v="340714458"/>
        <s v="340733166"/>
        <s v="275401105"/>
        <s v="341842025"/>
        <s v="341048666"/>
        <s v="346401873"/>
        <s v="310785684"/>
        <s v="261130649"/>
        <s v="344446484"/>
        <s v="342032340"/>
        <s v="314394942"/>
        <s v="452712112"/>
        <s v="851017086"/>
        <s v="340714612"/>
        <s v="310645626"/>
        <s v="340714618"/>
        <s v="344428218"/>
        <s v="320457452"/>
        <s v="364849850"/>
        <s v="311480941"/>
        <s v="832008794"/>
        <s v="310537486"/>
        <s v="314379436"/>
        <s v="310809436"/>
        <s v="344440479"/>
        <s v="341571750"/>
        <s v="352429122"/>
        <s v="344477047"/>
        <s v="310653685"/>
        <s v="611746887"/>
        <s v="310733259"/>
        <s v="314379491"/>
        <s v="311724085"/>
        <s v="341848147"/>
        <s v="550462730"/>
        <s v="550359755"/>
        <s v="271408630"/>
        <s v="341623770"/>
        <s v="310564121"/>
        <s v="310536662"/>
        <s v="310621866"/>
        <s v="270712680"/>
        <s v="340753531"/>
        <s v="310929576"/>
        <s v="341425870"/>
        <s v="371848577"/>
        <s v="314379519"/>
        <s v="621757929"/>
        <s v="341883284"/>
        <s v="340718390"/>
        <s v="311657206"/>
        <s v="852862205"/>
        <s v="311070877"/>
        <s v="341407259"/>
        <s v="310650283"/>
        <s v="340714456"/>
        <s v="316402480"/>
        <s v="310787073"/>
        <s v="341101385"/>
        <s v="310830955"/>
        <s v="340864230"/>
        <s v="310537085"/>
        <s v="310538532"/>
        <s v="020701635"/>
        <s v="340714704"/>
        <s v="344431174"/>
        <s v="341577110"/>
        <s v="341105619"/>
        <s v="316402699"/>
        <s v="311439334"/>
        <s v="822226975"/>
        <s v="314379441"/>
        <s v="861592742"/>
        <s v="320459838"/>
        <s v="364873189"/>
        <s v="314446959"/>
        <s v="020679468"/>
        <s v="205882991"/>
        <s v="311340739"/>
        <s v="340827442"/>
        <s v="346405718"/>
        <s v="550440086"/>
        <s v="311518658"/>
        <s v="550420956"/>
        <s v="340714583"/>
        <s v="320506896"/>
        <s v="273633811"/>
        <s v="350892672"/>
        <s v="550357045"/>
        <s v="452754781"/>
        <s v="314379509"/>
        <s v="314413259"/>
        <s v="364856198"/>
        <s v="340714535"/>
        <s v="463725132"/>
        <s v="314391798"/>
        <s v="550356996"/>
        <s v="815457243"/>
        <s v="340714755"/>
        <s v="383968723"/>
        <s v="833351548"/>
        <s v="421562638"/>
        <s v="311479038"/>
        <s v="311588499"/>
        <s v="264827222"/>
        <s v="461382538"/>
        <s v="341924226"/>
        <s v="341260978"/>
        <s v="340714550"/>
        <s v="340816492"/>
        <s v="340714461"/>
        <s v="621658523"/>
        <s v="201870446"/>
        <s v="340714771"/>
        <s v="550525724"/>
        <s v="344429514"/>
        <s v="344428598"/>
        <s v="550387249"/>
        <s v="843480493"/>
        <s v="550643304"/>
        <s v="550357057"/>
        <s v="344440884"/>
        <s v="346003129"/>
        <s v="346408698"/>
        <s v="576000003"/>
        <s v="576001334"/>
        <s v="943430783"/>
        <s v="570359174"/>
        <s v="570342027"/>
        <s v="560529945"/>
        <s v="561398929"/>
        <s v="582144788"/>
        <s v="576000094"/>
        <s v="571067254"/>
        <s v="560619359"/>
        <s v="571029438"/>
        <s v="570314381"/>
        <s v="830893719"/>
        <s v="576000922"/>
        <s v="811723202"/>
        <s v="571017988"/>
        <s v="570712623"/>
        <s v="581162801"/>
        <s v="621768105"/>
        <s v="821969974"/>
        <s v="621768106"/>
        <s v="474121273"/>
        <s v="570427724"/>
        <s v="812772554"/>
        <s v="510473471"/>
        <s v="570370242"/>
        <s v="571098556"/>
        <s v="570324929"/>
        <s v="474914917"/>
        <s v="352546435"/>
        <s v="300701952"/>
        <s v="576008010"/>
        <s v="200122559"/>
        <s v="570828733"/>
        <s v="263710229"/>
        <s v="570360499"/>
        <s v="560583151"/>
        <s v="571124822"/>
        <s v="570331865"/>
        <s v="832531807"/>
        <s v="141996067"/>
        <s v="576000934"/>
        <s v="474491361"/>
        <s v="570693272"/>
        <s v="582504530"/>
        <s v="560554222"/>
        <s v="473752176"/>
        <s v="300151925"/>
        <s v="953931540"/>
        <s v="752550947"/>
        <s v="953561198"/>
        <s v="570341194"/>
        <s v="043633263"/>
        <s v="570609170"/>
        <s v="475587037"/>
        <s v="742225672"/>
        <s v="756003659"/>
        <s v="741109636"/>
        <s v="262835957"/>
        <s v="461064226"/>
        <s v="752312009"/>
        <s v="452497248"/>
        <s v="741303720"/>
        <s v="751837454"/>
        <s v="741161944"/>
        <s v="824052186"/>
        <s v="510570864"/>
        <s v="461537193"/>
        <s v="274005511"/>
        <s v="751227032"/>
        <s v="260194016"/>
        <s v="843683956"/>
        <s v="452711976"/>
        <s v="760153629"/>
        <s v="741109665"/>
        <s v="750800628"/>
        <s v="751228349"/>
        <s v="760591590"/>
        <s v="741109836"/>
        <s v="750974351"/>
        <s v="811708177"/>
        <s v="752796815"/>
        <s v="621754940"/>
        <s v="752682017"/>
        <s v="200175530"/>
        <s v="621762420"/>
        <s v="621762428"/>
        <s v="621762559"/>
        <s v="823626083"/>
        <s v="752403687"/>
        <s v="453780407"/>
        <s v="200929321"/>
        <s v="741394418"/>
        <s v="273993262"/>
        <s v="741161938"/>
        <s v="760436439"/>
        <s v="263734606"/>
        <s v="261947374"/>
        <s v="751297735"/>
        <s v="473055798"/>
        <s v="752051646"/>
        <s v="751702162"/>
        <s v="741857100"/>
        <s v="273815440"/>
        <s v="901028656"/>
        <s v="746075588"/>
        <s v="201355256"/>
        <s v="455253543"/>
        <s v="741109643"/>
        <s v="263091251"/>
        <s v="742802643"/>
        <s v="760554657"/>
        <s v="742577746"/>
        <s v="752313255"/>
        <s v="452750258"/>
        <s v="756219138"/>
        <s v="320149231"/>
        <s v="741471231"/>
        <s v="203793927"/>
        <s v="741774669"/>
        <s v="741461220"/>
        <s v="260328929"/>
        <s v="741386053"/>
        <s v="742570068"/>
        <s v="237297190"/>
        <s v="751438726"/>
        <s v="756001743"/>
        <s v="756001753"/>
        <s v="900957339"/>
        <s v="752387418"/>
        <s v="621801360"/>
        <s v="621801361"/>
        <s v="621619857"/>
        <s v="821635538"/>
        <s v="050631189"/>
        <s v="821629253"/>
        <s v="821349955"/>
        <s v="621801363"/>
        <s v="621801359"/>
        <s v="621682198"/>
        <s v="621682202"/>
        <s v="621682210"/>
        <s v="621682205"/>
        <s v="621682213"/>
        <s v="464027347"/>
        <s v="621650582"/>
        <s v="621682207"/>
        <s v="822073410"/>
        <s v="742730328"/>
        <s v="742781812"/>
        <s v="621656022"/>
        <s v="760418502"/>
        <s v="621810381"/>
        <s v="751047527"/>
        <s v="831954982"/>
        <s v="760617676"/>
        <s v="320326595"/>
        <s v="756002888"/>
        <s v="750827446"/>
        <s v="756001297"/>
        <s v="746083124"/>
        <s v="460826192"/>
        <s v="464402004"/>
        <s v="741287015"/>
        <s v="741180155"/>
        <s v="464389870"/>
        <s v="751277293"/>
        <s v="721561061"/>
        <s v="756004585"/>
        <s v="741738475"/>
        <s v="756000439"/>
        <s v="752756307"/>
        <s v="262294680"/>
        <s v="752451969"/>
        <s v="760637692"/>
        <s v="270339863"/>
        <s v="742983423"/>
        <s v="752504884"/>
        <s v="262165913"/>
        <s v="030430242"/>
        <s v="850520285"/>
        <s v="522085561"/>
        <s v="750808798"/>
        <s v="752388515"/>
        <s v="746240037"/>
        <s v="742791525"/>
        <s v="331073948"/>
        <s v="741744089"/>
        <s v="452428528"/>
        <s v="751300105"/>
        <s v="746025069"/>
        <s v="432080293"/>
        <s v="752302928"/>
        <s v="270492434"/>
        <s v="208385914"/>
        <s v="352167462"/>
        <s v="751362671"/>
        <s v="741625013"/>
        <s v="746003411"/>
        <s v="900867032"/>
        <s v="750800661"/>
        <s v="812332488"/>
        <s v="263195791"/>
        <s v="208847736"/>
        <s v="751584559"/>
        <s v="751246488"/>
        <s v="751302152"/>
        <s v="751976930"/>
        <s v="752771569"/>
        <s v="750818167"/>
        <s v="471743325"/>
        <s v="756000602"/>
        <s v="751368648"/>
        <s v="751306626"/>
        <s v="831683025"/>
        <s v="760339462"/>
        <s v="464156313"/>
        <s v="832345940"/>
        <s v="272999887"/>
        <s v="751211903"/>
        <s v="741718215"/>
        <s v="760698013"/>
        <s v="471119399"/>
        <s v="751256948"/>
        <s v="756004221"/>
        <s v="746002963"/>
        <s v="834209160"/>
        <s v="834231737"/>
        <s v="751997880"/>
        <s v="742557820"/>
        <s v="756003939"/>
        <s v="752717545"/>
        <s v="870619248"/>
        <s v="352351651"/>
        <s v="752301801"/>
        <s v="270565499"/>
        <s v="756003896"/>
        <s v="261955689"/>
        <s v="810758399"/>
        <s v="741595711"/>
        <s v="741166904"/>
        <s v="742519752"/>
        <s v="752299922"/>
        <s v="751155199"/>
        <s v="752559845"/>
        <s v="364867084"/>
        <s v="611703148"/>
        <s v="465107782"/>
        <s v="743019849"/>
        <s v="741794256"/>
        <s v="462931328"/>
        <s v="621795574"/>
        <s v="621795572"/>
        <s v="204835578"/>
        <s v="270060569"/>
        <s v="264178850"/>
        <s v="364815156"/>
        <s v="760600805"/>
        <s v="741498067"/>
        <s v="832014977"/>
        <s v="760714523"/>
        <s v="760354630"/>
        <s v="462942963"/>
        <s v="760246499"/>
        <s v="452663071"/>
        <s v="452662980"/>
        <s v="451502252"/>
        <s v="751748586"/>
        <s v="751977850"/>
        <s v="020555370"/>
        <s v="452694620"/>
        <s v="752771437"/>
        <s v="752890358"/>
        <s v="432008974"/>
        <s v="770628004"/>
        <s v="481281376"/>
        <s v="751752253"/>
        <s v="752770738"/>
        <s v="260684968"/>
        <s v="202848116"/>
        <s v="731662763"/>
        <s v="461353294"/>
        <s v="746067306"/>
        <s v="272849780"/>
        <s v="200474854"/>
        <s v="742829611"/>
        <s v="233001904"/>
        <s v="233044530"/>
        <s v="232853139"/>
        <s v="232357811"/>
        <s v="204976326"/>
        <s v="731726290"/>
        <s v="432002326"/>
        <s v="201021264"/>
        <s v="232238976"/>
        <s v="232366041"/>
        <s v="233069260"/>
        <s v="621864266"/>
        <s v="621864265"/>
        <s v="205908627"/>
        <s v="203078922"/>
        <s v="751912147"/>
        <s v="746002164"/>
        <s v="756001354"/>
        <s v="800176343"/>
        <s v="823953636"/>
        <s v="753175630"/>
        <s v="823934511"/>
        <s v="824019349"/>
        <s v="824037220"/>
        <s v="823817196"/>
        <s v="823878395"/>
        <s v="741603120"/>
        <s v="911631806"/>
        <s v="742941598"/>
        <s v="204779077"/>
        <s v="756001193"/>
        <s v="800940225"/>
        <s v="756047638"/>
        <s v="272025690"/>
        <s v="821550918"/>
        <s v="751250450"/>
        <s v="352565165"/>
        <s v="390806181"/>
        <s v="460224604"/>
        <s v="826001195"/>
        <s v="870271937"/>
        <s v="200743054"/>
        <s v="870419324"/>
        <s v="910712166"/>
        <s v="870212456"/>
        <s v="870318837"/>
        <s v="471210615"/>
        <s v="870322019"/>
        <s v="251925376"/>
        <s v="870333048"/>
        <s v="621650578"/>
        <s v="870401574"/>
        <s v="876000309"/>
        <s v="870467930"/>
        <s v="621762532"/>
        <s v="621762357"/>
        <s v="870222074"/>
        <s v="870543342"/>
        <s v="826000428"/>
        <s v="916068143"/>
        <s v="876000616"/>
        <s v="680562507"/>
        <s v="820588653"/>
        <s v="621795214"/>
        <s v="233044423"/>
        <s v="271365684"/>
        <s v="870276435"/>
        <s v="463107896"/>
        <s v="911033860"/>
        <s v="390907740"/>
        <s v="391528430"/>
        <s v="900813876"/>
        <s v="910856279"/>
        <s v="562392010"/>
        <s v="910171250"/>
        <s v="916001946"/>
        <s v="930583856"/>
        <s v="383769889"/>
        <s v="911487485"/>
        <s v="910715805"/>
        <s v="911267921"/>
        <s v="910564491"/>
        <s v="911557904"/>
        <s v="910741968"/>
        <s v="916001963"/>
        <s v="910844563"/>
        <s v="916018764"/>
        <s v="910879683"/>
        <s v="916001732"/>
        <s v="916008648"/>
        <s v="916016045"/>
        <s v="910568304"/>
        <s v="910729255"/>
        <s v="910928081"/>
        <s v="910511770"/>
        <s v="910757683"/>
        <s v="916001738"/>
        <s v="910881595"/>
        <s v="930386823"/>
        <s v="930386793"/>
        <s v="930618975"/>
        <s v="930591528"/>
        <s v="331065485"/>
        <s v="364850536"/>
        <s v="910758051"/>
        <s v="910836763"/>
        <s v="930386936"/>
        <s v="910750229"/>
        <s v="910848698"/>
        <s v="910541383"/>
        <s v="910889551"/>
        <s v="916001012"/>
        <s v="916001722"/>
        <s v="916001709"/>
        <s v="931176109"/>
        <s v="916016170"/>
        <s v="910652651"/>
        <s v="916002007"/>
        <s v="383868360"/>
        <s v="910564987"/>
        <s v="910565889"/>
        <s v="371715059"/>
        <s v="916013490"/>
        <s v="910655392"/>
        <s v="320260353"/>
        <s v="910573108"/>
        <s v="352345508"/>
        <s v="611570502"/>
        <s v="300502262"/>
        <s v="931265038"/>
        <s v="911031583"/>
        <s v="300842738"/>
        <s v="823962056"/>
        <s v="916001698"/>
        <s v="911935159"/>
        <s v="910564748"/>
        <s v="814670687"/>
        <s v="916000960"/>
        <s v="465404014"/>
        <s v="910908129"/>
        <s v="823035007"/>
        <s v="911286274"/>
        <s v="910373400"/>
        <s v="272305304"/>
        <s v="910433740"/>
        <s v="916001009"/>
        <s v="621658528"/>
        <s v="621658494"/>
        <s v="916001537"/>
        <s v="916000986"/>
        <s v="910565539"/>
        <s v="474654897"/>
        <s v="455563741"/>
        <s v="911451777"/>
        <s v="910567263"/>
        <s v="391264986"/>
        <s v="390816818"/>
        <s v="852744492"/>
        <s v="391390638"/>
        <s v="390808443"/>
        <s v="390808503"/>
        <s v="390868982"/>
        <s v="391138241"/>
        <s v="390873606"/>
        <s v="390806429"/>
        <s v="390930748"/>
        <s v="391947472"/>
        <s v="390806347"/>
        <s v="391211629"/>
        <s v="391150165"/>
        <s v="272953799"/>
        <s v="391027676"/>
        <s v="390872192"/>
        <s v="391022464"/>
        <s v="391157876"/>
        <s v="390884478"/>
        <s v="391657627"/>
        <s v="396005671"/>
        <s v="390812532"/>
        <s v="390806315"/>
        <s v="390807063"/>
        <s v="392015655"/>
        <s v="390987025"/>
        <s v="382780429"/>
        <s v="390806324"/>
        <s v="396005696"/>
        <s v="390286215"/>
        <s v="843381796"/>
        <s v="396105970"/>
        <s v="390806302"/>
        <s v="390816845"/>
        <s v="831464210"/>
        <s v="421707837"/>
        <s v="390806395"/>
        <s v="390848401"/>
        <s v="390818682"/>
        <s v="390808480"/>
        <s v="390817529"/>
        <s v="364037237"/>
        <s v="391030310"/>
        <s v="473937421"/>
        <s v="390806828"/>
        <s v="810977948"/>
        <s v="390806367"/>
        <s v="396005720"/>
        <s v="390905385"/>
        <s v="390985690"/>
        <s v="390807065"/>
        <s v="390973724"/>
        <s v="825239299"/>
        <s v="391267785"/>
        <s v="061745397"/>
        <s v="390902199"/>
        <s v="390830664"/>
        <s v="390807068"/>
        <s v="390871113"/>
        <s v="396089134"/>
        <s v="390806359"/>
        <s v="390869788"/>
        <s v="390824015"/>
        <s v="396005756"/>
        <s v="800337676"/>
        <s v="251820734"/>
        <s v="473778682"/>
        <s v="391486928"/>
      </sharedItems>
    </cacheField>
    <cacheField name="NPI" numFmtId="0">
      <sharedItems/>
    </cacheField>
    <cacheField name="LOB" numFmtId="0">
      <sharedItems count="3">
        <s v="Medicaid"/>
        <s v="Medicare"/>
        <s v="Marketplace"/>
      </sharedItems>
    </cacheField>
    <cacheField name="Paid" numFmtId="0">
      <sharedItems containsSemiMixedTypes="0" containsString="0" containsNumber="1" minValue="0" maxValue="123866705.95"/>
    </cacheField>
  </cacheFields>
  <extLst>
    <ext xmlns:x14="http://schemas.microsoft.com/office/spreadsheetml/2009/9/main" uri="{725AE2AE-9491-48be-B2B4-4EB974FC3084}">
      <x14:pivotCacheDefinition pivotCacheId="19628941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65">
  <r>
    <x v="0"/>
    <x v="0"/>
    <x v="0"/>
    <x v="0"/>
    <s v="1750466892"/>
    <x v="0"/>
    <n v="56998.22"/>
  </r>
  <r>
    <x v="0"/>
    <x v="1"/>
    <x v="1"/>
    <x v="1"/>
    <s v="1154346161"/>
    <x v="0"/>
    <n v="104.07"/>
  </r>
  <r>
    <x v="0"/>
    <x v="2"/>
    <x v="2"/>
    <x v="2"/>
    <s v="1194758284"/>
    <x v="0"/>
    <n v="948877.88500000001"/>
  </r>
  <r>
    <x v="0"/>
    <x v="2"/>
    <x v="2"/>
    <x v="2"/>
    <s v="1194758284"/>
    <x v="1"/>
    <n v="11427"/>
  </r>
  <r>
    <x v="0"/>
    <x v="2"/>
    <x v="3"/>
    <x v="3"/>
    <s v="1942319199"/>
    <x v="0"/>
    <n v="619278.34"/>
  </r>
  <r>
    <x v="0"/>
    <x v="2"/>
    <x v="4"/>
    <x v="4"/>
    <s v="1952560914"/>
    <x v="0"/>
    <n v="1187204.7035999999"/>
  </r>
  <r>
    <x v="0"/>
    <x v="2"/>
    <x v="4"/>
    <x v="4"/>
    <s v="1952560914"/>
    <x v="1"/>
    <n v="26091.85"/>
  </r>
  <r>
    <x v="0"/>
    <x v="2"/>
    <x v="5"/>
    <x v="5"/>
    <s v="1003232976"/>
    <x v="0"/>
    <n v="1013509.322"/>
  </r>
  <r>
    <x v="0"/>
    <x v="2"/>
    <x v="6"/>
    <x v="6"/>
    <s v="1588823553"/>
    <x v="0"/>
    <n v="1306679.1037999999"/>
  </r>
  <r>
    <x v="0"/>
    <x v="2"/>
    <x v="7"/>
    <x v="6"/>
    <s v="1588825848"/>
    <x v="0"/>
    <n v="105634.72"/>
  </r>
  <r>
    <x v="0"/>
    <x v="2"/>
    <x v="8"/>
    <x v="7"/>
    <s v="1720011810"/>
    <x v="0"/>
    <n v="5821381.9155999999"/>
  </r>
  <r>
    <x v="0"/>
    <x v="2"/>
    <x v="8"/>
    <x v="7"/>
    <s v="1720011810"/>
    <x v="1"/>
    <n v="11586.83"/>
  </r>
  <r>
    <x v="0"/>
    <x v="2"/>
    <x v="9"/>
    <x v="8"/>
    <s v="1275566200"/>
    <x v="0"/>
    <n v="2686701.6765000001"/>
  </r>
  <r>
    <x v="0"/>
    <x v="2"/>
    <x v="10"/>
    <x v="9"/>
    <s v="1699884858"/>
    <x v="0"/>
    <n v="2975788.6307999999"/>
  </r>
  <r>
    <x v="0"/>
    <x v="2"/>
    <x v="10"/>
    <x v="9"/>
    <s v="1699884858"/>
    <x v="1"/>
    <n v="93199.86"/>
  </r>
  <r>
    <x v="0"/>
    <x v="2"/>
    <x v="11"/>
    <x v="10"/>
    <s v="1932543428"/>
    <x v="0"/>
    <n v="184153.08900000001"/>
  </r>
  <r>
    <x v="0"/>
    <x v="2"/>
    <x v="12"/>
    <x v="11"/>
    <s v="1215961248"/>
    <x v="0"/>
    <n v="311069.06"/>
  </r>
  <r>
    <x v="0"/>
    <x v="2"/>
    <x v="12"/>
    <x v="11"/>
    <s v="1215961248"/>
    <x v="1"/>
    <n v="0"/>
  </r>
  <r>
    <x v="0"/>
    <x v="2"/>
    <x v="13"/>
    <x v="12"/>
    <s v="1124341672"/>
    <x v="0"/>
    <n v="565709.28150000004"/>
  </r>
  <r>
    <x v="0"/>
    <x v="2"/>
    <x v="14"/>
    <x v="5"/>
    <s v="1972139004"/>
    <x v="0"/>
    <n v="342359.18"/>
  </r>
  <r>
    <x v="0"/>
    <x v="2"/>
    <x v="15"/>
    <x v="5"/>
    <s v="1063923340"/>
    <x v="0"/>
    <n v="298753.19"/>
  </r>
  <r>
    <x v="0"/>
    <x v="2"/>
    <x v="15"/>
    <x v="5"/>
    <s v="1063923340"/>
    <x v="1"/>
    <n v="1753.84"/>
  </r>
  <r>
    <x v="0"/>
    <x v="2"/>
    <x v="16"/>
    <x v="13"/>
    <s v="1699829929"/>
    <x v="0"/>
    <n v="273828.17"/>
  </r>
  <r>
    <x v="0"/>
    <x v="2"/>
    <x v="17"/>
    <x v="13"/>
    <s v="1154355188"/>
    <x v="0"/>
    <n v="4056851.7954000002"/>
  </r>
  <r>
    <x v="0"/>
    <x v="2"/>
    <x v="17"/>
    <x v="13"/>
    <s v="1154355188"/>
    <x v="1"/>
    <n v="106387.18"/>
  </r>
  <r>
    <x v="0"/>
    <x v="2"/>
    <x v="18"/>
    <x v="14"/>
    <s v="1841224870"/>
    <x v="0"/>
    <n v="6626021.8943999996"/>
  </r>
  <r>
    <x v="0"/>
    <x v="2"/>
    <x v="18"/>
    <x v="14"/>
    <s v="1841224870"/>
    <x v="1"/>
    <n v="40524.86"/>
  </r>
  <r>
    <x v="0"/>
    <x v="2"/>
    <x v="19"/>
    <x v="15"/>
    <s v="1558759498"/>
    <x v="0"/>
    <n v="31419.66"/>
  </r>
  <r>
    <x v="0"/>
    <x v="2"/>
    <x v="20"/>
    <x v="16"/>
    <s v="1265820179"/>
    <x v="0"/>
    <n v="174760.79"/>
  </r>
  <r>
    <x v="0"/>
    <x v="3"/>
    <x v="21"/>
    <x v="17"/>
    <s v="1336118322"/>
    <x v="0"/>
    <n v="304.13"/>
  </r>
  <r>
    <x v="0"/>
    <x v="4"/>
    <x v="22"/>
    <x v="18"/>
    <s v="1801262423"/>
    <x v="0"/>
    <n v="9849.18"/>
  </r>
  <r>
    <x v="0"/>
    <x v="4"/>
    <x v="23"/>
    <x v="18"/>
    <s v="1265818488"/>
    <x v="0"/>
    <n v="46819.51"/>
  </r>
  <r>
    <x v="0"/>
    <x v="4"/>
    <x v="24"/>
    <x v="18"/>
    <s v="1538535158"/>
    <x v="0"/>
    <n v="39472.819600000003"/>
  </r>
  <r>
    <x v="0"/>
    <x v="5"/>
    <x v="25"/>
    <x v="19"/>
    <s v="1114025491"/>
    <x v="0"/>
    <n v="1352.44"/>
  </r>
  <r>
    <x v="0"/>
    <x v="6"/>
    <x v="26"/>
    <x v="20"/>
    <s v="1487607784"/>
    <x v="0"/>
    <n v="3226.57"/>
  </r>
  <r>
    <x v="0"/>
    <x v="6"/>
    <x v="27"/>
    <x v="21"/>
    <s v="1386697688"/>
    <x v="0"/>
    <n v="42596.19"/>
  </r>
  <r>
    <x v="0"/>
    <x v="6"/>
    <x v="28"/>
    <x v="22"/>
    <s v="1255302766"/>
    <x v="0"/>
    <n v="2526.56"/>
  </r>
  <r>
    <x v="0"/>
    <x v="7"/>
    <x v="29"/>
    <x v="23"/>
    <s v="1871566521"/>
    <x v="0"/>
    <n v="564769.76899999997"/>
  </r>
  <r>
    <x v="0"/>
    <x v="8"/>
    <x v="30"/>
    <x v="24"/>
    <s v="1518968767"/>
    <x v="0"/>
    <n v="26420.799999999999"/>
  </r>
  <r>
    <x v="0"/>
    <x v="9"/>
    <x v="31"/>
    <x v="25"/>
    <s v="1205076528"/>
    <x v="0"/>
    <n v="54964.52"/>
  </r>
  <r>
    <x v="0"/>
    <x v="10"/>
    <x v="32"/>
    <x v="26"/>
    <s v="1275716896"/>
    <x v="0"/>
    <n v="108994.03"/>
  </r>
  <r>
    <x v="0"/>
    <x v="11"/>
    <x v="33"/>
    <x v="27"/>
    <s v="1639555865"/>
    <x v="0"/>
    <n v="28782.04"/>
  </r>
  <r>
    <x v="0"/>
    <x v="12"/>
    <x v="34"/>
    <x v="28"/>
    <s v="1528169125"/>
    <x v="0"/>
    <n v="1674542.6394"/>
  </r>
  <r>
    <x v="0"/>
    <x v="12"/>
    <x v="34"/>
    <x v="28"/>
    <s v="1528169125"/>
    <x v="1"/>
    <n v="56976.1"/>
  </r>
  <r>
    <x v="0"/>
    <x v="12"/>
    <x v="35"/>
    <x v="28"/>
    <s v="1417152745"/>
    <x v="0"/>
    <n v="327040.18"/>
  </r>
  <r>
    <x v="0"/>
    <x v="12"/>
    <x v="36"/>
    <x v="28"/>
    <s v="1265063010"/>
    <x v="0"/>
    <n v="69918.69"/>
  </r>
  <r>
    <x v="0"/>
    <x v="12"/>
    <x v="37"/>
    <x v="28"/>
    <s v="1770690695"/>
    <x v="0"/>
    <n v="3018612.7047999999"/>
  </r>
  <r>
    <x v="0"/>
    <x v="12"/>
    <x v="37"/>
    <x v="28"/>
    <s v="1770690695"/>
    <x v="1"/>
    <n v="55275.69"/>
  </r>
  <r>
    <x v="0"/>
    <x v="12"/>
    <x v="38"/>
    <x v="28"/>
    <s v="1811951429"/>
    <x v="0"/>
    <n v="1595194.0741000001"/>
  </r>
  <r>
    <x v="0"/>
    <x v="12"/>
    <x v="38"/>
    <x v="28"/>
    <s v="1811951429"/>
    <x v="1"/>
    <n v="97018.17"/>
  </r>
  <r>
    <x v="0"/>
    <x v="12"/>
    <x v="39"/>
    <x v="28"/>
    <s v="1386608859"/>
    <x v="0"/>
    <n v="1579506.76"/>
  </r>
  <r>
    <x v="0"/>
    <x v="13"/>
    <x v="40"/>
    <x v="29"/>
    <s v="1053684555"/>
    <x v="0"/>
    <n v="2845.05"/>
  </r>
  <r>
    <x v="0"/>
    <x v="14"/>
    <x v="41"/>
    <x v="30"/>
    <s v="1194766543"/>
    <x v="0"/>
    <n v="4977.84"/>
  </r>
  <r>
    <x v="0"/>
    <x v="15"/>
    <x v="42"/>
    <x v="31"/>
    <s v="1477653889"/>
    <x v="0"/>
    <n v="7357.69"/>
  </r>
  <r>
    <x v="0"/>
    <x v="16"/>
    <x v="43"/>
    <x v="32"/>
    <s v="1295154045"/>
    <x v="0"/>
    <n v="0"/>
  </r>
  <r>
    <x v="0"/>
    <x v="16"/>
    <x v="44"/>
    <x v="32"/>
    <s v="1073576740"/>
    <x v="0"/>
    <n v="4272272.2879999997"/>
  </r>
  <r>
    <x v="0"/>
    <x v="16"/>
    <x v="44"/>
    <x v="32"/>
    <s v="1073576740"/>
    <x v="1"/>
    <n v="177725.45"/>
  </r>
  <r>
    <x v="0"/>
    <x v="16"/>
    <x v="44"/>
    <x v="32"/>
    <s v="1114346962"/>
    <x v="0"/>
    <n v="0"/>
  </r>
  <r>
    <x v="0"/>
    <x v="16"/>
    <x v="44"/>
    <x v="32"/>
    <s v="1982022133"/>
    <x v="0"/>
    <n v="0"/>
  </r>
  <r>
    <x v="0"/>
    <x v="17"/>
    <x v="45"/>
    <x v="33"/>
    <s v="1013060367"/>
    <x v="0"/>
    <n v="3314.65"/>
  </r>
  <r>
    <x v="0"/>
    <x v="18"/>
    <x v="46"/>
    <x v="34"/>
    <s v="1750702312"/>
    <x v="0"/>
    <n v="324173.24"/>
  </r>
  <r>
    <x v="0"/>
    <x v="19"/>
    <x v="47"/>
    <x v="35"/>
    <s v="1578515789"/>
    <x v="0"/>
    <n v="10257.879999999999"/>
  </r>
  <r>
    <x v="0"/>
    <x v="20"/>
    <x v="48"/>
    <x v="36"/>
    <s v="1760480503"/>
    <x v="0"/>
    <n v="5156233.7149999999"/>
  </r>
  <r>
    <x v="0"/>
    <x v="21"/>
    <x v="49"/>
    <x v="37"/>
    <s v="1306971007"/>
    <x v="0"/>
    <n v="5368.86"/>
  </r>
  <r>
    <x v="0"/>
    <x v="22"/>
    <x v="50"/>
    <x v="37"/>
    <s v="1548804776"/>
    <x v="0"/>
    <n v="3144.6"/>
  </r>
  <r>
    <x v="0"/>
    <x v="23"/>
    <x v="51"/>
    <x v="38"/>
    <s v="1770506024"/>
    <x v="0"/>
    <n v="447036.17"/>
  </r>
  <r>
    <x v="0"/>
    <x v="23"/>
    <x v="52"/>
    <x v="39"/>
    <s v="1164744736"/>
    <x v="0"/>
    <n v="489378.95"/>
  </r>
  <r>
    <x v="0"/>
    <x v="24"/>
    <x v="53"/>
    <x v="40"/>
    <s v="1649241571"/>
    <x v="0"/>
    <n v="557.66"/>
  </r>
  <r>
    <x v="0"/>
    <x v="25"/>
    <x v="54"/>
    <x v="41"/>
    <s v="1407480254"/>
    <x v="0"/>
    <n v="340919.03"/>
  </r>
  <r>
    <x v="0"/>
    <x v="25"/>
    <x v="55"/>
    <x v="41"/>
    <s v="1336504380"/>
    <x v="0"/>
    <n v="805720.6"/>
  </r>
  <r>
    <x v="0"/>
    <x v="26"/>
    <x v="56"/>
    <x v="42"/>
    <s v="1609345685"/>
    <x v="0"/>
    <n v="181664.46290000001"/>
  </r>
  <r>
    <x v="0"/>
    <x v="26"/>
    <x v="57"/>
    <x v="42"/>
    <s v="1235212721"/>
    <x v="0"/>
    <n v="1845347.0388"/>
  </r>
  <r>
    <x v="0"/>
    <x v="26"/>
    <x v="57"/>
    <x v="42"/>
    <s v="1235212721"/>
    <x v="1"/>
    <n v="36053.71"/>
  </r>
  <r>
    <x v="0"/>
    <x v="26"/>
    <x v="58"/>
    <x v="42"/>
    <s v="1902162639"/>
    <x v="0"/>
    <n v="11204.7"/>
  </r>
  <r>
    <x v="0"/>
    <x v="26"/>
    <x v="59"/>
    <x v="43"/>
    <s v="1306870910"/>
    <x v="0"/>
    <n v="355785.78"/>
  </r>
  <r>
    <x v="0"/>
    <x v="26"/>
    <x v="60"/>
    <x v="44"/>
    <s v="1225086028"/>
    <x v="0"/>
    <n v="907562.58669999999"/>
  </r>
  <r>
    <x v="0"/>
    <x v="27"/>
    <x v="61"/>
    <x v="45"/>
    <s v="1255640819"/>
    <x v="0"/>
    <n v="256808.08809999999"/>
  </r>
  <r>
    <x v="0"/>
    <x v="27"/>
    <x v="62"/>
    <x v="45"/>
    <s v="1326022765"/>
    <x v="0"/>
    <n v="1180235.6858000001"/>
  </r>
  <r>
    <x v="0"/>
    <x v="27"/>
    <x v="63"/>
    <x v="46"/>
    <s v="1528512407"/>
    <x v="0"/>
    <n v="93721.63"/>
  </r>
  <r>
    <x v="0"/>
    <x v="27"/>
    <x v="63"/>
    <x v="46"/>
    <s v="1528512407"/>
    <x v="1"/>
    <n v="5394.94"/>
  </r>
  <r>
    <x v="0"/>
    <x v="27"/>
    <x v="64"/>
    <x v="47"/>
    <s v="1699357368"/>
    <x v="0"/>
    <n v="12303.08"/>
  </r>
  <r>
    <x v="0"/>
    <x v="27"/>
    <x v="65"/>
    <x v="48"/>
    <s v="1477537363"/>
    <x v="0"/>
    <n v="1211418.55"/>
  </r>
  <r>
    <x v="0"/>
    <x v="27"/>
    <x v="66"/>
    <x v="48"/>
    <s v="1255995361"/>
    <x v="0"/>
    <n v="18708.75"/>
  </r>
  <r>
    <x v="0"/>
    <x v="27"/>
    <x v="67"/>
    <x v="45"/>
    <s v="1801340781"/>
    <x v="0"/>
    <n v="14312.8"/>
  </r>
  <r>
    <x v="0"/>
    <x v="27"/>
    <x v="68"/>
    <x v="47"/>
    <s v="1326022732"/>
    <x v="0"/>
    <n v="477855.78"/>
  </r>
  <r>
    <x v="0"/>
    <x v="27"/>
    <x v="69"/>
    <x v="45"/>
    <s v="1447898622"/>
    <x v="0"/>
    <n v="49082.35"/>
  </r>
  <r>
    <x v="0"/>
    <x v="27"/>
    <x v="70"/>
    <x v="46"/>
    <s v="1093791170"/>
    <x v="0"/>
    <n v="1689780.13"/>
  </r>
  <r>
    <x v="0"/>
    <x v="27"/>
    <x v="70"/>
    <x v="46"/>
    <s v="1093791170"/>
    <x v="1"/>
    <n v="5304.94"/>
  </r>
  <r>
    <x v="0"/>
    <x v="28"/>
    <x v="71"/>
    <x v="49"/>
    <s v="1174512792"/>
    <x v="0"/>
    <n v="40977.65"/>
  </r>
  <r>
    <x v="0"/>
    <x v="29"/>
    <x v="72"/>
    <x v="50"/>
    <s v="1003281452"/>
    <x v="0"/>
    <n v="9111.43"/>
  </r>
  <r>
    <x v="0"/>
    <x v="29"/>
    <x v="73"/>
    <x v="51"/>
    <s v="1740604636"/>
    <x v="0"/>
    <n v="249218.73"/>
  </r>
  <r>
    <x v="0"/>
    <x v="29"/>
    <x v="74"/>
    <x v="52"/>
    <s v="1659700086"/>
    <x v="0"/>
    <n v="5765.65"/>
  </r>
  <r>
    <x v="0"/>
    <x v="29"/>
    <x v="75"/>
    <x v="53"/>
    <s v="1083942098"/>
    <x v="0"/>
    <n v="692982.43"/>
  </r>
  <r>
    <x v="0"/>
    <x v="30"/>
    <x v="76"/>
    <x v="54"/>
    <s v="1356674030"/>
    <x v="0"/>
    <n v="67264.100000000006"/>
  </r>
  <r>
    <x v="0"/>
    <x v="31"/>
    <x v="77"/>
    <x v="55"/>
    <s v="1841282852"/>
    <x v="0"/>
    <n v="85647.52"/>
  </r>
  <r>
    <x v="0"/>
    <x v="32"/>
    <x v="78"/>
    <x v="56"/>
    <s v="1194706655"/>
    <x v="0"/>
    <n v="17709.650000000001"/>
  </r>
  <r>
    <x v="1"/>
    <x v="33"/>
    <x v="79"/>
    <x v="57"/>
    <s v="1831188275"/>
    <x v="2"/>
    <n v="146908.89000000001"/>
  </r>
  <r>
    <x v="1"/>
    <x v="33"/>
    <x v="79"/>
    <x v="57"/>
    <s v="1831188275"/>
    <x v="0"/>
    <n v="358156.07"/>
  </r>
  <r>
    <x v="1"/>
    <x v="33"/>
    <x v="79"/>
    <x v="57"/>
    <s v="1831188275"/>
    <x v="1"/>
    <n v="143857.28"/>
  </r>
  <r>
    <x v="1"/>
    <x v="34"/>
    <x v="80"/>
    <x v="58"/>
    <s v="1215927470"/>
    <x v="2"/>
    <n v="472215.14"/>
  </r>
  <r>
    <x v="1"/>
    <x v="34"/>
    <x v="80"/>
    <x v="58"/>
    <s v="1215927470"/>
    <x v="0"/>
    <n v="943562.48"/>
  </r>
  <r>
    <x v="1"/>
    <x v="34"/>
    <x v="80"/>
    <x v="58"/>
    <s v="1215927470"/>
    <x v="1"/>
    <n v="60782.130000000005"/>
  </r>
  <r>
    <x v="1"/>
    <x v="34"/>
    <x v="81"/>
    <x v="58"/>
    <s v="1215927470"/>
    <x v="1"/>
    <n v="11287.75"/>
  </r>
  <r>
    <x v="1"/>
    <x v="35"/>
    <x v="82"/>
    <x v="59"/>
    <s v="1346232881"/>
    <x v="0"/>
    <n v="236867.82"/>
  </r>
  <r>
    <x v="1"/>
    <x v="35"/>
    <x v="82"/>
    <x v="59"/>
    <s v="1346232881"/>
    <x v="1"/>
    <n v="18852.55"/>
  </r>
  <r>
    <x v="1"/>
    <x v="36"/>
    <x v="83"/>
    <x v="60"/>
    <s v="1275720377"/>
    <x v="2"/>
    <n v="24167.040000000001"/>
  </r>
  <r>
    <x v="1"/>
    <x v="36"/>
    <x v="83"/>
    <x v="60"/>
    <s v="1275720377"/>
    <x v="0"/>
    <n v="496232.22"/>
  </r>
  <r>
    <x v="1"/>
    <x v="36"/>
    <x v="83"/>
    <x v="60"/>
    <s v="1275720377"/>
    <x v="1"/>
    <n v="123.56"/>
  </r>
  <r>
    <x v="1"/>
    <x v="37"/>
    <x v="84"/>
    <x v="61"/>
    <s v="1811099674"/>
    <x v="1"/>
    <n v="50638.61"/>
  </r>
  <r>
    <x v="1"/>
    <x v="38"/>
    <x v="85"/>
    <x v="61"/>
    <s v="1477682466"/>
    <x v="0"/>
    <n v="62165.88"/>
  </r>
  <r>
    <x v="1"/>
    <x v="38"/>
    <x v="85"/>
    <x v="61"/>
    <s v="1588793574"/>
    <x v="0"/>
    <n v="111113.63"/>
  </r>
  <r>
    <x v="1"/>
    <x v="39"/>
    <x v="86"/>
    <x v="61"/>
    <s v="1811099674"/>
    <x v="1"/>
    <n v="468.17"/>
  </r>
  <r>
    <x v="1"/>
    <x v="40"/>
    <x v="87"/>
    <x v="62"/>
    <s v="1477969970"/>
    <x v="2"/>
    <n v="15410"/>
  </r>
  <r>
    <x v="1"/>
    <x v="40"/>
    <x v="87"/>
    <x v="62"/>
    <s v="1477969970"/>
    <x v="1"/>
    <n v="294629.24"/>
  </r>
  <r>
    <x v="1"/>
    <x v="41"/>
    <x v="88"/>
    <x v="62"/>
    <s v="1477969970"/>
    <x v="1"/>
    <n v="33816.06"/>
  </r>
  <r>
    <x v="1"/>
    <x v="42"/>
    <x v="89"/>
    <x v="63"/>
    <s v="1043380330"/>
    <x v="2"/>
    <n v="7630.6"/>
  </r>
  <r>
    <x v="1"/>
    <x v="42"/>
    <x v="89"/>
    <x v="63"/>
    <s v="1043380330"/>
    <x v="0"/>
    <n v="866122.97"/>
  </r>
  <r>
    <x v="1"/>
    <x v="42"/>
    <x v="89"/>
    <x v="63"/>
    <s v="1043380330"/>
    <x v="1"/>
    <n v="528.71"/>
  </r>
  <r>
    <x v="1"/>
    <x v="42"/>
    <x v="89"/>
    <x v="63"/>
    <s v="1477623759"/>
    <x v="0"/>
    <n v="2722728.48"/>
  </r>
  <r>
    <x v="1"/>
    <x v="42"/>
    <x v="89"/>
    <x v="63"/>
    <s v="1558410217"/>
    <x v="2"/>
    <n v="223506.15"/>
  </r>
  <r>
    <x v="1"/>
    <x v="42"/>
    <x v="89"/>
    <x v="63"/>
    <s v="1558410217"/>
    <x v="0"/>
    <n v="100802.56"/>
  </r>
  <r>
    <x v="1"/>
    <x v="42"/>
    <x v="89"/>
    <x v="63"/>
    <s v="1720158009"/>
    <x v="2"/>
    <n v="14433.15"/>
  </r>
  <r>
    <x v="1"/>
    <x v="42"/>
    <x v="89"/>
    <x v="63"/>
    <s v="1720158009"/>
    <x v="0"/>
    <n v="36571.43"/>
  </r>
  <r>
    <x v="1"/>
    <x v="42"/>
    <x v="89"/>
    <x v="63"/>
    <s v="1720158009"/>
    <x v="1"/>
    <n v="564351.33000000007"/>
  </r>
  <r>
    <x v="1"/>
    <x v="42"/>
    <x v="89"/>
    <x v="63"/>
    <s v="1790781169"/>
    <x v="0"/>
    <n v="1237371.92"/>
  </r>
  <r>
    <x v="1"/>
    <x v="43"/>
    <x v="90"/>
    <x v="64"/>
    <s v="1619934114"/>
    <x v="2"/>
    <n v="2108"/>
  </r>
  <r>
    <x v="1"/>
    <x v="43"/>
    <x v="90"/>
    <x v="64"/>
    <s v="1619934114"/>
    <x v="1"/>
    <n v="16277.6"/>
  </r>
  <r>
    <x v="1"/>
    <x v="43"/>
    <x v="91"/>
    <x v="64"/>
    <s v="1619934114"/>
    <x v="1"/>
    <n v="16484"/>
  </r>
  <r>
    <x v="1"/>
    <x v="44"/>
    <x v="92"/>
    <x v="65"/>
    <s v="1700843216"/>
    <x v="2"/>
    <n v="12411"/>
  </r>
  <r>
    <x v="1"/>
    <x v="44"/>
    <x v="92"/>
    <x v="65"/>
    <s v="1700843216"/>
    <x v="1"/>
    <n v="75328"/>
  </r>
  <r>
    <x v="1"/>
    <x v="45"/>
    <x v="93"/>
    <x v="66"/>
    <s v="1073553756"/>
    <x v="1"/>
    <n v="0"/>
  </r>
  <r>
    <x v="1"/>
    <x v="46"/>
    <x v="94"/>
    <x v="67"/>
    <s v="1184628919"/>
    <x v="2"/>
    <n v="48056.03"/>
  </r>
  <r>
    <x v="1"/>
    <x v="46"/>
    <x v="94"/>
    <x v="67"/>
    <s v="1184628919"/>
    <x v="0"/>
    <n v="300130.90999999997"/>
  </r>
  <r>
    <x v="1"/>
    <x v="46"/>
    <x v="94"/>
    <x v="67"/>
    <s v="1184628919"/>
    <x v="1"/>
    <n v="12975.92"/>
  </r>
  <r>
    <x v="1"/>
    <x v="47"/>
    <x v="95"/>
    <x v="68"/>
    <s v="1639172372"/>
    <x v="1"/>
    <n v="121.13"/>
  </r>
  <r>
    <x v="1"/>
    <x v="48"/>
    <x v="95"/>
    <x v="68"/>
    <s v="1639172372"/>
    <x v="2"/>
    <n v="11750.94"/>
  </r>
  <r>
    <x v="1"/>
    <x v="48"/>
    <x v="95"/>
    <x v="68"/>
    <s v="1639172372"/>
    <x v="0"/>
    <n v="2315544.7200000002"/>
  </r>
  <r>
    <x v="1"/>
    <x v="49"/>
    <x v="96"/>
    <x v="69"/>
    <s v="1922033547"/>
    <x v="1"/>
    <n v="1110.8399999999999"/>
  </r>
  <r>
    <x v="1"/>
    <x v="49"/>
    <x v="97"/>
    <x v="69"/>
    <s v="1922033547"/>
    <x v="2"/>
    <n v="204375.63"/>
  </r>
  <r>
    <x v="1"/>
    <x v="49"/>
    <x v="97"/>
    <x v="69"/>
    <s v="1922033547"/>
    <x v="0"/>
    <n v="450024.04"/>
  </r>
  <r>
    <x v="1"/>
    <x v="49"/>
    <x v="97"/>
    <x v="69"/>
    <s v="1922033547"/>
    <x v="1"/>
    <n v="26521.119999999999"/>
  </r>
  <r>
    <x v="1"/>
    <x v="50"/>
    <x v="98"/>
    <x v="70"/>
    <s v="1699868398"/>
    <x v="0"/>
    <n v="1924.32"/>
  </r>
  <r>
    <x v="1"/>
    <x v="51"/>
    <x v="99"/>
    <x v="71"/>
    <s v="1124073366"/>
    <x v="0"/>
    <n v="994100.22"/>
  </r>
  <r>
    <x v="1"/>
    <x v="52"/>
    <x v="100"/>
    <x v="72"/>
    <s v="1811080526"/>
    <x v="0"/>
    <n v="336727.65"/>
  </r>
  <r>
    <x v="1"/>
    <x v="53"/>
    <x v="101"/>
    <x v="73"/>
    <s v="1982629440"/>
    <x v="2"/>
    <n v="696.45"/>
  </r>
  <r>
    <x v="1"/>
    <x v="53"/>
    <x v="101"/>
    <x v="73"/>
    <s v="1982629440"/>
    <x v="0"/>
    <n v="163984.28"/>
  </r>
  <r>
    <x v="1"/>
    <x v="53"/>
    <x v="101"/>
    <x v="73"/>
    <s v="1982629440"/>
    <x v="1"/>
    <n v="399.92"/>
  </r>
  <r>
    <x v="1"/>
    <x v="53"/>
    <x v="102"/>
    <x v="73"/>
    <s v="1063441293"/>
    <x v="2"/>
    <n v="46.95"/>
  </r>
  <r>
    <x v="1"/>
    <x v="53"/>
    <x v="102"/>
    <x v="73"/>
    <s v="1063441293"/>
    <x v="0"/>
    <n v="560055.31000000006"/>
  </r>
  <r>
    <x v="1"/>
    <x v="53"/>
    <x v="102"/>
    <x v="73"/>
    <s v="1063441293"/>
    <x v="1"/>
    <n v="53206.46"/>
  </r>
  <r>
    <x v="1"/>
    <x v="54"/>
    <x v="103"/>
    <x v="73"/>
    <s v="1982629440"/>
    <x v="1"/>
    <n v="92720.44"/>
  </r>
  <r>
    <x v="1"/>
    <x v="55"/>
    <x v="104"/>
    <x v="73"/>
    <s v="1982629440"/>
    <x v="2"/>
    <n v="3241.68"/>
  </r>
  <r>
    <x v="1"/>
    <x v="55"/>
    <x v="104"/>
    <x v="73"/>
    <s v="1982629440"/>
    <x v="0"/>
    <n v="70062.64"/>
  </r>
  <r>
    <x v="1"/>
    <x v="55"/>
    <x v="104"/>
    <x v="73"/>
    <s v="1982629440"/>
    <x v="1"/>
    <n v="123.56"/>
  </r>
  <r>
    <x v="1"/>
    <x v="56"/>
    <x v="105"/>
    <x v="74"/>
    <s v="1114109337"/>
    <x v="0"/>
    <n v="3161.45"/>
  </r>
  <r>
    <x v="1"/>
    <x v="57"/>
    <x v="106"/>
    <x v="74"/>
    <s v="1750358297"/>
    <x v="2"/>
    <n v="237232.99"/>
  </r>
  <r>
    <x v="1"/>
    <x v="57"/>
    <x v="106"/>
    <x v="74"/>
    <s v="1750358297"/>
    <x v="0"/>
    <n v="5662482.54"/>
  </r>
  <r>
    <x v="1"/>
    <x v="57"/>
    <x v="106"/>
    <x v="74"/>
    <s v="1750358297"/>
    <x v="1"/>
    <n v="85632.790000000008"/>
  </r>
  <r>
    <x v="1"/>
    <x v="58"/>
    <x v="107"/>
    <x v="75"/>
    <s v="1194016923"/>
    <x v="2"/>
    <n v="111.48"/>
  </r>
  <r>
    <x v="1"/>
    <x v="58"/>
    <x v="107"/>
    <x v="75"/>
    <s v="1194016923"/>
    <x v="0"/>
    <n v="74422.52"/>
  </r>
  <r>
    <x v="1"/>
    <x v="58"/>
    <x v="107"/>
    <x v="75"/>
    <s v="1194016923"/>
    <x v="1"/>
    <n v="784.86"/>
  </r>
  <r>
    <x v="1"/>
    <x v="59"/>
    <x v="108"/>
    <x v="76"/>
    <s v="1225016595"/>
    <x v="2"/>
    <n v="29180.52"/>
  </r>
  <r>
    <x v="1"/>
    <x v="59"/>
    <x v="108"/>
    <x v="76"/>
    <s v="1225016595"/>
    <x v="1"/>
    <n v="22805.38"/>
  </r>
  <r>
    <x v="1"/>
    <x v="60"/>
    <x v="109"/>
    <x v="77"/>
    <s v="1487249298"/>
    <x v="2"/>
    <n v="19147.060000000001"/>
  </r>
  <r>
    <x v="1"/>
    <x v="60"/>
    <x v="110"/>
    <x v="77"/>
    <s v="1215373626"/>
    <x v="2"/>
    <n v="8849.42"/>
  </r>
  <r>
    <x v="1"/>
    <x v="60"/>
    <x v="110"/>
    <x v="77"/>
    <s v="1215373626"/>
    <x v="0"/>
    <n v="248772.74"/>
  </r>
  <r>
    <x v="1"/>
    <x v="60"/>
    <x v="110"/>
    <x v="77"/>
    <s v="1215373626"/>
    <x v="1"/>
    <n v="39249.480000000003"/>
  </r>
  <r>
    <x v="1"/>
    <x v="61"/>
    <x v="111"/>
    <x v="78"/>
    <s v="1235290818"/>
    <x v="0"/>
    <n v="2266298.46"/>
  </r>
  <r>
    <x v="1"/>
    <x v="61"/>
    <x v="111"/>
    <x v="78"/>
    <s v="1235290818"/>
    <x v="1"/>
    <n v="390942.27999999997"/>
  </r>
  <r>
    <x v="1"/>
    <x v="61"/>
    <x v="112"/>
    <x v="79"/>
    <s v="1487694857"/>
    <x v="0"/>
    <n v="12833527.85"/>
  </r>
  <r>
    <x v="1"/>
    <x v="61"/>
    <x v="113"/>
    <x v="79"/>
    <s v="1356389878"/>
    <x v="0"/>
    <n v="2351143.71"/>
  </r>
  <r>
    <x v="1"/>
    <x v="61"/>
    <x v="114"/>
    <x v="79"/>
    <s v="1972541498"/>
    <x v="0"/>
    <n v="17687737.09"/>
  </r>
  <r>
    <x v="1"/>
    <x v="61"/>
    <x v="115"/>
    <x v="80"/>
    <s v="1467560599"/>
    <x v="0"/>
    <n v="9885219.8300000001"/>
  </r>
  <r>
    <x v="1"/>
    <x v="61"/>
    <x v="116"/>
    <x v="81"/>
    <s v="1669456299"/>
    <x v="0"/>
    <n v="2308113.37"/>
  </r>
  <r>
    <x v="1"/>
    <x v="61"/>
    <x v="116"/>
    <x v="81"/>
    <s v="1669456299"/>
    <x v="1"/>
    <n v="150532.04999999999"/>
  </r>
  <r>
    <x v="1"/>
    <x v="61"/>
    <x v="116"/>
    <x v="81"/>
    <s v="1710109186"/>
    <x v="0"/>
    <n v="476640.88999999996"/>
  </r>
  <r>
    <x v="1"/>
    <x v="61"/>
    <x v="116"/>
    <x v="81"/>
    <s v="1710109186"/>
    <x v="1"/>
    <n v="31851"/>
  </r>
  <r>
    <x v="1"/>
    <x v="61"/>
    <x v="117"/>
    <x v="82"/>
    <s v="1194840421"/>
    <x v="0"/>
    <n v="921827.61"/>
  </r>
  <r>
    <x v="1"/>
    <x v="61"/>
    <x v="117"/>
    <x v="82"/>
    <s v="1194840421"/>
    <x v="1"/>
    <n v="193408.56"/>
  </r>
  <r>
    <x v="1"/>
    <x v="61"/>
    <x v="118"/>
    <x v="83"/>
    <s v="1922116037"/>
    <x v="0"/>
    <n v="54623.27"/>
  </r>
  <r>
    <x v="1"/>
    <x v="62"/>
    <x v="119"/>
    <x v="84"/>
    <s v="1891059127"/>
    <x v="2"/>
    <n v="24815.88"/>
  </r>
  <r>
    <x v="1"/>
    <x v="62"/>
    <x v="119"/>
    <x v="84"/>
    <s v="1891059127"/>
    <x v="0"/>
    <n v="176275.49"/>
  </r>
  <r>
    <x v="1"/>
    <x v="62"/>
    <x v="119"/>
    <x v="84"/>
    <s v="1891059127"/>
    <x v="1"/>
    <n v="32607.5"/>
  </r>
  <r>
    <x v="1"/>
    <x v="63"/>
    <x v="120"/>
    <x v="85"/>
    <s v="1538163886"/>
    <x v="0"/>
    <n v="120754.62"/>
  </r>
  <r>
    <x v="1"/>
    <x v="64"/>
    <x v="121"/>
    <x v="86"/>
    <s v="1104856095"/>
    <x v="1"/>
    <n v="257790.63"/>
  </r>
  <r>
    <x v="1"/>
    <x v="65"/>
    <x v="122"/>
    <x v="87"/>
    <s v="1699986331"/>
    <x v="2"/>
    <n v="44212.52"/>
  </r>
  <r>
    <x v="1"/>
    <x v="65"/>
    <x v="122"/>
    <x v="87"/>
    <s v="1699986331"/>
    <x v="0"/>
    <n v="886384.28"/>
  </r>
  <r>
    <x v="1"/>
    <x v="65"/>
    <x v="122"/>
    <x v="87"/>
    <s v="1699986331"/>
    <x v="1"/>
    <n v="258791.51"/>
  </r>
  <r>
    <x v="1"/>
    <x v="66"/>
    <x v="123"/>
    <x v="87"/>
    <s v="1487865184"/>
    <x v="2"/>
    <n v="22123"/>
  </r>
  <r>
    <x v="1"/>
    <x v="66"/>
    <x v="123"/>
    <x v="87"/>
    <s v="1487865184"/>
    <x v="0"/>
    <n v="532127.07999999996"/>
  </r>
  <r>
    <x v="1"/>
    <x v="66"/>
    <x v="123"/>
    <x v="87"/>
    <s v="1487865184"/>
    <x v="1"/>
    <n v="70333.94"/>
  </r>
  <r>
    <x v="1"/>
    <x v="67"/>
    <x v="124"/>
    <x v="87"/>
    <s v="1285845982"/>
    <x v="1"/>
    <n v="221.34"/>
  </r>
  <r>
    <x v="1"/>
    <x v="67"/>
    <x v="125"/>
    <x v="87"/>
    <s v="1285845982"/>
    <x v="2"/>
    <n v="164980.38"/>
  </r>
  <r>
    <x v="1"/>
    <x v="67"/>
    <x v="125"/>
    <x v="87"/>
    <s v="1285845982"/>
    <x v="0"/>
    <n v="217392.42"/>
  </r>
  <r>
    <x v="1"/>
    <x v="67"/>
    <x v="125"/>
    <x v="87"/>
    <s v="1285845982"/>
    <x v="1"/>
    <n v="434.92"/>
  </r>
  <r>
    <x v="1"/>
    <x v="68"/>
    <x v="126"/>
    <x v="88"/>
    <s v="1417957473"/>
    <x v="2"/>
    <n v="24235.91"/>
  </r>
  <r>
    <x v="1"/>
    <x v="68"/>
    <x v="126"/>
    <x v="88"/>
    <s v="1417957473"/>
    <x v="0"/>
    <n v="119659.16"/>
  </r>
  <r>
    <x v="1"/>
    <x v="68"/>
    <x v="126"/>
    <x v="88"/>
    <s v="1417957473"/>
    <x v="1"/>
    <n v="32837.49"/>
  </r>
  <r>
    <x v="1"/>
    <x v="69"/>
    <x v="127"/>
    <x v="89"/>
    <s v="1013981554"/>
    <x v="2"/>
    <n v="215333.04"/>
  </r>
  <r>
    <x v="1"/>
    <x v="69"/>
    <x v="127"/>
    <x v="89"/>
    <s v="1013981554"/>
    <x v="0"/>
    <n v="1901940.8800000001"/>
  </r>
  <r>
    <x v="1"/>
    <x v="69"/>
    <x v="127"/>
    <x v="89"/>
    <s v="1013981554"/>
    <x v="1"/>
    <n v="46767.43"/>
  </r>
  <r>
    <x v="1"/>
    <x v="70"/>
    <x v="128"/>
    <x v="90"/>
    <s v="1861409823"/>
    <x v="2"/>
    <n v="3002541.56"/>
  </r>
  <r>
    <x v="1"/>
    <x v="70"/>
    <x v="128"/>
    <x v="90"/>
    <s v="1861409823"/>
    <x v="0"/>
    <n v="3761432.25"/>
  </r>
  <r>
    <x v="1"/>
    <x v="70"/>
    <x v="128"/>
    <x v="90"/>
    <s v="1861409823"/>
    <x v="1"/>
    <n v="1737119.8299999998"/>
  </r>
  <r>
    <x v="1"/>
    <x v="71"/>
    <x v="129"/>
    <x v="91"/>
    <s v="1992733513"/>
    <x v="2"/>
    <n v="43500.73"/>
  </r>
  <r>
    <x v="1"/>
    <x v="71"/>
    <x v="129"/>
    <x v="91"/>
    <s v="1992733513"/>
    <x v="0"/>
    <n v="288988.71000000002"/>
  </r>
  <r>
    <x v="1"/>
    <x v="71"/>
    <x v="129"/>
    <x v="91"/>
    <s v="1992733513"/>
    <x v="1"/>
    <n v="2238.17"/>
  </r>
  <r>
    <x v="1"/>
    <x v="72"/>
    <x v="130"/>
    <x v="92"/>
    <s v="1730171265"/>
    <x v="2"/>
    <n v="91531.18"/>
  </r>
  <r>
    <x v="1"/>
    <x v="72"/>
    <x v="130"/>
    <x v="92"/>
    <s v="1730171265"/>
    <x v="0"/>
    <n v="708484.11"/>
  </r>
  <r>
    <x v="1"/>
    <x v="72"/>
    <x v="130"/>
    <x v="92"/>
    <s v="1730171265"/>
    <x v="1"/>
    <n v="21609.51"/>
  </r>
  <r>
    <x v="1"/>
    <x v="73"/>
    <x v="131"/>
    <x v="93"/>
    <s v="1508859323"/>
    <x v="1"/>
    <n v="11291.72"/>
  </r>
  <r>
    <x v="1"/>
    <x v="74"/>
    <x v="131"/>
    <x v="93"/>
    <s v="1508859323"/>
    <x v="2"/>
    <n v="79524.27"/>
  </r>
  <r>
    <x v="1"/>
    <x v="74"/>
    <x v="131"/>
    <x v="93"/>
    <s v="1508859323"/>
    <x v="1"/>
    <n v="15431.44"/>
  </r>
  <r>
    <x v="1"/>
    <x v="75"/>
    <x v="132"/>
    <x v="94"/>
    <s v="1699726406"/>
    <x v="1"/>
    <n v="725"/>
  </r>
  <r>
    <x v="1"/>
    <x v="75"/>
    <x v="133"/>
    <x v="95"/>
    <s v="1114971660"/>
    <x v="0"/>
    <n v="6753784.7999999998"/>
  </r>
  <r>
    <x v="1"/>
    <x v="75"/>
    <x v="133"/>
    <x v="95"/>
    <s v="1114971660"/>
    <x v="1"/>
    <n v="54012.09"/>
  </r>
  <r>
    <x v="1"/>
    <x v="75"/>
    <x v="134"/>
    <x v="96"/>
    <s v="1497702195"/>
    <x v="1"/>
    <n v="110"/>
  </r>
  <r>
    <x v="1"/>
    <x v="76"/>
    <x v="135"/>
    <x v="97"/>
    <s v="1851787295"/>
    <x v="2"/>
    <n v="1305.8599999999999"/>
  </r>
  <r>
    <x v="1"/>
    <x v="76"/>
    <x v="135"/>
    <x v="97"/>
    <s v="1851787295"/>
    <x v="0"/>
    <n v="410796.49"/>
  </r>
  <r>
    <x v="1"/>
    <x v="76"/>
    <x v="135"/>
    <x v="97"/>
    <s v="1851787295"/>
    <x v="1"/>
    <n v="220.21"/>
  </r>
  <r>
    <x v="1"/>
    <x v="11"/>
    <x v="136"/>
    <x v="98"/>
    <s v="1902338049"/>
    <x v="1"/>
    <n v="3299.52"/>
  </r>
  <r>
    <x v="1"/>
    <x v="77"/>
    <x v="137"/>
    <x v="19"/>
    <s v="1801903240"/>
    <x v="1"/>
    <n v="115.3"/>
  </r>
  <r>
    <x v="1"/>
    <x v="78"/>
    <x v="138"/>
    <x v="99"/>
    <s v="1801960513"/>
    <x v="0"/>
    <n v="281.14"/>
  </r>
  <r>
    <x v="1"/>
    <x v="79"/>
    <x v="139"/>
    <x v="99"/>
    <s v="1639244262"/>
    <x v="0"/>
    <n v="454.23"/>
  </r>
  <r>
    <x v="1"/>
    <x v="79"/>
    <x v="140"/>
    <x v="99"/>
    <s v="1851417547"/>
    <x v="0"/>
    <n v="10941.22"/>
  </r>
  <r>
    <x v="1"/>
    <x v="79"/>
    <x v="141"/>
    <x v="99"/>
    <s v="1427123132"/>
    <x v="0"/>
    <n v="25974.71"/>
  </r>
  <r>
    <x v="1"/>
    <x v="80"/>
    <x v="142"/>
    <x v="99"/>
    <s v="1083784672"/>
    <x v="0"/>
    <n v="3648.49"/>
  </r>
  <r>
    <x v="1"/>
    <x v="81"/>
    <x v="143"/>
    <x v="99"/>
    <s v="1336294040"/>
    <x v="0"/>
    <n v="63257.89"/>
  </r>
  <r>
    <x v="1"/>
    <x v="81"/>
    <x v="143"/>
    <x v="99"/>
    <s v="1336294040"/>
    <x v="1"/>
    <n v="105.16"/>
  </r>
  <r>
    <x v="1"/>
    <x v="81"/>
    <x v="144"/>
    <x v="99"/>
    <s v="1477608271"/>
    <x v="0"/>
    <n v="25756.65"/>
  </r>
  <r>
    <x v="1"/>
    <x v="81"/>
    <x v="144"/>
    <x v="99"/>
    <s v="1477608271"/>
    <x v="1"/>
    <n v="22.88"/>
  </r>
  <r>
    <x v="1"/>
    <x v="81"/>
    <x v="145"/>
    <x v="99"/>
    <s v="1376698043"/>
    <x v="0"/>
    <n v="88935.06"/>
  </r>
  <r>
    <x v="1"/>
    <x v="81"/>
    <x v="145"/>
    <x v="99"/>
    <s v="1376698043"/>
    <x v="1"/>
    <n v="112.58"/>
  </r>
  <r>
    <x v="1"/>
    <x v="81"/>
    <x v="146"/>
    <x v="99"/>
    <s v="1821143777"/>
    <x v="0"/>
    <n v="109798.21"/>
  </r>
  <r>
    <x v="1"/>
    <x v="81"/>
    <x v="146"/>
    <x v="99"/>
    <s v="1821143777"/>
    <x v="1"/>
    <n v="10.55"/>
  </r>
  <r>
    <x v="1"/>
    <x v="81"/>
    <x v="147"/>
    <x v="99"/>
    <s v="1134274897"/>
    <x v="0"/>
    <n v="123653.96"/>
  </r>
  <r>
    <x v="1"/>
    <x v="81"/>
    <x v="147"/>
    <x v="99"/>
    <s v="1134274897"/>
    <x v="1"/>
    <n v="73.58"/>
  </r>
  <r>
    <x v="1"/>
    <x v="81"/>
    <x v="148"/>
    <x v="99"/>
    <s v="1295880912"/>
    <x v="0"/>
    <n v="46028.92"/>
  </r>
  <r>
    <x v="1"/>
    <x v="82"/>
    <x v="149"/>
    <x v="99"/>
    <s v="1194895227"/>
    <x v="0"/>
    <n v="8202.58"/>
  </r>
  <r>
    <x v="1"/>
    <x v="83"/>
    <x v="150"/>
    <x v="99"/>
    <s v="1144375056"/>
    <x v="0"/>
    <n v="17676.48"/>
  </r>
  <r>
    <x v="1"/>
    <x v="84"/>
    <x v="151"/>
    <x v="99"/>
    <s v="1073811378"/>
    <x v="0"/>
    <n v="394839.59"/>
  </r>
  <r>
    <x v="1"/>
    <x v="85"/>
    <x v="152"/>
    <x v="99"/>
    <s v="1306991211"/>
    <x v="0"/>
    <n v="216191.8"/>
  </r>
  <r>
    <x v="1"/>
    <x v="85"/>
    <x v="152"/>
    <x v="99"/>
    <s v="1306991211"/>
    <x v="1"/>
    <n v="43.99"/>
  </r>
  <r>
    <x v="1"/>
    <x v="85"/>
    <x v="153"/>
    <x v="99"/>
    <s v="1174793459"/>
    <x v="0"/>
    <n v="190182.67"/>
  </r>
  <r>
    <x v="1"/>
    <x v="85"/>
    <x v="153"/>
    <x v="99"/>
    <s v="1174793459"/>
    <x v="1"/>
    <n v="51.26"/>
  </r>
  <r>
    <x v="1"/>
    <x v="86"/>
    <x v="154"/>
    <x v="99"/>
    <s v="1952476665"/>
    <x v="0"/>
    <n v="2879849.24"/>
  </r>
  <r>
    <x v="1"/>
    <x v="86"/>
    <x v="155"/>
    <x v="99"/>
    <s v="1528138088"/>
    <x v="0"/>
    <n v="2900930.77"/>
  </r>
  <r>
    <x v="1"/>
    <x v="87"/>
    <x v="156"/>
    <x v="99"/>
    <s v="1356496772"/>
    <x v="0"/>
    <n v="1135038.6200000001"/>
  </r>
  <r>
    <x v="1"/>
    <x v="87"/>
    <x v="156"/>
    <x v="99"/>
    <s v="1356496772"/>
    <x v="1"/>
    <n v="323.64"/>
  </r>
  <r>
    <x v="1"/>
    <x v="88"/>
    <x v="157"/>
    <x v="99"/>
    <s v="1013062769"/>
    <x v="0"/>
    <n v="378305.65"/>
  </r>
  <r>
    <x v="1"/>
    <x v="88"/>
    <x v="157"/>
    <x v="99"/>
    <s v="1013062769"/>
    <x v="1"/>
    <n v="315.79000000000002"/>
  </r>
  <r>
    <x v="1"/>
    <x v="89"/>
    <x v="158"/>
    <x v="99"/>
    <s v="1134299522"/>
    <x v="0"/>
    <n v="1168.03"/>
  </r>
  <r>
    <x v="1"/>
    <x v="90"/>
    <x v="159"/>
    <x v="99"/>
    <s v="1740354851"/>
    <x v="0"/>
    <n v="1253.01"/>
  </r>
  <r>
    <x v="1"/>
    <x v="91"/>
    <x v="160"/>
    <x v="99"/>
    <s v="1982774337"/>
    <x v="0"/>
    <n v="931.03"/>
  </r>
  <r>
    <x v="1"/>
    <x v="92"/>
    <x v="161"/>
    <x v="99"/>
    <s v="1063582989"/>
    <x v="0"/>
    <n v="1911.02"/>
  </r>
  <r>
    <x v="1"/>
    <x v="92"/>
    <x v="162"/>
    <x v="99"/>
    <s v="1326119967"/>
    <x v="0"/>
    <n v="56665"/>
  </r>
  <r>
    <x v="1"/>
    <x v="93"/>
    <x v="163"/>
    <x v="99"/>
    <s v="1366513509"/>
    <x v="0"/>
    <n v="2976.97"/>
  </r>
  <r>
    <x v="1"/>
    <x v="94"/>
    <x v="164"/>
    <x v="99"/>
    <s v="1407925928"/>
    <x v="0"/>
    <n v="316.58999999999997"/>
  </r>
  <r>
    <x v="1"/>
    <x v="95"/>
    <x v="165"/>
    <x v="100"/>
    <s v="1780183335"/>
    <x v="2"/>
    <n v="254.1"/>
  </r>
  <r>
    <x v="1"/>
    <x v="95"/>
    <x v="165"/>
    <x v="100"/>
    <s v="1780183335"/>
    <x v="0"/>
    <n v="52829.09"/>
  </r>
  <r>
    <x v="1"/>
    <x v="95"/>
    <x v="165"/>
    <x v="100"/>
    <s v="1780183335"/>
    <x v="1"/>
    <n v="15232.24"/>
  </r>
  <r>
    <x v="1"/>
    <x v="96"/>
    <x v="166"/>
    <x v="101"/>
    <s v="1942247291"/>
    <x v="1"/>
    <n v="35060.11"/>
  </r>
  <r>
    <x v="1"/>
    <x v="97"/>
    <x v="167"/>
    <x v="102"/>
    <s v="1366866345"/>
    <x v="2"/>
    <n v="240080.17"/>
  </r>
  <r>
    <x v="1"/>
    <x v="97"/>
    <x v="167"/>
    <x v="102"/>
    <s v="1366866345"/>
    <x v="0"/>
    <n v="4912749.3899999997"/>
  </r>
  <r>
    <x v="1"/>
    <x v="97"/>
    <x v="168"/>
    <x v="103"/>
    <s v="1912914821"/>
    <x v="2"/>
    <n v="1512397.97"/>
  </r>
  <r>
    <x v="1"/>
    <x v="97"/>
    <x v="168"/>
    <x v="103"/>
    <s v="1912914821"/>
    <x v="0"/>
    <n v="14070214.890000001"/>
  </r>
  <r>
    <x v="1"/>
    <x v="97"/>
    <x v="168"/>
    <x v="103"/>
    <s v="1912914821"/>
    <x v="1"/>
    <n v="559129.79"/>
  </r>
  <r>
    <x v="1"/>
    <x v="97"/>
    <x v="169"/>
    <x v="104"/>
    <s v="1588908388"/>
    <x v="2"/>
    <n v="230748.36"/>
  </r>
  <r>
    <x v="1"/>
    <x v="97"/>
    <x v="169"/>
    <x v="104"/>
    <s v="1588908388"/>
    <x v="0"/>
    <n v="4372857.96"/>
  </r>
  <r>
    <x v="1"/>
    <x v="97"/>
    <x v="169"/>
    <x v="104"/>
    <s v="1588908388"/>
    <x v="1"/>
    <n v="235941.14"/>
  </r>
  <r>
    <x v="1"/>
    <x v="97"/>
    <x v="170"/>
    <x v="104"/>
    <s v="1588908388"/>
    <x v="1"/>
    <n v="13173.46"/>
  </r>
  <r>
    <x v="1"/>
    <x v="98"/>
    <x v="168"/>
    <x v="103"/>
    <s v="1619984507"/>
    <x v="0"/>
    <n v="859.94"/>
  </r>
  <r>
    <x v="1"/>
    <x v="98"/>
    <x v="168"/>
    <x v="103"/>
    <s v="1912914821"/>
    <x v="1"/>
    <n v="97686.38"/>
  </r>
  <r>
    <x v="1"/>
    <x v="99"/>
    <x v="171"/>
    <x v="105"/>
    <s v="1477596583"/>
    <x v="1"/>
    <n v="4439.3"/>
  </r>
  <r>
    <x v="1"/>
    <x v="100"/>
    <x v="172"/>
    <x v="106"/>
    <s v="1922001809"/>
    <x v="2"/>
    <n v="7692.28"/>
  </r>
  <r>
    <x v="1"/>
    <x v="100"/>
    <x v="172"/>
    <x v="106"/>
    <s v="1922001809"/>
    <x v="0"/>
    <n v="823291.05"/>
  </r>
  <r>
    <x v="1"/>
    <x v="100"/>
    <x v="172"/>
    <x v="106"/>
    <s v="1922001809"/>
    <x v="1"/>
    <n v="6353.8899999999994"/>
  </r>
  <r>
    <x v="1"/>
    <x v="100"/>
    <x v="173"/>
    <x v="106"/>
    <s v="1922001809"/>
    <x v="1"/>
    <n v="42905.54"/>
  </r>
  <r>
    <x v="1"/>
    <x v="101"/>
    <x v="174"/>
    <x v="107"/>
    <s v="1114367497"/>
    <x v="2"/>
    <n v="297690.38"/>
  </r>
  <r>
    <x v="1"/>
    <x v="101"/>
    <x v="174"/>
    <x v="107"/>
    <s v="1114367497"/>
    <x v="0"/>
    <n v="686205.72"/>
  </r>
  <r>
    <x v="1"/>
    <x v="101"/>
    <x v="174"/>
    <x v="107"/>
    <s v="1114367497"/>
    <x v="1"/>
    <n v="189476.17"/>
  </r>
  <r>
    <x v="1"/>
    <x v="102"/>
    <x v="175"/>
    <x v="108"/>
    <s v="1902283740"/>
    <x v="1"/>
    <n v="7854.59"/>
  </r>
  <r>
    <x v="1"/>
    <x v="103"/>
    <x v="176"/>
    <x v="109"/>
    <s v="1063412005"/>
    <x v="2"/>
    <n v="54360.99"/>
  </r>
  <r>
    <x v="1"/>
    <x v="103"/>
    <x v="176"/>
    <x v="109"/>
    <s v="1063412005"/>
    <x v="0"/>
    <n v="571481.66"/>
  </r>
  <r>
    <x v="1"/>
    <x v="103"/>
    <x v="176"/>
    <x v="109"/>
    <s v="1063412005"/>
    <x v="1"/>
    <n v="66629.539999999994"/>
  </r>
  <r>
    <x v="1"/>
    <x v="104"/>
    <x v="177"/>
    <x v="105"/>
    <s v="1962442012"/>
    <x v="2"/>
    <n v="162708.09"/>
  </r>
  <r>
    <x v="1"/>
    <x v="104"/>
    <x v="177"/>
    <x v="105"/>
    <s v="1962442012"/>
    <x v="0"/>
    <n v="1738648.6"/>
  </r>
  <r>
    <x v="1"/>
    <x v="104"/>
    <x v="177"/>
    <x v="105"/>
    <s v="1962442012"/>
    <x v="1"/>
    <n v="250282.97999999998"/>
  </r>
  <r>
    <x v="1"/>
    <x v="105"/>
    <x v="178"/>
    <x v="110"/>
    <s v="1952872756"/>
    <x v="0"/>
    <n v="1851.88"/>
  </r>
  <r>
    <x v="1"/>
    <x v="105"/>
    <x v="178"/>
    <x v="110"/>
    <s v="1952872756"/>
    <x v="1"/>
    <n v="4176.12"/>
  </r>
  <r>
    <x v="1"/>
    <x v="106"/>
    <x v="179"/>
    <x v="105"/>
    <s v="1477596583"/>
    <x v="2"/>
    <n v="25895.78"/>
  </r>
  <r>
    <x v="1"/>
    <x v="106"/>
    <x v="179"/>
    <x v="105"/>
    <s v="1477596583"/>
    <x v="0"/>
    <n v="655488.16"/>
  </r>
  <r>
    <x v="1"/>
    <x v="107"/>
    <x v="180"/>
    <x v="111"/>
    <s v="1508851288"/>
    <x v="2"/>
    <n v="18984.13"/>
  </r>
  <r>
    <x v="1"/>
    <x v="107"/>
    <x v="180"/>
    <x v="111"/>
    <s v="1508851288"/>
    <x v="0"/>
    <n v="463368.46"/>
  </r>
  <r>
    <x v="1"/>
    <x v="107"/>
    <x v="180"/>
    <x v="111"/>
    <s v="1508851288"/>
    <x v="1"/>
    <n v="1924.94"/>
  </r>
  <r>
    <x v="1"/>
    <x v="108"/>
    <x v="181"/>
    <x v="112"/>
    <s v="1700828852"/>
    <x v="1"/>
    <n v="664.13"/>
  </r>
  <r>
    <x v="1"/>
    <x v="109"/>
    <x v="182"/>
    <x v="113"/>
    <s v="1750365375"/>
    <x v="2"/>
    <n v="56133.91"/>
  </r>
  <r>
    <x v="1"/>
    <x v="109"/>
    <x v="182"/>
    <x v="113"/>
    <s v="1750365375"/>
    <x v="0"/>
    <n v="209607.63"/>
  </r>
  <r>
    <x v="1"/>
    <x v="109"/>
    <x v="182"/>
    <x v="113"/>
    <s v="1750365375"/>
    <x v="1"/>
    <n v="10121.33"/>
  </r>
  <r>
    <x v="1"/>
    <x v="110"/>
    <x v="183"/>
    <x v="114"/>
    <s v="1780676221"/>
    <x v="2"/>
    <n v="137872.23000000001"/>
  </r>
  <r>
    <x v="1"/>
    <x v="110"/>
    <x v="183"/>
    <x v="114"/>
    <s v="1780676221"/>
    <x v="0"/>
    <n v="190127.19"/>
  </r>
  <r>
    <x v="1"/>
    <x v="110"/>
    <x v="183"/>
    <x v="114"/>
    <s v="1780676221"/>
    <x v="1"/>
    <n v="560.15"/>
  </r>
  <r>
    <x v="1"/>
    <x v="111"/>
    <x v="184"/>
    <x v="106"/>
    <s v="1922001809"/>
    <x v="0"/>
    <n v="173775.97"/>
  </r>
  <r>
    <x v="1"/>
    <x v="111"/>
    <x v="184"/>
    <x v="106"/>
    <s v="1922001809"/>
    <x v="1"/>
    <n v="19842.71"/>
  </r>
  <r>
    <x v="1"/>
    <x v="112"/>
    <x v="185"/>
    <x v="115"/>
    <s v="1003243577"/>
    <x v="2"/>
    <n v="62560.42"/>
  </r>
  <r>
    <x v="1"/>
    <x v="112"/>
    <x v="185"/>
    <x v="115"/>
    <s v="1003243577"/>
    <x v="1"/>
    <n v="195425.35"/>
  </r>
  <r>
    <x v="1"/>
    <x v="113"/>
    <x v="186"/>
    <x v="116"/>
    <s v="1548328750"/>
    <x v="2"/>
    <n v="13575.31"/>
  </r>
  <r>
    <x v="1"/>
    <x v="113"/>
    <x v="186"/>
    <x v="116"/>
    <s v="1548328750"/>
    <x v="0"/>
    <n v="110202.88"/>
  </r>
  <r>
    <x v="1"/>
    <x v="113"/>
    <x v="186"/>
    <x v="116"/>
    <s v="1548328750"/>
    <x v="1"/>
    <n v="69438.89"/>
  </r>
  <r>
    <x v="1"/>
    <x v="114"/>
    <x v="187"/>
    <x v="116"/>
    <s v="1861402935"/>
    <x v="0"/>
    <n v="4594.92"/>
  </r>
  <r>
    <x v="1"/>
    <x v="115"/>
    <x v="188"/>
    <x v="117"/>
    <s v="1457321317"/>
    <x v="2"/>
    <n v="1941886.61"/>
  </r>
  <r>
    <x v="1"/>
    <x v="115"/>
    <x v="188"/>
    <x v="117"/>
    <s v="1457321317"/>
    <x v="0"/>
    <n v="10166054.710000001"/>
  </r>
  <r>
    <x v="1"/>
    <x v="115"/>
    <x v="188"/>
    <x v="117"/>
    <s v="1457321317"/>
    <x v="1"/>
    <n v="1142776.08"/>
  </r>
  <r>
    <x v="1"/>
    <x v="115"/>
    <x v="189"/>
    <x v="117"/>
    <s v="1376513754"/>
    <x v="2"/>
    <n v="384546.32"/>
  </r>
  <r>
    <x v="1"/>
    <x v="115"/>
    <x v="189"/>
    <x v="117"/>
    <s v="1376513754"/>
    <x v="0"/>
    <n v="1921118.33"/>
  </r>
  <r>
    <x v="1"/>
    <x v="115"/>
    <x v="189"/>
    <x v="117"/>
    <s v="1376513754"/>
    <x v="1"/>
    <n v="112896.94"/>
  </r>
  <r>
    <x v="1"/>
    <x v="115"/>
    <x v="190"/>
    <x v="117"/>
    <s v="1376513754"/>
    <x v="1"/>
    <n v="7225.22"/>
  </r>
  <r>
    <x v="1"/>
    <x v="116"/>
    <x v="191"/>
    <x v="118"/>
    <s v="1124596382"/>
    <x v="2"/>
    <n v="182008.82"/>
  </r>
  <r>
    <x v="1"/>
    <x v="116"/>
    <x v="191"/>
    <x v="118"/>
    <s v="1124596382"/>
    <x v="0"/>
    <n v="1681394.82"/>
  </r>
  <r>
    <x v="1"/>
    <x v="116"/>
    <x v="191"/>
    <x v="118"/>
    <s v="1124596382"/>
    <x v="1"/>
    <n v="275590.52"/>
  </r>
  <r>
    <x v="1"/>
    <x v="116"/>
    <x v="192"/>
    <x v="119"/>
    <s v="1124596382"/>
    <x v="1"/>
    <n v="2683.07"/>
  </r>
  <r>
    <x v="1"/>
    <x v="117"/>
    <x v="193"/>
    <x v="120"/>
    <s v="1265433551"/>
    <x v="1"/>
    <n v="423.32"/>
  </r>
  <r>
    <x v="1"/>
    <x v="118"/>
    <x v="194"/>
    <x v="121"/>
    <s v="1073519443"/>
    <x v="2"/>
    <n v="1045948"/>
  </r>
  <r>
    <x v="1"/>
    <x v="118"/>
    <x v="194"/>
    <x v="121"/>
    <s v="1073519443"/>
    <x v="0"/>
    <n v="3453541.1999999997"/>
  </r>
  <r>
    <x v="1"/>
    <x v="118"/>
    <x v="194"/>
    <x v="121"/>
    <s v="1073519443"/>
    <x v="1"/>
    <n v="934834.8"/>
  </r>
  <r>
    <x v="1"/>
    <x v="119"/>
    <x v="195"/>
    <x v="122"/>
    <s v="1407813660"/>
    <x v="2"/>
    <n v="360592.19"/>
  </r>
  <r>
    <x v="1"/>
    <x v="119"/>
    <x v="195"/>
    <x v="122"/>
    <s v="1407813660"/>
    <x v="0"/>
    <n v="3362132.75"/>
  </r>
  <r>
    <x v="1"/>
    <x v="119"/>
    <x v="195"/>
    <x v="122"/>
    <s v="1407813660"/>
    <x v="1"/>
    <n v="157906.27000000002"/>
  </r>
  <r>
    <x v="1"/>
    <x v="120"/>
    <x v="196"/>
    <x v="123"/>
    <s v="1265468946"/>
    <x v="2"/>
    <n v="107042.28"/>
  </r>
  <r>
    <x v="1"/>
    <x v="120"/>
    <x v="196"/>
    <x v="123"/>
    <s v="1265468946"/>
    <x v="0"/>
    <n v="5882307.5700000003"/>
  </r>
  <r>
    <x v="1"/>
    <x v="120"/>
    <x v="196"/>
    <x v="123"/>
    <s v="1265468946"/>
    <x v="1"/>
    <n v="759578.96000000008"/>
  </r>
  <r>
    <x v="1"/>
    <x v="120"/>
    <x v="197"/>
    <x v="124"/>
    <s v="1336328244"/>
    <x v="2"/>
    <n v="64019.09"/>
  </r>
  <r>
    <x v="1"/>
    <x v="120"/>
    <x v="197"/>
    <x v="124"/>
    <s v="1336328244"/>
    <x v="0"/>
    <n v="809647.76"/>
  </r>
  <r>
    <x v="1"/>
    <x v="120"/>
    <x v="197"/>
    <x v="124"/>
    <s v="1336328244"/>
    <x v="1"/>
    <n v="68402.61"/>
  </r>
  <r>
    <x v="1"/>
    <x v="120"/>
    <x v="198"/>
    <x v="125"/>
    <s v="1962407460"/>
    <x v="2"/>
    <n v="61629.48"/>
  </r>
  <r>
    <x v="1"/>
    <x v="120"/>
    <x v="198"/>
    <x v="125"/>
    <s v="1962407460"/>
    <x v="0"/>
    <n v="1204450.46"/>
  </r>
  <r>
    <x v="1"/>
    <x v="120"/>
    <x v="198"/>
    <x v="125"/>
    <s v="1962407460"/>
    <x v="1"/>
    <n v="51697.54"/>
  </r>
  <r>
    <x v="1"/>
    <x v="120"/>
    <x v="199"/>
    <x v="126"/>
    <s v="1851396576"/>
    <x v="2"/>
    <n v="172656.78"/>
  </r>
  <r>
    <x v="1"/>
    <x v="120"/>
    <x v="199"/>
    <x v="126"/>
    <s v="1851396576"/>
    <x v="0"/>
    <n v="2214446.73"/>
  </r>
  <r>
    <x v="1"/>
    <x v="120"/>
    <x v="199"/>
    <x v="126"/>
    <s v="1851396576"/>
    <x v="1"/>
    <n v="292948.94"/>
  </r>
  <r>
    <x v="1"/>
    <x v="120"/>
    <x v="200"/>
    <x v="127"/>
    <s v="1437322377"/>
    <x v="2"/>
    <n v="1027.82"/>
  </r>
  <r>
    <x v="1"/>
    <x v="120"/>
    <x v="200"/>
    <x v="127"/>
    <s v="1437322377"/>
    <x v="0"/>
    <n v="65897.86"/>
  </r>
  <r>
    <x v="1"/>
    <x v="120"/>
    <x v="200"/>
    <x v="127"/>
    <s v="1437322377"/>
    <x v="1"/>
    <n v="551.72"/>
  </r>
  <r>
    <x v="1"/>
    <x v="120"/>
    <x v="201"/>
    <x v="128"/>
    <s v="1659538858"/>
    <x v="2"/>
    <n v="506.3"/>
  </r>
  <r>
    <x v="1"/>
    <x v="120"/>
    <x v="201"/>
    <x v="128"/>
    <s v="1659538858"/>
    <x v="0"/>
    <n v="22614.17"/>
  </r>
  <r>
    <x v="1"/>
    <x v="120"/>
    <x v="201"/>
    <x v="128"/>
    <s v="1659538858"/>
    <x v="1"/>
    <n v="879.15"/>
  </r>
  <r>
    <x v="1"/>
    <x v="120"/>
    <x v="202"/>
    <x v="129"/>
    <s v="1083622120"/>
    <x v="0"/>
    <n v="15366.69"/>
  </r>
  <r>
    <x v="1"/>
    <x v="120"/>
    <x v="202"/>
    <x v="129"/>
    <s v="1083622120"/>
    <x v="1"/>
    <n v="5496.13"/>
  </r>
  <r>
    <x v="1"/>
    <x v="120"/>
    <x v="203"/>
    <x v="130"/>
    <s v="1417965559"/>
    <x v="2"/>
    <n v="119.86"/>
  </r>
  <r>
    <x v="1"/>
    <x v="120"/>
    <x v="203"/>
    <x v="130"/>
    <s v="1417965559"/>
    <x v="0"/>
    <n v="50409.72"/>
  </r>
  <r>
    <x v="1"/>
    <x v="120"/>
    <x v="203"/>
    <x v="130"/>
    <s v="1417965559"/>
    <x v="1"/>
    <n v="410.5"/>
  </r>
  <r>
    <x v="1"/>
    <x v="120"/>
    <x v="204"/>
    <x v="131"/>
    <s v="1992721161"/>
    <x v="2"/>
    <n v="23930.67"/>
  </r>
  <r>
    <x v="1"/>
    <x v="120"/>
    <x v="204"/>
    <x v="131"/>
    <s v="1992721161"/>
    <x v="0"/>
    <n v="712523.7"/>
  </r>
  <r>
    <x v="1"/>
    <x v="120"/>
    <x v="204"/>
    <x v="131"/>
    <s v="1992721161"/>
    <x v="1"/>
    <n v="11097.53"/>
  </r>
  <r>
    <x v="1"/>
    <x v="120"/>
    <x v="205"/>
    <x v="131"/>
    <s v="1992721161"/>
    <x v="1"/>
    <n v="3987.09"/>
  </r>
  <r>
    <x v="1"/>
    <x v="120"/>
    <x v="206"/>
    <x v="132"/>
    <s v="1356410351"/>
    <x v="2"/>
    <n v="228372.56"/>
  </r>
  <r>
    <x v="1"/>
    <x v="120"/>
    <x v="206"/>
    <x v="132"/>
    <s v="1356410351"/>
    <x v="0"/>
    <n v="2611598.4900000002"/>
  </r>
  <r>
    <x v="1"/>
    <x v="120"/>
    <x v="206"/>
    <x v="132"/>
    <s v="1356410351"/>
    <x v="1"/>
    <n v="336883.77"/>
  </r>
  <r>
    <x v="1"/>
    <x v="120"/>
    <x v="207"/>
    <x v="132"/>
    <s v="1285064907"/>
    <x v="1"/>
    <n v="29366.98"/>
  </r>
  <r>
    <x v="1"/>
    <x v="120"/>
    <x v="208"/>
    <x v="132"/>
    <s v="1356410351"/>
    <x v="1"/>
    <n v="108352.39"/>
  </r>
  <r>
    <x v="1"/>
    <x v="120"/>
    <x v="209"/>
    <x v="133"/>
    <s v="1740447945"/>
    <x v="2"/>
    <n v="659.57"/>
  </r>
  <r>
    <x v="1"/>
    <x v="120"/>
    <x v="209"/>
    <x v="133"/>
    <s v="1740447945"/>
    <x v="0"/>
    <n v="235723.76"/>
  </r>
  <r>
    <x v="1"/>
    <x v="120"/>
    <x v="209"/>
    <x v="133"/>
    <s v="1740447945"/>
    <x v="1"/>
    <n v="5230.1499999999996"/>
  </r>
  <r>
    <x v="1"/>
    <x v="120"/>
    <x v="210"/>
    <x v="133"/>
    <s v="1740447945"/>
    <x v="1"/>
    <n v="5330.34"/>
  </r>
  <r>
    <x v="1"/>
    <x v="120"/>
    <x v="211"/>
    <x v="134"/>
    <s v="1750491247"/>
    <x v="1"/>
    <n v="886.72"/>
  </r>
  <r>
    <x v="1"/>
    <x v="120"/>
    <x v="212"/>
    <x v="134"/>
    <s v="1750491247"/>
    <x v="2"/>
    <n v="4584.0200000000004"/>
  </r>
  <r>
    <x v="1"/>
    <x v="120"/>
    <x v="212"/>
    <x v="134"/>
    <s v="1750491247"/>
    <x v="0"/>
    <n v="205645.5"/>
  </r>
  <r>
    <x v="1"/>
    <x v="120"/>
    <x v="212"/>
    <x v="134"/>
    <s v="1750491247"/>
    <x v="1"/>
    <n v="50603.13"/>
  </r>
  <r>
    <x v="1"/>
    <x v="120"/>
    <x v="213"/>
    <x v="135"/>
    <s v="1871501916"/>
    <x v="2"/>
    <n v="13020.96"/>
  </r>
  <r>
    <x v="1"/>
    <x v="120"/>
    <x v="213"/>
    <x v="135"/>
    <s v="1871501916"/>
    <x v="0"/>
    <n v="41121.54"/>
  </r>
  <r>
    <x v="1"/>
    <x v="120"/>
    <x v="213"/>
    <x v="135"/>
    <s v="1871501916"/>
    <x v="1"/>
    <n v="3265.36"/>
  </r>
  <r>
    <x v="1"/>
    <x v="121"/>
    <x v="214"/>
    <x v="136"/>
    <s v="1114547114"/>
    <x v="2"/>
    <n v="14639.01"/>
  </r>
  <r>
    <x v="1"/>
    <x v="121"/>
    <x v="214"/>
    <x v="136"/>
    <s v="1114547114"/>
    <x v="0"/>
    <n v="604160.74"/>
  </r>
  <r>
    <x v="1"/>
    <x v="121"/>
    <x v="215"/>
    <x v="136"/>
    <s v="1114547114"/>
    <x v="1"/>
    <n v="26640.84"/>
  </r>
  <r>
    <x v="1"/>
    <x v="122"/>
    <x v="216"/>
    <x v="137"/>
    <s v="1851338149"/>
    <x v="1"/>
    <n v="1017.73"/>
  </r>
  <r>
    <x v="1"/>
    <x v="123"/>
    <x v="217"/>
    <x v="138"/>
    <s v="1336173269"/>
    <x v="0"/>
    <n v="600923.01"/>
  </r>
  <r>
    <x v="1"/>
    <x v="123"/>
    <x v="217"/>
    <x v="138"/>
    <s v="1336173269"/>
    <x v="1"/>
    <n v="31618.52"/>
  </r>
  <r>
    <x v="1"/>
    <x v="123"/>
    <x v="116"/>
    <x v="81"/>
    <s v="1669456299"/>
    <x v="1"/>
    <n v="61899.99"/>
  </r>
  <r>
    <x v="1"/>
    <x v="123"/>
    <x v="116"/>
    <x v="81"/>
    <s v="1710109186"/>
    <x v="1"/>
    <n v="8463.7099999999991"/>
  </r>
  <r>
    <x v="1"/>
    <x v="124"/>
    <x v="218"/>
    <x v="139"/>
    <s v="1821250762"/>
    <x v="0"/>
    <n v="261603.9"/>
  </r>
  <r>
    <x v="1"/>
    <x v="124"/>
    <x v="218"/>
    <x v="139"/>
    <s v="1821250762"/>
    <x v="1"/>
    <n v="1612.16"/>
  </r>
  <r>
    <x v="1"/>
    <x v="125"/>
    <x v="219"/>
    <x v="140"/>
    <s v="1477587632"/>
    <x v="0"/>
    <n v="774124.19"/>
  </r>
  <r>
    <x v="1"/>
    <x v="125"/>
    <x v="219"/>
    <x v="140"/>
    <s v="1477587632"/>
    <x v="1"/>
    <n v="23934.57"/>
  </r>
  <r>
    <x v="1"/>
    <x v="126"/>
    <x v="220"/>
    <x v="101"/>
    <s v="1942247291"/>
    <x v="0"/>
    <n v="366201.39"/>
  </r>
  <r>
    <x v="1"/>
    <x v="126"/>
    <x v="220"/>
    <x v="101"/>
    <s v="1942247291"/>
    <x v="1"/>
    <n v="9967.5300000000007"/>
  </r>
  <r>
    <x v="1"/>
    <x v="127"/>
    <x v="221"/>
    <x v="141"/>
    <s v="1780655670"/>
    <x v="2"/>
    <n v="413.58"/>
  </r>
  <r>
    <x v="1"/>
    <x v="127"/>
    <x v="221"/>
    <x v="141"/>
    <s v="1780655670"/>
    <x v="0"/>
    <n v="357865.43"/>
  </r>
  <r>
    <x v="1"/>
    <x v="127"/>
    <x v="221"/>
    <x v="141"/>
    <s v="1780655670"/>
    <x v="1"/>
    <n v="946.13"/>
  </r>
  <r>
    <x v="1"/>
    <x v="128"/>
    <x v="222"/>
    <x v="142"/>
    <s v="1710065933"/>
    <x v="2"/>
    <n v="185235.26"/>
  </r>
  <r>
    <x v="1"/>
    <x v="128"/>
    <x v="222"/>
    <x v="142"/>
    <s v="1710065933"/>
    <x v="0"/>
    <n v="1785767.98"/>
  </r>
  <r>
    <x v="1"/>
    <x v="129"/>
    <x v="223"/>
    <x v="143"/>
    <s v="1043354111"/>
    <x v="0"/>
    <n v="1021514.2"/>
  </r>
  <r>
    <x v="1"/>
    <x v="129"/>
    <x v="223"/>
    <x v="143"/>
    <s v="1043354111"/>
    <x v="1"/>
    <n v="42736.710000000006"/>
  </r>
  <r>
    <x v="1"/>
    <x v="130"/>
    <x v="224"/>
    <x v="144"/>
    <s v="1386852416"/>
    <x v="2"/>
    <n v="5754.57"/>
  </r>
  <r>
    <x v="1"/>
    <x v="130"/>
    <x v="224"/>
    <x v="144"/>
    <s v="1386852416"/>
    <x v="0"/>
    <n v="3653021.67"/>
  </r>
  <r>
    <x v="1"/>
    <x v="130"/>
    <x v="224"/>
    <x v="144"/>
    <s v="1386852416"/>
    <x v="1"/>
    <n v="1934.92"/>
  </r>
  <r>
    <x v="1"/>
    <x v="130"/>
    <x v="224"/>
    <x v="144"/>
    <s v="1821159195"/>
    <x v="2"/>
    <n v="789176.6"/>
  </r>
  <r>
    <x v="1"/>
    <x v="130"/>
    <x v="224"/>
    <x v="144"/>
    <s v="1821159195"/>
    <x v="0"/>
    <n v="4999098.8"/>
  </r>
  <r>
    <x v="1"/>
    <x v="130"/>
    <x v="224"/>
    <x v="144"/>
    <s v="1821159195"/>
    <x v="1"/>
    <n v="653608.64"/>
  </r>
  <r>
    <x v="1"/>
    <x v="131"/>
    <x v="225"/>
    <x v="145"/>
    <s v="1780681189"/>
    <x v="2"/>
    <n v="235404.9"/>
  </r>
  <r>
    <x v="1"/>
    <x v="131"/>
    <x v="225"/>
    <x v="145"/>
    <s v="1780681189"/>
    <x v="0"/>
    <n v="2289746.9"/>
  </r>
  <r>
    <x v="1"/>
    <x v="131"/>
    <x v="225"/>
    <x v="145"/>
    <s v="1780681189"/>
    <x v="1"/>
    <n v="80970.58"/>
  </r>
  <r>
    <x v="1"/>
    <x v="132"/>
    <x v="226"/>
    <x v="145"/>
    <s v="1780681189"/>
    <x v="1"/>
    <n v="62926.46"/>
  </r>
  <r>
    <x v="1"/>
    <x v="133"/>
    <x v="227"/>
    <x v="146"/>
    <s v="1568469997"/>
    <x v="2"/>
    <n v="84267.82"/>
  </r>
  <r>
    <x v="1"/>
    <x v="133"/>
    <x v="227"/>
    <x v="146"/>
    <s v="1568469997"/>
    <x v="0"/>
    <n v="288017.21000000002"/>
  </r>
  <r>
    <x v="1"/>
    <x v="133"/>
    <x v="227"/>
    <x v="146"/>
    <s v="1568469997"/>
    <x v="1"/>
    <n v="61584.74"/>
  </r>
  <r>
    <x v="1"/>
    <x v="134"/>
    <x v="228"/>
    <x v="147"/>
    <s v="1427055839"/>
    <x v="0"/>
    <n v="239635.24"/>
  </r>
  <r>
    <x v="1"/>
    <x v="134"/>
    <x v="228"/>
    <x v="147"/>
    <s v="1427055839"/>
    <x v="1"/>
    <n v="92.55"/>
  </r>
  <r>
    <x v="1"/>
    <x v="135"/>
    <x v="229"/>
    <x v="148"/>
    <s v="1023010113"/>
    <x v="1"/>
    <n v="5871"/>
  </r>
  <r>
    <x v="1"/>
    <x v="136"/>
    <x v="230"/>
    <x v="149"/>
    <s v="1841233780"/>
    <x v="2"/>
    <n v="1712826.84"/>
  </r>
  <r>
    <x v="1"/>
    <x v="136"/>
    <x v="230"/>
    <x v="149"/>
    <s v="1841233780"/>
    <x v="0"/>
    <n v="674941.4"/>
  </r>
  <r>
    <x v="1"/>
    <x v="136"/>
    <x v="230"/>
    <x v="149"/>
    <s v="1841233780"/>
    <x v="1"/>
    <n v="152144.10999999999"/>
  </r>
  <r>
    <x v="1"/>
    <x v="136"/>
    <x v="231"/>
    <x v="149"/>
    <s v="1700829199"/>
    <x v="2"/>
    <n v="1841784.92"/>
  </r>
  <r>
    <x v="1"/>
    <x v="136"/>
    <x v="231"/>
    <x v="149"/>
    <s v="1700829199"/>
    <x v="0"/>
    <n v="5047218.2699999996"/>
  </r>
  <r>
    <x v="1"/>
    <x v="136"/>
    <x v="231"/>
    <x v="149"/>
    <s v="1700829199"/>
    <x v="1"/>
    <n v="504306.4"/>
  </r>
  <r>
    <x v="1"/>
    <x v="136"/>
    <x v="232"/>
    <x v="149"/>
    <s v="1841277704"/>
    <x v="2"/>
    <n v="2454775.5499999998"/>
  </r>
  <r>
    <x v="1"/>
    <x v="136"/>
    <x v="232"/>
    <x v="149"/>
    <s v="1841277704"/>
    <x v="0"/>
    <n v="10300457.450000001"/>
  </r>
  <r>
    <x v="1"/>
    <x v="136"/>
    <x v="232"/>
    <x v="149"/>
    <s v="1841277704"/>
    <x v="1"/>
    <n v="675424.02"/>
  </r>
  <r>
    <x v="1"/>
    <x v="136"/>
    <x v="233"/>
    <x v="149"/>
    <s v="1659359446"/>
    <x v="2"/>
    <n v="3818409.87"/>
  </r>
  <r>
    <x v="1"/>
    <x v="136"/>
    <x v="233"/>
    <x v="149"/>
    <s v="1659359446"/>
    <x v="0"/>
    <n v="27765004.34"/>
  </r>
  <r>
    <x v="1"/>
    <x v="136"/>
    <x v="233"/>
    <x v="149"/>
    <s v="1659359446"/>
    <x v="1"/>
    <n v="2664939.9900000002"/>
  </r>
  <r>
    <x v="1"/>
    <x v="136"/>
    <x v="234"/>
    <x v="149"/>
    <s v="1659359446"/>
    <x v="1"/>
    <n v="153203.81"/>
  </r>
  <r>
    <x v="1"/>
    <x v="136"/>
    <x v="235"/>
    <x v="149"/>
    <s v="1659359446"/>
    <x v="1"/>
    <n v="289429.96999999997"/>
  </r>
  <r>
    <x v="1"/>
    <x v="137"/>
    <x v="236"/>
    <x v="149"/>
    <s v="1700829199"/>
    <x v="1"/>
    <n v="254158.83"/>
  </r>
  <r>
    <x v="1"/>
    <x v="138"/>
    <x v="237"/>
    <x v="150"/>
    <s v="1396728630"/>
    <x v="2"/>
    <n v="4956988.53"/>
  </r>
  <r>
    <x v="1"/>
    <x v="138"/>
    <x v="237"/>
    <x v="150"/>
    <s v="1396728630"/>
    <x v="0"/>
    <n v="19831948.390000001"/>
  </r>
  <r>
    <x v="1"/>
    <x v="138"/>
    <x v="237"/>
    <x v="150"/>
    <s v="1396728630"/>
    <x v="1"/>
    <n v="3677498.33"/>
  </r>
  <r>
    <x v="1"/>
    <x v="138"/>
    <x v="238"/>
    <x v="151"/>
    <s v="1528041811"/>
    <x v="2"/>
    <n v="3653068.85"/>
  </r>
  <r>
    <x v="1"/>
    <x v="138"/>
    <x v="238"/>
    <x v="151"/>
    <s v="1528041811"/>
    <x v="0"/>
    <n v="45885177.140000001"/>
  </r>
  <r>
    <x v="1"/>
    <x v="138"/>
    <x v="238"/>
    <x v="151"/>
    <s v="1528041811"/>
    <x v="1"/>
    <n v="4188185.69"/>
  </r>
  <r>
    <x v="1"/>
    <x v="138"/>
    <x v="239"/>
    <x v="152"/>
    <s v="1154304475"/>
    <x v="2"/>
    <n v="335697.11"/>
  </r>
  <r>
    <x v="1"/>
    <x v="138"/>
    <x v="239"/>
    <x v="152"/>
    <s v="1154304475"/>
    <x v="0"/>
    <n v="3723170.94"/>
  </r>
  <r>
    <x v="1"/>
    <x v="138"/>
    <x v="239"/>
    <x v="152"/>
    <s v="1154304475"/>
    <x v="1"/>
    <n v="510319.06"/>
  </r>
  <r>
    <x v="1"/>
    <x v="138"/>
    <x v="240"/>
    <x v="153"/>
    <s v="1407839921"/>
    <x v="0"/>
    <n v="821343.42"/>
  </r>
  <r>
    <x v="1"/>
    <x v="138"/>
    <x v="241"/>
    <x v="153"/>
    <s v="1407839921"/>
    <x v="2"/>
    <n v="3825685.07"/>
  </r>
  <r>
    <x v="1"/>
    <x v="138"/>
    <x v="241"/>
    <x v="153"/>
    <s v="1407839921"/>
    <x v="0"/>
    <n v="25528820.969999999"/>
  </r>
  <r>
    <x v="1"/>
    <x v="138"/>
    <x v="241"/>
    <x v="153"/>
    <s v="1407839921"/>
    <x v="1"/>
    <n v="3155300.2199999997"/>
  </r>
  <r>
    <x v="1"/>
    <x v="139"/>
    <x v="238"/>
    <x v="151"/>
    <s v="1528041811"/>
    <x v="1"/>
    <n v="1302446.6399999999"/>
  </r>
  <r>
    <x v="1"/>
    <x v="140"/>
    <x v="242"/>
    <x v="154"/>
    <s v="1962530451"/>
    <x v="0"/>
    <n v="70095.740000000005"/>
  </r>
  <r>
    <x v="1"/>
    <x v="141"/>
    <x v="243"/>
    <x v="148"/>
    <s v="1023010113"/>
    <x v="2"/>
    <n v="124549.36"/>
  </r>
  <r>
    <x v="1"/>
    <x v="141"/>
    <x v="243"/>
    <x v="148"/>
    <s v="1023010113"/>
    <x v="0"/>
    <n v="486800.81"/>
  </r>
  <r>
    <x v="1"/>
    <x v="141"/>
    <x v="243"/>
    <x v="148"/>
    <s v="1023010113"/>
    <x v="1"/>
    <n v="88280.07"/>
  </r>
  <r>
    <x v="1"/>
    <x v="142"/>
    <x v="244"/>
    <x v="148"/>
    <s v="1023010113"/>
    <x v="2"/>
    <n v="2032.13"/>
  </r>
  <r>
    <x v="1"/>
    <x v="142"/>
    <x v="244"/>
    <x v="148"/>
    <s v="1023010113"/>
    <x v="0"/>
    <n v="374281.02"/>
  </r>
  <r>
    <x v="1"/>
    <x v="142"/>
    <x v="244"/>
    <x v="148"/>
    <s v="1023010113"/>
    <x v="1"/>
    <n v="45469.53"/>
  </r>
  <r>
    <x v="1"/>
    <x v="143"/>
    <x v="245"/>
    <x v="155"/>
    <s v="1396076147"/>
    <x v="2"/>
    <n v="8630.5300000000007"/>
  </r>
  <r>
    <x v="1"/>
    <x v="143"/>
    <x v="245"/>
    <x v="155"/>
    <s v="1881710861"/>
    <x v="0"/>
    <n v="153.81"/>
  </r>
  <r>
    <x v="1"/>
    <x v="27"/>
    <x v="246"/>
    <x v="156"/>
    <s v="1326078288"/>
    <x v="1"/>
    <n v="368.27"/>
  </r>
  <r>
    <x v="1"/>
    <x v="27"/>
    <x v="247"/>
    <x v="86"/>
    <s v="1104856095"/>
    <x v="2"/>
    <n v="1744797.34"/>
  </r>
  <r>
    <x v="1"/>
    <x v="27"/>
    <x v="247"/>
    <x v="86"/>
    <s v="1104856095"/>
    <x v="0"/>
    <n v="3758735.9"/>
  </r>
  <r>
    <x v="1"/>
    <x v="27"/>
    <x v="247"/>
    <x v="86"/>
    <s v="1104856095"/>
    <x v="1"/>
    <n v="215323.8"/>
  </r>
  <r>
    <x v="1"/>
    <x v="27"/>
    <x v="248"/>
    <x v="157"/>
    <s v="1992736599"/>
    <x v="0"/>
    <n v="453.57"/>
  </r>
  <r>
    <x v="1"/>
    <x v="27"/>
    <x v="249"/>
    <x v="158"/>
    <s v="1184654923"/>
    <x v="2"/>
    <n v="13174.64"/>
  </r>
  <r>
    <x v="1"/>
    <x v="27"/>
    <x v="249"/>
    <x v="158"/>
    <s v="1184654923"/>
    <x v="0"/>
    <n v="106467.22"/>
  </r>
  <r>
    <x v="1"/>
    <x v="27"/>
    <x v="250"/>
    <x v="158"/>
    <s v="1396087672"/>
    <x v="2"/>
    <n v="8869.32"/>
  </r>
  <r>
    <x v="1"/>
    <x v="27"/>
    <x v="250"/>
    <x v="158"/>
    <s v="1396087672"/>
    <x v="0"/>
    <n v="3643.69"/>
  </r>
  <r>
    <x v="1"/>
    <x v="27"/>
    <x v="251"/>
    <x v="159"/>
    <s v="1821002007"/>
    <x v="2"/>
    <n v="2653.56"/>
  </r>
  <r>
    <x v="1"/>
    <x v="27"/>
    <x v="251"/>
    <x v="159"/>
    <s v="1821002007"/>
    <x v="0"/>
    <n v="15753.88"/>
  </r>
  <r>
    <x v="1"/>
    <x v="27"/>
    <x v="252"/>
    <x v="160"/>
    <s v="1477584993"/>
    <x v="2"/>
    <n v="454422.35"/>
  </r>
  <r>
    <x v="1"/>
    <x v="27"/>
    <x v="252"/>
    <x v="160"/>
    <s v="1477584993"/>
    <x v="0"/>
    <n v="1505456.16"/>
  </r>
  <r>
    <x v="1"/>
    <x v="27"/>
    <x v="252"/>
    <x v="160"/>
    <s v="1477584993"/>
    <x v="1"/>
    <n v="67046.61"/>
  </r>
  <r>
    <x v="1"/>
    <x v="27"/>
    <x v="253"/>
    <x v="161"/>
    <s v="1184655581"/>
    <x v="2"/>
    <n v="26521.38"/>
  </r>
  <r>
    <x v="1"/>
    <x v="27"/>
    <x v="253"/>
    <x v="161"/>
    <s v="1184655581"/>
    <x v="0"/>
    <n v="501421.15"/>
  </r>
  <r>
    <x v="1"/>
    <x v="27"/>
    <x v="253"/>
    <x v="161"/>
    <s v="1184655581"/>
    <x v="1"/>
    <n v="129843.58000000002"/>
  </r>
  <r>
    <x v="1"/>
    <x v="27"/>
    <x v="254"/>
    <x v="162"/>
    <s v="1568493922"/>
    <x v="2"/>
    <n v="10164.51"/>
  </r>
  <r>
    <x v="1"/>
    <x v="27"/>
    <x v="254"/>
    <x v="162"/>
    <s v="1568493922"/>
    <x v="0"/>
    <n v="60670.38"/>
  </r>
  <r>
    <x v="1"/>
    <x v="27"/>
    <x v="254"/>
    <x v="162"/>
    <s v="1568493922"/>
    <x v="1"/>
    <n v="546.86"/>
  </r>
  <r>
    <x v="1"/>
    <x v="27"/>
    <x v="255"/>
    <x v="163"/>
    <s v="1700817756"/>
    <x v="2"/>
    <n v="19388.09"/>
  </r>
  <r>
    <x v="1"/>
    <x v="27"/>
    <x v="255"/>
    <x v="163"/>
    <s v="1700817756"/>
    <x v="0"/>
    <n v="16980.32"/>
  </r>
  <r>
    <x v="1"/>
    <x v="27"/>
    <x v="256"/>
    <x v="164"/>
    <s v="1932131489"/>
    <x v="0"/>
    <n v="430.2"/>
  </r>
  <r>
    <x v="1"/>
    <x v="27"/>
    <x v="257"/>
    <x v="165"/>
    <s v="1639101116"/>
    <x v="2"/>
    <n v="12477.45"/>
  </r>
  <r>
    <x v="1"/>
    <x v="27"/>
    <x v="257"/>
    <x v="165"/>
    <s v="1639101116"/>
    <x v="0"/>
    <n v="21850.880000000001"/>
  </r>
  <r>
    <x v="1"/>
    <x v="27"/>
    <x v="258"/>
    <x v="166"/>
    <s v="1396778197"/>
    <x v="0"/>
    <n v="11307.29"/>
  </r>
  <r>
    <x v="1"/>
    <x v="144"/>
    <x v="259"/>
    <x v="167"/>
    <s v="1417980202"/>
    <x v="1"/>
    <n v="1362.42"/>
  </r>
  <r>
    <x v="1"/>
    <x v="145"/>
    <x v="260"/>
    <x v="168"/>
    <s v="1174533343"/>
    <x v="1"/>
    <n v="109.66"/>
  </r>
  <r>
    <x v="1"/>
    <x v="146"/>
    <x v="261"/>
    <x v="169"/>
    <s v="1467459776"/>
    <x v="1"/>
    <n v="29581.68"/>
  </r>
  <r>
    <x v="1"/>
    <x v="147"/>
    <x v="262"/>
    <x v="170"/>
    <s v="1801861190"/>
    <x v="2"/>
    <n v="1368976.96"/>
  </r>
  <r>
    <x v="1"/>
    <x v="147"/>
    <x v="262"/>
    <x v="170"/>
    <s v="1801861190"/>
    <x v="0"/>
    <n v="6656329.7699999996"/>
  </r>
  <r>
    <x v="1"/>
    <x v="147"/>
    <x v="262"/>
    <x v="170"/>
    <s v="1801861190"/>
    <x v="1"/>
    <n v="649343.32000000007"/>
  </r>
  <r>
    <x v="1"/>
    <x v="148"/>
    <x v="263"/>
    <x v="171"/>
    <s v="1184722779"/>
    <x v="2"/>
    <n v="873219.11"/>
  </r>
  <r>
    <x v="1"/>
    <x v="148"/>
    <x v="263"/>
    <x v="171"/>
    <s v="1184722779"/>
    <x v="0"/>
    <n v="5920124.0599999996"/>
  </r>
  <r>
    <x v="1"/>
    <x v="148"/>
    <x v="263"/>
    <x v="171"/>
    <s v="1184722779"/>
    <x v="1"/>
    <n v="457344.5"/>
  </r>
  <r>
    <x v="1"/>
    <x v="29"/>
    <x v="264"/>
    <x v="172"/>
    <s v="1467448498"/>
    <x v="1"/>
    <n v="1074.9100000000001"/>
  </r>
  <r>
    <x v="1"/>
    <x v="29"/>
    <x v="265"/>
    <x v="173"/>
    <s v="1457347239"/>
    <x v="2"/>
    <n v="292466.46999999997"/>
  </r>
  <r>
    <x v="1"/>
    <x v="29"/>
    <x v="265"/>
    <x v="173"/>
    <s v="1457347239"/>
    <x v="0"/>
    <n v="1928702.25"/>
  </r>
  <r>
    <x v="1"/>
    <x v="29"/>
    <x v="265"/>
    <x v="173"/>
    <s v="1457347239"/>
    <x v="1"/>
    <n v="153565.32"/>
  </r>
  <r>
    <x v="1"/>
    <x v="29"/>
    <x v="266"/>
    <x v="174"/>
    <s v="1245221050"/>
    <x v="2"/>
    <n v="144750.89000000001"/>
  </r>
  <r>
    <x v="1"/>
    <x v="29"/>
    <x v="266"/>
    <x v="174"/>
    <s v="1245221050"/>
    <x v="0"/>
    <n v="987419.33"/>
  </r>
  <r>
    <x v="1"/>
    <x v="29"/>
    <x v="266"/>
    <x v="174"/>
    <s v="1245221050"/>
    <x v="1"/>
    <n v="61745.109999999993"/>
  </r>
  <r>
    <x v="1"/>
    <x v="29"/>
    <x v="267"/>
    <x v="175"/>
    <s v="1508856535"/>
    <x v="1"/>
    <n v="1427.77"/>
  </r>
  <r>
    <x v="1"/>
    <x v="29"/>
    <x v="268"/>
    <x v="175"/>
    <s v="1508856535"/>
    <x v="0"/>
    <n v="195786.82"/>
  </r>
  <r>
    <x v="1"/>
    <x v="29"/>
    <x v="268"/>
    <x v="175"/>
    <s v="1508856535"/>
    <x v="1"/>
    <n v="872.63"/>
  </r>
  <r>
    <x v="1"/>
    <x v="29"/>
    <x v="269"/>
    <x v="174"/>
    <s v="1245221050"/>
    <x v="2"/>
    <n v="15163.36"/>
  </r>
  <r>
    <x v="1"/>
    <x v="29"/>
    <x v="269"/>
    <x v="174"/>
    <s v="1245221050"/>
    <x v="0"/>
    <n v="72101.41"/>
  </r>
  <r>
    <x v="1"/>
    <x v="29"/>
    <x v="269"/>
    <x v="174"/>
    <s v="1245221050"/>
    <x v="1"/>
    <n v="73693.460000000006"/>
  </r>
  <r>
    <x v="1"/>
    <x v="29"/>
    <x v="270"/>
    <x v="174"/>
    <s v="1245221050"/>
    <x v="1"/>
    <n v="17156.41"/>
  </r>
  <r>
    <x v="1"/>
    <x v="29"/>
    <x v="271"/>
    <x v="176"/>
    <s v="1679816201"/>
    <x v="2"/>
    <n v="439797.12"/>
  </r>
  <r>
    <x v="1"/>
    <x v="29"/>
    <x v="271"/>
    <x v="176"/>
    <s v="1679816201"/>
    <x v="0"/>
    <n v="2160709.7599999998"/>
  </r>
  <r>
    <x v="1"/>
    <x v="29"/>
    <x v="271"/>
    <x v="176"/>
    <s v="1679816201"/>
    <x v="1"/>
    <n v="405597.29000000004"/>
  </r>
  <r>
    <x v="1"/>
    <x v="29"/>
    <x v="272"/>
    <x v="174"/>
    <s v="1245221050"/>
    <x v="2"/>
    <n v="96540.66"/>
  </r>
  <r>
    <x v="1"/>
    <x v="29"/>
    <x v="272"/>
    <x v="174"/>
    <s v="1245221050"/>
    <x v="0"/>
    <n v="1752207.13"/>
  </r>
  <r>
    <x v="1"/>
    <x v="29"/>
    <x v="272"/>
    <x v="174"/>
    <s v="1245221050"/>
    <x v="1"/>
    <n v="134504.62"/>
  </r>
  <r>
    <x v="1"/>
    <x v="149"/>
    <x v="273"/>
    <x v="177"/>
    <s v="1548226988"/>
    <x v="1"/>
    <n v="503.79"/>
  </r>
  <r>
    <x v="1"/>
    <x v="150"/>
    <x v="274"/>
    <x v="178"/>
    <s v="1114239068"/>
    <x v="2"/>
    <n v="80606.55"/>
  </r>
  <r>
    <x v="1"/>
    <x v="150"/>
    <x v="274"/>
    <x v="178"/>
    <s v="1114239068"/>
    <x v="0"/>
    <n v="1658597.47"/>
  </r>
  <r>
    <x v="1"/>
    <x v="150"/>
    <x v="274"/>
    <x v="178"/>
    <s v="1114239068"/>
    <x v="1"/>
    <n v="93665.34"/>
  </r>
  <r>
    <x v="1"/>
    <x v="150"/>
    <x v="275"/>
    <x v="178"/>
    <s v="1467764308"/>
    <x v="2"/>
    <n v="29945.23"/>
  </r>
  <r>
    <x v="1"/>
    <x v="150"/>
    <x v="275"/>
    <x v="178"/>
    <s v="1467764308"/>
    <x v="0"/>
    <n v="373536.66"/>
  </r>
  <r>
    <x v="1"/>
    <x v="150"/>
    <x v="275"/>
    <x v="178"/>
    <s v="1467764308"/>
    <x v="1"/>
    <n v="79824.36"/>
  </r>
  <r>
    <x v="1"/>
    <x v="151"/>
    <x v="276"/>
    <x v="179"/>
    <s v="1578529285"/>
    <x v="2"/>
    <n v="207162.25"/>
  </r>
  <r>
    <x v="1"/>
    <x v="151"/>
    <x v="276"/>
    <x v="179"/>
    <s v="1578529285"/>
    <x v="0"/>
    <n v="950198.9"/>
  </r>
  <r>
    <x v="1"/>
    <x v="151"/>
    <x v="276"/>
    <x v="179"/>
    <s v="1578529285"/>
    <x v="1"/>
    <n v="3682.05"/>
  </r>
  <r>
    <x v="1"/>
    <x v="152"/>
    <x v="277"/>
    <x v="180"/>
    <s v="1679879589"/>
    <x v="1"/>
    <n v="6821"/>
  </r>
  <r>
    <x v="1"/>
    <x v="153"/>
    <x v="278"/>
    <x v="180"/>
    <s v="1679879589"/>
    <x v="2"/>
    <n v="175177.11"/>
  </r>
  <r>
    <x v="1"/>
    <x v="153"/>
    <x v="278"/>
    <x v="180"/>
    <s v="1679879589"/>
    <x v="0"/>
    <n v="1318154.78"/>
  </r>
  <r>
    <x v="1"/>
    <x v="153"/>
    <x v="278"/>
    <x v="180"/>
    <s v="1679879589"/>
    <x v="1"/>
    <n v="218336.92"/>
  </r>
  <r>
    <x v="1"/>
    <x v="154"/>
    <x v="279"/>
    <x v="181"/>
    <s v="1023000569"/>
    <x v="2"/>
    <n v="67147.539999999994"/>
  </r>
  <r>
    <x v="1"/>
    <x v="154"/>
    <x v="279"/>
    <x v="181"/>
    <s v="1023000569"/>
    <x v="0"/>
    <n v="257850.78"/>
  </r>
  <r>
    <x v="1"/>
    <x v="154"/>
    <x v="279"/>
    <x v="181"/>
    <s v="1023000569"/>
    <x v="1"/>
    <n v="1436.79"/>
  </r>
  <r>
    <x v="2"/>
    <x v="0"/>
    <x v="280"/>
    <x v="182"/>
    <s v="1811336902"/>
    <x v="0"/>
    <n v="405950.58"/>
  </r>
  <r>
    <x v="2"/>
    <x v="155"/>
    <x v="281"/>
    <x v="183"/>
    <s v="1740772268"/>
    <x v="1"/>
    <n v="3674.3"/>
  </r>
  <r>
    <x v="2"/>
    <x v="156"/>
    <x v="282"/>
    <x v="184"/>
    <s v="1306938071"/>
    <x v="1"/>
    <n v="3342.52"/>
  </r>
  <r>
    <x v="2"/>
    <x v="156"/>
    <x v="283"/>
    <x v="185"/>
    <s v="1265529887"/>
    <x v="0"/>
    <n v="25314.21"/>
  </r>
  <r>
    <x v="2"/>
    <x v="156"/>
    <x v="284"/>
    <x v="184"/>
    <s v="1306938071"/>
    <x v="0"/>
    <n v="214.06"/>
  </r>
  <r>
    <x v="2"/>
    <x v="156"/>
    <x v="285"/>
    <x v="184"/>
    <s v="1306938071"/>
    <x v="1"/>
    <n v="113482.19"/>
  </r>
  <r>
    <x v="2"/>
    <x v="156"/>
    <x v="286"/>
    <x v="184"/>
    <s v="1306938071"/>
    <x v="0"/>
    <n v="887.56"/>
  </r>
  <r>
    <x v="2"/>
    <x v="156"/>
    <x v="287"/>
    <x v="184"/>
    <s v="1306938071"/>
    <x v="1"/>
    <n v="959.64"/>
  </r>
  <r>
    <x v="2"/>
    <x v="157"/>
    <x v="288"/>
    <x v="184"/>
    <s v="1306938071"/>
    <x v="1"/>
    <n v="39287.01"/>
  </r>
  <r>
    <x v="2"/>
    <x v="158"/>
    <x v="289"/>
    <x v="186"/>
    <s v="1427068345"/>
    <x v="1"/>
    <n v="149023.71"/>
  </r>
  <r>
    <x v="2"/>
    <x v="159"/>
    <x v="290"/>
    <x v="184"/>
    <s v="1306938071"/>
    <x v="1"/>
    <n v="6998.83"/>
  </r>
  <r>
    <x v="2"/>
    <x v="160"/>
    <x v="291"/>
    <x v="187"/>
    <s v="1073893020"/>
    <x v="1"/>
    <n v="21016.2"/>
  </r>
  <r>
    <x v="2"/>
    <x v="161"/>
    <x v="292"/>
    <x v="188"/>
    <s v="1215444054"/>
    <x v="1"/>
    <n v="50919.88"/>
  </r>
  <r>
    <x v="2"/>
    <x v="162"/>
    <x v="293"/>
    <x v="188"/>
    <s v="1215444054"/>
    <x v="0"/>
    <n v="81946.509999999995"/>
  </r>
  <r>
    <x v="2"/>
    <x v="163"/>
    <x v="294"/>
    <x v="189"/>
    <s v="1063426823"/>
    <x v="0"/>
    <n v="596188.70000000007"/>
  </r>
  <r>
    <x v="2"/>
    <x v="164"/>
    <x v="283"/>
    <x v="185"/>
    <s v="1649367269"/>
    <x v="0"/>
    <n v="216573.17"/>
  </r>
  <r>
    <x v="2"/>
    <x v="165"/>
    <x v="295"/>
    <x v="190"/>
    <s v="1700978558"/>
    <x v="0"/>
    <n v="314456.07"/>
  </r>
  <r>
    <x v="2"/>
    <x v="166"/>
    <x v="296"/>
    <x v="191"/>
    <s v="1801457510"/>
    <x v="0"/>
    <n v="36115.97"/>
  </r>
  <r>
    <x v="2"/>
    <x v="166"/>
    <x v="296"/>
    <x v="191"/>
    <s v="1801457510"/>
    <x v="1"/>
    <n v="10532.37"/>
  </r>
  <r>
    <x v="2"/>
    <x v="167"/>
    <x v="297"/>
    <x v="192"/>
    <s v="1053972760"/>
    <x v="0"/>
    <n v="15221.14"/>
  </r>
  <r>
    <x v="2"/>
    <x v="167"/>
    <x v="297"/>
    <x v="192"/>
    <s v="1053972760"/>
    <x v="1"/>
    <n v="64.040000000000006"/>
  </r>
  <r>
    <x v="2"/>
    <x v="167"/>
    <x v="298"/>
    <x v="192"/>
    <s v="1033770284"/>
    <x v="0"/>
    <n v="2326.6999999999998"/>
  </r>
  <r>
    <x v="2"/>
    <x v="168"/>
    <x v="299"/>
    <x v="193"/>
    <s v="1871977942"/>
    <x v="0"/>
    <n v="174660.64"/>
  </r>
  <r>
    <x v="2"/>
    <x v="169"/>
    <x v="300"/>
    <x v="194"/>
    <s v="1568473015"/>
    <x v="0"/>
    <n v="109751.99"/>
  </r>
  <r>
    <x v="2"/>
    <x v="170"/>
    <x v="281"/>
    <x v="183"/>
    <s v="1740772268"/>
    <x v="0"/>
    <n v="41250.400000000001"/>
  </r>
  <r>
    <x v="2"/>
    <x v="171"/>
    <x v="301"/>
    <x v="186"/>
    <s v="1053321919"/>
    <x v="1"/>
    <n v="177054.78"/>
  </r>
  <r>
    <x v="2"/>
    <x v="172"/>
    <x v="302"/>
    <x v="184"/>
    <s v="1306938071"/>
    <x v="0"/>
    <n v="9960.86"/>
  </r>
  <r>
    <x v="2"/>
    <x v="173"/>
    <x v="303"/>
    <x v="195"/>
    <s v="1346354677"/>
    <x v="1"/>
    <n v="11553.52"/>
  </r>
  <r>
    <x v="2"/>
    <x v="174"/>
    <x v="304"/>
    <x v="196"/>
    <s v="1275511651"/>
    <x v="0"/>
    <n v="6426.35"/>
  </r>
  <r>
    <x v="2"/>
    <x v="175"/>
    <x v="305"/>
    <x v="197"/>
    <s v="1245520386"/>
    <x v="0"/>
    <n v="311863.14"/>
  </r>
  <r>
    <x v="2"/>
    <x v="176"/>
    <x v="306"/>
    <x v="198"/>
    <s v="1184709057"/>
    <x v="2"/>
    <n v="509358.19"/>
  </r>
  <r>
    <x v="2"/>
    <x v="176"/>
    <x v="306"/>
    <x v="198"/>
    <s v="1184709057"/>
    <x v="0"/>
    <n v="958613.98"/>
  </r>
  <r>
    <x v="2"/>
    <x v="177"/>
    <x v="307"/>
    <x v="199"/>
    <s v="1134117575"/>
    <x v="1"/>
    <n v="509.49"/>
  </r>
  <r>
    <x v="2"/>
    <x v="178"/>
    <x v="308"/>
    <x v="200"/>
    <s v="1396926747"/>
    <x v="1"/>
    <n v="5143.2700000000004"/>
  </r>
  <r>
    <x v="2"/>
    <x v="179"/>
    <x v="309"/>
    <x v="201"/>
    <s v="1821033903"/>
    <x v="0"/>
    <n v="949405"/>
  </r>
  <r>
    <x v="2"/>
    <x v="180"/>
    <x v="310"/>
    <x v="202"/>
    <s v="1700979465"/>
    <x v="0"/>
    <n v="685.95"/>
  </r>
  <r>
    <x v="2"/>
    <x v="181"/>
    <x v="311"/>
    <x v="203"/>
    <s v="1528042884"/>
    <x v="2"/>
    <n v="367945.12"/>
  </r>
  <r>
    <x v="2"/>
    <x v="181"/>
    <x v="311"/>
    <x v="203"/>
    <s v="1528042884"/>
    <x v="0"/>
    <n v="5336468.28"/>
  </r>
  <r>
    <x v="2"/>
    <x v="181"/>
    <x v="312"/>
    <x v="204"/>
    <s v="1417952748"/>
    <x v="2"/>
    <n v="127712.9"/>
  </r>
  <r>
    <x v="2"/>
    <x v="181"/>
    <x v="312"/>
    <x v="204"/>
    <s v="1417952748"/>
    <x v="0"/>
    <n v="587.83000000000004"/>
  </r>
  <r>
    <x v="2"/>
    <x v="181"/>
    <x v="313"/>
    <x v="204"/>
    <s v="1417952748"/>
    <x v="2"/>
    <n v="198975.61"/>
  </r>
  <r>
    <x v="2"/>
    <x v="181"/>
    <x v="313"/>
    <x v="204"/>
    <s v="1417952748"/>
    <x v="0"/>
    <n v="3012.64"/>
  </r>
  <r>
    <x v="2"/>
    <x v="181"/>
    <x v="314"/>
    <x v="205"/>
    <s v="1902826779"/>
    <x v="0"/>
    <n v="8770.82"/>
  </r>
  <r>
    <x v="2"/>
    <x v="181"/>
    <x v="315"/>
    <x v="206"/>
    <s v="1952351983"/>
    <x v="2"/>
    <n v="18810.400000000001"/>
  </r>
  <r>
    <x v="2"/>
    <x v="181"/>
    <x v="315"/>
    <x v="206"/>
    <s v="1952351983"/>
    <x v="0"/>
    <n v="259027.35"/>
  </r>
  <r>
    <x v="2"/>
    <x v="181"/>
    <x v="316"/>
    <x v="207"/>
    <s v="1235669110"/>
    <x v="2"/>
    <n v="4446"/>
  </r>
  <r>
    <x v="2"/>
    <x v="181"/>
    <x v="316"/>
    <x v="207"/>
    <s v="1235669110"/>
    <x v="0"/>
    <n v="57355.17"/>
  </r>
  <r>
    <x v="2"/>
    <x v="181"/>
    <x v="317"/>
    <x v="208"/>
    <s v="1578547865"/>
    <x v="2"/>
    <n v="91483.64"/>
  </r>
  <r>
    <x v="2"/>
    <x v="181"/>
    <x v="317"/>
    <x v="208"/>
    <s v="1578547865"/>
    <x v="0"/>
    <n v="1358730.18"/>
  </r>
  <r>
    <x v="2"/>
    <x v="181"/>
    <x v="318"/>
    <x v="209"/>
    <s v="1518941806"/>
    <x v="0"/>
    <n v="138121.28"/>
  </r>
  <r>
    <x v="2"/>
    <x v="181"/>
    <x v="319"/>
    <x v="210"/>
    <s v="1982688230"/>
    <x v="2"/>
    <n v="283189.40999999997"/>
  </r>
  <r>
    <x v="2"/>
    <x v="181"/>
    <x v="319"/>
    <x v="210"/>
    <s v="1982688230"/>
    <x v="0"/>
    <n v="3095711.05"/>
  </r>
  <r>
    <x v="2"/>
    <x v="181"/>
    <x v="320"/>
    <x v="211"/>
    <s v="1417279936"/>
    <x v="2"/>
    <n v="208860.82"/>
  </r>
  <r>
    <x v="2"/>
    <x v="181"/>
    <x v="320"/>
    <x v="211"/>
    <s v="1417279936"/>
    <x v="0"/>
    <n v="1439998.22"/>
  </r>
  <r>
    <x v="2"/>
    <x v="182"/>
    <x v="321"/>
    <x v="212"/>
    <s v="1457526154"/>
    <x v="0"/>
    <n v="0"/>
  </r>
  <r>
    <x v="2"/>
    <x v="182"/>
    <x v="322"/>
    <x v="212"/>
    <s v="1447924154"/>
    <x v="0"/>
    <n v="12210.43"/>
  </r>
  <r>
    <x v="2"/>
    <x v="182"/>
    <x v="323"/>
    <x v="212"/>
    <s v="1174297626"/>
    <x v="0"/>
    <n v="40347.86"/>
  </r>
  <r>
    <x v="2"/>
    <x v="182"/>
    <x v="324"/>
    <x v="212"/>
    <s v="1336813880"/>
    <x v="0"/>
    <n v="629.42999999999995"/>
  </r>
  <r>
    <x v="2"/>
    <x v="182"/>
    <x v="325"/>
    <x v="212"/>
    <s v="1578620449"/>
    <x v="0"/>
    <n v="46154.68"/>
  </r>
  <r>
    <x v="2"/>
    <x v="182"/>
    <x v="326"/>
    <x v="212"/>
    <s v="1437823986"/>
    <x v="0"/>
    <n v="47256.7"/>
  </r>
  <r>
    <x v="2"/>
    <x v="183"/>
    <x v="327"/>
    <x v="213"/>
    <s v="1518024462"/>
    <x v="0"/>
    <n v="124261.9"/>
  </r>
  <r>
    <x v="2"/>
    <x v="183"/>
    <x v="328"/>
    <x v="214"/>
    <s v="1821155912"/>
    <x v="0"/>
    <n v="62993.719999999994"/>
  </r>
  <r>
    <x v="2"/>
    <x v="183"/>
    <x v="322"/>
    <x v="212"/>
    <s v="1578620449"/>
    <x v="0"/>
    <n v="13182.87"/>
  </r>
  <r>
    <x v="2"/>
    <x v="183"/>
    <x v="329"/>
    <x v="212"/>
    <s v="1578620449"/>
    <x v="0"/>
    <n v="29418.99"/>
  </r>
  <r>
    <x v="2"/>
    <x v="183"/>
    <x v="330"/>
    <x v="212"/>
    <s v="1578620449"/>
    <x v="0"/>
    <n v="781861.0199999999"/>
  </r>
  <r>
    <x v="2"/>
    <x v="183"/>
    <x v="331"/>
    <x v="212"/>
    <s v="1578620449"/>
    <x v="0"/>
    <n v="48742.52"/>
  </r>
  <r>
    <x v="2"/>
    <x v="183"/>
    <x v="326"/>
    <x v="212"/>
    <s v="1578620449"/>
    <x v="0"/>
    <n v="14097.89"/>
  </r>
  <r>
    <x v="2"/>
    <x v="184"/>
    <x v="332"/>
    <x v="215"/>
    <s v="1558734095"/>
    <x v="1"/>
    <n v="11352.19"/>
  </r>
  <r>
    <x v="2"/>
    <x v="185"/>
    <x v="333"/>
    <x v="215"/>
    <s v="1558734095"/>
    <x v="2"/>
    <n v="94927.13"/>
  </r>
  <r>
    <x v="2"/>
    <x v="185"/>
    <x v="333"/>
    <x v="215"/>
    <s v="1558734095"/>
    <x v="0"/>
    <n v="7121.62"/>
  </r>
  <r>
    <x v="2"/>
    <x v="185"/>
    <x v="334"/>
    <x v="216"/>
    <s v="1265419907"/>
    <x v="2"/>
    <n v="105324.84"/>
  </r>
  <r>
    <x v="2"/>
    <x v="185"/>
    <x v="334"/>
    <x v="216"/>
    <s v="1265419907"/>
    <x v="0"/>
    <n v="232206.35"/>
  </r>
  <r>
    <x v="2"/>
    <x v="185"/>
    <x v="335"/>
    <x v="216"/>
    <s v="1336125640"/>
    <x v="2"/>
    <n v="5794.61"/>
  </r>
  <r>
    <x v="2"/>
    <x v="185"/>
    <x v="335"/>
    <x v="216"/>
    <s v="1336125640"/>
    <x v="0"/>
    <n v="166315.51999999999"/>
  </r>
  <r>
    <x v="2"/>
    <x v="185"/>
    <x v="335"/>
    <x v="216"/>
    <s v="1336125640"/>
    <x v="1"/>
    <n v="6590.91"/>
  </r>
  <r>
    <x v="2"/>
    <x v="185"/>
    <x v="336"/>
    <x v="217"/>
    <s v="1376529743"/>
    <x v="2"/>
    <n v="313456.24"/>
  </r>
  <r>
    <x v="2"/>
    <x v="185"/>
    <x v="336"/>
    <x v="217"/>
    <s v="1376529743"/>
    <x v="0"/>
    <n v="668096.34"/>
  </r>
  <r>
    <x v="2"/>
    <x v="185"/>
    <x v="336"/>
    <x v="217"/>
    <s v="1376529743"/>
    <x v="1"/>
    <n v="42719.22"/>
  </r>
  <r>
    <x v="2"/>
    <x v="185"/>
    <x v="337"/>
    <x v="217"/>
    <s v="1437135811"/>
    <x v="2"/>
    <n v="192928.63"/>
  </r>
  <r>
    <x v="2"/>
    <x v="185"/>
    <x v="337"/>
    <x v="217"/>
    <s v="1437135811"/>
    <x v="0"/>
    <n v="418682.33"/>
  </r>
  <r>
    <x v="2"/>
    <x v="185"/>
    <x v="338"/>
    <x v="218"/>
    <s v="1548205883"/>
    <x v="2"/>
    <n v="136344.23000000001"/>
  </r>
  <r>
    <x v="2"/>
    <x v="185"/>
    <x v="338"/>
    <x v="218"/>
    <s v="1548205883"/>
    <x v="0"/>
    <n v="32680.99"/>
  </r>
  <r>
    <x v="2"/>
    <x v="185"/>
    <x v="338"/>
    <x v="218"/>
    <s v="1548205883"/>
    <x v="1"/>
    <n v="59425.4"/>
  </r>
  <r>
    <x v="2"/>
    <x v="185"/>
    <x v="339"/>
    <x v="219"/>
    <s v="1427024942"/>
    <x v="2"/>
    <n v="404467.38"/>
  </r>
  <r>
    <x v="2"/>
    <x v="185"/>
    <x v="339"/>
    <x v="219"/>
    <s v="1427024942"/>
    <x v="0"/>
    <n v="572377.35"/>
  </r>
  <r>
    <x v="2"/>
    <x v="185"/>
    <x v="339"/>
    <x v="219"/>
    <s v="1427024942"/>
    <x v="1"/>
    <n v="203505.53"/>
  </r>
  <r>
    <x v="2"/>
    <x v="185"/>
    <x v="340"/>
    <x v="219"/>
    <s v="1295106870"/>
    <x v="0"/>
    <n v="140975.37"/>
  </r>
  <r>
    <x v="2"/>
    <x v="185"/>
    <x v="341"/>
    <x v="220"/>
    <s v="1881632818"/>
    <x v="2"/>
    <n v="55641.9"/>
  </r>
  <r>
    <x v="2"/>
    <x v="185"/>
    <x v="341"/>
    <x v="220"/>
    <s v="1881632818"/>
    <x v="0"/>
    <n v="15841"/>
  </r>
  <r>
    <x v="2"/>
    <x v="185"/>
    <x v="341"/>
    <x v="220"/>
    <s v="1881632818"/>
    <x v="1"/>
    <n v="14927.16"/>
  </r>
  <r>
    <x v="2"/>
    <x v="185"/>
    <x v="342"/>
    <x v="220"/>
    <s v="1881632818"/>
    <x v="2"/>
    <n v="104965.91"/>
  </r>
  <r>
    <x v="2"/>
    <x v="185"/>
    <x v="342"/>
    <x v="220"/>
    <s v="1881632818"/>
    <x v="0"/>
    <n v="18952.87"/>
  </r>
  <r>
    <x v="2"/>
    <x v="185"/>
    <x v="343"/>
    <x v="220"/>
    <s v="1881632818"/>
    <x v="2"/>
    <n v="383286.51"/>
  </r>
  <r>
    <x v="2"/>
    <x v="185"/>
    <x v="343"/>
    <x v="220"/>
    <s v="1881632818"/>
    <x v="0"/>
    <n v="395404.73"/>
  </r>
  <r>
    <x v="2"/>
    <x v="185"/>
    <x v="344"/>
    <x v="221"/>
    <s v="1477599975"/>
    <x v="2"/>
    <n v="369449.65"/>
  </r>
  <r>
    <x v="2"/>
    <x v="185"/>
    <x v="344"/>
    <x v="221"/>
    <s v="1477599975"/>
    <x v="0"/>
    <n v="36614.11"/>
  </r>
  <r>
    <x v="2"/>
    <x v="186"/>
    <x v="345"/>
    <x v="222"/>
    <s v="1487605168"/>
    <x v="1"/>
    <n v="515.86"/>
  </r>
  <r>
    <x v="2"/>
    <x v="187"/>
    <x v="312"/>
    <x v="204"/>
    <s v="1417952748"/>
    <x v="1"/>
    <n v="115761.1"/>
  </r>
  <r>
    <x v="2"/>
    <x v="188"/>
    <x v="346"/>
    <x v="204"/>
    <s v="1417952748"/>
    <x v="1"/>
    <n v="21925.17"/>
  </r>
  <r>
    <x v="2"/>
    <x v="189"/>
    <x v="347"/>
    <x v="223"/>
    <s v="1730742891"/>
    <x v="0"/>
    <n v="1750"/>
  </r>
  <r>
    <x v="2"/>
    <x v="190"/>
    <x v="348"/>
    <x v="224"/>
    <s v="1174551147"/>
    <x v="0"/>
    <n v="1125.52"/>
  </r>
  <r>
    <x v="2"/>
    <x v="190"/>
    <x v="348"/>
    <x v="224"/>
    <s v="1174551147"/>
    <x v="1"/>
    <n v="660"/>
  </r>
  <r>
    <x v="2"/>
    <x v="190"/>
    <x v="349"/>
    <x v="224"/>
    <s v="1265460232"/>
    <x v="0"/>
    <n v="13695.79"/>
  </r>
  <r>
    <x v="2"/>
    <x v="190"/>
    <x v="350"/>
    <x v="224"/>
    <s v="1285662239"/>
    <x v="0"/>
    <n v="27652.080000000002"/>
  </r>
  <r>
    <x v="2"/>
    <x v="190"/>
    <x v="350"/>
    <x v="224"/>
    <s v="1285662239"/>
    <x v="1"/>
    <n v="80271.77"/>
  </r>
  <r>
    <x v="2"/>
    <x v="190"/>
    <x v="351"/>
    <x v="224"/>
    <s v="1376571323"/>
    <x v="0"/>
    <n v="1228.1400000000001"/>
  </r>
  <r>
    <x v="2"/>
    <x v="190"/>
    <x v="351"/>
    <x v="224"/>
    <s v="1376571323"/>
    <x v="1"/>
    <n v="268634.55"/>
  </r>
  <r>
    <x v="2"/>
    <x v="191"/>
    <x v="352"/>
    <x v="225"/>
    <s v="1275527889"/>
    <x v="1"/>
    <n v="915.36"/>
  </r>
  <r>
    <x v="2"/>
    <x v="192"/>
    <x v="353"/>
    <x v="226"/>
    <s v="1700896354"/>
    <x v="1"/>
    <n v="1809.99"/>
  </r>
  <r>
    <x v="2"/>
    <x v="6"/>
    <x v="354"/>
    <x v="227"/>
    <s v="1154399749"/>
    <x v="2"/>
    <n v="4332.43"/>
  </r>
  <r>
    <x v="2"/>
    <x v="6"/>
    <x v="354"/>
    <x v="227"/>
    <s v="1154399749"/>
    <x v="0"/>
    <n v="591837.76"/>
  </r>
  <r>
    <x v="2"/>
    <x v="6"/>
    <x v="355"/>
    <x v="228"/>
    <s v="1588695514"/>
    <x v="0"/>
    <n v="10629.61"/>
  </r>
  <r>
    <x v="2"/>
    <x v="6"/>
    <x v="356"/>
    <x v="229"/>
    <s v="1104870245"/>
    <x v="0"/>
    <n v="178297.72"/>
  </r>
  <r>
    <x v="2"/>
    <x v="6"/>
    <x v="357"/>
    <x v="230"/>
    <s v="1619922077"/>
    <x v="0"/>
    <n v="161049.93"/>
  </r>
  <r>
    <x v="2"/>
    <x v="6"/>
    <x v="358"/>
    <x v="231"/>
    <s v="1164478442"/>
    <x v="2"/>
    <n v="107760.36"/>
  </r>
  <r>
    <x v="2"/>
    <x v="6"/>
    <x v="358"/>
    <x v="231"/>
    <s v="1164478442"/>
    <x v="0"/>
    <n v="113668.8"/>
  </r>
  <r>
    <x v="2"/>
    <x v="6"/>
    <x v="359"/>
    <x v="232"/>
    <s v="1215003348"/>
    <x v="0"/>
    <n v="582653.78999999992"/>
  </r>
  <r>
    <x v="2"/>
    <x v="6"/>
    <x v="360"/>
    <x v="232"/>
    <s v="1316992134"/>
    <x v="0"/>
    <n v="402194.26"/>
  </r>
  <r>
    <x v="2"/>
    <x v="6"/>
    <x v="361"/>
    <x v="233"/>
    <s v="1528015302"/>
    <x v="0"/>
    <n v="951.6"/>
  </r>
  <r>
    <x v="2"/>
    <x v="6"/>
    <x v="362"/>
    <x v="234"/>
    <s v="1053364703"/>
    <x v="0"/>
    <n v="610790.34"/>
  </r>
  <r>
    <x v="2"/>
    <x v="6"/>
    <x v="363"/>
    <x v="235"/>
    <s v="1760427157"/>
    <x v="0"/>
    <n v="1408.63"/>
  </r>
  <r>
    <x v="2"/>
    <x v="193"/>
    <x v="364"/>
    <x v="236"/>
    <s v="1679541031"/>
    <x v="0"/>
    <n v="580233.43000000005"/>
  </r>
  <r>
    <x v="2"/>
    <x v="194"/>
    <x v="365"/>
    <x v="237"/>
    <s v="1154960417"/>
    <x v="2"/>
    <n v="49600.81"/>
  </r>
  <r>
    <x v="2"/>
    <x v="61"/>
    <x v="366"/>
    <x v="220"/>
    <s v="1346519816"/>
    <x v="2"/>
    <n v="30235.1"/>
  </r>
  <r>
    <x v="2"/>
    <x v="61"/>
    <x v="366"/>
    <x v="220"/>
    <s v="1346519816"/>
    <x v="0"/>
    <n v="14858.33"/>
  </r>
  <r>
    <x v="2"/>
    <x v="61"/>
    <x v="366"/>
    <x v="220"/>
    <s v="1346519816"/>
    <x v="1"/>
    <n v="13047.07"/>
  </r>
  <r>
    <x v="2"/>
    <x v="195"/>
    <x v="367"/>
    <x v="238"/>
    <s v="1528387842"/>
    <x v="2"/>
    <n v="61.57"/>
  </r>
  <r>
    <x v="2"/>
    <x v="195"/>
    <x v="367"/>
    <x v="238"/>
    <s v="1528387842"/>
    <x v="0"/>
    <n v="388323.82"/>
  </r>
  <r>
    <x v="2"/>
    <x v="65"/>
    <x v="122"/>
    <x v="87"/>
    <s v="1699986331"/>
    <x v="1"/>
    <n v="268.10000000000002"/>
  </r>
  <r>
    <x v="2"/>
    <x v="196"/>
    <x v="368"/>
    <x v="239"/>
    <s v="1104926401"/>
    <x v="0"/>
    <n v="38673.03"/>
  </r>
  <r>
    <x v="2"/>
    <x v="197"/>
    <x v="369"/>
    <x v="240"/>
    <s v="1144211020"/>
    <x v="0"/>
    <n v="291073.12"/>
  </r>
  <r>
    <x v="2"/>
    <x v="198"/>
    <x v="282"/>
    <x v="184"/>
    <s v="1306938071"/>
    <x v="0"/>
    <n v="630947.81999999995"/>
  </r>
  <r>
    <x v="2"/>
    <x v="198"/>
    <x v="288"/>
    <x v="184"/>
    <s v="1306938071"/>
    <x v="0"/>
    <n v="326543.93"/>
  </r>
  <r>
    <x v="2"/>
    <x v="198"/>
    <x v="289"/>
    <x v="186"/>
    <s v="1427068345"/>
    <x v="0"/>
    <n v="11403.41"/>
  </r>
  <r>
    <x v="2"/>
    <x v="198"/>
    <x v="290"/>
    <x v="184"/>
    <s v="1306938071"/>
    <x v="0"/>
    <n v="208561.40000000002"/>
  </r>
  <r>
    <x v="2"/>
    <x v="198"/>
    <x v="370"/>
    <x v="184"/>
    <s v="1306938071"/>
    <x v="0"/>
    <n v="556125.87"/>
  </r>
  <r>
    <x v="2"/>
    <x v="198"/>
    <x v="371"/>
    <x v="184"/>
    <s v="1306938071"/>
    <x v="0"/>
    <n v="317732.63"/>
  </r>
  <r>
    <x v="2"/>
    <x v="198"/>
    <x v="372"/>
    <x v="196"/>
    <s v="1083692594"/>
    <x v="0"/>
    <n v="4176.12"/>
  </r>
  <r>
    <x v="2"/>
    <x v="198"/>
    <x v="285"/>
    <x v="184"/>
    <s v="1306938071"/>
    <x v="0"/>
    <n v="2582994.6999999997"/>
  </r>
  <r>
    <x v="2"/>
    <x v="198"/>
    <x v="373"/>
    <x v="241"/>
    <s v="1679678486"/>
    <x v="0"/>
    <n v="389969.81"/>
  </r>
  <r>
    <x v="2"/>
    <x v="198"/>
    <x v="374"/>
    <x v="196"/>
    <s v="1083692594"/>
    <x v="0"/>
    <n v="10641.64"/>
  </r>
  <r>
    <x v="2"/>
    <x v="198"/>
    <x v="301"/>
    <x v="186"/>
    <s v="1053321919"/>
    <x v="0"/>
    <n v="143835.91"/>
  </r>
  <r>
    <x v="2"/>
    <x v="198"/>
    <x v="375"/>
    <x v="242"/>
    <s v="1821019571"/>
    <x v="0"/>
    <n v="45087.72"/>
  </r>
  <r>
    <x v="2"/>
    <x v="198"/>
    <x v="291"/>
    <x v="187"/>
    <s v="1073893020"/>
    <x v="0"/>
    <n v="213718.16"/>
  </r>
  <r>
    <x v="2"/>
    <x v="198"/>
    <x v="287"/>
    <x v="184"/>
    <s v="1306938071"/>
    <x v="0"/>
    <n v="347828.67"/>
  </r>
  <r>
    <x v="2"/>
    <x v="198"/>
    <x v="303"/>
    <x v="195"/>
    <s v="1346354677"/>
    <x v="0"/>
    <n v="282577.46999999997"/>
  </r>
  <r>
    <x v="2"/>
    <x v="198"/>
    <x v="376"/>
    <x v="189"/>
    <s v="1063426823"/>
    <x v="0"/>
    <n v="145.16"/>
  </r>
  <r>
    <x v="2"/>
    <x v="71"/>
    <x v="129"/>
    <x v="91"/>
    <s v="1992733513"/>
    <x v="1"/>
    <n v="307.23"/>
  </r>
  <r>
    <x v="2"/>
    <x v="199"/>
    <x v="377"/>
    <x v="243"/>
    <s v="1649224320"/>
    <x v="0"/>
    <n v="2475"/>
  </r>
  <r>
    <x v="2"/>
    <x v="200"/>
    <x v="378"/>
    <x v="244"/>
    <s v="1508265166"/>
    <x v="0"/>
    <n v="0"/>
  </r>
  <r>
    <x v="2"/>
    <x v="201"/>
    <x v="379"/>
    <x v="245"/>
    <s v="1780653618"/>
    <x v="0"/>
    <n v="1185439.1499999999"/>
  </r>
  <r>
    <x v="2"/>
    <x v="201"/>
    <x v="379"/>
    <x v="245"/>
    <s v="1780653618"/>
    <x v="1"/>
    <n v="74827.61"/>
  </r>
  <r>
    <x v="2"/>
    <x v="202"/>
    <x v="380"/>
    <x v="246"/>
    <s v="1811991227"/>
    <x v="0"/>
    <n v="812051.86"/>
  </r>
  <r>
    <x v="2"/>
    <x v="203"/>
    <x v="381"/>
    <x v="247"/>
    <s v="1003465097"/>
    <x v="0"/>
    <n v="35013.74"/>
  </r>
  <r>
    <x v="2"/>
    <x v="204"/>
    <x v="382"/>
    <x v="248"/>
    <s v="1205900370"/>
    <x v="1"/>
    <n v="15725.18"/>
  </r>
  <r>
    <x v="2"/>
    <x v="75"/>
    <x v="383"/>
    <x v="249"/>
    <s v="1114964244"/>
    <x v="1"/>
    <n v="82433.899999999994"/>
  </r>
  <r>
    <x v="2"/>
    <x v="75"/>
    <x v="384"/>
    <x v="250"/>
    <s v="1639122864"/>
    <x v="0"/>
    <n v="134460.07999999999"/>
  </r>
  <r>
    <x v="2"/>
    <x v="75"/>
    <x v="385"/>
    <x v="251"/>
    <s v="1407801673"/>
    <x v="2"/>
    <n v="2197895.92"/>
  </r>
  <r>
    <x v="2"/>
    <x v="75"/>
    <x v="385"/>
    <x v="251"/>
    <s v="1407801673"/>
    <x v="0"/>
    <n v="572565.16"/>
  </r>
  <r>
    <x v="2"/>
    <x v="75"/>
    <x v="385"/>
    <x v="251"/>
    <s v="1407801673"/>
    <x v="1"/>
    <n v="460981.03"/>
  </r>
  <r>
    <x v="2"/>
    <x v="75"/>
    <x v="386"/>
    <x v="249"/>
    <s v="1992759419"/>
    <x v="2"/>
    <n v="260478.7"/>
  </r>
  <r>
    <x v="2"/>
    <x v="75"/>
    <x v="386"/>
    <x v="249"/>
    <s v="1992759419"/>
    <x v="0"/>
    <n v="461170.13"/>
  </r>
  <r>
    <x v="2"/>
    <x v="75"/>
    <x v="386"/>
    <x v="249"/>
    <s v="1992759419"/>
    <x v="1"/>
    <n v="25382.22"/>
  </r>
  <r>
    <x v="2"/>
    <x v="75"/>
    <x v="387"/>
    <x v="249"/>
    <s v="1114964244"/>
    <x v="2"/>
    <n v="4205.3999999999996"/>
  </r>
  <r>
    <x v="2"/>
    <x v="75"/>
    <x v="387"/>
    <x v="249"/>
    <s v="1114964244"/>
    <x v="0"/>
    <n v="155679.75"/>
  </r>
  <r>
    <x v="2"/>
    <x v="75"/>
    <x v="388"/>
    <x v="252"/>
    <s v="1669427258"/>
    <x v="2"/>
    <n v="97846.37"/>
  </r>
  <r>
    <x v="2"/>
    <x v="75"/>
    <x v="388"/>
    <x v="252"/>
    <s v="1669427258"/>
    <x v="0"/>
    <n v="95277.67"/>
  </r>
  <r>
    <x v="2"/>
    <x v="75"/>
    <x v="388"/>
    <x v="252"/>
    <s v="1669427258"/>
    <x v="1"/>
    <n v="435623.3"/>
  </r>
  <r>
    <x v="2"/>
    <x v="75"/>
    <x v="389"/>
    <x v="253"/>
    <s v="1790732303"/>
    <x v="2"/>
    <n v="1583.43"/>
  </r>
  <r>
    <x v="2"/>
    <x v="75"/>
    <x v="389"/>
    <x v="253"/>
    <s v="1790732303"/>
    <x v="0"/>
    <n v="63276.15"/>
  </r>
  <r>
    <x v="2"/>
    <x v="75"/>
    <x v="389"/>
    <x v="253"/>
    <s v="1790732303"/>
    <x v="1"/>
    <n v="1860"/>
  </r>
  <r>
    <x v="2"/>
    <x v="75"/>
    <x v="390"/>
    <x v="254"/>
    <s v="1750780342"/>
    <x v="0"/>
    <n v="2075.8000000000002"/>
  </r>
  <r>
    <x v="2"/>
    <x v="75"/>
    <x v="391"/>
    <x v="255"/>
    <s v="1417901406"/>
    <x v="2"/>
    <n v="422.59"/>
  </r>
  <r>
    <x v="2"/>
    <x v="75"/>
    <x v="391"/>
    <x v="255"/>
    <s v="1417901406"/>
    <x v="0"/>
    <n v="399558.34"/>
  </r>
  <r>
    <x v="2"/>
    <x v="75"/>
    <x v="391"/>
    <x v="255"/>
    <s v="1417901406"/>
    <x v="1"/>
    <n v="739.32"/>
  </r>
  <r>
    <x v="2"/>
    <x v="75"/>
    <x v="392"/>
    <x v="256"/>
    <s v="1639128820"/>
    <x v="0"/>
    <n v="115.74"/>
  </r>
  <r>
    <x v="2"/>
    <x v="75"/>
    <x v="393"/>
    <x v="257"/>
    <s v="1699721589"/>
    <x v="0"/>
    <n v="357.72"/>
  </r>
  <r>
    <x v="2"/>
    <x v="75"/>
    <x v="394"/>
    <x v="258"/>
    <s v="1598282246"/>
    <x v="0"/>
    <n v="11284.06"/>
  </r>
  <r>
    <x v="2"/>
    <x v="75"/>
    <x v="395"/>
    <x v="259"/>
    <s v="1326085424"/>
    <x v="2"/>
    <n v="2042964.89"/>
  </r>
  <r>
    <x v="2"/>
    <x v="75"/>
    <x v="395"/>
    <x v="259"/>
    <s v="1326085424"/>
    <x v="0"/>
    <n v="65704.429999999993"/>
  </r>
  <r>
    <x v="2"/>
    <x v="75"/>
    <x v="396"/>
    <x v="260"/>
    <s v="1710931522"/>
    <x v="2"/>
    <n v="2143171.77"/>
  </r>
  <r>
    <x v="2"/>
    <x v="75"/>
    <x v="396"/>
    <x v="260"/>
    <s v="1710931522"/>
    <x v="0"/>
    <n v="3864921.37"/>
  </r>
  <r>
    <x v="2"/>
    <x v="75"/>
    <x v="396"/>
    <x v="260"/>
    <s v="1710931522"/>
    <x v="1"/>
    <n v="395712.13"/>
  </r>
  <r>
    <x v="2"/>
    <x v="75"/>
    <x v="397"/>
    <x v="261"/>
    <s v="1285681908"/>
    <x v="2"/>
    <n v="73870.81"/>
  </r>
  <r>
    <x v="2"/>
    <x v="75"/>
    <x v="397"/>
    <x v="261"/>
    <s v="1285681908"/>
    <x v="0"/>
    <n v="370760.17000000004"/>
  </r>
  <r>
    <x v="2"/>
    <x v="75"/>
    <x v="397"/>
    <x v="261"/>
    <s v="1285681908"/>
    <x v="1"/>
    <n v="7347.59"/>
  </r>
  <r>
    <x v="2"/>
    <x v="75"/>
    <x v="398"/>
    <x v="262"/>
    <s v="1144274879"/>
    <x v="2"/>
    <n v="1027305.48"/>
  </r>
  <r>
    <x v="2"/>
    <x v="75"/>
    <x v="398"/>
    <x v="262"/>
    <s v="1144274879"/>
    <x v="0"/>
    <n v="481766.71"/>
  </r>
  <r>
    <x v="2"/>
    <x v="75"/>
    <x v="399"/>
    <x v="262"/>
    <s v="1144274879"/>
    <x v="1"/>
    <n v="398016.5"/>
  </r>
  <r>
    <x v="2"/>
    <x v="75"/>
    <x v="400"/>
    <x v="263"/>
    <s v="1568409647"/>
    <x v="1"/>
    <n v="75913.2"/>
  </r>
  <r>
    <x v="2"/>
    <x v="75"/>
    <x v="401"/>
    <x v="264"/>
    <s v="1447206438"/>
    <x v="2"/>
    <n v="1355014.95"/>
  </r>
  <r>
    <x v="2"/>
    <x v="75"/>
    <x v="401"/>
    <x v="264"/>
    <s v="1447206438"/>
    <x v="0"/>
    <n v="1509569.02"/>
  </r>
  <r>
    <x v="2"/>
    <x v="75"/>
    <x v="402"/>
    <x v="265"/>
    <s v="1023387479"/>
    <x v="2"/>
    <n v="1629830.15"/>
  </r>
  <r>
    <x v="2"/>
    <x v="75"/>
    <x v="402"/>
    <x v="265"/>
    <s v="1023387479"/>
    <x v="0"/>
    <n v="1417829.07"/>
  </r>
  <r>
    <x v="2"/>
    <x v="75"/>
    <x v="402"/>
    <x v="265"/>
    <s v="1023387479"/>
    <x v="1"/>
    <n v="294616.44"/>
  </r>
  <r>
    <x v="2"/>
    <x v="75"/>
    <x v="403"/>
    <x v="266"/>
    <s v="1174579155"/>
    <x v="2"/>
    <n v="71224.06"/>
  </r>
  <r>
    <x v="2"/>
    <x v="75"/>
    <x v="403"/>
    <x v="266"/>
    <s v="1174579155"/>
    <x v="0"/>
    <n v="78402.509999999995"/>
  </r>
  <r>
    <x v="2"/>
    <x v="75"/>
    <x v="404"/>
    <x v="252"/>
    <s v="1205880945"/>
    <x v="2"/>
    <n v="149432.84"/>
  </r>
  <r>
    <x v="2"/>
    <x v="75"/>
    <x v="404"/>
    <x v="252"/>
    <s v="1205880945"/>
    <x v="0"/>
    <n v="394948.58999999997"/>
  </r>
  <r>
    <x v="2"/>
    <x v="75"/>
    <x v="404"/>
    <x v="252"/>
    <s v="1205880945"/>
    <x v="1"/>
    <n v="195585.49"/>
  </r>
  <r>
    <x v="2"/>
    <x v="75"/>
    <x v="405"/>
    <x v="267"/>
    <s v="1063466563"/>
    <x v="2"/>
    <n v="1645752.08"/>
  </r>
  <r>
    <x v="2"/>
    <x v="75"/>
    <x v="405"/>
    <x v="267"/>
    <s v="1063466563"/>
    <x v="0"/>
    <n v="40271.379999999997"/>
  </r>
  <r>
    <x v="2"/>
    <x v="75"/>
    <x v="405"/>
    <x v="267"/>
    <s v="1063466563"/>
    <x v="1"/>
    <n v="106509"/>
  </r>
  <r>
    <x v="2"/>
    <x v="75"/>
    <x v="406"/>
    <x v="249"/>
    <s v="1013961838"/>
    <x v="2"/>
    <n v="25026.639999999999"/>
  </r>
  <r>
    <x v="2"/>
    <x v="75"/>
    <x v="406"/>
    <x v="249"/>
    <s v="1013961838"/>
    <x v="0"/>
    <n v="34933.599999999999"/>
  </r>
  <r>
    <x v="2"/>
    <x v="75"/>
    <x v="407"/>
    <x v="268"/>
    <s v="1689611501"/>
    <x v="2"/>
    <n v="1118790.3899999999"/>
  </r>
  <r>
    <x v="2"/>
    <x v="75"/>
    <x v="407"/>
    <x v="268"/>
    <s v="1689611501"/>
    <x v="0"/>
    <n v="1046670.53"/>
  </r>
  <r>
    <x v="2"/>
    <x v="75"/>
    <x v="408"/>
    <x v="244"/>
    <s v="1689621450"/>
    <x v="2"/>
    <n v="637341.66"/>
  </r>
  <r>
    <x v="2"/>
    <x v="75"/>
    <x v="408"/>
    <x v="244"/>
    <s v="1689621450"/>
    <x v="0"/>
    <n v="699323.62"/>
  </r>
  <r>
    <x v="2"/>
    <x v="75"/>
    <x v="409"/>
    <x v="269"/>
    <s v="1528014669"/>
    <x v="1"/>
    <n v="182905.99"/>
  </r>
  <r>
    <x v="2"/>
    <x v="75"/>
    <x v="410"/>
    <x v="270"/>
    <s v="1437591708"/>
    <x v="2"/>
    <n v="29798.71"/>
  </r>
  <r>
    <x v="2"/>
    <x v="75"/>
    <x v="410"/>
    <x v="270"/>
    <s v="1437591708"/>
    <x v="0"/>
    <n v="60254.37"/>
  </r>
  <r>
    <x v="2"/>
    <x v="75"/>
    <x v="410"/>
    <x v="270"/>
    <s v="1437591708"/>
    <x v="1"/>
    <n v="23815.93"/>
  </r>
  <r>
    <x v="2"/>
    <x v="75"/>
    <x v="411"/>
    <x v="271"/>
    <s v="1912246786"/>
    <x v="2"/>
    <n v="71095.09"/>
  </r>
  <r>
    <x v="2"/>
    <x v="75"/>
    <x v="411"/>
    <x v="271"/>
    <s v="1912246786"/>
    <x v="0"/>
    <n v="175741.28"/>
  </r>
  <r>
    <x v="2"/>
    <x v="75"/>
    <x v="411"/>
    <x v="271"/>
    <s v="1912246786"/>
    <x v="1"/>
    <n v="16741.310000000001"/>
  </r>
  <r>
    <x v="2"/>
    <x v="75"/>
    <x v="412"/>
    <x v="272"/>
    <s v="1487045100"/>
    <x v="0"/>
    <n v="33.06"/>
  </r>
  <r>
    <x v="2"/>
    <x v="75"/>
    <x v="413"/>
    <x v="273"/>
    <s v="1215974134"/>
    <x v="0"/>
    <n v="23072.29"/>
  </r>
  <r>
    <x v="2"/>
    <x v="75"/>
    <x v="413"/>
    <x v="273"/>
    <s v="1215974134"/>
    <x v="1"/>
    <n v="710"/>
  </r>
  <r>
    <x v="2"/>
    <x v="75"/>
    <x v="414"/>
    <x v="274"/>
    <s v="1003862053"/>
    <x v="2"/>
    <n v="960"/>
  </r>
  <r>
    <x v="2"/>
    <x v="75"/>
    <x v="414"/>
    <x v="274"/>
    <s v="1003862053"/>
    <x v="0"/>
    <n v="226834.09"/>
  </r>
  <r>
    <x v="2"/>
    <x v="75"/>
    <x v="415"/>
    <x v="275"/>
    <s v="1164476867"/>
    <x v="2"/>
    <n v="31794.61"/>
  </r>
  <r>
    <x v="2"/>
    <x v="75"/>
    <x v="415"/>
    <x v="275"/>
    <s v="1164476867"/>
    <x v="0"/>
    <n v="40411.300000000003"/>
  </r>
  <r>
    <x v="2"/>
    <x v="75"/>
    <x v="415"/>
    <x v="275"/>
    <s v="1164476867"/>
    <x v="1"/>
    <n v="9170.59"/>
  </r>
  <r>
    <x v="2"/>
    <x v="75"/>
    <x v="416"/>
    <x v="249"/>
    <s v="1538115696"/>
    <x v="2"/>
    <n v="101247.3"/>
  </r>
  <r>
    <x v="2"/>
    <x v="75"/>
    <x v="416"/>
    <x v="249"/>
    <s v="1538115696"/>
    <x v="0"/>
    <n v="8888.7999999999993"/>
  </r>
  <r>
    <x v="2"/>
    <x v="75"/>
    <x v="416"/>
    <x v="249"/>
    <s v="1538115696"/>
    <x v="1"/>
    <n v="23042.03"/>
  </r>
  <r>
    <x v="2"/>
    <x v="75"/>
    <x v="417"/>
    <x v="276"/>
    <s v="1518911031"/>
    <x v="2"/>
    <n v="51216.41"/>
  </r>
  <r>
    <x v="2"/>
    <x v="75"/>
    <x v="417"/>
    <x v="276"/>
    <s v="1518911031"/>
    <x v="0"/>
    <n v="212805.96"/>
  </r>
  <r>
    <x v="2"/>
    <x v="75"/>
    <x v="417"/>
    <x v="276"/>
    <s v="1518911031"/>
    <x v="1"/>
    <n v="37714.18"/>
  </r>
  <r>
    <x v="2"/>
    <x v="75"/>
    <x v="418"/>
    <x v="277"/>
    <s v="1891741849"/>
    <x v="2"/>
    <n v="123410.28"/>
  </r>
  <r>
    <x v="2"/>
    <x v="75"/>
    <x v="418"/>
    <x v="277"/>
    <s v="1891741849"/>
    <x v="0"/>
    <n v="441995.56"/>
  </r>
  <r>
    <x v="2"/>
    <x v="75"/>
    <x v="419"/>
    <x v="278"/>
    <s v="1891732988"/>
    <x v="0"/>
    <n v="408.66"/>
  </r>
  <r>
    <x v="2"/>
    <x v="75"/>
    <x v="420"/>
    <x v="279"/>
    <s v="1639116726"/>
    <x v="2"/>
    <n v="960"/>
  </r>
  <r>
    <x v="2"/>
    <x v="75"/>
    <x v="420"/>
    <x v="279"/>
    <s v="1639116726"/>
    <x v="0"/>
    <n v="1614.23"/>
  </r>
  <r>
    <x v="2"/>
    <x v="75"/>
    <x v="421"/>
    <x v="280"/>
    <s v="1871935072"/>
    <x v="2"/>
    <n v="44528.92"/>
  </r>
  <r>
    <x v="2"/>
    <x v="75"/>
    <x v="421"/>
    <x v="280"/>
    <s v="1871935072"/>
    <x v="0"/>
    <n v="73451.22"/>
  </r>
  <r>
    <x v="2"/>
    <x v="75"/>
    <x v="421"/>
    <x v="280"/>
    <s v="1871935072"/>
    <x v="1"/>
    <n v="22441.45"/>
  </r>
  <r>
    <x v="2"/>
    <x v="75"/>
    <x v="422"/>
    <x v="281"/>
    <s v="1063466589"/>
    <x v="2"/>
    <n v="1368162.1"/>
  </r>
  <r>
    <x v="2"/>
    <x v="75"/>
    <x v="422"/>
    <x v="281"/>
    <s v="1063466589"/>
    <x v="0"/>
    <n v="12097.04"/>
  </r>
  <r>
    <x v="2"/>
    <x v="75"/>
    <x v="422"/>
    <x v="281"/>
    <s v="1063466589"/>
    <x v="1"/>
    <n v="187837.7"/>
  </r>
  <r>
    <x v="2"/>
    <x v="75"/>
    <x v="423"/>
    <x v="259"/>
    <s v="1326085424"/>
    <x v="1"/>
    <n v="585206.23"/>
  </r>
  <r>
    <x v="2"/>
    <x v="75"/>
    <x v="424"/>
    <x v="282"/>
    <s v="1144274770"/>
    <x v="2"/>
    <n v="649131.21"/>
  </r>
  <r>
    <x v="2"/>
    <x v="75"/>
    <x v="424"/>
    <x v="282"/>
    <s v="1144274770"/>
    <x v="0"/>
    <n v="29470.93"/>
  </r>
  <r>
    <x v="2"/>
    <x v="75"/>
    <x v="424"/>
    <x v="282"/>
    <s v="1144274770"/>
    <x v="1"/>
    <n v="31656.67"/>
  </r>
  <r>
    <x v="2"/>
    <x v="75"/>
    <x v="425"/>
    <x v="262"/>
    <s v="1578895033"/>
    <x v="0"/>
    <n v="1556"/>
  </r>
  <r>
    <x v="2"/>
    <x v="75"/>
    <x v="426"/>
    <x v="263"/>
    <s v="1568409647"/>
    <x v="2"/>
    <n v="30655.57"/>
  </r>
  <r>
    <x v="2"/>
    <x v="75"/>
    <x v="426"/>
    <x v="263"/>
    <s v="1568409647"/>
    <x v="0"/>
    <n v="44651.59"/>
  </r>
  <r>
    <x v="2"/>
    <x v="75"/>
    <x v="427"/>
    <x v="277"/>
    <s v="1891741849"/>
    <x v="1"/>
    <n v="35235.31"/>
  </r>
  <r>
    <x v="2"/>
    <x v="75"/>
    <x v="428"/>
    <x v="277"/>
    <s v="1760429880"/>
    <x v="0"/>
    <n v="2656.5"/>
  </r>
  <r>
    <x v="2"/>
    <x v="75"/>
    <x v="429"/>
    <x v="264"/>
    <s v="1083997779"/>
    <x v="0"/>
    <n v="8378"/>
  </r>
  <r>
    <x v="2"/>
    <x v="75"/>
    <x v="430"/>
    <x v="266"/>
    <s v="1700216843"/>
    <x v="0"/>
    <n v="0"/>
  </r>
  <r>
    <x v="2"/>
    <x v="75"/>
    <x v="431"/>
    <x v="283"/>
    <s v="1841237930"/>
    <x v="2"/>
    <n v="0"/>
  </r>
  <r>
    <x v="2"/>
    <x v="75"/>
    <x v="431"/>
    <x v="283"/>
    <s v="1841237930"/>
    <x v="0"/>
    <n v="0"/>
  </r>
  <r>
    <x v="2"/>
    <x v="75"/>
    <x v="431"/>
    <x v="283"/>
    <s v="1841237930"/>
    <x v="1"/>
    <n v="101168.93"/>
  </r>
  <r>
    <x v="2"/>
    <x v="75"/>
    <x v="432"/>
    <x v="268"/>
    <s v="1316984214"/>
    <x v="0"/>
    <n v="3112"/>
  </r>
  <r>
    <x v="2"/>
    <x v="75"/>
    <x v="433"/>
    <x v="284"/>
    <s v="1245785567"/>
    <x v="2"/>
    <n v="91079.77"/>
  </r>
  <r>
    <x v="2"/>
    <x v="75"/>
    <x v="433"/>
    <x v="284"/>
    <s v="1245785567"/>
    <x v="0"/>
    <n v="136770.91"/>
  </r>
  <r>
    <x v="2"/>
    <x v="75"/>
    <x v="433"/>
    <x v="284"/>
    <s v="1245785567"/>
    <x v="1"/>
    <n v="2778.4"/>
  </r>
  <r>
    <x v="2"/>
    <x v="75"/>
    <x v="434"/>
    <x v="269"/>
    <s v="1528014669"/>
    <x v="2"/>
    <n v="283801.96999999997"/>
  </r>
  <r>
    <x v="2"/>
    <x v="75"/>
    <x v="434"/>
    <x v="269"/>
    <s v="1528014669"/>
    <x v="0"/>
    <n v="151766.07"/>
  </r>
  <r>
    <x v="2"/>
    <x v="75"/>
    <x v="435"/>
    <x v="265"/>
    <s v="1144274317"/>
    <x v="2"/>
    <n v="397444.32"/>
  </r>
  <r>
    <x v="2"/>
    <x v="75"/>
    <x v="435"/>
    <x v="265"/>
    <s v="1144274317"/>
    <x v="0"/>
    <n v="38495.089999999997"/>
  </r>
  <r>
    <x v="2"/>
    <x v="75"/>
    <x v="435"/>
    <x v="265"/>
    <s v="1144274317"/>
    <x v="1"/>
    <n v="44614.42"/>
  </r>
  <r>
    <x v="2"/>
    <x v="75"/>
    <x v="436"/>
    <x v="285"/>
    <s v="1043267701"/>
    <x v="1"/>
    <n v="696.22"/>
  </r>
  <r>
    <x v="2"/>
    <x v="205"/>
    <x v="437"/>
    <x v="286"/>
    <s v="1871182956"/>
    <x v="2"/>
    <n v="252826.89"/>
  </r>
  <r>
    <x v="2"/>
    <x v="205"/>
    <x v="437"/>
    <x v="286"/>
    <s v="1871182956"/>
    <x v="0"/>
    <n v="3074.61"/>
  </r>
  <r>
    <x v="2"/>
    <x v="206"/>
    <x v="438"/>
    <x v="287"/>
    <s v="1184691610"/>
    <x v="0"/>
    <n v="108228.53"/>
  </r>
  <r>
    <x v="2"/>
    <x v="206"/>
    <x v="439"/>
    <x v="288"/>
    <s v="1295702728"/>
    <x v="0"/>
    <n v="901906.58"/>
  </r>
  <r>
    <x v="2"/>
    <x v="206"/>
    <x v="440"/>
    <x v="288"/>
    <s v="1386940823"/>
    <x v="0"/>
    <n v="221401.66"/>
  </r>
  <r>
    <x v="2"/>
    <x v="206"/>
    <x v="441"/>
    <x v="289"/>
    <s v="1730494816"/>
    <x v="0"/>
    <n v="62798.22"/>
  </r>
  <r>
    <x v="2"/>
    <x v="207"/>
    <x v="442"/>
    <x v="290"/>
    <s v="1376567719"/>
    <x v="0"/>
    <n v="0"/>
  </r>
  <r>
    <x v="2"/>
    <x v="208"/>
    <x v="443"/>
    <x v="290"/>
    <s v="1215960315"/>
    <x v="2"/>
    <n v="763.99"/>
  </r>
  <r>
    <x v="2"/>
    <x v="208"/>
    <x v="443"/>
    <x v="290"/>
    <s v="1215960315"/>
    <x v="0"/>
    <n v="459879.82999999996"/>
  </r>
  <r>
    <x v="2"/>
    <x v="208"/>
    <x v="443"/>
    <x v="290"/>
    <s v="1215960315"/>
    <x v="1"/>
    <n v="0"/>
  </r>
  <r>
    <x v="2"/>
    <x v="209"/>
    <x v="444"/>
    <x v="291"/>
    <s v="1134144801"/>
    <x v="1"/>
    <n v="593.59"/>
  </r>
  <r>
    <x v="2"/>
    <x v="209"/>
    <x v="445"/>
    <x v="292"/>
    <s v="1801816269"/>
    <x v="1"/>
    <n v="4273.8500000000004"/>
  </r>
  <r>
    <x v="2"/>
    <x v="11"/>
    <x v="136"/>
    <x v="293"/>
    <s v="1639197395"/>
    <x v="2"/>
    <n v="1017730.89"/>
  </r>
  <r>
    <x v="2"/>
    <x v="11"/>
    <x v="136"/>
    <x v="293"/>
    <s v="1639197395"/>
    <x v="0"/>
    <n v="34804.51"/>
  </r>
  <r>
    <x v="2"/>
    <x v="210"/>
    <x v="446"/>
    <x v="224"/>
    <s v="1265460232"/>
    <x v="1"/>
    <n v="24925.88"/>
  </r>
  <r>
    <x v="2"/>
    <x v="211"/>
    <x v="447"/>
    <x v="294"/>
    <s v="1376512988"/>
    <x v="0"/>
    <n v="27736.85"/>
  </r>
  <r>
    <x v="2"/>
    <x v="212"/>
    <x v="448"/>
    <x v="295"/>
    <s v="1225033020"/>
    <x v="2"/>
    <n v="2084973.29"/>
  </r>
  <r>
    <x v="2"/>
    <x v="212"/>
    <x v="448"/>
    <x v="295"/>
    <s v="1225033020"/>
    <x v="0"/>
    <n v="8882901.7699999996"/>
  </r>
  <r>
    <x v="2"/>
    <x v="212"/>
    <x v="448"/>
    <x v="295"/>
    <s v="1225033020"/>
    <x v="1"/>
    <n v="1250235.47"/>
  </r>
  <r>
    <x v="2"/>
    <x v="212"/>
    <x v="449"/>
    <x v="295"/>
    <s v="1063417483"/>
    <x v="0"/>
    <n v="0"/>
  </r>
  <r>
    <x v="2"/>
    <x v="212"/>
    <x v="450"/>
    <x v="295"/>
    <s v="1104857119"/>
    <x v="2"/>
    <n v="707327.8"/>
  </r>
  <r>
    <x v="2"/>
    <x v="212"/>
    <x v="450"/>
    <x v="295"/>
    <s v="1104857119"/>
    <x v="0"/>
    <n v="1137063.78"/>
  </r>
  <r>
    <x v="2"/>
    <x v="212"/>
    <x v="450"/>
    <x v="295"/>
    <s v="1104857119"/>
    <x v="1"/>
    <n v="325549.34000000003"/>
  </r>
  <r>
    <x v="2"/>
    <x v="212"/>
    <x v="451"/>
    <x v="295"/>
    <s v="1225033020"/>
    <x v="0"/>
    <n v="3193.51"/>
  </r>
  <r>
    <x v="2"/>
    <x v="212"/>
    <x v="452"/>
    <x v="295"/>
    <s v="1649340415"/>
    <x v="2"/>
    <n v="24170.28"/>
  </r>
  <r>
    <x v="2"/>
    <x v="212"/>
    <x v="452"/>
    <x v="295"/>
    <s v="1649340415"/>
    <x v="0"/>
    <n v="249146.43000000002"/>
  </r>
  <r>
    <x v="2"/>
    <x v="212"/>
    <x v="453"/>
    <x v="295"/>
    <s v="1639783509"/>
    <x v="2"/>
    <n v="170011.75"/>
  </r>
  <r>
    <x v="2"/>
    <x v="212"/>
    <x v="453"/>
    <x v="295"/>
    <s v="1639783509"/>
    <x v="0"/>
    <n v="289303.63"/>
  </r>
  <r>
    <x v="2"/>
    <x v="212"/>
    <x v="454"/>
    <x v="295"/>
    <s v="1174601397"/>
    <x v="2"/>
    <n v="703537.06"/>
  </r>
  <r>
    <x v="2"/>
    <x v="212"/>
    <x v="454"/>
    <x v="295"/>
    <s v="1174601397"/>
    <x v="0"/>
    <n v="1290584.6200000001"/>
  </r>
  <r>
    <x v="2"/>
    <x v="212"/>
    <x v="455"/>
    <x v="295"/>
    <s v="1639783509"/>
    <x v="1"/>
    <n v="35002.5"/>
  </r>
  <r>
    <x v="2"/>
    <x v="213"/>
    <x v="456"/>
    <x v="296"/>
    <s v="1538108725"/>
    <x v="0"/>
    <n v="1078.5999999999999"/>
  </r>
  <r>
    <x v="2"/>
    <x v="214"/>
    <x v="457"/>
    <x v="297"/>
    <s v="1427114099"/>
    <x v="0"/>
    <n v="3424968.64"/>
  </r>
  <r>
    <x v="2"/>
    <x v="215"/>
    <x v="458"/>
    <x v="298"/>
    <s v="1295721090"/>
    <x v="2"/>
    <n v="208959.96"/>
  </r>
  <r>
    <x v="2"/>
    <x v="215"/>
    <x v="458"/>
    <x v="298"/>
    <s v="1295721090"/>
    <x v="0"/>
    <n v="10570.99"/>
  </r>
  <r>
    <x v="2"/>
    <x v="215"/>
    <x v="458"/>
    <x v="298"/>
    <s v="1295721090"/>
    <x v="1"/>
    <n v="991.19"/>
  </r>
  <r>
    <x v="2"/>
    <x v="216"/>
    <x v="459"/>
    <x v="299"/>
    <s v="1144228446"/>
    <x v="2"/>
    <n v="204108.43"/>
  </r>
  <r>
    <x v="2"/>
    <x v="216"/>
    <x v="459"/>
    <x v="299"/>
    <s v="1144228446"/>
    <x v="0"/>
    <n v="154907.94"/>
  </r>
  <r>
    <x v="2"/>
    <x v="216"/>
    <x v="459"/>
    <x v="299"/>
    <s v="1144228446"/>
    <x v="1"/>
    <n v="93265.36"/>
  </r>
  <r>
    <x v="2"/>
    <x v="217"/>
    <x v="460"/>
    <x v="300"/>
    <s v="1801885413"/>
    <x v="2"/>
    <n v="4405.01"/>
  </r>
  <r>
    <x v="2"/>
    <x v="217"/>
    <x v="460"/>
    <x v="300"/>
    <s v="1801885413"/>
    <x v="0"/>
    <n v="81342.36"/>
  </r>
  <r>
    <x v="2"/>
    <x v="217"/>
    <x v="460"/>
    <x v="300"/>
    <s v="1801885413"/>
    <x v="1"/>
    <n v="272556.28000000003"/>
  </r>
  <r>
    <x v="2"/>
    <x v="218"/>
    <x v="461"/>
    <x v="301"/>
    <s v="1952311243"/>
    <x v="2"/>
    <n v="47315.5"/>
  </r>
  <r>
    <x v="2"/>
    <x v="218"/>
    <x v="461"/>
    <x v="301"/>
    <s v="1952311243"/>
    <x v="0"/>
    <n v="226791.06"/>
  </r>
  <r>
    <x v="2"/>
    <x v="218"/>
    <x v="461"/>
    <x v="301"/>
    <s v="1952311243"/>
    <x v="1"/>
    <n v="218697.99"/>
  </r>
  <r>
    <x v="2"/>
    <x v="219"/>
    <x v="462"/>
    <x v="302"/>
    <s v="1487760906"/>
    <x v="0"/>
    <n v="1461687.8699999999"/>
  </r>
  <r>
    <x v="2"/>
    <x v="219"/>
    <x v="463"/>
    <x v="303"/>
    <s v="1982658407"/>
    <x v="0"/>
    <n v="1652687.45"/>
  </r>
  <r>
    <x v="2"/>
    <x v="219"/>
    <x v="464"/>
    <x v="303"/>
    <s v="1558302570"/>
    <x v="0"/>
    <n v="6211837.6099999994"/>
  </r>
  <r>
    <x v="2"/>
    <x v="219"/>
    <x v="465"/>
    <x v="303"/>
    <s v="1558302570"/>
    <x v="0"/>
    <n v="1394123.71"/>
  </r>
  <r>
    <x v="2"/>
    <x v="220"/>
    <x v="466"/>
    <x v="303"/>
    <s v="1558302570"/>
    <x v="0"/>
    <n v="4040516.43"/>
  </r>
  <r>
    <x v="2"/>
    <x v="221"/>
    <x v="467"/>
    <x v="304"/>
    <s v="1386241834"/>
    <x v="1"/>
    <n v="202.83"/>
  </r>
  <r>
    <x v="2"/>
    <x v="222"/>
    <x v="468"/>
    <x v="303"/>
    <s v="1710093521"/>
    <x v="0"/>
    <n v="76305.490000000005"/>
  </r>
  <r>
    <x v="2"/>
    <x v="223"/>
    <x v="469"/>
    <x v="305"/>
    <s v="1104821461"/>
    <x v="0"/>
    <n v="1111.73"/>
  </r>
  <r>
    <x v="2"/>
    <x v="224"/>
    <x v="470"/>
    <x v="306"/>
    <s v="1326021197"/>
    <x v="2"/>
    <n v="936234.24"/>
  </r>
  <r>
    <x v="2"/>
    <x v="224"/>
    <x v="470"/>
    <x v="306"/>
    <s v="1326021197"/>
    <x v="0"/>
    <n v="946017.16"/>
  </r>
  <r>
    <x v="2"/>
    <x v="224"/>
    <x v="471"/>
    <x v="306"/>
    <s v="1063495836"/>
    <x v="2"/>
    <n v="1100249.07"/>
  </r>
  <r>
    <x v="2"/>
    <x v="224"/>
    <x v="471"/>
    <x v="306"/>
    <s v="1063495836"/>
    <x v="0"/>
    <n v="228431.35"/>
  </r>
  <r>
    <x v="2"/>
    <x v="224"/>
    <x v="472"/>
    <x v="306"/>
    <s v="1134102080"/>
    <x v="2"/>
    <n v="4169267.49"/>
  </r>
  <r>
    <x v="2"/>
    <x v="224"/>
    <x v="472"/>
    <x v="306"/>
    <s v="1134102080"/>
    <x v="0"/>
    <n v="1046966"/>
  </r>
  <r>
    <x v="2"/>
    <x v="224"/>
    <x v="473"/>
    <x v="306"/>
    <s v="1780667923"/>
    <x v="2"/>
    <n v="6089955.21"/>
  </r>
  <r>
    <x v="2"/>
    <x v="224"/>
    <x v="473"/>
    <x v="306"/>
    <s v="1780667923"/>
    <x v="0"/>
    <n v="3706592.91"/>
  </r>
  <r>
    <x v="2"/>
    <x v="225"/>
    <x v="474"/>
    <x v="307"/>
    <s v="1467493551"/>
    <x v="1"/>
    <n v="294.63"/>
  </r>
  <r>
    <x v="2"/>
    <x v="226"/>
    <x v="475"/>
    <x v="308"/>
    <s v="1760756225"/>
    <x v="0"/>
    <n v="106669.93"/>
  </r>
  <r>
    <x v="2"/>
    <x v="227"/>
    <x v="476"/>
    <x v="217"/>
    <s v="1437135811"/>
    <x v="1"/>
    <n v="37449.67"/>
  </r>
  <r>
    <x v="2"/>
    <x v="228"/>
    <x v="477"/>
    <x v="309"/>
    <s v="1952307852"/>
    <x v="1"/>
    <n v="0"/>
  </r>
  <r>
    <x v="2"/>
    <x v="229"/>
    <x v="478"/>
    <x v="310"/>
    <s v="1720085137"/>
    <x v="0"/>
    <n v="5771672.4799999995"/>
  </r>
  <r>
    <x v="2"/>
    <x v="230"/>
    <x v="479"/>
    <x v="308"/>
    <s v="1376700419"/>
    <x v="0"/>
    <n v="290083.89"/>
  </r>
  <r>
    <x v="2"/>
    <x v="230"/>
    <x v="480"/>
    <x v="308"/>
    <s v="1972013373"/>
    <x v="0"/>
    <n v="822000"/>
  </r>
  <r>
    <x v="2"/>
    <x v="230"/>
    <x v="481"/>
    <x v="308"/>
    <s v="1386143485"/>
    <x v="2"/>
    <n v="261.8"/>
  </r>
  <r>
    <x v="2"/>
    <x v="230"/>
    <x v="481"/>
    <x v="308"/>
    <s v="1386143485"/>
    <x v="0"/>
    <n v="511549.99"/>
  </r>
  <r>
    <x v="2"/>
    <x v="230"/>
    <x v="482"/>
    <x v="308"/>
    <s v="1306119730"/>
    <x v="0"/>
    <n v="483000"/>
  </r>
  <r>
    <x v="2"/>
    <x v="230"/>
    <x v="483"/>
    <x v="308"/>
    <s v="1124392535"/>
    <x v="0"/>
    <n v="296079.87"/>
  </r>
  <r>
    <x v="2"/>
    <x v="230"/>
    <x v="484"/>
    <x v="308"/>
    <s v="1871540237"/>
    <x v="2"/>
    <n v="2785.35"/>
  </r>
  <r>
    <x v="2"/>
    <x v="230"/>
    <x v="484"/>
    <x v="308"/>
    <s v="1871540237"/>
    <x v="0"/>
    <n v="12892301.66"/>
  </r>
  <r>
    <x v="2"/>
    <x v="230"/>
    <x v="485"/>
    <x v="308"/>
    <s v="1265648620"/>
    <x v="2"/>
    <n v="380.78"/>
  </r>
  <r>
    <x v="2"/>
    <x v="230"/>
    <x v="485"/>
    <x v="308"/>
    <s v="1265648620"/>
    <x v="0"/>
    <n v="412621.25"/>
  </r>
  <r>
    <x v="2"/>
    <x v="230"/>
    <x v="486"/>
    <x v="308"/>
    <s v="1730561481"/>
    <x v="0"/>
    <n v="305286.3"/>
  </r>
  <r>
    <x v="2"/>
    <x v="230"/>
    <x v="487"/>
    <x v="308"/>
    <s v="1811141633"/>
    <x v="0"/>
    <n v="443371"/>
  </r>
  <r>
    <x v="2"/>
    <x v="231"/>
    <x v="488"/>
    <x v="311"/>
    <s v="1972800555"/>
    <x v="0"/>
    <n v="2800"/>
  </r>
  <r>
    <x v="2"/>
    <x v="232"/>
    <x v="489"/>
    <x v="198"/>
    <s v="1184709057"/>
    <x v="2"/>
    <n v="447816.93"/>
  </r>
  <r>
    <x v="2"/>
    <x v="232"/>
    <x v="489"/>
    <x v="198"/>
    <s v="1184709057"/>
    <x v="0"/>
    <n v="312790.93"/>
  </r>
  <r>
    <x v="2"/>
    <x v="232"/>
    <x v="490"/>
    <x v="312"/>
    <s v="1033475959"/>
    <x v="2"/>
    <n v="335968.22"/>
  </r>
  <r>
    <x v="2"/>
    <x v="232"/>
    <x v="490"/>
    <x v="312"/>
    <s v="1033475959"/>
    <x v="0"/>
    <n v="527243.57999999996"/>
  </r>
  <r>
    <x v="2"/>
    <x v="232"/>
    <x v="491"/>
    <x v="198"/>
    <s v="1184709057"/>
    <x v="2"/>
    <n v="100237.84"/>
  </r>
  <r>
    <x v="2"/>
    <x v="232"/>
    <x v="491"/>
    <x v="198"/>
    <s v="1184709057"/>
    <x v="0"/>
    <n v="143098.47999999998"/>
  </r>
  <r>
    <x v="2"/>
    <x v="232"/>
    <x v="492"/>
    <x v="198"/>
    <s v="1184709057"/>
    <x v="2"/>
    <n v="348135.52"/>
  </r>
  <r>
    <x v="2"/>
    <x v="232"/>
    <x v="492"/>
    <x v="198"/>
    <s v="1184709057"/>
    <x v="0"/>
    <n v="457298.87"/>
  </r>
  <r>
    <x v="2"/>
    <x v="232"/>
    <x v="493"/>
    <x v="198"/>
    <s v="1184709057"/>
    <x v="2"/>
    <n v="417554.49"/>
  </r>
  <r>
    <x v="2"/>
    <x v="232"/>
    <x v="493"/>
    <x v="198"/>
    <s v="1184709057"/>
    <x v="0"/>
    <n v="51554.9"/>
  </r>
  <r>
    <x v="2"/>
    <x v="232"/>
    <x v="494"/>
    <x v="198"/>
    <s v="1184709057"/>
    <x v="2"/>
    <n v="112698.75"/>
  </r>
  <r>
    <x v="2"/>
    <x v="232"/>
    <x v="494"/>
    <x v="198"/>
    <s v="1184709057"/>
    <x v="0"/>
    <n v="40244.550000000003"/>
  </r>
  <r>
    <x v="2"/>
    <x v="232"/>
    <x v="495"/>
    <x v="198"/>
    <s v="1184709057"/>
    <x v="2"/>
    <n v="241316.98"/>
  </r>
  <r>
    <x v="2"/>
    <x v="232"/>
    <x v="495"/>
    <x v="198"/>
    <s v="1184709057"/>
    <x v="0"/>
    <n v="714552.76"/>
  </r>
  <r>
    <x v="2"/>
    <x v="232"/>
    <x v="496"/>
    <x v="198"/>
    <s v="1184709057"/>
    <x v="2"/>
    <n v="420758.96"/>
  </r>
  <r>
    <x v="2"/>
    <x v="232"/>
    <x v="496"/>
    <x v="198"/>
    <s v="1184709057"/>
    <x v="0"/>
    <n v="226473.65"/>
  </r>
  <r>
    <x v="2"/>
    <x v="233"/>
    <x v="497"/>
    <x v="227"/>
    <s v="1154399749"/>
    <x v="1"/>
    <n v="187622.08"/>
  </r>
  <r>
    <x v="2"/>
    <x v="234"/>
    <x v="498"/>
    <x v="198"/>
    <s v="1184709057"/>
    <x v="2"/>
    <n v="12194.06"/>
  </r>
  <r>
    <x v="2"/>
    <x v="234"/>
    <x v="498"/>
    <x v="198"/>
    <s v="1184709057"/>
    <x v="0"/>
    <n v="22273.66"/>
  </r>
  <r>
    <x v="2"/>
    <x v="235"/>
    <x v="499"/>
    <x v="313"/>
    <s v="1053424648"/>
    <x v="0"/>
    <n v="320588.37"/>
  </r>
  <r>
    <x v="2"/>
    <x v="236"/>
    <x v="500"/>
    <x v="295"/>
    <s v="1225033020"/>
    <x v="2"/>
    <n v="11.13"/>
  </r>
  <r>
    <x v="2"/>
    <x v="236"/>
    <x v="500"/>
    <x v="295"/>
    <s v="1225033020"/>
    <x v="0"/>
    <n v="13304.86"/>
  </r>
  <r>
    <x v="2"/>
    <x v="118"/>
    <x v="194"/>
    <x v="121"/>
    <s v="1073519443"/>
    <x v="1"/>
    <n v="75"/>
  </r>
  <r>
    <x v="2"/>
    <x v="237"/>
    <x v="501"/>
    <x v="295"/>
    <s v="1174601397"/>
    <x v="1"/>
    <n v="255774.31"/>
  </r>
  <r>
    <x v="2"/>
    <x v="238"/>
    <x v="502"/>
    <x v="314"/>
    <s v="1003878539"/>
    <x v="1"/>
    <n v="125.95"/>
  </r>
  <r>
    <x v="2"/>
    <x v="239"/>
    <x v="503"/>
    <x v="315"/>
    <s v="1568633683"/>
    <x v="0"/>
    <n v="557317.65"/>
  </r>
  <r>
    <x v="2"/>
    <x v="239"/>
    <x v="504"/>
    <x v="315"/>
    <s v="1568633683"/>
    <x v="0"/>
    <n v="31500"/>
  </r>
  <r>
    <x v="2"/>
    <x v="240"/>
    <x v="505"/>
    <x v="316"/>
    <s v="1558391771"/>
    <x v="0"/>
    <n v="1162.02"/>
  </r>
  <r>
    <x v="2"/>
    <x v="241"/>
    <x v="506"/>
    <x v="317"/>
    <s v="1922032424"/>
    <x v="0"/>
    <n v="166.62"/>
  </r>
  <r>
    <x v="2"/>
    <x v="242"/>
    <x v="507"/>
    <x v="318"/>
    <s v="1245294826"/>
    <x v="0"/>
    <n v="1913879.92"/>
  </r>
  <r>
    <x v="2"/>
    <x v="242"/>
    <x v="508"/>
    <x v="318"/>
    <s v="1013534445"/>
    <x v="0"/>
    <n v="84025.45"/>
  </r>
  <r>
    <x v="2"/>
    <x v="136"/>
    <x v="234"/>
    <x v="149"/>
    <s v="1659359446"/>
    <x v="1"/>
    <n v="345.14"/>
  </r>
  <r>
    <x v="2"/>
    <x v="136"/>
    <x v="235"/>
    <x v="149"/>
    <s v="1659359446"/>
    <x v="1"/>
    <n v="812.41"/>
  </r>
  <r>
    <x v="2"/>
    <x v="243"/>
    <x v="509"/>
    <x v="319"/>
    <s v="1598433534"/>
    <x v="0"/>
    <n v="13115"/>
  </r>
  <r>
    <x v="2"/>
    <x v="244"/>
    <x v="510"/>
    <x v="320"/>
    <s v="1336221019"/>
    <x v="2"/>
    <n v="62301.34"/>
  </r>
  <r>
    <x v="2"/>
    <x v="244"/>
    <x v="510"/>
    <x v="320"/>
    <s v="1336221019"/>
    <x v="0"/>
    <n v="3611.58"/>
  </r>
  <r>
    <x v="2"/>
    <x v="245"/>
    <x v="511"/>
    <x v="321"/>
    <s v="1285094813"/>
    <x v="2"/>
    <n v="0"/>
  </r>
  <r>
    <x v="2"/>
    <x v="245"/>
    <x v="511"/>
    <x v="321"/>
    <s v="1285094813"/>
    <x v="0"/>
    <n v="49500"/>
  </r>
  <r>
    <x v="2"/>
    <x v="245"/>
    <x v="511"/>
    <x v="321"/>
    <s v="1285094813"/>
    <x v="1"/>
    <n v="47888"/>
  </r>
  <r>
    <x v="2"/>
    <x v="246"/>
    <x v="512"/>
    <x v="220"/>
    <s v="1881632818"/>
    <x v="1"/>
    <n v="258128.45"/>
  </r>
  <r>
    <x v="2"/>
    <x v="247"/>
    <x v="513"/>
    <x v="220"/>
    <s v="1881632818"/>
    <x v="1"/>
    <n v="52952.71"/>
  </r>
  <r>
    <x v="2"/>
    <x v="248"/>
    <x v="514"/>
    <x v="220"/>
    <s v="1881632818"/>
    <x v="1"/>
    <n v="35420.86"/>
  </r>
  <r>
    <x v="2"/>
    <x v="249"/>
    <x v="515"/>
    <x v="322"/>
    <s v="1457690471"/>
    <x v="2"/>
    <n v="260453"/>
  </r>
  <r>
    <x v="2"/>
    <x v="249"/>
    <x v="515"/>
    <x v="322"/>
    <s v="1457690471"/>
    <x v="0"/>
    <n v="87989.39"/>
  </r>
  <r>
    <x v="2"/>
    <x v="249"/>
    <x v="515"/>
    <x v="322"/>
    <s v="1457690471"/>
    <x v="1"/>
    <n v="0"/>
  </r>
  <r>
    <x v="2"/>
    <x v="249"/>
    <x v="516"/>
    <x v="199"/>
    <s v="1134117575"/>
    <x v="2"/>
    <n v="371867.02"/>
  </r>
  <r>
    <x v="2"/>
    <x v="249"/>
    <x v="516"/>
    <x v="199"/>
    <s v="1134117575"/>
    <x v="0"/>
    <n v="443893.06"/>
  </r>
  <r>
    <x v="2"/>
    <x v="249"/>
    <x v="308"/>
    <x v="200"/>
    <s v="1396926747"/>
    <x v="2"/>
    <n v="199166.64"/>
  </r>
  <r>
    <x v="2"/>
    <x v="249"/>
    <x v="308"/>
    <x v="200"/>
    <s v="1396926747"/>
    <x v="0"/>
    <n v="182879.35999999999"/>
  </r>
  <r>
    <x v="2"/>
    <x v="26"/>
    <x v="517"/>
    <x v="323"/>
    <s v="1649200601"/>
    <x v="2"/>
    <n v="48066.59"/>
  </r>
  <r>
    <x v="2"/>
    <x v="26"/>
    <x v="517"/>
    <x v="323"/>
    <s v="1649200601"/>
    <x v="0"/>
    <n v="33457.360000000001"/>
  </r>
  <r>
    <x v="2"/>
    <x v="26"/>
    <x v="518"/>
    <x v="324"/>
    <s v="1063442770"/>
    <x v="2"/>
    <n v="26255.61"/>
  </r>
  <r>
    <x v="2"/>
    <x v="26"/>
    <x v="518"/>
    <x v="324"/>
    <s v="1063442770"/>
    <x v="0"/>
    <n v="41242.28"/>
  </r>
  <r>
    <x v="2"/>
    <x v="26"/>
    <x v="518"/>
    <x v="324"/>
    <s v="1063442770"/>
    <x v="1"/>
    <n v="1279.6500000000001"/>
  </r>
  <r>
    <x v="2"/>
    <x v="26"/>
    <x v="519"/>
    <x v="325"/>
    <s v="1720019995"/>
    <x v="2"/>
    <n v="37130.57"/>
  </r>
  <r>
    <x v="2"/>
    <x v="26"/>
    <x v="519"/>
    <x v="325"/>
    <s v="1720019995"/>
    <x v="0"/>
    <n v="59378.25"/>
  </r>
  <r>
    <x v="2"/>
    <x v="26"/>
    <x v="519"/>
    <x v="325"/>
    <s v="1720019995"/>
    <x v="1"/>
    <n v="1030.49"/>
  </r>
  <r>
    <x v="2"/>
    <x v="26"/>
    <x v="520"/>
    <x v="326"/>
    <s v="1568493641"/>
    <x v="2"/>
    <n v="47190.94"/>
  </r>
  <r>
    <x v="2"/>
    <x v="26"/>
    <x v="520"/>
    <x v="326"/>
    <s v="1568493641"/>
    <x v="0"/>
    <n v="167674.92000000001"/>
  </r>
  <r>
    <x v="2"/>
    <x v="26"/>
    <x v="521"/>
    <x v="327"/>
    <s v="1083286801"/>
    <x v="1"/>
    <n v="30183.65"/>
  </r>
  <r>
    <x v="2"/>
    <x v="26"/>
    <x v="522"/>
    <x v="327"/>
    <s v="1083286801"/>
    <x v="2"/>
    <n v="375947.8"/>
  </r>
  <r>
    <x v="2"/>
    <x v="26"/>
    <x v="522"/>
    <x v="327"/>
    <s v="1083286801"/>
    <x v="0"/>
    <n v="374321.35"/>
  </r>
  <r>
    <x v="2"/>
    <x v="26"/>
    <x v="523"/>
    <x v="328"/>
    <s v="1891367629"/>
    <x v="2"/>
    <n v="515555.29"/>
  </r>
  <r>
    <x v="2"/>
    <x v="26"/>
    <x v="523"/>
    <x v="328"/>
    <s v="1891367629"/>
    <x v="0"/>
    <n v="77612.639999999999"/>
  </r>
  <r>
    <x v="2"/>
    <x v="26"/>
    <x v="524"/>
    <x v="329"/>
    <s v="1396317137"/>
    <x v="1"/>
    <n v="66355.649999999994"/>
  </r>
  <r>
    <x v="2"/>
    <x v="26"/>
    <x v="525"/>
    <x v="329"/>
    <s v="1396317137"/>
    <x v="2"/>
    <n v="259099.91"/>
  </r>
  <r>
    <x v="2"/>
    <x v="26"/>
    <x v="525"/>
    <x v="329"/>
    <s v="1396317137"/>
    <x v="0"/>
    <n v="520673.36"/>
  </r>
  <r>
    <x v="2"/>
    <x v="26"/>
    <x v="526"/>
    <x v="330"/>
    <s v="1801320718"/>
    <x v="0"/>
    <n v="142873.24"/>
  </r>
  <r>
    <x v="2"/>
    <x v="26"/>
    <x v="527"/>
    <x v="328"/>
    <s v="1598337305"/>
    <x v="1"/>
    <n v="124129.31"/>
  </r>
  <r>
    <x v="2"/>
    <x v="26"/>
    <x v="528"/>
    <x v="328"/>
    <s v="1598337305"/>
    <x v="2"/>
    <n v="296260.28999999998"/>
  </r>
  <r>
    <x v="2"/>
    <x v="26"/>
    <x v="528"/>
    <x v="328"/>
    <s v="1598337305"/>
    <x v="0"/>
    <n v="1083757.81"/>
  </r>
  <r>
    <x v="2"/>
    <x v="26"/>
    <x v="529"/>
    <x v="328"/>
    <s v="1891367629"/>
    <x v="1"/>
    <n v="41258.21"/>
  </r>
  <r>
    <x v="2"/>
    <x v="26"/>
    <x v="530"/>
    <x v="331"/>
    <s v="1497327233"/>
    <x v="2"/>
    <n v="558242.77"/>
  </r>
  <r>
    <x v="2"/>
    <x v="26"/>
    <x v="530"/>
    <x v="331"/>
    <s v="1497327233"/>
    <x v="0"/>
    <n v="2048933.8199999998"/>
  </r>
  <r>
    <x v="2"/>
    <x v="26"/>
    <x v="531"/>
    <x v="331"/>
    <s v="1497327233"/>
    <x v="1"/>
    <n v="39741.78"/>
  </r>
  <r>
    <x v="2"/>
    <x v="26"/>
    <x v="532"/>
    <x v="332"/>
    <s v="1235663899"/>
    <x v="0"/>
    <n v="443474.38999999996"/>
  </r>
  <r>
    <x v="2"/>
    <x v="250"/>
    <x v="533"/>
    <x v="333"/>
    <s v="1235196510"/>
    <x v="2"/>
    <n v="572824.5"/>
  </r>
  <r>
    <x v="2"/>
    <x v="250"/>
    <x v="533"/>
    <x v="333"/>
    <s v="1235196510"/>
    <x v="0"/>
    <n v="1252284.73"/>
  </r>
  <r>
    <x v="2"/>
    <x v="250"/>
    <x v="533"/>
    <x v="333"/>
    <s v="1235196510"/>
    <x v="1"/>
    <n v="711015.75"/>
  </r>
  <r>
    <x v="2"/>
    <x v="27"/>
    <x v="246"/>
    <x v="156"/>
    <s v="1326078288"/>
    <x v="2"/>
    <n v="1322035.72"/>
  </r>
  <r>
    <x v="2"/>
    <x v="27"/>
    <x v="246"/>
    <x v="156"/>
    <s v="1326078288"/>
    <x v="0"/>
    <n v="57360.88"/>
  </r>
  <r>
    <x v="2"/>
    <x v="27"/>
    <x v="246"/>
    <x v="156"/>
    <s v="1326078288"/>
    <x v="1"/>
    <n v="163257.12"/>
  </r>
  <r>
    <x v="2"/>
    <x v="27"/>
    <x v="534"/>
    <x v="334"/>
    <s v="1770515991"/>
    <x v="2"/>
    <n v="319788.05"/>
  </r>
  <r>
    <x v="2"/>
    <x v="27"/>
    <x v="534"/>
    <x v="334"/>
    <s v="1770515991"/>
    <x v="0"/>
    <n v="13806.62"/>
  </r>
  <r>
    <x v="2"/>
    <x v="27"/>
    <x v="534"/>
    <x v="334"/>
    <s v="1770515991"/>
    <x v="1"/>
    <n v="332715.86"/>
  </r>
  <r>
    <x v="2"/>
    <x v="27"/>
    <x v="535"/>
    <x v="335"/>
    <s v="1144251216"/>
    <x v="1"/>
    <n v="10809.85"/>
  </r>
  <r>
    <x v="2"/>
    <x v="27"/>
    <x v="536"/>
    <x v="335"/>
    <s v="1144251216"/>
    <x v="2"/>
    <n v="305987.7"/>
  </r>
  <r>
    <x v="2"/>
    <x v="27"/>
    <x v="536"/>
    <x v="335"/>
    <s v="1144251216"/>
    <x v="0"/>
    <n v="3374.31"/>
  </r>
  <r>
    <x v="2"/>
    <x v="27"/>
    <x v="537"/>
    <x v="308"/>
    <s v="1487927810"/>
    <x v="0"/>
    <n v="2500"/>
  </r>
  <r>
    <x v="2"/>
    <x v="27"/>
    <x v="538"/>
    <x v="336"/>
    <s v="1952333205"/>
    <x v="2"/>
    <n v="1116715.55"/>
  </r>
  <r>
    <x v="2"/>
    <x v="27"/>
    <x v="538"/>
    <x v="336"/>
    <s v="1952333205"/>
    <x v="0"/>
    <n v="44593.73"/>
  </r>
  <r>
    <x v="2"/>
    <x v="27"/>
    <x v="538"/>
    <x v="336"/>
    <s v="1952333205"/>
    <x v="1"/>
    <n v="267597.01"/>
  </r>
  <r>
    <x v="2"/>
    <x v="27"/>
    <x v="539"/>
    <x v="337"/>
    <s v="1538522412"/>
    <x v="1"/>
    <n v="182.26"/>
  </r>
  <r>
    <x v="2"/>
    <x v="27"/>
    <x v="540"/>
    <x v="338"/>
    <s v="1588697296"/>
    <x v="2"/>
    <n v="767491.84"/>
  </r>
  <r>
    <x v="2"/>
    <x v="27"/>
    <x v="540"/>
    <x v="338"/>
    <s v="1588697296"/>
    <x v="0"/>
    <n v="14287.92"/>
  </r>
  <r>
    <x v="2"/>
    <x v="27"/>
    <x v="540"/>
    <x v="338"/>
    <s v="1588697296"/>
    <x v="1"/>
    <n v="19504.38"/>
  </r>
  <r>
    <x v="2"/>
    <x v="251"/>
    <x v="541"/>
    <x v="339"/>
    <s v="1588672406"/>
    <x v="1"/>
    <n v="11179.4"/>
  </r>
  <r>
    <x v="2"/>
    <x v="252"/>
    <x v="542"/>
    <x v="340"/>
    <s v="1407854771"/>
    <x v="1"/>
    <n v="2332.5700000000002"/>
  </r>
  <r>
    <x v="2"/>
    <x v="253"/>
    <x v="543"/>
    <x v="341"/>
    <s v="1871193664"/>
    <x v="2"/>
    <n v="77568.509999999995"/>
  </r>
  <r>
    <x v="2"/>
    <x v="253"/>
    <x v="543"/>
    <x v="341"/>
    <s v="1871193664"/>
    <x v="0"/>
    <n v="67031.69"/>
  </r>
  <r>
    <x v="2"/>
    <x v="253"/>
    <x v="543"/>
    <x v="341"/>
    <s v="1871193664"/>
    <x v="1"/>
    <n v="710"/>
  </r>
  <r>
    <x v="2"/>
    <x v="254"/>
    <x v="544"/>
    <x v="342"/>
    <s v="1821186313"/>
    <x v="2"/>
    <n v="1073790.21"/>
  </r>
  <r>
    <x v="2"/>
    <x v="254"/>
    <x v="544"/>
    <x v="342"/>
    <s v="1821186313"/>
    <x v="0"/>
    <n v="3408527.25"/>
  </r>
  <r>
    <x v="2"/>
    <x v="254"/>
    <x v="545"/>
    <x v="343"/>
    <s v="1699874248"/>
    <x v="0"/>
    <n v="478353.26"/>
  </r>
  <r>
    <x v="2"/>
    <x v="29"/>
    <x v="265"/>
    <x v="173"/>
    <s v="1457347239"/>
    <x v="1"/>
    <n v="69.02"/>
  </r>
  <r>
    <x v="2"/>
    <x v="29"/>
    <x v="546"/>
    <x v="344"/>
    <s v="1730179714"/>
    <x v="0"/>
    <n v="116139.69"/>
  </r>
  <r>
    <x v="2"/>
    <x v="29"/>
    <x v="547"/>
    <x v="345"/>
    <s v="1760472799"/>
    <x v="0"/>
    <n v="100634.51"/>
  </r>
  <r>
    <x v="2"/>
    <x v="29"/>
    <x v="548"/>
    <x v="346"/>
    <s v="1720078702"/>
    <x v="1"/>
    <n v="65336.58"/>
  </r>
  <r>
    <x v="2"/>
    <x v="29"/>
    <x v="549"/>
    <x v="346"/>
    <s v="1720078702"/>
    <x v="2"/>
    <n v="501425.41"/>
  </r>
  <r>
    <x v="2"/>
    <x v="29"/>
    <x v="549"/>
    <x v="346"/>
    <s v="1720078702"/>
    <x v="0"/>
    <n v="187549.02"/>
  </r>
  <r>
    <x v="2"/>
    <x v="255"/>
    <x v="550"/>
    <x v="347"/>
    <s v="1235252602"/>
    <x v="0"/>
    <n v="1138915"/>
  </r>
  <r>
    <x v="2"/>
    <x v="255"/>
    <x v="551"/>
    <x v="348"/>
    <s v="1235635533"/>
    <x v="0"/>
    <n v="330508.64"/>
  </r>
  <r>
    <x v="2"/>
    <x v="255"/>
    <x v="552"/>
    <x v="349"/>
    <s v="1740600709"/>
    <x v="0"/>
    <n v="86850.34"/>
  </r>
  <r>
    <x v="2"/>
    <x v="255"/>
    <x v="553"/>
    <x v="350"/>
    <s v="1851395263"/>
    <x v="0"/>
    <n v="605835.13"/>
  </r>
  <r>
    <x v="2"/>
    <x v="255"/>
    <x v="554"/>
    <x v="351"/>
    <s v="1942471065"/>
    <x v="0"/>
    <n v="659419.54"/>
  </r>
  <r>
    <x v="2"/>
    <x v="255"/>
    <x v="555"/>
    <x v="351"/>
    <s v="1942471065"/>
    <x v="0"/>
    <n v="34472"/>
  </r>
  <r>
    <x v="2"/>
    <x v="255"/>
    <x v="556"/>
    <x v="352"/>
    <s v="1891888558"/>
    <x v="0"/>
    <n v="602537.32999999996"/>
  </r>
  <r>
    <x v="2"/>
    <x v="256"/>
    <x v="557"/>
    <x v="353"/>
    <s v="1679660617"/>
    <x v="2"/>
    <n v="15823870.48"/>
  </r>
  <r>
    <x v="2"/>
    <x v="256"/>
    <x v="557"/>
    <x v="353"/>
    <s v="1679660617"/>
    <x v="0"/>
    <n v="9874808.6400000006"/>
  </r>
  <r>
    <x v="2"/>
    <x v="256"/>
    <x v="557"/>
    <x v="353"/>
    <s v="1679660617"/>
    <x v="1"/>
    <n v="4510335.26"/>
  </r>
  <r>
    <x v="2"/>
    <x v="257"/>
    <x v="558"/>
    <x v="354"/>
    <s v="1588656870"/>
    <x v="1"/>
    <n v="27.59"/>
  </r>
  <r>
    <x v="2"/>
    <x v="258"/>
    <x v="559"/>
    <x v="355"/>
    <s v="1538667035"/>
    <x v="1"/>
    <n v="742.42"/>
  </r>
  <r>
    <x v="2"/>
    <x v="259"/>
    <x v="560"/>
    <x v="356"/>
    <s v="1548284177"/>
    <x v="2"/>
    <n v="50911.21"/>
  </r>
  <r>
    <x v="2"/>
    <x v="259"/>
    <x v="560"/>
    <x v="356"/>
    <s v="1548284177"/>
    <x v="0"/>
    <n v="158490.5"/>
  </r>
  <r>
    <x v="2"/>
    <x v="259"/>
    <x v="560"/>
    <x v="356"/>
    <s v="1548284177"/>
    <x v="1"/>
    <n v="18579.240000000002"/>
  </r>
  <r>
    <x v="2"/>
    <x v="260"/>
    <x v="561"/>
    <x v="357"/>
    <s v="1124192109"/>
    <x v="1"/>
    <n v="28.05"/>
  </r>
  <r>
    <x v="2"/>
    <x v="261"/>
    <x v="562"/>
    <x v="358"/>
    <s v="1639174204"/>
    <x v="1"/>
    <n v="454.04"/>
  </r>
  <r>
    <x v="2"/>
    <x v="262"/>
    <x v="563"/>
    <x v="221"/>
    <s v="1477599975"/>
    <x v="1"/>
    <n v="34303.94"/>
  </r>
  <r>
    <x v="2"/>
    <x v="263"/>
    <x v="564"/>
    <x v="212"/>
    <s v="1578620449"/>
    <x v="0"/>
    <n v="196099.4"/>
  </r>
  <r>
    <x v="3"/>
    <x v="264"/>
    <x v="565"/>
    <x v="359"/>
    <s v="1790751055"/>
    <x v="2"/>
    <n v="496348.3"/>
  </r>
  <r>
    <x v="3"/>
    <x v="264"/>
    <x v="565"/>
    <x v="359"/>
    <s v="1790751055"/>
    <x v="1"/>
    <n v="3020855"/>
  </r>
  <r>
    <x v="3"/>
    <x v="265"/>
    <x v="566"/>
    <x v="360"/>
    <s v="1548320435"/>
    <x v="1"/>
    <n v="27674.16"/>
  </r>
  <r>
    <x v="3"/>
    <x v="266"/>
    <x v="567"/>
    <x v="361"/>
    <s v="1982805271"/>
    <x v="1"/>
    <n v="1646307.2"/>
  </r>
  <r>
    <x v="3"/>
    <x v="267"/>
    <x v="568"/>
    <x v="362"/>
    <s v="1154563963"/>
    <x v="1"/>
    <n v="3894.84"/>
  </r>
  <r>
    <x v="3"/>
    <x v="268"/>
    <x v="569"/>
    <x v="362"/>
    <s v="1154563963"/>
    <x v="2"/>
    <n v="10376.450000000001"/>
  </r>
  <r>
    <x v="3"/>
    <x v="268"/>
    <x v="569"/>
    <x v="362"/>
    <s v="1154563963"/>
    <x v="1"/>
    <n v="357606.36000000004"/>
  </r>
  <r>
    <x v="3"/>
    <x v="269"/>
    <x v="570"/>
    <x v="363"/>
    <s v="1801896683"/>
    <x v="1"/>
    <n v="121704.91"/>
  </r>
  <r>
    <x v="3"/>
    <x v="270"/>
    <x v="571"/>
    <x v="364"/>
    <s v="1003397878"/>
    <x v="1"/>
    <n v="297958.38"/>
  </r>
  <r>
    <x v="3"/>
    <x v="271"/>
    <x v="572"/>
    <x v="365"/>
    <s v="1548355811"/>
    <x v="1"/>
    <n v="2744.91"/>
  </r>
  <r>
    <x v="3"/>
    <x v="272"/>
    <x v="573"/>
    <x v="366"/>
    <s v="1619988144"/>
    <x v="1"/>
    <n v="23207.239999999998"/>
  </r>
  <r>
    <x v="3"/>
    <x v="75"/>
    <x v="574"/>
    <x v="367"/>
    <s v="1225082209"/>
    <x v="2"/>
    <n v="1114631.8400000001"/>
  </r>
  <r>
    <x v="3"/>
    <x v="75"/>
    <x v="574"/>
    <x v="367"/>
    <s v="1225082209"/>
    <x v="1"/>
    <n v="1888800.0399999998"/>
  </r>
  <r>
    <x v="3"/>
    <x v="75"/>
    <x v="575"/>
    <x v="368"/>
    <s v="1164469243"/>
    <x v="1"/>
    <n v="287.7"/>
  </r>
  <r>
    <x v="3"/>
    <x v="75"/>
    <x v="576"/>
    <x v="369"/>
    <s v="1891732905"/>
    <x v="2"/>
    <n v="92453.6"/>
  </r>
  <r>
    <x v="3"/>
    <x v="75"/>
    <x v="576"/>
    <x v="369"/>
    <s v="1891732905"/>
    <x v="1"/>
    <n v="1048471.2"/>
  </r>
  <r>
    <x v="3"/>
    <x v="75"/>
    <x v="577"/>
    <x v="369"/>
    <s v="1891732905"/>
    <x v="1"/>
    <n v="95481.7"/>
  </r>
  <r>
    <x v="3"/>
    <x v="273"/>
    <x v="578"/>
    <x v="370"/>
    <s v="1114481447"/>
    <x v="2"/>
    <n v="289774.96999999997"/>
  </r>
  <r>
    <x v="3"/>
    <x v="273"/>
    <x v="578"/>
    <x v="370"/>
    <s v="1114481447"/>
    <x v="1"/>
    <n v="903911.34"/>
  </r>
  <r>
    <x v="3"/>
    <x v="77"/>
    <x v="579"/>
    <x v="19"/>
    <s v="1043220650"/>
    <x v="1"/>
    <n v="65491.44"/>
  </r>
  <r>
    <x v="3"/>
    <x v="274"/>
    <x v="580"/>
    <x v="19"/>
    <s v="1497865315"/>
    <x v="1"/>
    <n v="521810.03"/>
  </r>
  <r>
    <x v="3"/>
    <x v="275"/>
    <x v="581"/>
    <x v="371"/>
    <s v="1992798409"/>
    <x v="2"/>
    <n v="69219.009999999995"/>
  </r>
  <r>
    <x v="3"/>
    <x v="275"/>
    <x v="581"/>
    <x v="371"/>
    <s v="1992798409"/>
    <x v="1"/>
    <n v="3059352.7600000002"/>
  </r>
  <r>
    <x v="3"/>
    <x v="276"/>
    <x v="582"/>
    <x v="371"/>
    <s v="1992798409"/>
    <x v="1"/>
    <n v="52306.58"/>
  </r>
  <r>
    <x v="3"/>
    <x v="97"/>
    <x v="170"/>
    <x v="104"/>
    <s v="1588908388"/>
    <x v="1"/>
    <n v="11186.38"/>
  </r>
  <r>
    <x v="3"/>
    <x v="277"/>
    <x v="583"/>
    <x v="372"/>
    <s v="1114925047"/>
    <x v="2"/>
    <n v="2931.24"/>
  </r>
  <r>
    <x v="3"/>
    <x v="277"/>
    <x v="583"/>
    <x v="372"/>
    <s v="1114925047"/>
    <x v="1"/>
    <n v="21519.89"/>
  </r>
  <r>
    <x v="3"/>
    <x v="223"/>
    <x v="469"/>
    <x v="373"/>
    <s v="1992747570"/>
    <x v="1"/>
    <n v="159555"/>
  </r>
  <r>
    <x v="3"/>
    <x v="278"/>
    <x v="584"/>
    <x v="374"/>
    <s v="1679553531"/>
    <x v="1"/>
    <n v="359600.85000000003"/>
  </r>
  <r>
    <x v="3"/>
    <x v="279"/>
    <x v="585"/>
    <x v="375"/>
    <s v="1669462362"/>
    <x v="2"/>
    <n v="295003.93"/>
  </r>
  <r>
    <x v="3"/>
    <x v="279"/>
    <x v="585"/>
    <x v="375"/>
    <s v="1669462362"/>
    <x v="1"/>
    <n v="1867499.19"/>
  </r>
  <r>
    <x v="3"/>
    <x v="280"/>
    <x v="586"/>
    <x v="376"/>
    <s v="1841231461"/>
    <x v="1"/>
    <n v="7461.54"/>
  </r>
  <r>
    <x v="3"/>
    <x v="280"/>
    <x v="587"/>
    <x v="376"/>
    <s v="1538345251"/>
    <x v="1"/>
    <n v="351.79"/>
  </r>
  <r>
    <x v="3"/>
    <x v="281"/>
    <x v="588"/>
    <x v="377"/>
    <s v="1609046671"/>
    <x v="1"/>
    <n v="309386.59999999998"/>
  </r>
  <r>
    <x v="3"/>
    <x v="282"/>
    <x v="589"/>
    <x v="378"/>
    <s v="1104824739"/>
    <x v="1"/>
    <n v="172356.91"/>
  </r>
  <r>
    <x v="3"/>
    <x v="283"/>
    <x v="590"/>
    <x v="379"/>
    <s v="1609874932"/>
    <x v="1"/>
    <n v="21700.93"/>
  </r>
  <r>
    <x v="3"/>
    <x v="123"/>
    <x v="591"/>
    <x v="380"/>
    <s v="1700037801"/>
    <x v="1"/>
    <n v="11426.69"/>
  </r>
  <r>
    <x v="3"/>
    <x v="123"/>
    <x v="592"/>
    <x v="381"/>
    <s v="1144471715"/>
    <x v="1"/>
    <n v="14544.9"/>
  </r>
  <r>
    <x v="3"/>
    <x v="284"/>
    <x v="593"/>
    <x v="382"/>
    <s v="1891891792"/>
    <x v="1"/>
    <n v="14118.17"/>
  </r>
  <r>
    <x v="3"/>
    <x v="285"/>
    <x v="594"/>
    <x v="383"/>
    <s v="1043215437"/>
    <x v="1"/>
    <n v="8542.5300000000007"/>
  </r>
  <r>
    <x v="3"/>
    <x v="286"/>
    <x v="595"/>
    <x v="384"/>
    <s v="1225090954"/>
    <x v="1"/>
    <n v="4682.6499999999996"/>
  </r>
  <r>
    <x v="3"/>
    <x v="286"/>
    <x v="596"/>
    <x v="384"/>
    <s v="1225090954"/>
    <x v="1"/>
    <n v="751635.27"/>
  </r>
  <r>
    <x v="3"/>
    <x v="287"/>
    <x v="597"/>
    <x v="385"/>
    <s v="1164469870"/>
    <x v="1"/>
    <n v="117576.69"/>
  </r>
  <r>
    <x v="3"/>
    <x v="287"/>
    <x v="598"/>
    <x v="386"/>
    <s v="1699013565"/>
    <x v="1"/>
    <n v="445342.29"/>
  </r>
  <r>
    <x v="3"/>
    <x v="287"/>
    <x v="599"/>
    <x v="385"/>
    <s v="1366874877"/>
    <x v="1"/>
    <n v="29825.379999999997"/>
  </r>
  <r>
    <x v="3"/>
    <x v="287"/>
    <x v="600"/>
    <x v="385"/>
    <s v="1932154705"/>
    <x v="1"/>
    <n v="2848277.53"/>
  </r>
  <r>
    <x v="3"/>
    <x v="287"/>
    <x v="601"/>
    <x v="387"/>
    <s v="1235447970"/>
    <x v="1"/>
    <n v="1470.03"/>
  </r>
  <r>
    <x v="3"/>
    <x v="287"/>
    <x v="602"/>
    <x v="388"/>
    <s v="1508869470"/>
    <x v="1"/>
    <n v="53268.01"/>
  </r>
  <r>
    <x v="3"/>
    <x v="287"/>
    <x v="603"/>
    <x v="389"/>
    <s v="1831590660"/>
    <x v="1"/>
    <n v="1290960.74"/>
  </r>
  <r>
    <x v="3"/>
    <x v="287"/>
    <x v="604"/>
    <x v="386"/>
    <s v="1770586794"/>
    <x v="1"/>
    <n v="6140877.1800000006"/>
  </r>
  <r>
    <x v="3"/>
    <x v="288"/>
    <x v="605"/>
    <x v="385"/>
    <s v="1932154705"/>
    <x v="1"/>
    <n v="2061538.57"/>
  </r>
  <r>
    <x v="3"/>
    <x v="289"/>
    <x v="606"/>
    <x v="390"/>
    <s v="1992789101"/>
    <x v="1"/>
    <n v="12393.34"/>
  </r>
  <r>
    <x v="3"/>
    <x v="289"/>
    <x v="607"/>
    <x v="390"/>
    <s v="1992789101"/>
    <x v="1"/>
    <n v="300758.65999999997"/>
  </r>
  <r>
    <x v="3"/>
    <x v="290"/>
    <x v="608"/>
    <x v="391"/>
    <s v="1851403265"/>
    <x v="1"/>
    <n v="2399.37"/>
  </r>
  <r>
    <x v="3"/>
    <x v="291"/>
    <x v="609"/>
    <x v="392"/>
    <s v="1760485221"/>
    <x v="1"/>
    <n v="568045.21"/>
  </r>
  <r>
    <x v="3"/>
    <x v="292"/>
    <x v="610"/>
    <x v="393"/>
    <s v="1659371870"/>
    <x v="2"/>
    <n v="117668.76"/>
  </r>
  <r>
    <x v="3"/>
    <x v="292"/>
    <x v="610"/>
    <x v="393"/>
    <s v="1659371870"/>
    <x v="1"/>
    <n v="2229526.02"/>
  </r>
  <r>
    <x v="3"/>
    <x v="292"/>
    <x v="611"/>
    <x v="382"/>
    <s v="1891891792"/>
    <x v="2"/>
    <n v="270.49"/>
  </r>
  <r>
    <x v="3"/>
    <x v="292"/>
    <x v="611"/>
    <x v="382"/>
    <s v="1891891792"/>
    <x v="1"/>
    <n v="160698.12"/>
  </r>
  <r>
    <x v="3"/>
    <x v="292"/>
    <x v="612"/>
    <x v="394"/>
    <s v="1992736649"/>
    <x v="2"/>
    <n v="333995.28000000003"/>
  </r>
  <r>
    <x v="3"/>
    <x v="292"/>
    <x v="612"/>
    <x v="394"/>
    <s v="1992736649"/>
    <x v="1"/>
    <n v="3685600.7"/>
  </r>
  <r>
    <x v="3"/>
    <x v="29"/>
    <x v="613"/>
    <x v="395"/>
    <s v="1881707552"/>
    <x v="1"/>
    <n v="501471.67"/>
  </r>
  <r>
    <x v="3"/>
    <x v="29"/>
    <x v="614"/>
    <x v="395"/>
    <s v="1881707552"/>
    <x v="1"/>
    <n v="19312.71"/>
  </r>
  <r>
    <x v="3"/>
    <x v="257"/>
    <x v="558"/>
    <x v="354"/>
    <s v="1588656870"/>
    <x v="1"/>
    <n v="24544.9"/>
  </r>
  <r>
    <x v="3"/>
    <x v="150"/>
    <x v="275"/>
    <x v="178"/>
    <s v="1467764308"/>
    <x v="1"/>
    <n v="65.78"/>
  </r>
  <r>
    <x v="3"/>
    <x v="293"/>
    <x v="615"/>
    <x v="396"/>
    <s v="1063419018"/>
    <x v="1"/>
    <n v="278568.01"/>
  </r>
  <r>
    <x v="3"/>
    <x v="293"/>
    <x v="616"/>
    <x v="396"/>
    <s v="1063419018"/>
    <x v="1"/>
    <n v="2437.96"/>
  </r>
  <r>
    <x v="3"/>
    <x v="294"/>
    <x v="617"/>
    <x v="397"/>
    <s v="1881641629"/>
    <x v="1"/>
    <n v="7405.47"/>
  </r>
  <r>
    <x v="4"/>
    <x v="295"/>
    <x v="618"/>
    <x v="398"/>
    <s v="1164530465"/>
    <x v="2"/>
    <n v="2905.67"/>
  </r>
  <r>
    <x v="4"/>
    <x v="295"/>
    <x v="618"/>
    <x v="398"/>
    <s v="1164530465"/>
    <x v="0"/>
    <n v="661907.86"/>
  </r>
  <r>
    <x v="4"/>
    <x v="295"/>
    <x v="618"/>
    <x v="398"/>
    <s v="1164530465"/>
    <x v="1"/>
    <n v="33006.26"/>
  </r>
  <r>
    <x v="4"/>
    <x v="296"/>
    <x v="619"/>
    <x v="399"/>
    <s v="1760415939"/>
    <x v="2"/>
    <n v="2520.5500000000002"/>
  </r>
  <r>
    <x v="4"/>
    <x v="296"/>
    <x v="619"/>
    <x v="399"/>
    <s v="1760415939"/>
    <x v="0"/>
    <n v="405645.95"/>
  </r>
  <r>
    <x v="4"/>
    <x v="296"/>
    <x v="619"/>
    <x v="399"/>
    <s v="1760415939"/>
    <x v="1"/>
    <n v="57229.5"/>
  </r>
  <r>
    <x v="4"/>
    <x v="297"/>
    <x v="620"/>
    <x v="400"/>
    <s v="1265465439"/>
    <x v="2"/>
    <n v="2492.0300000000002"/>
  </r>
  <r>
    <x v="4"/>
    <x v="297"/>
    <x v="620"/>
    <x v="400"/>
    <s v="1265465439"/>
    <x v="0"/>
    <n v="349842.09"/>
  </r>
  <r>
    <x v="4"/>
    <x v="297"/>
    <x v="620"/>
    <x v="400"/>
    <s v="1265465439"/>
    <x v="1"/>
    <n v="18630.5"/>
  </r>
  <r>
    <x v="4"/>
    <x v="298"/>
    <x v="621"/>
    <x v="401"/>
    <s v="1407889652"/>
    <x v="2"/>
    <n v="618.20000000000005"/>
  </r>
  <r>
    <x v="4"/>
    <x v="298"/>
    <x v="621"/>
    <x v="401"/>
    <s v="1407889652"/>
    <x v="0"/>
    <n v="358174.9"/>
  </r>
  <r>
    <x v="4"/>
    <x v="298"/>
    <x v="621"/>
    <x v="401"/>
    <s v="1407889652"/>
    <x v="1"/>
    <n v="36758.31"/>
  </r>
  <r>
    <x v="4"/>
    <x v="299"/>
    <x v="622"/>
    <x v="402"/>
    <s v="1225032881"/>
    <x v="0"/>
    <n v="56078.92"/>
  </r>
  <r>
    <x v="4"/>
    <x v="299"/>
    <x v="622"/>
    <x v="402"/>
    <s v="1225032881"/>
    <x v="1"/>
    <n v="32396.57"/>
  </r>
  <r>
    <x v="4"/>
    <x v="299"/>
    <x v="622"/>
    <x v="402"/>
    <s v="1770575201"/>
    <x v="0"/>
    <n v="28414.09"/>
  </r>
  <r>
    <x v="4"/>
    <x v="300"/>
    <x v="623"/>
    <x v="403"/>
    <s v="1265577191"/>
    <x v="2"/>
    <n v="3055.89"/>
  </r>
  <r>
    <x v="4"/>
    <x v="300"/>
    <x v="623"/>
    <x v="403"/>
    <s v="1265577191"/>
    <x v="0"/>
    <n v="650608.42000000004"/>
  </r>
  <r>
    <x v="4"/>
    <x v="300"/>
    <x v="623"/>
    <x v="403"/>
    <s v="1265577191"/>
    <x v="1"/>
    <n v="48414.97"/>
  </r>
  <r>
    <x v="4"/>
    <x v="301"/>
    <x v="624"/>
    <x v="404"/>
    <s v="1437581725"/>
    <x v="0"/>
    <n v="124463.53"/>
  </r>
  <r>
    <x v="4"/>
    <x v="302"/>
    <x v="625"/>
    <x v="405"/>
    <s v="1336231091"/>
    <x v="1"/>
    <n v="274.89999999999998"/>
  </r>
  <r>
    <x v="4"/>
    <x v="303"/>
    <x v="626"/>
    <x v="406"/>
    <s v="1053481630"/>
    <x v="0"/>
    <n v="3982069.81"/>
  </r>
  <r>
    <x v="4"/>
    <x v="303"/>
    <x v="626"/>
    <x v="406"/>
    <s v="1053481630"/>
    <x v="1"/>
    <n v="260248.7"/>
  </r>
  <r>
    <x v="4"/>
    <x v="304"/>
    <x v="627"/>
    <x v="407"/>
    <s v="1235234535"/>
    <x v="0"/>
    <n v="18581550.119999997"/>
  </r>
  <r>
    <x v="4"/>
    <x v="305"/>
    <x v="628"/>
    <x v="408"/>
    <s v="1982780094"/>
    <x v="0"/>
    <n v="256468.83"/>
  </r>
  <r>
    <x v="4"/>
    <x v="305"/>
    <x v="628"/>
    <x v="408"/>
    <s v="1982780094"/>
    <x v="1"/>
    <n v="76558.960000000006"/>
  </r>
  <r>
    <x v="4"/>
    <x v="306"/>
    <x v="629"/>
    <x v="409"/>
    <s v="1548278476"/>
    <x v="0"/>
    <n v="3518779.7899999996"/>
  </r>
  <r>
    <x v="4"/>
    <x v="306"/>
    <x v="629"/>
    <x v="409"/>
    <s v="1548278476"/>
    <x v="1"/>
    <n v="220643.95"/>
  </r>
  <r>
    <x v="4"/>
    <x v="306"/>
    <x v="630"/>
    <x v="410"/>
    <s v="1649299827"/>
    <x v="0"/>
    <n v="10093668.049999999"/>
  </r>
  <r>
    <x v="4"/>
    <x v="306"/>
    <x v="630"/>
    <x v="410"/>
    <s v="1649299827"/>
    <x v="1"/>
    <n v="722608.04"/>
  </r>
  <r>
    <x v="4"/>
    <x v="306"/>
    <x v="631"/>
    <x v="411"/>
    <s v="1831107895"/>
    <x v="0"/>
    <n v="122295.27"/>
  </r>
  <r>
    <x v="4"/>
    <x v="306"/>
    <x v="631"/>
    <x v="411"/>
    <s v="1831107895"/>
    <x v="1"/>
    <n v="14300.21"/>
  </r>
  <r>
    <x v="4"/>
    <x v="306"/>
    <x v="632"/>
    <x v="412"/>
    <s v="1144238908"/>
    <x v="0"/>
    <n v="7912.34"/>
  </r>
  <r>
    <x v="4"/>
    <x v="306"/>
    <x v="632"/>
    <x v="412"/>
    <s v="1144238908"/>
    <x v="1"/>
    <n v="798.96"/>
  </r>
  <r>
    <x v="4"/>
    <x v="306"/>
    <x v="633"/>
    <x v="413"/>
    <s v="1538177423"/>
    <x v="0"/>
    <n v="9019.44"/>
  </r>
  <r>
    <x v="4"/>
    <x v="306"/>
    <x v="634"/>
    <x v="413"/>
    <s v="1639186760"/>
    <x v="0"/>
    <n v="689879.07"/>
  </r>
  <r>
    <x v="4"/>
    <x v="306"/>
    <x v="634"/>
    <x v="413"/>
    <s v="1639186760"/>
    <x v="1"/>
    <n v="66842.97"/>
  </r>
  <r>
    <x v="4"/>
    <x v="306"/>
    <x v="635"/>
    <x v="414"/>
    <s v="1982796181"/>
    <x v="0"/>
    <n v="7202082.6500000004"/>
  </r>
  <r>
    <x v="4"/>
    <x v="306"/>
    <x v="635"/>
    <x v="414"/>
    <s v="1982796181"/>
    <x v="1"/>
    <n v="295364.23"/>
  </r>
  <r>
    <x v="4"/>
    <x v="306"/>
    <x v="636"/>
    <x v="415"/>
    <s v="1295743169"/>
    <x v="0"/>
    <n v="2067.04"/>
  </r>
  <r>
    <x v="4"/>
    <x v="306"/>
    <x v="636"/>
    <x v="415"/>
    <s v="1295743169"/>
    <x v="1"/>
    <n v="245.32"/>
  </r>
  <r>
    <x v="4"/>
    <x v="306"/>
    <x v="637"/>
    <x v="416"/>
    <s v="1487663506"/>
    <x v="0"/>
    <n v="147723.59"/>
  </r>
  <r>
    <x v="4"/>
    <x v="306"/>
    <x v="637"/>
    <x v="416"/>
    <s v="1487663506"/>
    <x v="1"/>
    <n v="12150.27"/>
  </r>
  <r>
    <x v="4"/>
    <x v="306"/>
    <x v="638"/>
    <x v="417"/>
    <s v="1003824061"/>
    <x v="0"/>
    <n v="2135.5500000000002"/>
  </r>
  <r>
    <x v="4"/>
    <x v="306"/>
    <x v="639"/>
    <x v="417"/>
    <s v="1932117173"/>
    <x v="0"/>
    <n v="1508.26"/>
  </r>
  <r>
    <x v="4"/>
    <x v="306"/>
    <x v="640"/>
    <x v="418"/>
    <s v="1508938044"/>
    <x v="0"/>
    <n v="6128.78"/>
  </r>
  <r>
    <x v="4"/>
    <x v="306"/>
    <x v="640"/>
    <x v="418"/>
    <s v="1508938044"/>
    <x v="1"/>
    <n v="0"/>
  </r>
  <r>
    <x v="4"/>
    <x v="307"/>
    <x v="641"/>
    <x v="419"/>
    <s v="1992727663"/>
    <x v="0"/>
    <n v="6111465.2999999998"/>
  </r>
  <r>
    <x v="4"/>
    <x v="308"/>
    <x v="642"/>
    <x v="420"/>
    <s v="1760571699"/>
    <x v="0"/>
    <n v="2061393.09"/>
  </r>
  <r>
    <x v="4"/>
    <x v="308"/>
    <x v="642"/>
    <x v="420"/>
    <s v="1760571699"/>
    <x v="1"/>
    <n v="1508524.55"/>
  </r>
  <r>
    <x v="4"/>
    <x v="309"/>
    <x v="643"/>
    <x v="421"/>
    <s v="1013071653"/>
    <x v="0"/>
    <n v="41710505.109999999"/>
  </r>
  <r>
    <x v="4"/>
    <x v="309"/>
    <x v="643"/>
    <x v="421"/>
    <s v="1013071653"/>
    <x v="1"/>
    <n v="14683986.07"/>
  </r>
  <r>
    <x v="4"/>
    <x v="309"/>
    <x v="643"/>
    <x v="421"/>
    <s v="1619034659"/>
    <x v="0"/>
    <n v="356695.29"/>
  </r>
  <r>
    <x v="4"/>
    <x v="309"/>
    <x v="643"/>
    <x v="421"/>
    <s v="1619034659"/>
    <x v="1"/>
    <n v="16457"/>
  </r>
  <r>
    <x v="4"/>
    <x v="309"/>
    <x v="644"/>
    <x v="422"/>
    <s v="1366480873"/>
    <x v="0"/>
    <n v="2746955.77"/>
  </r>
  <r>
    <x v="4"/>
    <x v="309"/>
    <x v="644"/>
    <x v="422"/>
    <s v="1366480873"/>
    <x v="1"/>
    <n v="680810.75"/>
  </r>
  <r>
    <x v="4"/>
    <x v="310"/>
    <x v="645"/>
    <x v="423"/>
    <s v="1962424036"/>
    <x v="0"/>
    <n v="3485206.91"/>
  </r>
  <r>
    <x v="4"/>
    <x v="310"/>
    <x v="645"/>
    <x v="423"/>
    <s v="1962424036"/>
    <x v="1"/>
    <n v="2281711.19"/>
  </r>
  <r>
    <x v="4"/>
    <x v="310"/>
    <x v="646"/>
    <x v="424"/>
    <s v="1184644023"/>
    <x v="0"/>
    <n v="230664.99"/>
  </r>
  <r>
    <x v="4"/>
    <x v="310"/>
    <x v="646"/>
    <x v="424"/>
    <s v="1184644023"/>
    <x v="1"/>
    <n v="141407.46"/>
  </r>
  <r>
    <x v="4"/>
    <x v="311"/>
    <x v="647"/>
    <x v="425"/>
    <s v="1053425124"/>
    <x v="0"/>
    <n v="1029.03"/>
  </r>
  <r>
    <x v="4"/>
    <x v="311"/>
    <x v="647"/>
    <x v="425"/>
    <s v="1053425124"/>
    <x v="1"/>
    <n v="92652.53"/>
  </r>
  <r>
    <x v="4"/>
    <x v="311"/>
    <x v="647"/>
    <x v="425"/>
    <s v="1750457461"/>
    <x v="0"/>
    <n v="547141.86"/>
  </r>
  <r>
    <x v="4"/>
    <x v="311"/>
    <x v="647"/>
    <x v="425"/>
    <s v="1750457461"/>
    <x v="1"/>
    <n v="3030.83"/>
  </r>
  <r>
    <x v="4"/>
    <x v="312"/>
    <x v="648"/>
    <x v="426"/>
    <s v="1902854623"/>
    <x v="0"/>
    <n v="806551.9"/>
  </r>
  <r>
    <x v="4"/>
    <x v="312"/>
    <x v="648"/>
    <x v="426"/>
    <s v="1902854623"/>
    <x v="1"/>
    <n v="353654.44"/>
  </r>
  <r>
    <x v="4"/>
    <x v="313"/>
    <x v="635"/>
    <x v="427"/>
    <s v="1851390132"/>
    <x v="0"/>
    <n v="453018.68"/>
  </r>
  <r>
    <x v="4"/>
    <x v="313"/>
    <x v="635"/>
    <x v="427"/>
    <s v="1851390132"/>
    <x v="1"/>
    <n v="113330.97"/>
  </r>
  <r>
    <x v="4"/>
    <x v="314"/>
    <x v="649"/>
    <x v="428"/>
    <s v="1083021877"/>
    <x v="0"/>
    <n v="3390976.92"/>
  </r>
  <r>
    <x v="4"/>
    <x v="314"/>
    <x v="649"/>
    <x v="428"/>
    <s v="1083021877"/>
    <x v="1"/>
    <n v="251743.05"/>
  </r>
  <r>
    <x v="4"/>
    <x v="315"/>
    <x v="650"/>
    <x v="429"/>
    <s v="1790734127"/>
    <x v="0"/>
    <n v="13649787.43"/>
  </r>
  <r>
    <x v="4"/>
    <x v="316"/>
    <x v="651"/>
    <x v="430"/>
    <s v="1184655136"/>
    <x v="0"/>
    <n v="377219.15"/>
  </r>
  <r>
    <x v="4"/>
    <x v="61"/>
    <x v="652"/>
    <x v="431"/>
    <s v="1194723999"/>
    <x v="0"/>
    <n v="1263357.1300000001"/>
  </r>
  <r>
    <x v="4"/>
    <x v="61"/>
    <x v="652"/>
    <x v="431"/>
    <s v="1194723999"/>
    <x v="1"/>
    <n v="29175.96"/>
  </r>
  <r>
    <x v="4"/>
    <x v="61"/>
    <x v="652"/>
    <x v="431"/>
    <s v="1619456423"/>
    <x v="0"/>
    <n v="35432.699999999997"/>
  </r>
  <r>
    <x v="4"/>
    <x v="317"/>
    <x v="653"/>
    <x v="432"/>
    <s v="1033214416"/>
    <x v="0"/>
    <n v="777029.62"/>
  </r>
  <r>
    <x v="4"/>
    <x v="317"/>
    <x v="653"/>
    <x v="432"/>
    <s v="1033214416"/>
    <x v="1"/>
    <n v="768.16"/>
  </r>
  <r>
    <x v="4"/>
    <x v="318"/>
    <x v="654"/>
    <x v="433"/>
    <s v="1750308631"/>
    <x v="0"/>
    <n v="363254.37"/>
  </r>
  <r>
    <x v="4"/>
    <x v="318"/>
    <x v="654"/>
    <x v="433"/>
    <s v="1750308631"/>
    <x v="1"/>
    <n v="51587.42"/>
  </r>
  <r>
    <x v="4"/>
    <x v="319"/>
    <x v="655"/>
    <x v="434"/>
    <s v="1265493720"/>
    <x v="0"/>
    <n v="686658.24"/>
  </r>
  <r>
    <x v="4"/>
    <x v="320"/>
    <x v="656"/>
    <x v="435"/>
    <s v="1114023512"/>
    <x v="0"/>
    <n v="979.87"/>
  </r>
  <r>
    <x v="4"/>
    <x v="321"/>
    <x v="657"/>
    <x v="436"/>
    <s v="1548357973"/>
    <x v="0"/>
    <n v="3189567"/>
  </r>
  <r>
    <x v="4"/>
    <x v="321"/>
    <x v="657"/>
    <x v="436"/>
    <s v="1548357973"/>
    <x v="1"/>
    <n v="3301240.06"/>
  </r>
  <r>
    <x v="4"/>
    <x v="322"/>
    <x v="658"/>
    <x v="437"/>
    <s v="1770527236"/>
    <x v="0"/>
    <n v="0"/>
  </r>
  <r>
    <x v="4"/>
    <x v="323"/>
    <x v="659"/>
    <x v="438"/>
    <s v="1255422416"/>
    <x v="0"/>
    <n v="292933.89999999997"/>
  </r>
  <r>
    <x v="4"/>
    <x v="323"/>
    <x v="659"/>
    <x v="438"/>
    <s v="1255422416"/>
    <x v="1"/>
    <n v="163138.17000000001"/>
  </r>
  <r>
    <x v="4"/>
    <x v="324"/>
    <x v="660"/>
    <x v="439"/>
    <s v="1912988734"/>
    <x v="0"/>
    <n v="340091.04"/>
  </r>
  <r>
    <x v="4"/>
    <x v="324"/>
    <x v="660"/>
    <x v="439"/>
    <s v="1912988734"/>
    <x v="1"/>
    <n v="217536.87"/>
  </r>
  <r>
    <x v="4"/>
    <x v="325"/>
    <x v="661"/>
    <x v="440"/>
    <s v="1194713404"/>
    <x v="0"/>
    <n v="184268.11000000002"/>
  </r>
  <r>
    <x v="4"/>
    <x v="325"/>
    <x v="661"/>
    <x v="440"/>
    <s v="1194713404"/>
    <x v="1"/>
    <n v="246658.89"/>
  </r>
  <r>
    <x v="4"/>
    <x v="326"/>
    <x v="662"/>
    <x v="441"/>
    <s v="1376521575"/>
    <x v="2"/>
    <n v="34952.33"/>
  </r>
  <r>
    <x v="4"/>
    <x v="326"/>
    <x v="662"/>
    <x v="441"/>
    <s v="1376521575"/>
    <x v="0"/>
    <n v="26764305.460000001"/>
  </r>
  <r>
    <x v="4"/>
    <x v="326"/>
    <x v="663"/>
    <x v="441"/>
    <s v="1841361748"/>
    <x v="0"/>
    <n v="71918.559999999998"/>
  </r>
  <r>
    <x v="4"/>
    <x v="327"/>
    <x v="664"/>
    <x v="442"/>
    <s v="1699778951"/>
    <x v="0"/>
    <n v="577500.98"/>
  </r>
  <r>
    <x v="4"/>
    <x v="327"/>
    <x v="664"/>
    <x v="442"/>
    <s v="1699778951"/>
    <x v="1"/>
    <n v="155596.23000000001"/>
  </r>
  <r>
    <x v="4"/>
    <x v="328"/>
    <x v="665"/>
    <x v="443"/>
    <s v="1114935681"/>
    <x v="0"/>
    <n v="3357098.64"/>
  </r>
  <r>
    <x v="4"/>
    <x v="328"/>
    <x v="665"/>
    <x v="443"/>
    <s v="1114935681"/>
    <x v="1"/>
    <n v="733361.48"/>
  </r>
  <r>
    <x v="4"/>
    <x v="329"/>
    <x v="666"/>
    <x v="444"/>
    <s v="1396109500"/>
    <x v="0"/>
    <n v="93302.36"/>
  </r>
  <r>
    <x v="4"/>
    <x v="329"/>
    <x v="666"/>
    <x v="444"/>
    <s v="1831170232"/>
    <x v="2"/>
    <n v="83.19"/>
  </r>
  <r>
    <x v="4"/>
    <x v="329"/>
    <x v="666"/>
    <x v="444"/>
    <s v="1831170232"/>
    <x v="0"/>
    <n v="2045651.12"/>
  </r>
  <r>
    <x v="4"/>
    <x v="329"/>
    <x v="666"/>
    <x v="444"/>
    <s v="1831170232"/>
    <x v="1"/>
    <n v="42583.73"/>
  </r>
  <r>
    <x v="4"/>
    <x v="330"/>
    <x v="667"/>
    <x v="445"/>
    <s v="1780692087"/>
    <x v="0"/>
    <n v="2136299.5299999998"/>
  </r>
  <r>
    <x v="4"/>
    <x v="330"/>
    <x v="667"/>
    <x v="445"/>
    <s v="1780692087"/>
    <x v="1"/>
    <n v="403423.1"/>
  </r>
  <r>
    <x v="4"/>
    <x v="331"/>
    <x v="668"/>
    <x v="446"/>
    <s v="1447257258"/>
    <x v="0"/>
    <n v="237422.47"/>
  </r>
  <r>
    <x v="4"/>
    <x v="331"/>
    <x v="668"/>
    <x v="446"/>
    <s v="1447257258"/>
    <x v="1"/>
    <n v="138445.43"/>
  </r>
  <r>
    <x v="4"/>
    <x v="332"/>
    <x v="669"/>
    <x v="447"/>
    <s v="1457344491"/>
    <x v="0"/>
    <n v="81255.34"/>
  </r>
  <r>
    <x v="4"/>
    <x v="332"/>
    <x v="669"/>
    <x v="447"/>
    <s v="1457344491"/>
    <x v="1"/>
    <n v="12920.28"/>
  </r>
  <r>
    <x v="4"/>
    <x v="333"/>
    <x v="670"/>
    <x v="448"/>
    <s v="1538165600"/>
    <x v="0"/>
    <n v="75.489999999999995"/>
  </r>
  <r>
    <x v="4"/>
    <x v="334"/>
    <x v="671"/>
    <x v="449"/>
    <s v="1073580130"/>
    <x v="0"/>
    <n v="377020.60000000003"/>
  </r>
  <r>
    <x v="4"/>
    <x v="334"/>
    <x v="671"/>
    <x v="449"/>
    <s v="1073580130"/>
    <x v="1"/>
    <n v="208265.2"/>
  </r>
  <r>
    <x v="4"/>
    <x v="334"/>
    <x v="671"/>
    <x v="449"/>
    <s v="1073581872"/>
    <x v="0"/>
    <n v="175691.43"/>
  </r>
  <r>
    <x v="4"/>
    <x v="334"/>
    <x v="671"/>
    <x v="449"/>
    <s v="1073581872"/>
    <x v="1"/>
    <n v="17503.400000000001"/>
  </r>
  <r>
    <x v="4"/>
    <x v="335"/>
    <x v="672"/>
    <x v="450"/>
    <s v="1891966065"/>
    <x v="1"/>
    <n v="25556.02"/>
  </r>
  <r>
    <x v="4"/>
    <x v="336"/>
    <x v="673"/>
    <x v="451"/>
    <s v="1528158573"/>
    <x v="0"/>
    <n v="2027080.5799999998"/>
  </r>
  <r>
    <x v="4"/>
    <x v="336"/>
    <x v="673"/>
    <x v="451"/>
    <s v="1528158573"/>
    <x v="1"/>
    <n v="966278.76"/>
  </r>
  <r>
    <x v="4"/>
    <x v="337"/>
    <x v="674"/>
    <x v="452"/>
    <s v="1194705210"/>
    <x v="0"/>
    <n v="362812.2"/>
  </r>
  <r>
    <x v="4"/>
    <x v="337"/>
    <x v="674"/>
    <x v="452"/>
    <s v="1194705210"/>
    <x v="1"/>
    <n v="165443.15"/>
  </r>
  <r>
    <x v="4"/>
    <x v="11"/>
    <x v="136"/>
    <x v="453"/>
    <s v="1962425611"/>
    <x v="0"/>
    <n v="1507048.8199999998"/>
  </r>
  <r>
    <x v="4"/>
    <x v="11"/>
    <x v="136"/>
    <x v="453"/>
    <s v="1962425611"/>
    <x v="1"/>
    <n v="46788.54"/>
  </r>
  <r>
    <x v="4"/>
    <x v="338"/>
    <x v="675"/>
    <x v="454"/>
    <s v="1053348532"/>
    <x v="0"/>
    <n v="203276.17"/>
  </r>
  <r>
    <x v="4"/>
    <x v="338"/>
    <x v="675"/>
    <x v="454"/>
    <s v="1053348532"/>
    <x v="1"/>
    <n v="95030.95"/>
  </r>
  <r>
    <x v="4"/>
    <x v="338"/>
    <x v="676"/>
    <x v="455"/>
    <s v="1205850690"/>
    <x v="0"/>
    <n v="368997.67"/>
  </r>
  <r>
    <x v="4"/>
    <x v="338"/>
    <x v="676"/>
    <x v="455"/>
    <s v="1205850690"/>
    <x v="1"/>
    <n v="177003.55"/>
  </r>
  <r>
    <x v="4"/>
    <x v="338"/>
    <x v="677"/>
    <x v="456"/>
    <s v="1306800602"/>
    <x v="0"/>
    <n v="1046809.94"/>
  </r>
  <r>
    <x v="4"/>
    <x v="338"/>
    <x v="677"/>
    <x v="456"/>
    <s v="1306800602"/>
    <x v="1"/>
    <n v="407983.58"/>
  </r>
  <r>
    <x v="4"/>
    <x v="338"/>
    <x v="678"/>
    <x v="457"/>
    <s v="1629057302"/>
    <x v="0"/>
    <n v="6425868.3600000003"/>
  </r>
  <r>
    <x v="4"/>
    <x v="338"/>
    <x v="678"/>
    <x v="457"/>
    <s v="1629057302"/>
    <x v="1"/>
    <n v="886128.53"/>
  </r>
  <r>
    <x v="4"/>
    <x v="338"/>
    <x v="679"/>
    <x v="458"/>
    <s v="1326057076"/>
    <x v="0"/>
    <n v="1007592.23"/>
  </r>
  <r>
    <x v="4"/>
    <x v="338"/>
    <x v="679"/>
    <x v="458"/>
    <s v="1326057076"/>
    <x v="1"/>
    <n v="94106.68"/>
  </r>
  <r>
    <x v="4"/>
    <x v="338"/>
    <x v="680"/>
    <x v="459"/>
    <s v="1205818481"/>
    <x v="0"/>
    <n v="7289211.0600000005"/>
  </r>
  <r>
    <x v="4"/>
    <x v="338"/>
    <x v="680"/>
    <x v="459"/>
    <s v="1205818481"/>
    <x v="1"/>
    <n v="4013081.1"/>
  </r>
  <r>
    <x v="4"/>
    <x v="338"/>
    <x v="681"/>
    <x v="460"/>
    <s v="1447352323"/>
    <x v="0"/>
    <n v="1245483.07"/>
  </r>
  <r>
    <x v="4"/>
    <x v="338"/>
    <x v="681"/>
    <x v="460"/>
    <s v="1447352323"/>
    <x v="1"/>
    <n v="100858.79"/>
  </r>
  <r>
    <x v="4"/>
    <x v="338"/>
    <x v="24"/>
    <x v="461"/>
    <s v="1457319154"/>
    <x v="0"/>
    <n v="1086120.21"/>
  </r>
  <r>
    <x v="4"/>
    <x v="338"/>
    <x v="24"/>
    <x v="461"/>
    <s v="1457319154"/>
    <x v="1"/>
    <n v="89096.45"/>
  </r>
  <r>
    <x v="4"/>
    <x v="338"/>
    <x v="682"/>
    <x v="462"/>
    <s v="1255639100"/>
    <x v="0"/>
    <n v="6246.58"/>
  </r>
  <r>
    <x v="4"/>
    <x v="338"/>
    <x v="682"/>
    <x v="462"/>
    <s v="1255639100"/>
    <x v="1"/>
    <n v="154458.13"/>
  </r>
  <r>
    <x v="4"/>
    <x v="338"/>
    <x v="682"/>
    <x v="462"/>
    <s v="1326041229"/>
    <x v="0"/>
    <n v="2134701.6700000004"/>
  </r>
  <r>
    <x v="4"/>
    <x v="338"/>
    <x v="682"/>
    <x v="462"/>
    <s v="1326041229"/>
    <x v="1"/>
    <n v="1923363.01"/>
  </r>
  <r>
    <x v="4"/>
    <x v="339"/>
    <x v="680"/>
    <x v="459"/>
    <s v="1487637591"/>
    <x v="0"/>
    <n v="3591643.12"/>
  </r>
  <r>
    <x v="4"/>
    <x v="340"/>
    <x v="683"/>
    <x v="463"/>
    <s v="1720086218"/>
    <x v="0"/>
    <n v="335651.85"/>
  </r>
  <r>
    <x v="4"/>
    <x v="340"/>
    <x v="683"/>
    <x v="463"/>
    <s v="1881080596"/>
    <x v="1"/>
    <n v="19420.64"/>
  </r>
  <r>
    <x v="4"/>
    <x v="341"/>
    <x v="684"/>
    <x v="464"/>
    <s v="1902800535"/>
    <x v="0"/>
    <n v="349370.17"/>
  </r>
  <r>
    <x v="4"/>
    <x v="341"/>
    <x v="684"/>
    <x v="464"/>
    <s v="1902800535"/>
    <x v="1"/>
    <n v="88180.160000000003"/>
  </r>
  <r>
    <x v="4"/>
    <x v="342"/>
    <x v="685"/>
    <x v="465"/>
    <s v="1396837951"/>
    <x v="0"/>
    <n v="7230.58"/>
  </r>
  <r>
    <x v="4"/>
    <x v="343"/>
    <x v="686"/>
    <x v="466"/>
    <s v="1629003470"/>
    <x v="0"/>
    <n v="280630.93"/>
  </r>
  <r>
    <x v="4"/>
    <x v="343"/>
    <x v="686"/>
    <x v="466"/>
    <s v="1629003470"/>
    <x v="1"/>
    <n v="51748.34"/>
  </r>
  <r>
    <x v="4"/>
    <x v="344"/>
    <x v="687"/>
    <x v="467"/>
    <s v="1588612832"/>
    <x v="2"/>
    <n v="16111.08"/>
  </r>
  <r>
    <x v="4"/>
    <x v="344"/>
    <x v="687"/>
    <x v="467"/>
    <s v="1588612832"/>
    <x v="0"/>
    <n v="9013019.1899999995"/>
  </r>
  <r>
    <x v="4"/>
    <x v="344"/>
    <x v="687"/>
    <x v="467"/>
    <s v="1588612832"/>
    <x v="1"/>
    <n v="265308.76"/>
  </r>
  <r>
    <x v="4"/>
    <x v="344"/>
    <x v="688"/>
    <x v="467"/>
    <s v="1487664561"/>
    <x v="2"/>
    <n v="44.38"/>
  </r>
  <r>
    <x v="4"/>
    <x v="344"/>
    <x v="688"/>
    <x v="467"/>
    <s v="1487664561"/>
    <x v="0"/>
    <n v="650688.63"/>
  </r>
  <r>
    <x v="4"/>
    <x v="344"/>
    <x v="688"/>
    <x v="467"/>
    <s v="1487664561"/>
    <x v="1"/>
    <n v="12483.68"/>
  </r>
  <r>
    <x v="4"/>
    <x v="345"/>
    <x v="689"/>
    <x v="468"/>
    <s v="1497750699"/>
    <x v="0"/>
    <n v="1170972.18"/>
  </r>
  <r>
    <x v="4"/>
    <x v="345"/>
    <x v="689"/>
    <x v="468"/>
    <s v="1497750699"/>
    <x v="1"/>
    <n v="72603.94"/>
  </r>
  <r>
    <x v="4"/>
    <x v="346"/>
    <x v="690"/>
    <x v="469"/>
    <s v="1629118609"/>
    <x v="0"/>
    <n v="9150805.5700000003"/>
  </r>
  <r>
    <x v="4"/>
    <x v="347"/>
    <x v="691"/>
    <x v="469"/>
    <s v="1811488109"/>
    <x v="0"/>
    <n v="3730443.44"/>
  </r>
  <r>
    <x v="4"/>
    <x v="348"/>
    <x v="692"/>
    <x v="470"/>
    <s v="1184630519"/>
    <x v="0"/>
    <n v="1312258.49"/>
  </r>
  <r>
    <x v="4"/>
    <x v="348"/>
    <x v="692"/>
    <x v="470"/>
    <s v="1184630519"/>
    <x v="1"/>
    <n v="193834.35"/>
  </r>
  <r>
    <x v="4"/>
    <x v="349"/>
    <x v="693"/>
    <x v="471"/>
    <s v="1427043546"/>
    <x v="0"/>
    <n v="602326.27"/>
  </r>
  <r>
    <x v="4"/>
    <x v="349"/>
    <x v="693"/>
    <x v="471"/>
    <s v="1427043546"/>
    <x v="1"/>
    <n v="395342.4"/>
  </r>
  <r>
    <x v="4"/>
    <x v="350"/>
    <x v="694"/>
    <x v="472"/>
    <s v="1871678334"/>
    <x v="0"/>
    <n v="5425"/>
  </r>
  <r>
    <x v="4"/>
    <x v="351"/>
    <x v="695"/>
    <x v="473"/>
    <s v="1730179847"/>
    <x v="0"/>
    <n v="713365.41"/>
  </r>
  <r>
    <x v="4"/>
    <x v="351"/>
    <x v="695"/>
    <x v="473"/>
    <s v="1730179847"/>
    <x v="1"/>
    <n v="380792.42"/>
  </r>
  <r>
    <x v="4"/>
    <x v="352"/>
    <x v="696"/>
    <x v="474"/>
    <s v="1427146430"/>
    <x v="0"/>
    <n v="621814.76"/>
  </r>
  <r>
    <x v="4"/>
    <x v="353"/>
    <x v="697"/>
    <x v="475"/>
    <s v="1134634116"/>
    <x v="0"/>
    <n v="1571339.46"/>
  </r>
  <r>
    <x v="4"/>
    <x v="353"/>
    <x v="697"/>
    <x v="475"/>
    <s v="1134634116"/>
    <x v="1"/>
    <n v="85379.13"/>
  </r>
  <r>
    <x v="4"/>
    <x v="354"/>
    <x v="698"/>
    <x v="476"/>
    <s v="1881643401"/>
    <x v="0"/>
    <n v="387093.31"/>
  </r>
  <r>
    <x v="4"/>
    <x v="354"/>
    <x v="698"/>
    <x v="476"/>
    <s v="1881643401"/>
    <x v="1"/>
    <n v="96588.81"/>
  </r>
  <r>
    <x v="4"/>
    <x v="355"/>
    <x v="699"/>
    <x v="477"/>
    <s v="1033397138"/>
    <x v="0"/>
    <n v="2693702.61"/>
  </r>
  <r>
    <x v="4"/>
    <x v="356"/>
    <x v="700"/>
    <x v="478"/>
    <s v="1447280284"/>
    <x v="0"/>
    <n v="1501993.97"/>
  </r>
  <r>
    <x v="4"/>
    <x v="356"/>
    <x v="700"/>
    <x v="478"/>
    <s v="1447280284"/>
    <x v="1"/>
    <n v="35937.1"/>
  </r>
  <r>
    <x v="4"/>
    <x v="357"/>
    <x v="701"/>
    <x v="479"/>
    <s v="1821099441"/>
    <x v="0"/>
    <n v="247221.04"/>
  </r>
  <r>
    <x v="4"/>
    <x v="357"/>
    <x v="701"/>
    <x v="479"/>
    <s v="1821099441"/>
    <x v="1"/>
    <n v="79907.53"/>
  </r>
  <r>
    <x v="4"/>
    <x v="358"/>
    <x v="702"/>
    <x v="480"/>
    <s v="1902849649"/>
    <x v="0"/>
    <n v="823520.59"/>
  </r>
  <r>
    <x v="4"/>
    <x v="358"/>
    <x v="702"/>
    <x v="480"/>
    <s v="1902849649"/>
    <x v="1"/>
    <n v="149480.65"/>
  </r>
  <r>
    <x v="4"/>
    <x v="359"/>
    <x v="703"/>
    <x v="481"/>
    <s v="1790788578"/>
    <x v="0"/>
    <n v="442746.27999999997"/>
  </r>
  <r>
    <x v="4"/>
    <x v="359"/>
    <x v="703"/>
    <x v="481"/>
    <s v="1790788578"/>
    <x v="1"/>
    <n v="51236.99"/>
  </r>
  <r>
    <x v="4"/>
    <x v="360"/>
    <x v="704"/>
    <x v="482"/>
    <s v="1669420766"/>
    <x v="0"/>
    <n v="102334.35"/>
  </r>
  <r>
    <x v="4"/>
    <x v="360"/>
    <x v="704"/>
    <x v="482"/>
    <s v="1669420766"/>
    <x v="1"/>
    <n v="51068.47"/>
  </r>
  <r>
    <x v="4"/>
    <x v="361"/>
    <x v="705"/>
    <x v="483"/>
    <s v="1154329753"/>
    <x v="0"/>
    <n v="452767.7"/>
  </r>
  <r>
    <x v="4"/>
    <x v="361"/>
    <x v="706"/>
    <x v="484"/>
    <s v="1124099098"/>
    <x v="0"/>
    <n v="165233.81"/>
  </r>
  <r>
    <x v="4"/>
    <x v="361"/>
    <x v="706"/>
    <x v="484"/>
    <s v="1255317590"/>
    <x v="0"/>
    <n v="3565708.4600000004"/>
  </r>
  <r>
    <x v="4"/>
    <x v="361"/>
    <x v="707"/>
    <x v="485"/>
    <s v="1174580831"/>
    <x v="0"/>
    <n v="626541.6"/>
  </r>
  <r>
    <x v="4"/>
    <x v="361"/>
    <x v="708"/>
    <x v="486"/>
    <s v="1144292020"/>
    <x v="0"/>
    <n v="246324.03"/>
  </r>
  <r>
    <x v="4"/>
    <x v="362"/>
    <x v="709"/>
    <x v="487"/>
    <s v="1427001445"/>
    <x v="0"/>
    <n v="631475.76"/>
  </r>
  <r>
    <x v="4"/>
    <x v="363"/>
    <x v="710"/>
    <x v="488"/>
    <s v="1093768962"/>
    <x v="0"/>
    <n v="51691.77"/>
  </r>
  <r>
    <x v="4"/>
    <x v="364"/>
    <x v="711"/>
    <x v="489"/>
    <s v="1154308518"/>
    <x v="0"/>
    <n v="2016"/>
  </r>
  <r>
    <x v="4"/>
    <x v="365"/>
    <x v="712"/>
    <x v="488"/>
    <s v="1699728550"/>
    <x v="0"/>
    <n v="15323.83"/>
  </r>
  <r>
    <x v="4"/>
    <x v="366"/>
    <x v="713"/>
    <x v="490"/>
    <s v="1891755351"/>
    <x v="0"/>
    <n v="647508.68000000005"/>
  </r>
  <r>
    <x v="4"/>
    <x v="366"/>
    <x v="713"/>
    <x v="490"/>
    <s v="1891755351"/>
    <x v="1"/>
    <n v="43248.72"/>
  </r>
  <r>
    <x v="4"/>
    <x v="367"/>
    <x v="714"/>
    <x v="491"/>
    <s v="1952409765"/>
    <x v="0"/>
    <n v="481160.09"/>
  </r>
  <r>
    <x v="4"/>
    <x v="367"/>
    <x v="714"/>
    <x v="491"/>
    <s v="1952409765"/>
    <x v="1"/>
    <n v="112259.18"/>
  </r>
  <r>
    <x v="4"/>
    <x v="368"/>
    <x v="715"/>
    <x v="492"/>
    <s v="1649370057"/>
    <x v="0"/>
    <n v="37757.879999999997"/>
  </r>
  <r>
    <x v="4"/>
    <x v="369"/>
    <x v="716"/>
    <x v="493"/>
    <s v="1447451166"/>
    <x v="0"/>
    <n v="311299.23"/>
  </r>
  <r>
    <x v="4"/>
    <x v="369"/>
    <x v="716"/>
    <x v="493"/>
    <s v="1447451166"/>
    <x v="1"/>
    <n v="20715.72"/>
  </r>
  <r>
    <x v="4"/>
    <x v="370"/>
    <x v="717"/>
    <x v="494"/>
    <s v="1871581314"/>
    <x v="0"/>
    <n v="4953033.07"/>
  </r>
  <r>
    <x v="4"/>
    <x v="370"/>
    <x v="717"/>
    <x v="494"/>
    <s v="1871581314"/>
    <x v="1"/>
    <n v="227474.02"/>
  </r>
  <r>
    <x v="4"/>
    <x v="371"/>
    <x v="718"/>
    <x v="437"/>
    <s v="1184670549"/>
    <x v="0"/>
    <n v="3071773.02"/>
  </r>
  <r>
    <x v="4"/>
    <x v="371"/>
    <x v="718"/>
    <x v="437"/>
    <s v="1184670549"/>
    <x v="1"/>
    <n v="83103.649999999994"/>
  </r>
  <r>
    <x v="4"/>
    <x v="372"/>
    <x v="719"/>
    <x v="437"/>
    <s v="1609817220"/>
    <x v="0"/>
    <n v="940529.27"/>
  </r>
  <r>
    <x v="4"/>
    <x v="372"/>
    <x v="719"/>
    <x v="437"/>
    <s v="1609817220"/>
    <x v="1"/>
    <n v="19265.84"/>
  </r>
  <r>
    <x v="4"/>
    <x v="373"/>
    <x v="720"/>
    <x v="495"/>
    <s v="1972594877"/>
    <x v="0"/>
    <n v="1903239.46"/>
  </r>
  <r>
    <x v="4"/>
    <x v="373"/>
    <x v="720"/>
    <x v="495"/>
    <s v="1972594877"/>
    <x v="1"/>
    <n v="82815.850000000006"/>
  </r>
  <r>
    <x v="4"/>
    <x v="374"/>
    <x v="721"/>
    <x v="496"/>
    <s v="1548393184"/>
    <x v="0"/>
    <n v="1785610.15"/>
  </r>
  <r>
    <x v="4"/>
    <x v="374"/>
    <x v="721"/>
    <x v="496"/>
    <s v="1548393184"/>
    <x v="1"/>
    <n v="263020.18"/>
  </r>
  <r>
    <x v="4"/>
    <x v="374"/>
    <x v="722"/>
    <x v="496"/>
    <s v="1215572045"/>
    <x v="2"/>
    <n v="364.93"/>
  </r>
  <r>
    <x v="4"/>
    <x v="374"/>
    <x v="722"/>
    <x v="496"/>
    <s v="1215572045"/>
    <x v="0"/>
    <n v="2159256.98"/>
  </r>
  <r>
    <x v="4"/>
    <x v="374"/>
    <x v="722"/>
    <x v="496"/>
    <s v="1215572045"/>
    <x v="1"/>
    <n v="197670.65"/>
  </r>
  <r>
    <x v="4"/>
    <x v="374"/>
    <x v="723"/>
    <x v="496"/>
    <s v="1699288449"/>
    <x v="0"/>
    <n v="5082280.04"/>
  </r>
  <r>
    <x v="4"/>
    <x v="374"/>
    <x v="723"/>
    <x v="496"/>
    <s v="1699288449"/>
    <x v="1"/>
    <n v="2825324.95"/>
  </r>
  <r>
    <x v="4"/>
    <x v="374"/>
    <x v="724"/>
    <x v="497"/>
    <s v="1790739977"/>
    <x v="0"/>
    <n v="4160991.31"/>
  </r>
  <r>
    <x v="4"/>
    <x v="374"/>
    <x v="724"/>
    <x v="497"/>
    <s v="1790739977"/>
    <x v="1"/>
    <n v="693161.11"/>
  </r>
  <r>
    <x v="4"/>
    <x v="374"/>
    <x v="725"/>
    <x v="496"/>
    <s v="1710396932"/>
    <x v="0"/>
    <n v="6126300.1899999995"/>
  </r>
  <r>
    <x v="4"/>
    <x v="374"/>
    <x v="725"/>
    <x v="496"/>
    <s v="1710396932"/>
    <x v="1"/>
    <n v="381397.79"/>
  </r>
  <r>
    <x v="4"/>
    <x v="374"/>
    <x v="726"/>
    <x v="496"/>
    <s v="1093308439"/>
    <x v="0"/>
    <n v="205697.57"/>
  </r>
  <r>
    <x v="4"/>
    <x v="374"/>
    <x v="726"/>
    <x v="496"/>
    <s v="1093308439"/>
    <x v="1"/>
    <n v="35297.550000000003"/>
  </r>
  <r>
    <x v="4"/>
    <x v="374"/>
    <x v="650"/>
    <x v="429"/>
    <s v="1043260482"/>
    <x v="0"/>
    <n v="32827696.609999999"/>
  </r>
  <r>
    <x v="4"/>
    <x v="374"/>
    <x v="650"/>
    <x v="429"/>
    <s v="1043260482"/>
    <x v="1"/>
    <n v="12218527.24"/>
  </r>
  <r>
    <x v="4"/>
    <x v="374"/>
    <x v="727"/>
    <x v="498"/>
    <s v="1407808090"/>
    <x v="0"/>
    <n v="1097324.8400000001"/>
  </r>
  <r>
    <x v="4"/>
    <x v="374"/>
    <x v="727"/>
    <x v="498"/>
    <s v="1407808090"/>
    <x v="1"/>
    <n v="352037.13"/>
  </r>
  <r>
    <x v="4"/>
    <x v="374"/>
    <x v="728"/>
    <x v="499"/>
    <s v="1619916806"/>
    <x v="0"/>
    <n v="5861687.04"/>
  </r>
  <r>
    <x v="4"/>
    <x v="374"/>
    <x v="728"/>
    <x v="499"/>
    <s v="1619916806"/>
    <x v="1"/>
    <n v="3206832.95"/>
  </r>
  <r>
    <x v="4"/>
    <x v="374"/>
    <x v="729"/>
    <x v="496"/>
    <s v="1871919381"/>
    <x v="0"/>
    <n v="765762.09"/>
  </r>
  <r>
    <x v="4"/>
    <x v="374"/>
    <x v="729"/>
    <x v="496"/>
    <s v="1871919381"/>
    <x v="1"/>
    <n v="173096.6"/>
  </r>
  <r>
    <x v="4"/>
    <x v="374"/>
    <x v="730"/>
    <x v="500"/>
    <s v="1164485363"/>
    <x v="0"/>
    <n v="3965208.2600000002"/>
  </r>
  <r>
    <x v="4"/>
    <x v="374"/>
    <x v="730"/>
    <x v="500"/>
    <s v="1164485363"/>
    <x v="1"/>
    <n v="1685270.91"/>
  </r>
  <r>
    <x v="4"/>
    <x v="374"/>
    <x v="731"/>
    <x v="501"/>
    <s v="1609803113"/>
    <x v="0"/>
    <n v="295293.73000000004"/>
  </r>
  <r>
    <x v="4"/>
    <x v="374"/>
    <x v="731"/>
    <x v="501"/>
    <s v="1609803113"/>
    <x v="1"/>
    <n v="93261.99"/>
  </r>
  <r>
    <x v="4"/>
    <x v="374"/>
    <x v="732"/>
    <x v="502"/>
    <s v="1124189733"/>
    <x v="0"/>
    <n v="14820"/>
  </r>
  <r>
    <x v="4"/>
    <x v="375"/>
    <x v="733"/>
    <x v="496"/>
    <s v="1649783473"/>
    <x v="0"/>
    <n v="186653.64"/>
  </r>
  <r>
    <x v="4"/>
    <x v="375"/>
    <x v="733"/>
    <x v="496"/>
    <s v="1649783473"/>
    <x v="1"/>
    <n v="155464.63"/>
  </r>
  <r>
    <x v="4"/>
    <x v="375"/>
    <x v="733"/>
    <x v="496"/>
    <s v="1659884476"/>
    <x v="0"/>
    <n v="2620158.77"/>
  </r>
  <r>
    <x v="4"/>
    <x v="375"/>
    <x v="733"/>
    <x v="496"/>
    <s v="1659884476"/>
    <x v="1"/>
    <n v="1396617.07"/>
  </r>
  <r>
    <x v="4"/>
    <x v="376"/>
    <x v="734"/>
    <x v="503"/>
    <s v="1588713440"/>
    <x v="0"/>
    <n v="2483674.7999999998"/>
  </r>
  <r>
    <x v="4"/>
    <x v="376"/>
    <x v="734"/>
    <x v="503"/>
    <s v="1588713440"/>
    <x v="1"/>
    <n v="548965.53"/>
  </r>
  <r>
    <x v="4"/>
    <x v="377"/>
    <x v="735"/>
    <x v="504"/>
    <s v="1942326970"/>
    <x v="0"/>
    <n v="356282.77"/>
  </r>
  <r>
    <x v="4"/>
    <x v="377"/>
    <x v="735"/>
    <x v="504"/>
    <s v="1942326970"/>
    <x v="1"/>
    <n v="418692.84"/>
  </r>
  <r>
    <x v="4"/>
    <x v="378"/>
    <x v="736"/>
    <x v="505"/>
    <s v="1679502322"/>
    <x v="0"/>
    <n v="803231.8"/>
  </r>
  <r>
    <x v="4"/>
    <x v="378"/>
    <x v="736"/>
    <x v="505"/>
    <s v="1679502322"/>
    <x v="1"/>
    <n v="427650.91"/>
  </r>
  <r>
    <x v="4"/>
    <x v="379"/>
    <x v="737"/>
    <x v="485"/>
    <s v="1497861330"/>
    <x v="0"/>
    <n v="4.9800000000000004"/>
  </r>
  <r>
    <x v="4"/>
    <x v="380"/>
    <x v="738"/>
    <x v="506"/>
    <s v="1689646523"/>
    <x v="0"/>
    <n v="593276.18999999994"/>
  </r>
  <r>
    <x v="4"/>
    <x v="380"/>
    <x v="738"/>
    <x v="506"/>
    <s v="1689646523"/>
    <x v="1"/>
    <n v="21174.15"/>
  </r>
  <r>
    <x v="4"/>
    <x v="381"/>
    <x v="739"/>
    <x v="507"/>
    <s v="1316412034"/>
    <x v="2"/>
    <n v="5874.3"/>
  </r>
  <r>
    <x v="4"/>
    <x v="381"/>
    <x v="739"/>
    <x v="507"/>
    <s v="1316412034"/>
    <x v="0"/>
    <n v="653273.99"/>
  </r>
  <r>
    <x v="4"/>
    <x v="381"/>
    <x v="739"/>
    <x v="507"/>
    <s v="1316412034"/>
    <x v="1"/>
    <n v="79337.33"/>
  </r>
  <r>
    <x v="4"/>
    <x v="382"/>
    <x v="740"/>
    <x v="508"/>
    <s v="1619442266"/>
    <x v="0"/>
    <n v="1974749.78"/>
  </r>
  <r>
    <x v="4"/>
    <x v="382"/>
    <x v="740"/>
    <x v="508"/>
    <s v="1619442266"/>
    <x v="1"/>
    <n v="35274.99"/>
  </r>
  <r>
    <x v="4"/>
    <x v="383"/>
    <x v="741"/>
    <x v="509"/>
    <s v="1396832622"/>
    <x v="0"/>
    <n v="21725.11"/>
  </r>
  <r>
    <x v="4"/>
    <x v="384"/>
    <x v="741"/>
    <x v="509"/>
    <s v="1205923539"/>
    <x v="2"/>
    <n v="45571.57"/>
  </r>
  <r>
    <x v="4"/>
    <x v="384"/>
    <x v="741"/>
    <x v="509"/>
    <s v="1205923539"/>
    <x v="0"/>
    <n v="1015124.7"/>
  </r>
  <r>
    <x v="4"/>
    <x v="384"/>
    <x v="741"/>
    <x v="509"/>
    <s v="1205923539"/>
    <x v="1"/>
    <n v="74064.320000000007"/>
  </r>
  <r>
    <x v="4"/>
    <x v="384"/>
    <x v="742"/>
    <x v="509"/>
    <s v="1033210166"/>
    <x v="2"/>
    <n v="3863.22"/>
  </r>
  <r>
    <x v="4"/>
    <x v="384"/>
    <x v="742"/>
    <x v="509"/>
    <s v="1033210166"/>
    <x v="0"/>
    <n v="1111404.06"/>
  </r>
  <r>
    <x v="4"/>
    <x v="384"/>
    <x v="742"/>
    <x v="509"/>
    <s v="1033210166"/>
    <x v="1"/>
    <n v="125093.12"/>
  </r>
  <r>
    <x v="4"/>
    <x v="384"/>
    <x v="743"/>
    <x v="509"/>
    <s v="1679659585"/>
    <x v="2"/>
    <n v="1637.28"/>
  </r>
  <r>
    <x v="4"/>
    <x v="384"/>
    <x v="743"/>
    <x v="509"/>
    <s v="1679659585"/>
    <x v="0"/>
    <n v="1006335.84"/>
  </r>
  <r>
    <x v="4"/>
    <x v="384"/>
    <x v="743"/>
    <x v="509"/>
    <s v="1679659585"/>
    <x v="1"/>
    <n v="32368.73"/>
  </r>
  <r>
    <x v="4"/>
    <x v="384"/>
    <x v="744"/>
    <x v="502"/>
    <s v="1568538387"/>
    <x v="0"/>
    <n v="100337.61"/>
  </r>
  <r>
    <x v="4"/>
    <x v="384"/>
    <x v="744"/>
    <x v="502"/>
    <s v="1568538387"/>
    <x v="1"/>
    <n v="9499.49"/>
  </r>
  <r>
    <x v="4"/>
    <x v="384"/>
    <x v="744"/>
    <x v="502"/>
    <s v="1598845828"/>
    <x v="2"/>
    <n v="719.71"/>
  </r>
  <r>
    <x v="4"/>
    <x v="384"/>
    <x v="744"/>
    <x v="502"/>
    <s v="1598845828"/>
    <x v="0"/>
    <n v="262714.18"/>
  </r>
  <r>
    <x v="4"/>
    <x v="384"/>
    <x v="744"/>
    <x v="502"/>
    <s v="1598845828"/>
    <x v="1"/>
    <n v="79003.75"/>
  </r>
  <r>
    <x v="4"/>
    <x v="384"/>
    <x v="732"/>
    <x v="502"/>
    <s v="1487715645"/>
    <x v="2"/>
    <n v="163563.49"/>
  </r>
  <r>
    <x v="4"/>
    <x v="384"/>
    <x v="732"/>
    <x v="502"/>
    <s v="1487715645"/>
    <x v="0"/>
    <n v="1995728.4100000001"/>
  </r>
  <r>
    <x v="4"/>
    <x v="384"/>
    <x v="732"/>
    <x v="502"/>
    <s v="1487715645"/>
    <x v="1"/>
    <n v="72444.83"/>
  </r>
  <r>
    <x v="4"/>
    <x v="384"/>
    <x v="745"/>
    <x v="502"/>
    <s v="1770678260"/>
    <x v="0"/>
    <n v="1067663.7"/>
  </r>
  <r>
    <x v="4"/>
    <x v="384"/>
    <x v="745"/>
    <x v="502"/>
    <s v="1770678260"/>
    <x v="1"/>
    <n v="107645.34"/>
  </r>
  <r>
    <x v="4"/>
    <x v="384"/>
    <x v="746"/>
    <x v="502"/>
    <s v="1639186638"/>
    <x v="0"/>
    <n v="13862.25"/>
  </r>
  <r>
    <x v="4"/>
    <x v="384"/>
    <x v="747"/>
    <x v="502"/>
    <s v="1598845828"/>
    <x v="2"/>
    <n v="190.99"/>
  </r>
  <r>
    <x v="4"/>
    <x v="384"/>
    <x v="747"/>
    <x v="502"/>
    <s v="1598845828"/>
    <x v="0"/>
    <n v="151250.28000000003"/>
  </r>
  <r>
    <x v="4"/>
    <x v="384"/>
    <x v="747"/>
    <x v="502"/>
    <s v="1598845828"/>
    <x v="1"/>
    <n v="20247.2"/>
  </r>
  <r>
    <x v="4"/>
    <x v="385"/>
    <x v="748"/>
    <x v="502"/>
    <s v="1265454391"/>
    <x v="2"/>
    <n v="8808.4"/>
  </r>
  <r>
    <x v="4"/>
    <x v="385"/>
    <x v="748"/>
    <x v="502"/>
    <s v="1265454391"/>
    <x v="0"/>
    <n v="1451794.34"/>
  </r>
  <r>
    <x v="4"/>
    <x v="385"/>
    <x v="748"/>
    <x v="502"/>
    <s v="1265454391"/>
    <x v="1"/>
    <n v="70471.179999999993"/>
  </r>
  <r>
    <x v="4"/>
    <x v="385"/>
    <x v="748"/>
    <x v="502"/>
    <s v="1639186638"/>
    <x v="0"/>
    <n v="387708.6"/>
  </r>
  <r>
    <x v="4"/>
    <x v="385"/>
    <x v="748"/>
    <x v="502"/>
    <s v="1639186638"/>
    <x v="1"/>
    <n v="8395.5"/>
  </r>
  <r>
    <x v="4"/>
    <x v="386"/>
    <x v="749"/>
    <x v="509"/>
    <s v="1922177229"/>
    <x v="2"/>
    <n v="13812.86"/>
  </r>
  <r>
    <x v="4"/>
    <x v="386"/>
    <x v="749"/>
    <x v="509"/>
    <s v="1922177229"/>
    <x v="0"/>
    <n v="4474430.82"/>
  </r>
  <r>
    <x v="4"/>
    <x v="386"/>
    <x v="749"/>
    <x v="509"/>
    <s v="1922177229"/>
    <x v="1"/>
    <n v="173444.27"/>
  </r>
  <r>
    <x v="4"/>
    <x v="387"/>
    <x v="750"/>
    <x v="509"/>
    <s v="1942354642"/>
    <x v="0"/>
    <n v="120287.9"/>
  </r>
  <r>
    <x v="4"/>
    <x v="127"/>
    <x v="751"/>
    <x v="510"/>
    <s v="1750353041"/>
    <x v="0"/>
    <n v="3014.38"/>
  </r>
  <r>
    <x v="4"/>
    <x v="127"/>
    <x v="751"/>
    <x v="510"/>
    <s v="1750353041"/>
    <x v="1"/>
    <n v="9305.73"/>
  </r>
  <r>
    <x v="4"/>
    <x v="127"/>
    <x v="752"/>
    <x v="511"/>
    <s v="1447221312"/>
    <x v="0"/>
    <n v="228961.81"/>
  </r>
  <r>
    <x v="4"/>
    <x v="127"/>
    <x v="752"/>
    <x v="511"/>
    <s v="1447221312"/>
    <x v="1"/>
    <n v="76450.63"/>
  </r>
  <r>
    <x v="4"/>
    <x v="127"/>
    <x v="753"/>
    <x v="512"/>
    <s v="1083685986"/>
    <x v="0"/>
    <n v="4302825.2200000007"/>
  </r>
  <r>
    <x v="4"/>
    <x v="127"/>
    <x v="753"/>
    <x v="512"/>
    <s v="1083685986"/>
    <x v="1"/>
    <n v="477269.25"/>
  </r>
  <r>
    <x v="4"/>
    <x v="127"/>
    <x v="753"/>
    <x v="512"/>
    <s v="1447221247"/>
    <x v="1"/>
    <n v="14650.46"/>
  </r>
  <r>
    <x v="4"/>
    <x v="127"/>
    <x v="754"/>
    <x v="513"/>
    <s v="1073584058"/>
    <x v="0"/>
    <n v="97566.55"/>
  </r>
  <r>
    <x v="4"/>
    <x v="127"/>
    <x v="754"/>
    <x v="513"/>
    <s v="1073584058"/>
    <x v="1"/>
    <n v="45578.54"/>
  </r>
  <r>
    <x v="4"/>
    <x v="127"/>
    <x v="755"/>
    <x v="514"/>
    <s v="1265540488"/>
    <x v="0"/>
    <n v="1899.48"/>
  </r>
  <r>
    <x v="4"/>
    <x v="127"/>
    <x v="755"/>
    <x v="514"/>
    <s v="1265540488"/>
    <x v="1"/>
    <n v="36102.519999999997"/>
  </r>
  <r>
    <x v="4"/>
    <x v="127"/>
    <x v="756"/>
    <x v="515"/>
    <s v="1639120694"/>
    <x v="0"/>
    <n v="207506.98"/>
  </r>
  <r>
    <x v="4"/>
    <x v="127"/>
    <x v="756"/>
    <x v="515"/>
    <s v="1639120694"/>
    <x v="1"/>
    <n v="12202.99"/>
  </r>
  <r>
    <x v="4"/>
    <x v="388"/>
    <x v="757"/>
    <x v="516"/>
    <s v="1235117532"/>
    <x v="0"/>
    <n v="389280"/>
  </r>
  <r>
    <x v="4"/>
    <x v="389"/>
    <x v="758"/>
    <x v="517"/>
    <s v="1467492124"/>
    <x v="0"/>
    <n v="764256.63"/>
  </r>
  <r>
    <x v="4"/>
    <x v="389"/>
    <x v="758"/>
    <x v="517"/>
    <s v="1467492124"/>
    <x v="1"/>
    <n v="237426.89"/>
  </r>
  <r>
    <x v="4"/>
    <x v="390"/>
    <x v="759"/>
    <x v="518"/>
    <s v="1538208210"/>
    <x v="0"/>
    <n v="805784.41"/>
  </r>
  <r>
    <x v="4"/>
    <x v="390"/>
    <x v="759"/>
    <x v="518"/>
    <s v="1538208210"/>
    <x v="1"/>
    <n v="10462.35"/>
  </r>
  <r>
    <x v="4"/>
    <x v="391"/>
    <x v="760"/>
    <x v="519"/>
    <s v="1821053216"/>
    <x v="0"/>
    <n v="218016.90000000002"/>
  </r>
  <r>
    <x v="4"/>
    <x v="391"/>
    <x v="760"/>
    <x v="519"/>
    <s v="1821053216"/>
    <x v="1"/>
    <n v="53400.959999999999"/>
  </r>
  <r>
    <x v="4"/>
    <x v="392"/>
    <x v="761"/>
    <x v="520"/>
    <s v="1568472819"/>
    <x v="0"/>
    <n v="772068.51"/>
  </r>
  <r>
    <x v="4"/>
    <x v="392"/>
    <x v="761"/>
    <x v="520"/>
    <s v="1568472819"/>
    <x v="1"/>
    <n v="61759.16"/>
  </r>
  <r>
    <x v="4"/>
    <x v="393"/>
    <x v="762"/>
    <x v="521"/>
    <s v="1558391706"/>
    <x v="1"/>
    <n v="192.78"/>
  </r>
  <r>
    <x v="4"/>
    <x v="394"/>
    <x v="763"/>
    <x v="522"/>
    <s v="1932213600"/>
    <x v="1"/>
    <n v="136.77000000000001"/>
  </r>
  <r>
    <x v="4"/>
    <x v="395"/>
    <x v="764"/>
    <x v="523"/>
    <s v="1295739548"/>
    <x v="0"/>
    <n v="605784.77"/>
  </r>
  <r>
    <x v="4"/>
    <x v="395"/>
    <x v="764"/>
    <x v="523"/>
    <s v="1295739548"/>
    <x v="1"/>
    <n v="174914.81"/>
  </r>
  <r>
    <x v="4"/>
    <x v="396"/>
    <x v="765"/>
    <x v="524"/>
    <s v="1669564662"/>
    <x v="0"/>
    <n v="2274046.94"/>
  </r>
  <r>
    <x v="4"/>
    <x v="396"/>
    <x v="765"/>
    <x v="524"/>
    <s v="1669564662"/>
    <x v="1"/>
    <n v="1597951.61"/>
  </r>
  <r>
    <x v="4"/>
    <x v="397"/>
    <x v="766"/>
    <x v="525"/>
    <s v="1013969112"/>
    <x v="0"/>
    <n v="145121.38"/>
  </r>
  <r>
    <x v="4"/>
    <x v="397"/>
    <x v="766"/>
    <x v="525"/>
    <s v="1013969112"/>
    <x v="1"/>
    <n v="93960.78"/>
  </r>
  <r>
    <x v="4"/>
    <x v="140"/>
    <x v="242"/>
    <x v="154"/>
    <s v="1376656538"/>
    <x v="0"/>
    <n v="304503.28000000003"/>
  </r>
  <r>
    <x v="4"/>
    <x v="140"/>
    <x v="242"/>
    <x v="154"/>
    <s v="1942343447"/>
    <x v="0"/>
    <n v="58056.86"/>
  </r>
  <r>
    <x v="4"/>
    <x v="398"/>
    <x v="767"/>
    <x v="526"/>
    <s v="1376020479"/>
    <x v="0"/>
    <n v="248296.92"/>
  </r>
  <r>
    <x v="4"/>
    <x v="398"/>
    <x v="767"/>
    <x v="526"/>
    <s v="1376020479"/>
    <x v="1"/>
    <n v="29218.86"/>
  </r>
  <r>
    <x v="4"/>
    <x v="399"/>
    <x v="768"/>
    <x v="494"/>
    <s v="1386733681"/>
    <x v="0"/>
    <n v="415704.78"/>
  </r>
  <r>
    <x v="4"/>
    <x v="400"/>
    <x v="769"/>
    <x v="527"/>
    <s v="1053391359"/>
    <x v="2"/>
    <n v="78.08"/>
  </r>
  <r>
    <x v="4"/>
    <x v="400"/>
    <x v="769"/>
    <x v="527"/>
    <s v="1053391359"/>
    <x v="0"/>
    <n v="341797.46"/>
  </r>
  <r>
    <x v="4"/>
    <x v="400"/>
    <x v="769"/>
    <x v="527"/>
    <s v="1053391359"/>
    <x v="1"/>
    <n v="25457.52"/>
  </r>
  <r>
    <x v="4"/>
    <x v="400"/>
    <x v="769"/>
    <x v="527"/>
    <s v="1689935397"/>
    <x v="0"/>
    <n v="63364.47"/>
  </r>
  <r>
    <x v="4"/>
    <x v="400"/>
    <x v="769"/>
    <x v="527"/>
    <s v="1689935397"/>
    <x v="1"/>
    <n v="6412.05"/>
  </r>
  <r>
    <x v="4"/>
    <x v="401"/>
    <x v="770"/>
    <x v="451"/>
    <s v="1093801797"/>
    <x v="0"/>
    <n v="4021843.55"/>
  </r>
  <r>
    <x v="4"/>
    <x v="401"/>
    <x v="770"/>
    <x v="451"/>
    <s v="1093801797"/>
    <x v="1"/>
    <n v="492279.88"/>
  </r>
  <r>
    <x v="4"/>
    <x v="401"/>
    <x v="771"/>
    <x v="528"/>
    <s v="1427111046"/>
    <x v="0"/>
    <n v="2420487.14"/>
  </r>
  <r>
    <x v="4"/>
    <x v="402"/>
    <x v="772"/>
    <x v="529"/>
    <s v="1548216476"/>
    <x v="0"/>
    <n v="1528078.16"/>
  </r>
  <r>
    <x v="4"/>
    <x v="402"/>
    <x v="772"/>
    <x v="529"/>
    <s v="1548216476"/>
    <x v="1"/>
    <n v="107518.13"/>
  </r>
  <r>
    <x v="4"/>
    <x v="403"/>
    <x v="773"/>
    <x v="530"/>
    <s v="1508935891"/>
    <x v="0"/>
    <n v="9360253.7299999986"/>
  </r>
  <r>
    <x v="4"/>
    <x v="404"/>
    <x v="774"/>
    <x v="531"/>
    <s v="1962572396"/>
    <x v="0"/>
    <n v="68919.180000000008"/>
  </r>
  <r>
    <x v="4"/>
    <x v="405"/>
    <x v="775"/>
    <x v="531"/>
    <s v="1053481861"/>
    <x v="0"/>
    <n v="42435.69"/>
  </r>
  <r>
    <x v="4"/>
    <x v="405"/>
    <x v="775"/>
    <x v="531"/>
    <s v="1598835308"/>
    <x v="0"/>
    <n v="229082.54"/>
  </r>
  <r>
    <x v="4"/>
    <x v="405"/>
    <x v="776"/>
    <x v="532"/>
    <s v="1609897339"/>
    <x v="0"/>
    <n v="1805691.93"/>
  </r>
  <r>
    <x v="4"/>
    <x v="405"/>
    <x v="776"/>
    <x v="532"/>
    <s v="1609897339"/>
    <x v="1"/>
    <n v="707.44"/>
  </r>
  <r>
    <x v="4"/>
    <x v="405"/>
    <x v="777"/>
    <x v="533"/>
    <s v="1942685920"/>
    <x v="0"/>
    <n v="8252150.29"/>
  </r>
  <r>
    <x v="4"/>
    <x v="405"/>
    <x v="777"/>
    <x v="533"/>
    <s v="1942685920"/>
    <x v="1"/>
    <n v="159690.26999999999"/>
  </r>
  <r>
    <x v="4"/>
    <x v="405"/>
    <x v="778"/>
    <x v="531"/>
    <s v="1467521146"/>
    <x v="0"/>
    <n v="18387.16"/>
  </r>
  <r>
    <x v="4"/>
    <x v="405"/>
    <x v="778"/>
    <x v="531"/>
    <s v="1467521146"/>
    <x v="1"/>
    <n v="774.28"/>
  </r>
  <r>
    <x v="4"/>
    <x v="405"/>
    <x v="779"/>
    <x v="531"/>
    <s v="1871665380"/>
    <x v="0"/>
    <n v="6695.73"/>
  </r>
  <r>
    <x v="4"/>
    <x v="405"/>
    <x v="780"/>
    <x v="531"/>
    <s v="1962572396"/>
    <x v="0"/>
    <n v="1647101.85"/>
  </r>
  <r>
    <x v="4"/>
    <x v="405"/>
    <x v="780"/>
    <x v="531"/>
    <s v="1962572396"/>
    <x v="1"/>
    <n v="10993.19"/>
  </r>
  <r>
    <x v="4"/>
    <x v="405"/>
    <x v="781"/>
    <x v="531"/>
    <s v="1851496152"/>
    <x v="0"/>
    <n v="64560.18"/>
  </r>
  <r>
    <x v="4"/>
    <x v="405"/>
    <x v="782"/>
    <x v="534"/>
    <s v="1083617245"/>
    <x v="0"/>
    <n v="1341893.3700000001"/>
  </r>
  <r>
    <x v="4"/>
    <x v="405"/>
    <x v="782"/>
    <x v="534"/>
    <s v="1083617245"/>
    <x v="1"/>
    <n v="23628.66"/>
  </r>
  <r>
    <x v="4"/>
    <x v="406"/>
    <x v="783"/>
    <x v="534"/>
    <s v="1255391611"/>
    <x v="0"/>
    <n v="366358.64"/>
  </r>
  <r>
    <x v="4"/>
    <x v="406"/>
    <x v="783"/>
    <x v="534"/>
    <s v="1255391611"/>
    <x v="1"/>
    <n v="211.06"/>
  </r>
  <r>
    <x v="4"/>
    <x v="407"/>
    <x v="784"/>
    <x v="531"/>
    <s v="1780763284"/>
    <x v="0"/>
    <n v="12235.8"/>
  </r>
  <r>
    <x v="4"/>
    <x v="408"/>
    <x v="785"/>
    <x v="404"/>
    <s v="1376644385"/>
    <x v="2"/>
    <n v="11586.55"/>
  </r>
  <r>
    <x v="4"/>
    <x v="408"/>
    <x v="785"/>
    <x v="404"/>
    <s v="1376644385"/>
    <x v="0"/>
    <n v="594618.59000000008"/>
  </r>
  <r>
    <x v="4"/>
    <x v="408"/>
    <x v="785"/>
    <x v="404"/>
    <s v="1376644385"/>
    <x v="1"/>
    <n v="205884.15"/>
  </r>
  <r>
    <x v="4"/>
    <x v="409"/>
    <x v="786"/>
    <x v="431"/>
    <s v="1518170877"/>
    <x v="0"/>
    <n v="295193.64"/>
  </r>
  <r>
    <x v="4"/>
    <x v="409"/>
    <x v="786"/>
    <x v="431"/>
    <s v="1518170877"/>
    <x v="1"/>
    <n v="12427"/>
  </r>
  <r>
    <x v="4"/>
    <x v="410"/>
    <x v="787"/>
    <x v="535"/>
    <s v="1811034291"/>
    <x v="2"/>
    <n v="135.08000000000001"/>
  </r>
  <r>
    <x v="4"/>
    <x v="410"/>
    <x v="787"/>
    <x v="535"/>
    <s v="1811034291"/>
    <x v="0"/>
    <n v="1247916.71"/>
  </r>
  <r>
    <x v="4"/>
    <x v="410"/>
    <x v="787"/>
    <x v="535"/>
    <s v="1811034291"/>
    <x v="1"/>
    <n v="13933.18"/>
  </r>
  <r>
    <x v="4"/>
    <x v="411"/>
    <x v="788"/>
    <x v="451"/>
    <s v="1356435135"/>
    <x v="0"/>
    <n v="1258832.06"/>
  </r>
  <r>
    <x v="4"/>
    <x v="411"/>
    <x v="788"/>
    <x v="451"/>
    <s v="1356435135"/>
    <x v="1"/>
    <n v="45396.97"/>
  </r>
  <r>
    <x v="4"/>
    <x v="412"/>
    <x v="789"/>
    <x v="536"/>
    <s v="1861494072"/>
    <x v="0"/>
    <n v="173052.75"/>
  </r>
  <r>
    <x v="4"/>
    <x v="412"/>
    <x v="789"/>
    <x v="536"/>
    <s v="1861494072"/>
    <x v="1"/>
    <n v="77655.95"/>
  </r>
  <r>
    <x v="4"/>
    <x v="413"/>
    <x v="790"/>
    <x v="537"/>
    <s v="1427082957"/>
    <x v="0"/>
    <n v="32324.400000000001"/>
  </r>
  <r>
    <x v="4"/>
    <x v="413"/>
    <x v="790"/>
    <x v="537"/>
    <s v="1427082957"/>
    <x v="1"/>
    <n v="124571.6"/>
  </r>
  <r>
    <x v="4"/>
    <x v="414"/>
    <x v="791"/>
    <x v="538"/>
    <s v="1306898960"/>
    <x v="0"/>
    <n v="522.30999999999995"/>
  </r>
  <r>
    <x v="4"/>
    <x v="415"/>
    <x v="792"/>
    <x v="539"/>
    <s v="1760542732"/>
    <x v="0"/>
    <n v="9011200.8800000008"/>
  </r>
  <r>
    <x v="4"/>
    <x v="415"/>
    <x v="792"/>
    <x v="539"/>
    <s v="1760542732"/>
    <x v="1"/>
    <n v="1280456.77"/>
  </r>
  <r>
    <x v="4"/>
    <x v="416"/>
    <x v="793"/>
    <x v="540"/>
    <s v="1336101302"/>
    <x v="0"/>
    <n v="201989.29"/>
  </r>
  <r>
    <x v="4"/>
    <x v="416"/>
    <x v="793"/>
    <x v="540"/>
    <s v="1679535637"/>
    <x v="0"/>
    <n v="45720.41"/>
  </r>
  <r>
    <x v="4"/>
    <x v="416"/>
    <x v="793"/>
    <x v="540"/>
    <s v="1831151257"/>
    <x v="2"/>
    <n v="0"/>
  </r>
  <r>
    <x v="4"/>
    <x v="416"/>
    <x v="793"/>
    <x v="540"/>
    <s v="1831151257"/>
    <x v="0"/>
    <n v="2849536.7"/>
  </r>
  <r>
    <x v="4"/>
    <x v="27"/>
    <x v="794"/>
    <x v="541"/>
    <s v="1295710580"/>
    <x v="2"/>
    <n v="1108.0899999999999"/>
  </r>
  <r>
    <x v="4"/>
    <x v="27"/>
    <x v="794"/>
    <x v="541"/>
    <s v="1295710580"/>
    <x v="0"/>
    <n v="2280814.0100000002"/>
  </r>
  <r>
    <x v="4"/>
    <x v="27"/>
    <x v="794"/>
    <x v="541"/>
    <s v="1295710580"/>
    <x v="1"/>
    <n v="72206.78"/>
  </r>
  <r>
    <x v="4"/>
    <x v="27"/>
    <x v="794"/>
    <x v="541"/>
    <s v="1871977751"/>
    <x v="0"/>
    <n v="41968.17"/>
  </r>
  <r>
    <x v="4"/>
    <x v="417"/>
    <x v="795"/>
    <x v="542"/>
    <s v="1942392600"/>
    <x v="0"/>
    <n v="30032.21"/>
  </r>
  <r>
    <x v="4"/>
    <x v="417"/>
    <x v="795"/>
    <x v="542"/>
    <s v="1942392600"/>
    <x v="1"/>
    <n v="1433.6"/>
  </r>
  <r>
    <x v="4"/>
    <x v="418"/>
    <x v="796"/>
    <x v="543"/>
    <s v="1740291491"/>
    <x v="0"/>
    <n v="368689.77"/>
  </r>
  <r>
    <x v="4"/>
    <x v="418"/>
    <x v="796"/>
    <x v="543"/>
    <s v="1740291491"/>
    <x v="1"/>
    <n v="44765.31"/>
  </r>
  <r>
    <x v="4"/>
    <x v="419"/>
    <x v="797"/>
    <x v="544"/>
    <s v="1811096811"/>
    <x v="0"/>
    <n v="286555.45"/>
  </r>
  <r>
    <x v="4"/>
    <x v="419"/>
    <x v="797"/>
    <x v="544"/>
    <s v="1811096811"/>
    <x v="1"/>
    <n v="28684.65"/>
  </r>
  <r>
    <x v="4"/>
    <x v="420"/>
    <x v="798"/>
    <x v="545"/>
    <s v="1982643961"/>
    <x v="0"/>
    <n v="971279.28"/>
  </r>
  <r>
    <x v="4"/>
    <x v="420"/>
    <x v="798"/>
    <x v="545"/>
    <s v="1982643961"/>
    <x v="1"/>
    <n v="70603.92"/>
  </r>
  <r>
    <x v="4"/>
    <x v="421"/>
    <x v="799"/>
    <x v="546"/>
    <s v="1124110820"/>
    <x v="0"/>
    <n v="156855.32999999999"/>
  </r>
  <r>
    <x v="4"/>
    <x v="421"/>
    <x v="799"/>
    <x v="546"/>
    <s v="1124110820"/>
    <x v="1"/>
    <n v="25914.85"/>
  </r>
  <r>
    <x v="4"/>
    <x v="422"/>
    <x v="800"/>
    <x v="547"/>
    <s v="1730166224"/>
    <x v="2"/>
    <n v="182.5"/>
  </r>
  <r>
    <x v="4"/>
    <x v="422"/>
    <x v="800"/>
    <x v="547"/>
    <s v="1730166224"/>
    <x v="0"/>
    <n v="217309.76"/>
  </r>
  <r>
    <x v="4"/>
    <x v="422"/>
    <x v="800"/>
    <x v="547"/>
    <s v="1730166224"/>
    <x v="1"/>
    <n v="3680.08"/>
  </r>
  <r>
    <x v="4"/>
    <x v="423"/>
    <x v="801"/>
    <x v="548"/>
    <s v="1861444333"/>
    <x v="0"/>
    <n v="8066.35"/>
  </r>
  <r>
    <x v="4"/>
    <x v="424"/>
    <x v="802"/>
    <x v="546"/>
    <s v="1316047632"/>
    <x v="0"/>
    <n v="1862128.1099999999"/>
  </r>
  <r>
    <x v="4"/>
    <x v="424"/>
    <x v="802"/>
    <x v="546"/>
    <s v="1316047632"/>
    <x v="1"/>
    <n v="125636.49"/>
  </r>
  <r>
    <x v="4"/>
    <x v="29"/>
    <x v="803"/>
    <x v="549"/>
    <s v="1619916822"/>
    <x v="0"/>
    <n v="2388973.9700000002"/>
  </r>
  <r>
    <x v="4"/>
    <x v="29"/>
    <x v="803"/>
    <x v="549"/>
    <s v="1619916822"/>
    <x v="1"/>
    <n v="82383.960000000006"/>
  </r>
  <r>
    <x v="4"/>
    <x v="29"/>
    <x v="804"/>
    <x v="550"/>
    <s v="1629328604"/>
    <x v="0"/>
    <n v="1959498.51"/>
  </r>
  <r>
    <x v="4"/>
    <x v="29"/>
    <x v="805"/>
    <x v="551"/>
    <s v="1710070701"/>
    <x v="0"/>
    <n v="2465845.23"/>
  </r>
  <r>
    <x v="4"/>
    <x v="29"/>
    <x v="805"/>
    <x v="551"/>
    <s v="1710070701"/>
    <x v="1"/>
    <n v="114801.15"/>
  </r>
  <r>
    <x v="4"/>
    <x v="29"/>
    <x v="806"/>
    <x v="552"/>
    <s v="1518930619"/>
    <x v="0"/>
    <n v="2583410.8800000004"/>
  </r>
  <r>
    <x v="4"/>
    <x v="29"/>
    <x v="806"/>
    <x v="552"/>
    <s v="1518930619"/>
    <x v="1"/>
    <n v="246940.88"/>
  </r>
  <r>
    <x v="4"/>
    <x v="29"/>
    <x v="807"/>
    <x v="553"/>
    <s v="1043280936"/>
    <x v="0"/>
    <n v="2717310.71"/>
  </r>
  <r>
    <x v="4"/>
    <x v="29"/>
    <x v="807"/>
    <x v="553"/>
    <s v="1043280936"/>
    <x v="1"/>
    <n v="245304.3"/>
  </r>
  <r>
    <x v="4"/>
    <x v="425"/>
    <x v="808"/>
    <x v="554"/>
    <s v="1164474755"/>
    <x v="0"/>
    <n v="6534209.2200000007"/>
  </r>
  <r>
    <x v="4"/>
    <x v="425"/>
    <x v="808"/>
    <x v="554"/>
    <s v="1164474755"/>
    <x v="1"/>
    <n v="2932647.75"/>
  </r>
  <r>
    <x v="4"/>
    <x v="425"/>
    <x v="809"/>
    <x v="554"/>
    <s v="1982656575"/>
    <x v="0"/>
    <n v="10097.25"/>
  </r>
  <r>
    <x v="4"/>
    <x v="425"/>
    <x v="810"/>
    <x v="555"/>
    <s v="1245227479"/>
    <x v="0"/>
    <n v="1363453.16"/>
  </r>
  <r>
    <x v="4"/>
    <x v="425"/>
    <x v="810"/>
    <x v="555"/>
    <s v="1245227479"/>
    <x v="1"/>
    <n v="1011250.22"/>
  </r>
  <r>
    <x v="4"/>
    <x v="425"/>
    <x v="811"/>
    <x v="556"/>
    <s v="1033116876"/>
    <x v="0"/>
    <n v="798436.64"/>
  </r>
  <r>
    <x v="4"/>
    <x v="425"/>
    <x v="811"/>
    <x v="556"/>
    <s v="1033116876"/>
    <x v="1"/>
    <n v="409403.97"/>
  </r>
  <r>
    <x v="4"/>
    <x v="426"/>
    <x v="812"/>
    <x v="557"/>
    <s v="1861431751"/>
    <x v="0"/>
    <n v="20200455.439999998"/>
  </r>
  <r>
    <x v="4"/>
    <x v="426"/>
    <x v="812"/>
    <x v="557"/>
    <s v="1861431751"/>
    <x v="1"/>
    <n v="743568.87"/>
  </r>
  <r>
    <x v="4"/>
    <x v="427"/>
    <x v="813"/>
    <x v="558"/>
    <s v="1922043744"/>
    <x v="0"/>
    <n v="2270425.46"/>
  </r>
  <r>
    <x v="4"/>
    <x v="427"/>
    <x v="813"/>
    <x v="558"/>
    <s v="1922043744"/>
    <x v="1"/>
    <n v="317393.53999999998"/>
  </r>
  <r>
    <x v="4"/>
    <x v="428"/>
    <x v="814"/>
    <x v="559"/>
    <s v="1194728808"/>
    <x v="0"/>
    <n v="600128.96000000008"/>
  </r>
  <r>
    <x v="4"/>
    <x v="428"/>
    <x v="814"/>
    <x v="559"/>
    <s v="1194728808"/>
    <x v="1"/>
    <n v="175576.44"/>
  </r>
  <r>
    <x v="4"/>
    <x v="429"/>
    <x v="815"/>
    <x v="560"/>
    <s v="1235211301"/>
    <x v="0"/>
    <n v="1137903.57"/>
  </r>
  <r>
    <x v="4"/>
    <x v="429"/>
    <x v="815"/>
    <x v="560"/>
    <s v="1235211301"/>
    <x v="1"/>
    <n v="462158.81"/>
  </r>
  <r>
    <x v="4"/>
    <x v="430"/>
    <x v="816"/>
    <x v="561"/>
    <s v="1659321560"/>
    <x v="0"/>
    <n v="111749.11"/>
  </r>
  <r>
    <x v="4"/>
    <x v="430"/>
    <x v="816"/>
    <x v="561"/>
    <s v="1659321560"/>
    <x v="1"/>
    <n v="16512.2"/>
  </r>
  <r>
    <x v="5"/>
    <x v="431"/>
    <x v="817"/>
    <x v="562"/>
    <s v="1285292219"/>
    <x v="0"/>
    <n v="136651.51"/>
  </r>
  <r>
    <x v="5"/>
    <x v="432"/>
    <x v="818"/>
    <x v="563"/>
    <s v="1306842521"/>
    <x v="0"/>
    <n v="769635.72"/>
  </r>
  <r>
    <x v="5"/>
    <x v="432"/>
    <x v="819"/>
    <x v="563"/>
    <s v="1609869916"/>
    <x v="0"/>
    <n v="2635611.5499999998"/>
  </r>
  <r>
    <x v="5"/>
    <x v="432"/>
    <x v="820"/>
    <x v="563"/>
    <s v="1649209263"/>
    <x v="0"/>
    <n v="558728.78"/>
  </r>
  <r>
    <x v="5"/>
    <x v="432"/>
    <x v="821"/>
    <x v="563"/>
    <s v="1891792495"/>
    <x v="0"/>
    <n v="535507.06000000006"/>
  </r>
  <r>
    <x v="5"/>
    <x v="432"/>
    <x v="822"/>
    <x v="563"/>
    <s v="1356367270"/>
    <x v="0"/>
    <n v="253183.31"/>
  </r>
  <r>
    <x v="5"/>
    <x v="432"/>
    <x v="823"/>
    <x v="563"/>
    <s v="1649270257"/>
    <x v="0"/>
    <n v="409271.83"/>
  </r>
  <r>
    <x v="5"/>
    <x v="432"/>
    <x v="824"/>
    <x v="563"/>
    <s v="1194723726"/>
    <x v="0"/>
    <n v="1096921.21"/>
  </r>
  <r>
    <x v="5"/>
    <x v="433"/>
    <x v="825"/>
    <x v="564"/>
    <s v="1851346720"/>
    <x v="0"/>
    <n v="5620690.8099999996"/>
  </r>
  <r>
    <x v="5"/>
    <x v="433"/>
    <x v="826"/>
    <x v="565"/>
    <s v="1417227398"/>
    <x v="0"/>
    <n v="60935.69"/>
  </r>
  <r>
    <x v="5"/>
    <x v="434"/>
    <x v="827"/>
    <x v="566"/>
    <s v="1902865389"/>
    <x v="0"/>
    <n v="5540769.1399999997"/>
  </r>
  <r>
    <x v="5"/>
    <x v="434"/>
    <x v="828"/>
    <x v="566"/>
    <s v="1497798847"/>
    <x v="0"/>
    <n v="167702.64000000001"/>
  </r>
  <r>
    <x v="5"/>
    <x v="434"/>
    <x v="829"/>
    <x v="566"/>
    <s v="1689282147"/>
    <x v="0"/>
    <n v="45646547.810000002"/>
  </r>
  <r>
    <x v="5"/>
    <x v="434"/>
    <x v="830"/>
    <x v="566"/>
    <s v="1306925540"/>
    <x v="0"/>
    <n v="4828813.82"/>
  </r>
  <r>
    <x v="5"/>
    <x v="434"/>
    <x v="831"/>
    <x v="566"/>
    <s v="1538244918"/>
    <x v="0"/>
    <n v="9529663.6400000006"/>
  </r>
  <r>
    <x v="5"/>
    <x v="434"/>
    <x v="832"/>
    <x v="566"/>
    <s v="1265539498"/>
    <x v="0"/>
    <n v="22409654.75"/>
  </r>
  <r>
    <x v="5"/>
    <x v="434"/>
    <x v="833"/>
    <x v="566"/>
    <s v="1730264128"/>
    <x v="0"/>
    <n v="4158833.42"/>
  </r>
  <r>
    <x v="5"/>
    <x v="434"/>
    <x v="834"/>
    <x v="566"/>
    <s v="1568452290"/>
    <x v="0"/>
    <n v="2826833.05"/>
  </r>
  <r>
    <x v="5"/>
    <x v="435"/>
    <x v="835"/>
    <x v="567"/>
    <s v="1447231956"/>
    <x v="0"/>
    <n v="4563856.33"/>
  </r>
  <r>
    <x v="5"/>
    <x v="436"/>
    <x v="836"/>
    <x v="568"/>
    <s v="1306339460"/>
    <x v="0"/>
    <n v="491134.6"/>
  </r>
  <r>
    <x v="5"/>
    <x v="436"/>
    <x v="837"/>
    <x v="568"/>
    <s v="1992176655"/>
    <x v="0"/>
    <n v="947327.52"/>
  </r>
  <r>
    <x v="5"/>
    <x v="436"/>
    <x v="838"/>
    <x v="568"/>
    <s v="1649554007"/>
    <x v="0"/>
    <n v="207638.53"/>
  </r>
  <r>
    <x v="5"/>
    <x v="437"/>
    <x v="839"/>
    <x v="569"/>
    <s v="1487643821"/>
    <x v="0"/>
    <n v="369927.23"/>
  </r>
  <r>
    <x v="5"/>
    <x v="438"/>
    <x v="840"/>
    <x v="570"/>
    <s v="1104828383"/>
    <x v="0"/>
    <n v="2353361.5299999998"/>
  </r>
  <r>
    <x v="5"/>
    <x v="439"/>
    <x v="841"/>
    <x v="571"/>
    <s v="1073518007"/>
    <x v="0"/>
    <n v="1215049.19"/>
  </r>
  <r>
    <x v="5"/>
    <x v="440"/>
    <x v="842"/>
    <x v="572"/>
    <s v="1780688333"/>
    <x v="0"/>
    <n v="553240.99"/>
  </r>
  <r>
    <x v="5"/>
    <x v="441"/>
    <x v="843"/>
    <x v="573"/>
    <s v="1225159601"/>
    <x v="0"/>
    <n v="1299339.3799999999"/>
  </r>
  <r>
    <x v="5"/>
    <x v="442"/>
    <x v="844"/>
    <x v="574"/>
    <s v="1407829567"/>
    <x v="0"/>
    <n v="401749.97"/>
  </r>
  <r>
    <x v="5"/>
    <x v="443"/>
    <x v="845"/>
    <x v="575"/>
    <s v="1548212988"/>
    <x v="0"/>
    <n v="16576104.079999998"/>
  </r>
  <r>
    <x v="5"/>
    <x v="61"/>
    <x v="846"/>
    <x v="576"/>
    <s v="1740488386"/>
    <x v="0"/>
    <n v="1103283.3899999999"/>
  </r>
  <r>
    <x v="5"/>
    <x v="61"/>
    <x v="847"/>
    <x v="576"/>
    <s v="1447457775"/>
    <x v="0"/>
    <n v="4442775.58"/>
  </r>
  <r>
    <x v="5"/>
    <x v="61"/>
    <x v="848"/>
    <x v="576"/>
    <s v="1437150984"/>
    <x v="0"/>
    <n v="4812333.5"/>
  </r>
  <r>
    <x v="5"/>
    <x v="61"/>
    <x v="849"/>
    <x v="576"/>
    <s v="1679679146"/>
    <x v="0"/>
    <n v="1256755.6499999999"/>
  </r>
  <r>
    <x v="5"/>
    <x v="61"/>
    <x v="850"/>
    <x v="577"/>
    <s v="1124078696"/>
    <x v="0"/>
    <n v="2412232.54"/>
  </r>
  <r>
    <x v="5"/>
    <x v="444"/>
    <x v="851"/>
    <x v="578"/>
    <s v="1871588772"/>
    <x v="2"/>
    <n v="0"/>
  </r>
  <r>
    <x v="5"/>
    <x v="444"/>
    <x v="851"/>
    <x v="578"/>
    <s v="1871588772"/>
    <x v="0"/>
    <n v="7647770.3200000003"/>
  </r>
  <r>
    <x v="5"/>
    <x v="445"/>
    <x v="852"/>
    <x v="579"/>
    <s v="1083759633"/>
    <x v="0"/>
    <n v="1520390.69"/>
  </r>
  <r>
    <x v="5"/>
    <x v="445"/>
    <x v="853"/>
    <x v="579"/>
    <s v="1174511620"/>
    <x v="0"/>
    <n v="57719.48"/>
  </r>
  <r>
    <x v="5"/>
    <x v="446"/>
    <x v="854"/>
    <x v="580"/>
    <s v="1053885392"/>
    <x v="0"/>
    <n v="200793.51"/>
  </r>
  <r>
    <x v="5"/>
    <x v="447"/>
    <x v="855"/>
    <x v="581"/>
    <s v="1073567608"/>
    <x v="0"/>
    <n v="522840.48"/>
  </r>
  <r>
    <x v="5"/>
    <x v="448"/>
    <x v="856"/>
    <x v="582"/>
    <s v="1053361642"/>
    <x v="0"/>
    <n v="1168479.3"/>
  </r>
  <r>
    <x v="5"/>
    <x v="320"/>
    <x v="656"/>
    <x v="435"/>
    <s v="1114023512"/>
    <x v="0"/>
    <n v="17721.39"/>
  </r>
  <r>
    <x v="5"/>
    <x v="449"/>
    <x v="857"/>
    <x v="583"/>
    <s v="1821135963"/>
    <x v="0"/>
    <n v="3904418.45"/>
  </r>
  <r>
    <x v="5"/>
    <x v="450"/>
    <x v="858"/>
    <x v="584"/>
    <s v="1881726347"/>
    <x v="0"/>
    <n v="356399.1"/>
  </r>
  <r>
    <x v="5"/>
    <x v="451"/>
    <x v="859"/>
    <x v="585"/>
    <s v="1932254265"/>
    <x v="0"/>
    <n v="862438.41"/>
  </r>
  <r>
    <x v="5"/>
    <x v="452"/>
    <x v="860"/>
    <x v="586"/>
    <s v="1629084702"/>
    <x v="0"/>
    <n v="686595.8"/>
  </r>
  <r>
    <x v="5"/>
    <x v="453"/>
    <x v="861"/>
    <x v="587"/>
    <s v="1851378137"/>
    <x v="0"/>
    <n v="838280.75"/>
  </r>
  <r>
    <x v="5"/>
    <x v="75"/>
    <x v="862"/>
    <x v="588"/>
    <s v="1427095488"/>
    <x v="0"/>
    <n v="4470598.72"/>
  </r>
  <r>
    <x v="5"/>
    <x v="75"/>
    <x v="863"/>
    <x v="589"/>
    <s v="1871547703"/>
    <x v="0"/>
    <n v="1812423.43"/>
  </r>
  <r>
    <x v="5"/>
    <x v="75"/>
    <x v="864"/>
    <x v="590"/>
    <s v="1669567897"/>
    <x v="0"/>
    <n v="372.9"/>
  </r>
  <r>
    <x v="5"/>
    <x v="75"/>
    <x v="865"/>
    <x v="591"/>
    <s v="1992776405"/>
    <x v="0"/>
    <n v="33918.32"/>
  </r>
  <r>
    <x v="5"/>
    <x v="454"/>
    <x v="866"/>
    <x v="592"/>
    <s v="1043878325"/>
    <x v="0"/>
    <n v="2083187.45"/>
  </r>
  <r>
    <x v="5"/>
    <x v="454"/>
    <x v="866"/>
    <x v="592"/>
    <s v="1063074581"/>
    <x v="0"/>
    <n v="579034.55000000005"/>
  </r>
  <r>
    <x v="5"/>
    <x v="455"/>
    <x v="867"/>
    <x v="593"/>
    <s v="1902862824"/>
    <x v="0"/>
    <n v="925460.98"/>
  </r>
  <r>
    <x v="5"/>
    <x v="456"/>
    <x v="868"/>
    <x v="594"/>
    <s v="1225161524"/>
    <x v="0"/>
    <n v="607954.35"/>
  </r>
  <r>
    <x v="5"/>
    <x v="457"/>
    <x v="869"/>
    <x v="595"/>
    <s v="1235139312"/>
    <x v="0"/>
    <n v="1556528.05"/>
  </r>
  <r>
    <x v="5"/>
    <x v="458"/>
    <x v="870"/>
    <x v="596"/>
    <s v="1578871679"/>
    <x v="0"/>
    <n v="2170820.09"/>
  </r>
  <r>
    <x v="5"/>
    <x v="458"/>
    <x v="871"/>
    <x v="596"/>
    <s v="1790816395"/>
    <x v="0"/>
    <n v="1876013.22"/>
  </r>
  <r>
    <x v="5"/>
    <x v="458"/>
    <x v="872"/>
    <x v="596"/>
    <s v="1508861683"/>
    <x v="0"/>
    <n v="1648895.72"/>
  </r>
  <r>
    <x v="5"/>
    <x v="459"/>
    <x v="873"/>
    <x v="597"/>
    <s v="1518916048"/>
    <x v="0"/>
    <n v="359710.01"/>
  </r>
  <r>
    <x v="5"/>
    <x v="14"/>
    <x v="874"/>
    <x v="598"/>
    <s v="1811213994"/>
    <x v="0"/>
    <n v="2448665.46"/>
  </r>
  <r>
    <x v="5"/>
    <x v="460"/>
    <x v="875"/>
    <x v="599"/>
    <s v="1588745012"/>
    <x v="0"/>
    <n v="523959.87"/>
  </r>
  <r>
    <x v="5"/>
    <x v="460"/>
    <x v="876"/>
    <x v="600"/>
    <s v="1992893416"/>
    <x v="0"/>
    <n v="322105.69"/>
  </r>
  <r>
    <x v="5"/>
    <x v="461"/>
    <x v="877"/>
    <x v="601"/>
    <s v="1588640254"/>
    <x v="0"/>
    <n v="178988.79999999999"/>
  </r>
  <r>
    <x v="5"/>
    <x v="462"/>
    <x v="878"/>
    <x v="602"/>
    <s v="1346244126"/>
    <x v="0"/>
    <n v="3374163.82"/>
  </r>
  <r>
    <x v="5"/>
    <x v="463"/>
    <x v="879"/>
    <x v="603"/>
    <s v="1568528594"/>
    <x v="0"/>
    <n v="352244.96"/>
  </r>
  <r>
    <x v="5"/>
    <x v="359"/>
    <x v="703"/>
    <x v="481"/>
    <s v="1790788578"/>
    <x v="0"/>
    <n v="3637.78"/>
  </r>
  <r>
    <x v="5"/>
    <x v="464"/>
    <x v="880"/>
    <x v="604"/>
    <s v="1598125502"/>
    <x v="0"/>
    <n v="318553.59999999998"/>
  </r>
  <r>
    <x v="5"/>
    <x v="464"/>
    <x v="881"/>
    <x v="605"/>
    <s v="1831173467"/>
    <x v="0"/>
    <n v="466484.39"/>
  </r>
  <r>
    <x v="5"/>
    <x v="465"/>
    <x v="882"/>
    <x v="606"/>
    <s v="1912007931"/>
    <x v="0"/>
    <n v="64856.4"/>
  </r>
  <r>
    <x v="5"/>
    <x v="466"/>
    <x v="883"/>
    <x v="607"/>
    <s v="1053499350"/>
    <x v="0"/>
    <n v="208430.67"/>
  </r>
  <r>
    <x v="5"/>
    <x v="467"/>
    <x v="884"/>
    <x v="608"/>
    <s v="1073504981"/>
    <x v="0"/>
    <n v="564715.04"/>
  </r>
  <r>
    <x v="5"/>
    <x v="468"/>
    <x v="885"/>
    <x v="609"/>
    <s v="1952307027"/>
    <x v="2"/>
    <n v="87364.29"/>
  </r>
  <r>
    <x v="5"/>
    <x v="468"/>
    <x v="885"/>
    <x v="609"/>
    <s v="1952307027"/>
    <x v="0"/>
    <n v="32877068.68"/>
  </r>
  <r>
    <x v="5"/>
    <x v="468"/>
    <x v="886"/>
    <x v="609"/>
    <s v="1447388335"/>
    <x v="2"/>
    <n v="23765.83"/>
  </r>
  <r>
    <x v="5"/>
    <x v="468"/>
    <x v="886"/>
    <x v="609"/>
    <s v="1447388335"/>
    <x v="0"/>
    <n v="15467515.960000001"/>
  </r>
  <r>
    <x v="5"/>
    <x v="468"/>
    <x v="887"/>
    <x v="609"/>
    <s v="1891799227"/>
    <x v="2"/>
    <n v="15115.19"/>
  </r>
  <r>
    <x v="5"/>
    <x v="468"/>
    <x v="887"/>
    <x v="609"/>
    <s v="1891799227"/>
    <x v="0"/>
    <n v="53894180.159999996"/>
  </r>
  <r>
    <x v="5"/>
    <x v="468"/>
    <x v="888"/>
    <x v="609"/>
    <s v="1831195908"/>
    <x v="2"/>
    <n v="106313.04"/>
  </r>
  <r>
    <x v="5"/>
    <x v="468"/>
    <x v="888"/>
    <x v="609"/>
    <s v="1831195908"/>
    <x v="0"/>
    <n v="51492945.219999999"/>
  </r>
  <r>
    <x v="5"/>
    <x v="469"/>
    <x v="889"/>
    <x v="609"/>
    <s v="1982609442"/>
    <x v="2"/>
    <n v="39.369999999999997"/>
  </r>
  <r>
    <x v="5"/>
    <x v="469"/>
    <x v="889"/>
    <x v="609"/>
    <s v="1982609442"/>
    <x v="0"/>
    <n v="57680179.119999997"/>
  </r>
  <r>
    <x v="5"/>
    <x v="469"/>
    <x v="890"/>
    <x v="609"/>
    <s v="1942549449"/>
    <x v="2"/>
    <n v="0"/>
  </r>
  <r>
    <x v="5"/>
    <x v="470"/>
    <x v="891"/>
    <x v="610"/>
    <s v="1629007430"/>
    <x v="0"/>
    <n v="1003579.62"/>
  </r>
  <r>
    <x v="5"/>
    <x v="471"/>
    <x v="892"/>
    <x v="611"/>
    <s v="1407800436"/>
    <x v="0"/>
    <n v="622917.89"/>
  </r>
  <r>
    <x v="5"/>
    <x v="472"/>
    <x v="893"/>
    <x v="612"/>
    <s v="1285613612"/>
    <x v="0"/>
    <n v="8859205.8600000013"/>
  </r>
  <r>
    <x v="5"/>
    <x v="473"/>
    <x v="894"/>
    <x v="613"/>
    <s v="1285221416"/>
    <x v="0"/>
    <n v="5856662.9100000001"/>
  </r>
  <r>
    <x v="5"/>
    <x v="474"/>
    <x v="895"/>
    <x v="614"/>
    <s v="1699779017"/>
    <x v="0"/>
    <n v="187049.71"/>
  </r>
  <r>
    <x v="5"/>
    <x v="475"/>
    <x v="896"/>
    <x v="615"/>
    <s v="1689857385"/>
    <x v="0"/>
    <n v="1099728.79"/>
  </r>
  <r>
    <x v="5"/>
    <x v="476"/>
    <x v="897"/>
    <x v="616"/>
    <s v="1285621623"/>
    <x v="0"/>
    <n v="8723770.3000000007"/>
  </r>
  <r>
    <x v="5"/>
    <x v="127"/>
    <x v="898"/>
    <x v="617"/>
    <s v="1063484483"/>
    <x v="0"/>
    <n v="811060.71"/>
  </r>
  <r>
    <x v="5"/>
    <x v="477"/>
    <x v="899"/>
    <x v="618"/>
    <s v="1346247962"/>
    <x v="0"/>
    <n v="805568.11"/>
  </r>
  <r>
    <x v="5"/>
    <x v="478"/>
    <x v="900"/>
    <x v="619"/>
    <s v="1548201379"/>
    <x v="0"/>
    <n v="227920.84"/>
  </r>
  <r>
    <x v="5"/>
    <x v="479"/>
    <x v="901"/>
    <x v="620"/>
    <s v="1104890714"/>
    <x v="0"/>
    <n v="578795.30000000005"/>
  </r>
  <r>
    <x v="5"/>
    <x v="480"/>
    <x v="902"/>
    <x v="621"/>
    <s v="1013954437"/>
    <x v="0"/>
    <n v="820612.9"/>
  </r>
  <r>
    <x v="5"/>
    <x v="140"/>
    <x v="242"/>
    <x v="154"/>
    <s v="1659590644"/>
    <x v="0"/>
    <n v="30509.16"/>
  </r>
  <r>
    <x v="5"/>
    <x v="481"/>
    <x v="903"/>
    <x v="622"/>
    <s v="1053342816"/>
    <x v="0"/>
    <n v="629512"/>
  </r>
  <r>
    <x v="5"/>
    <x v="482"/>
    <x v="904"/>
    <x v="623"/>
    <s v="1326142498"/>
    <x v="0"/>
    <n v="47194.03"/>
  </r>
  <r>
    <x v="5"/>
    <x v="482"/>
    <x v="905"/>
    <x v="623"/>
    <s v="1467492421"/>
    <x v="0"/>
    <n v="9350263.9499999993"/>
  </r>
  <r>
    <x v="5"/>
    <x v="482"/>
    <x v="906"/>
    <x v="623"/>
    <s v="1740221795"/>
    <x v="0"/>
    <n v="2201985.71"/>
  </r>
  <r>
    <x v="5"/>
    <x v="482"/>
    <x v="907"/>
    <x v="623"/>
    <s v="1114974813"/>
    <x v="0"/>
    <n v="722479.45"/>
  </r>
  <r>
    <x v="5"/>
    <x v="483"/>
    <x v="908"/>
    <x v="623"/>
    <s v="1154365062"/>
    <x v="0"/>
    <n v="2507220.34"/>
  </r>
  <r>
    <x v="5"/>
    <x v="484"/>
    <x v="909"/>
    <x v="624"/>
    <s v="1164492195"/>
    <x v="0"/>
    <n v="251911.88"/>
  </r>
  <r>
    <x v="5"/>
    <x v="485"/>
    <x v="910"/>
    <x v="537"/>
    <s v="1427082957"/>
    <x v="0"/>
    <n v="273586.38"/>
  </r>
  <r>
    <x v="5"/>
    <x v="486"/>
    <x v="911"/>
    <x v="625"/>
    <s v="1205828803"/>
    <x v="0"/>
    <n v="4724.45"/>
  </r>
  <r>
    <x v="5"/>
    <x v="487"/>
    <x v="912"/>
    <x v="538"/>
    <s v="1306898960"/>
    <x v="0"/>
    <n v="1686.4"/>
  </r>
  <r>
    <x v="5"/>
    <x v="488"/>
    <x v="913"/>
    <x v="626"/>
    <s v="1134585656"/>
    <x v="0"/>
    <n v="543970.85"/>
  </r>
  <r>
    <x v="5"/>
    <x v="489"/>
    <x v="914"/>
    <x v="627"/>
    <s v="1689761942"/>
    <x v="0"/>
    <n v="3069404.4"/>
  </r>
  <r>
    <x v="5"/>
    <x v="490"/>
    <x v="915"/>
    <x v="628"/>
    <s v="1043292899"/>
    <x v="0"/>
    <n v="139674.91"/>
  </r>
  <r>
    <x v="5"/>
    <x v="491"/>
    <x v="916"/>
    <x v="629"/>
    <s v="1780633289"/>
    <x v="0"/>
    <n v="655518.22"/>
  </r>
  <r>
    <x v="5"/>
    <x v="492"/>
    <x v="917"/>
    <x v="630"/>
    <s v="1043293608"/>
    <x v="0"/>
    <n v="7238235.9699999997"/>
  </r>
  <r>
    <x v="5"/>
    <x v="492"/>
    <x v="918"/>
    <x v="630"/>
    <s v="1356716575"/>
    <x v="0"/>
    <n v="708143"/>
  </r>
  <r>
    <x v="5"/>
    <x v="492"/>
    <x v="919"/>
    <x v="630"/>
    <s v="1710906565"/>
    <x v="0"/>
    <n v="371871.39"/>
  </r>
  <r>
    <x v="5"/>
    <x v="493"/>
    <x v="920"/>
    <x v="631"/>
    <s v="1770581894"/>
    <x v="0"/>
    <n v="4962178.13"/>
  </r>
  <r>
    <x v="5"/>
    <x v="494"/>
    <x v="921"/>
    <x v="632"/>
    <s v="1538218680"/>
    <x v="0"/>
    <n v="202631.87"/>
  </r>
  <r>
    <x v="5"/>
    <x v="29"/>
    <x v="922"/>
    <x v="633"/>
    <s v="1316917198"/>
    <x v="0"/>
    <n v="1639829.94"/>
  </r>
  <r>
    <x v="5"/>
    <x v="255"/>
    <x v="923"/>
    <x v="634"/>
    <s v="1750392502"/>
    <x v="0"/>
    <n v="432930.13"/>
  </r>
  <r>
    <x v="5"/>
    <x v="255"/>
    <x v="924"/>
    <x v="635"/>
    <s v="1518964345"/>
    <x v="0"/>
    <n v="1702744.71"/>
  </r>
  <r>
    <x v="5"/>
    <x v="255"/>
    <x v="925"/>
    <x v="636"/>
    <s v="1396715967"/>
    <x v="0"/>
    <n v="1665940.11"/>
  </r>
  <r>
    <x v="5"/>
    <x v="255"/>
    <x v="926"/>
    <x v="637"/>
    <s v="1013188937"/>
    <x v="0"/>
    <n v="4299229.2699999996"/>
  </r>
  <r>
    <x v="5"/>
    <x v="255"/>
    <x v="927"/>
    <x v="638"/>
    <s v="1104097021"/>
    <x v="0"/>
    <n v="3816195.82"/>
  </r>
  <r>
    <x v="5"/>
    <x v="255"/>
    <x v="928"/>
    <x v="639"/>
    <s v="1841215985"/>
    <x v="0"/>
    <n v="622105.66"/>
  </r>
  <r>
    <x v="5"/>
    <x v="495"/>
    <x v="929"/>
    <x v="640"/>
    <s v="1518911338"/>
    <x v="2"/>
    <n v="0"/>
  </r>
  <r>
    <x v="5"/>
    <x v="495"/>
    <x v="929"/>
    <x v="640"/>
    <s v="1518911338"/>
    <x v="0"/>
    <n v="48797005.280000001"/>
  </r>
  <r>
    <x v="5"/>
    <x v="496"/>
    <x v="930"/>
    <x v="641"/>
    <s v="1861554438"/>
    <x v="2"/>
    <n v="10691.94"/>
  </r>
  <r>
    <x v="5"/>
    <x v="496"/>
    <x v="930"/>
    <x v="641"/>
    <s v="1861554438"/>
    <x v="0"/>
    <n v="74357584.680000007"/>
  </r>
  <r>
    <x v="5"/>
    <x v="497"/>
    <x v="931"/>
    <x v="642"/>
    <s v="1497397053"/>
    <x v="0"/>
    <n v="2583305.2799999998"/>
  </r>
  <r>
    <x v="5"/>
    <x v="498"/>
    <x v="932"/>
    <x v="643"/>
    <s v="1093341497"/>
    <x v="2"/>
    <n v="5868.13"/>
  </r>
  <r>
    <x v="5"/>
    <x v="498"/>
    <x v="932"/>
    <x v="643"/>
    <s v="1093341497"/>
    <x v="0"/>
    <n v="3741079.69"/>
  </r>
  <r>
    <x v="5"/>
    <x v="498"/>
    <x v="933"/>
    <x v="643"/>
    <s v="1144856543"/>
    <x v="2"/>
    <n v="0"/>
  </r>
  <r>
    <x v="5"/>
    <x v="498"/>
    <x v="933"/>
    <x v="643"/>
    <s v="1144856543"/>
    <x v="0"/>
    <n v="183364.91"/>
  </r>
  <r>
    <x v="5"/>
    <x v="498"/>
    <x v="934"/>
    <x v="643"/>
    <s v="1861028268"/>
    <x v="2"/>
    <n v="1041.29"/>
  </r>
  <r>
    <x v="5"/>
    <x v="498"/>
    <x v="934"/>
    <x v="643"/>
    <s v="1861028268"/>
    <x v="0"/>
    <n v="5138489.59"/>
  </r>
  <r>
    <x v="5"/>
    <x v="498"/>
    <x v="935"/>
    <x v="643"/>
    <s v="1588290993"/>
    <x v="2"/>
    <n v="1403.15"/>
  </r>
  <r>
    <x v="5"/>
    <x v="498"/>
    <x v="935"/>
    <x v="643"/>
    <s v="1588290993"/>
    <x v="0"/>
    <n v="3877130.75"/>
  </r>
  <r>
    <x v="5"/>
    <x v="498"/>
    <x v="936"/>
    <x v="643"/>
    <s v="1477189876"/>
    <x v="0"/>
    <n v="28766686.890000001"/>
  </r>
  <r>
    <x v="5"/>
    <x v="498"/>
    <x v="937"/>
    <x v="643"/>
    <s v="1962045625"/>
    <x v="0"/>
    <n v="695.07"/>
  </r>
  <r>
    <x v="5"/>
    <x v="498"/>
    <x v="938"/>
    <x v="643"/>
    <s v="1124661897"/>
    <x v="2"/>
    <n v="634.77"/>
  </r>
  <r>
    <x v="5"/>
    <x v="498"/>
    <x v="938"/>
    <x v="643"/>
    <s v="1124661897"/>
    <x v="0"/>
    <n v="3894.92"/>
  </r>
  <r>
    <x v="5"/>
    <x v="498"/>
    <x v="938"/>
    <x v="643"/>
    <s v="1477196145"/>
    <x v="0"/>
    <n v="1605.96"/>
  </r>
  <r>
    <x v="5"/>
    <x v="498"/>
    <x v="938"/>
    <x v="643"/>
    <s v="1891338554"/>
    <x v="0"/>
    <n v="1089.3599999999999"/>
  </r>
  <r>
    <x v="5"/>
    <x v="498"/>
    <x v="939"/>
    <x v="643"/>
    <s v="1639711294"/>
    <x v="2"/>
    <n v="4213.5200000000004"/>
  </r>
  <r>
    <x v="5"/>
    <x v="498"/>
    <x v="939"/>
    <x v="643"/>
    <s v="1639711294"/>
    <x v="0"/>
    <n v="28521741.050000001"/>
  </r>
  <r>
    <x v="5"/>
    <x v="498"/>
    <x v="940"/>
    <x v="643"/>
    <s v="1679116347"/>
    <x v="0"/>
    <n v="74.16"/>
  </r>
  <r>
    <x v="5"/>
    <x v="498"/>
    <x v="940"/>
    <x v="643"/>
    <s v="1730722406"/>
    <x v="0"/>
    <n v="148.32"/>
  </r>
  <r>
    <x v="5"/>
    <x v="498"/>
    <x v="941"/>
    <x v="643"/>
    <s v="1033752704"/>
    <x v="0"/>
    <n v="3421.81"/>
  </r>
  <r>
    <x v="5"/>
    <x v="498"/>
    <x v="942"/>
    <x v="643"/>
    <s v="1124654512"/>
    <x v="2"/>
    <n v="9583.01"/>
  </r>
  <r>
    <x v="5"/>
    <x v="498"/>
    <x v="942"/>
    <x v="643"/>
    <s v="1124654512"/>
    <x v="0"/>
    <n v="18512452.699999999"/>
  </r>
  <r>
    <x v="5"/>
    <x v="498"/>
    <x v="942"/>
    <x v="643"/>
    <s v="1760077697"/>
    <x v="0"/>
    <n v="254769.78"/>
  </r>
  <r>
    <x v="5"/>
    <x v="498"/>
    <x v="942"/>
    <x v="643"/>
    <s v="1942843610"/>
    <x v="0"/>
    <n v="788.86"/>
  </r>
  <r>
    <x v="5"/>
    <x v="498"/>
    <x v="943"/>
    <x v="643"/>
    <s v="1497397053"/>
    <x v="0"/>
    <n v="205.57"/>
  </r>
  <r>
    <x v="5"/>
    <x v="499"/>
    <x v="944"/>
    <x v="644"/>
    <s v="1275505372"/>
    <x v="0"/>
    <n v="8672.6"/>
  </r>
  <r>
    <x v="5"/>
    <x v="500"/>
    <x v="945"/>
    <x v="645"/>
    <s v="1871548016"/>
    <x v="0"/>
    <n v="415701.55"/>
  </r>
  <r>
    <x v="6"/>
    <x v="501"/>
    <x v="946"/>
    <x v="646"/>
    <s v="1992779482"/>
    <x v="0"/>
    <n v="10592.99"/>
  </r>
  <r>
    <x v="6"/>
    <x v="501"/>
    <x v="946"/>
    <x v="646"/>
    <s v="1992779482"/>
    <x v="1"/>
    <n v="57404.91"/>
  </r>
  <r>
    <x v="6"/>
    <x v="502"/>
    <x v="947"/>
    <x v="647"/>
    <s v="1053301127"/>
    <x v="1"/>
    <n v="38155.449999999997"/>
  </r>
  <r>
    <x v="6"/>
    <x v="503"/>
    <x v="948"/>
    <x v="648"/>
    <s v="1417989278"/>
    <x v="1"/>
    <n v="4313.05"/>
  </r>
  <r>
    <x v="6"/>
    <x v="504"/>
    <x v="949"/>
    <x v="649"/>
    <s v="1477065126"/>
    <x v="1"/>
    <n v="0.01"/>
  </r>
  <r>
    <x v="6"/>
    <x v="505"/>
    <x v="950"/>
    <x v="650"/>
    <s v="1487655064"/>
    <x v="0"/>
    <n v="34717.79"/>
  </r>
  <r>
    <x v="6"/>
    <x v="505"/>
    <x v="950"/>
    <x v="650"/>
    <s v="1487655064"/>
    <x v="1"/>
    <n v="7420.19"/>
  </r>
  <r>
    <x v="6"/>
    <x v="506"/>
    <x v="951"/>
    <x v="651"/>
    <s v="1962410233"/>
    <x v="0"/>
    <n v="176.01"/>
  </r>
  <r>
    <x v="6"/>
    <x v="506"/>
    <x v="951"/>
    <x v="651"/>
    <s v="1962410233"/>
    <x v="1"/>
    <n v="3240.7"/>
  </r>
  <r>
    <x v="6"/>
    <x v="507"/>
    <x v="952"/>
    <x v="652"/>
    <s v="1174618953"/>
    <x v="0"/>
    <n v="142508.6"/>
  </r>
  <r>
    <x v="6"/>
    <x v="507"/>
    <x v="952"/>
    <x v="652"/>
    <s v="1174618953"/>
    <x v="1"/>
    <n v="785391.37"/>
  </r>
  <r>
    <x v="6"/>
    <x v="507"/>
    <x v="953"/>
    <x v="653"/>
    <s v="1760598700"/>
    <x v="0"/>
    <n v="55130.33"/>
  </r>
  <r>
    <x v="6"/>
    <x v="507"/>
    <x v="953"/>
    <x v="653"/>
    <s v="1760598700"/>
    <x v="1"/>
    <n v="138811.4"/>
  </r>
  <r>
    <x v="6"/>
    <x v="507"/>
    <x v="954"/>
    <x v="653"/>
    <s v="1043299001"/>
    <x v="0"/>
    <n v="12448"/>
  </r>
  <r>
    <x v="6"/>
    <x v="507"/>
    <x v="954"/>
    <x v="653"/>
    <s v="1043299001"/>
    <x v="1"/>
    <n v="143982.04999999999"/>
  </r>
  <r>
    <x v="6"/>
    <x v="507"/>
    <x v="955"/>
    <x v="654"/>
    <s v="1548202641"/>
    <x v="0"/>
    <n v="1127346.81"/>
  </r>
  <r>
    <x v="6"/>
    <x v="507"/>
    <x v="955"/>
    <x v="654"/>
    <s v="1548202641"/>
    <x v="1"/>
    <n v="2968199.05"/>
  </r>
  <r>
    <x v="6"/>
    <x v="507"/>
    <x v="956"/>
    <x v="655"/>
    <s v="1689670259"/>
    <x v="1"/>
    <n v="94692.31"/>
  </r>
  <r>
    <x v="6"/>
    <x v="507"/>
    <x v="957"/>
    <x v="656"/>
    <s v="1699767491"/>
    <x v="0"/>
    <n v="2462.73"/>
  </r>
  <r>
    <x v="6"/>
    <x v="507"/>
    <x v="957"/>
    <x v="656"/>
    <s v="1699767491"/>
    <x v="1"/>
    <n v="17843.95"/>
  </r>
  <r>
    <x v="6"/>
    <x v="437"/>
    <x v="958"/>
    <x v="657"/>
    <s v="1851936983"/>
    <x v="1"/>
    <n v="55.92"/>
  </r>
  <r>
    <x v="6"/>
    <x v="437"/>
    <x v="959"/>
    <x v="658"/>
    <s v="1912969064"/>
    <x v="1"/>
    <n v="205.37"/>
  </r>
  <r>
    <x v="6"/>
    <x v="437"/>
    <x v="960"/>
    <x v="659"/>
    <s v="1699125526"/>
    <x v="1"/>
    <n v="181.8"/>
  </r>
  <r>
    <x v="6"/>
    <x v="437"/>
    <x v="961"/>
    <x v="660"/>
    <s v="1104461276"/>
    <x v="1"/>
    <n v="168.3"/>
  </r>
  <r>
    <x v="6"/>
    <x v="508"/>
    <x v="962"/>
    <x v="661"/>
    <s v="1962464016"/>
    <x v="1"/>
    <n v="1797.99"/>
  </r>
  <r>
    <x v="6"/>
    <x v="509"/>
    <x v="963"/>
    <x v="662"/>
    <s v="1346218294"/>
    <x v="0"/>
    <n v="1459288.81"/>
  </r>
  <r>
    <x v="6"/>
    <x v="509"/>
    <x v="963"/>
    <x v="662"/>
    <s v="1346218294"/>
    <x v="1"/>
    <n v="7554584.5499999998"/>
  </r>
  <r>
    <x v="6"/>
    <x v="510"/>
    <x v="964"/>
    <x v="663"/>
    <s v="1124058615"/>
    <x v="1"/>
    <n v="10388.790000000001"/>
  </r>
  <r>
    <x v="6"/>
    <x v="510"/>
    <x v="965"/>
    <x v="663"/>
    <s v="1487690400"/>
    <x v="1"/>
    <n v="32629.8"/>
  </r>
  <r>
    <x v="6"/>
    <x v="510"/>
    <x v="966"/>
    <x v="663"/>
    <s v="1801826912"/>
    <x v="1"/>
    <n v="3311.23"/>
  </r>
  <r>
    <x v="6"/>
    <x v="511"/>
    <x v="967"/>
    <x v="664"/>
    <s v="1225036346"/>
    <x v="1"/>
    <n v="13875.87"/>
  </r>
  <r>
    <x v="6"/>
    <x v="512"/>
    <x v="968"/>
    <x v="665"/>
    <s v="1487603585"/>
    <x v="0"/>
    <n v="179122.01"/>
  </r>
  <r>
    <x v="6"/>
    <x v="512"/>
    <x v="968"/>
    <x v="665"/>
    <s v="1487603585"/>
    <x v="1"/>
    <n v="615191.89"/>
  </r>
  <r>
    <x v="6"/>
    <x v="513"/>
    <x v="969"/>
    <x v="666"/>
    <s v="1710970918"/>
    <x v="1"/>
    <n v="1464.92"/>
  </r>
  <r>
    <x v="6"/>
    <x v="514"/>
    <x v="970"/>
    <x v="667"/>
    <s v="1376536573"/>
    <x v="1"/>
    <n v="26694.84"/>
  </r>
  <r>
    <x v="6"/>
    <x v="515"/>
    <x v="971"/>
    <x v="668"/>
    <s v="1033102942"/>
    <x v="1"/>
    <n v="7374.78"/>
  </r>
  <r>
    <x v="6"/>
    <x v="516"/>
    <x v="972"/>
    <x v="669"/>
    <s v="1518950484"/>
    <x v="1"/>
    <n v="1167"/>
  </r>
  <r>
    <x v="6"/>
    <x v="192"/>
    <x v="353"/>
    <x v="226"/>
    <s v="1700896354"/>
    <x v="1"/>
    <n v="24077.22"/>
  </r>
  <r>
    <x v="6"/>
    <x v="61"/>
    <x v="973"/>
    <x v="670"/>
    <s v="1558313213"/>
    <x v="1"/>
    <n v="1210.8399999999999"/>
  </r>
  <r>
    <x v="6"/>
    <x v="517"/>
    <x v="974"/>
    <x v="671"/>
    <s v="1669538047"/>
    <x v="1"/>
    <n v="32845.360000000001"/>
  </r>
  <r>
    <x v="6"/>
    <x v="518"/>
    <x v="975"/>
    <x v="672"/>
    <s v="1851333686"/>
    <x v="0"/>
    <n v="91680.29"/>
  </r>
  <r>
    <x v="6"/>
    <x v="518"/>
    <x v="975"/>
    <x v="672"/>
    <s v="1851333686"/>
    <x v="1"/>
    <n v="194629.38"/>
  </r>
  <r>
    <x v="6"/>
    <x v="519"/>
    <x v="976"/>
    <x v="673"/>
    <s v="1285685727"/>
    <x v="1"/>
    <n v="6508.59"/>
  </r>
  <r>
    <x v="6"/>
    <x v="520"/>
    <x v="977"/>
    <x v="674"/>
    <s v="1013916352"/>
    <x v="1"/>
    <n v="729.18"/>
  </r>
  <r>
    <x v="6"/>
    <x v="521"/>
    <x v="978"/>
    <x v="675"/>
    <s v="1114292141"/>
    <x v="1"/>
    <n v="545.32000000000005"/>
  </r>
  <r>
    <x v="6"/>
    <x v="522"/>
    <x v="979"/>
    <x v="676"/>
    <s v="1922103357"/>
    <x v="0"/>
    <n v="2019.6"/>
  </r>
  <r>
    <x v="6"/>
    <x v="522"/>
    <x v="979"/>
    <x v="676"/>
    <s v="1922103357"/>
    <x v="1"/>
    <n v="27279.84"/>
  </r>
  <r>
    <x v="6"/>
    <x v="200"/>
    <x v="980"/>
    <x v="677"/>
    <s v="1992813240"/>
    <x v="1"/>
    <n v="626.16999999999996"/>
  </r>
  <r>
    <x v="6"/>
    <x v="200"/>
    <x v="981"/>
    <x v="677"/>
    <s v="1972606465"/>
    <x v="1"/>
    <n v="31087.91"/>
  </r>
  <r>
    <x v="6"/>
    <x v="200"/>
    <x v="982"/>
    <x v="677"/>
    <s v="1205488996"/>
    <x v="1"/>
    <n v="10314.790000000001"/>
  </r>
  <r>
    <x v="6"/>
    <x v="200"/>
    <x v="983"/>
    <x v="677"/>
    <s v="1891973939"/>
    <x v="1"/>
    <n v="58.82"/>
  </r>
  <r>
    <x v="6"/>
    <x v="75"/>
    <x v="984"/>
    <x v="678"/>
    <s v="1538100029"/>
    <x v="1"/>
    <n v="33008.28"/>
  </r>
  <r>
    <x v="6"/>
    <x v="75"/>
    <x v="985"/>
    <x v="679"/>
    <s v="1275573123"/>
    <x v="1"/>
    <n v="7310.79"/>
  </r>
  <r>
    <x v="6"/>
    <x v="75"/>
    <x v="986"/>
    <x v="679"/>
    <s v="1598708513"/>
    <x v="1"/>
    <n v="35870.410000000003"/>
  </r>
  <r>
    <x v="6"/>
    <x v="75"/>
    <x v="987"/>
    <x v="680"/>
    <s v="1194762294"/>
    <x v="1"/>
    <n v="3698.24"/>
  </r>
  <r>
    <x v="6"/>
    <x v="75"/>
    <x v="988"/>
    <x v="681"/>
    <s v="1285671248"/>
    <x v="1"/>
    <n v="12021.93"/>
  </r>
  <r>
    <x v="6"/>
    <x v="75"/>
    <x v="989"/>
    <x v="682"/>
    <s v="1619914785"/>
    <x v="1"/>
    <n v="39545.5"/>
  </r>
  <r>
    <x v="6"/>
    <x v="75"/>
    <x v="990"/>
    <x v="683"/>
    <s v="1275570376"/>
    <x v="1"/>
    <n v="14937.81"/>
  </r>
  <r>
    <x v="6"/>
    <x v="75"/>
    <x v="991"/>
    <x v="684"/>
    <s v="1205882396"/>
    <x v="1"/>
    <n v="61468.44"/>
  </r>
  <r>
    <x v="6"/>
    <x v="75"/>
    <x v="992"/>
    <x v="685"/>
    <s v="1053363853"/>
    <x v="1"/>
    <n v="5878.99"/>
  </r>
  <r>
    <x v="6"/>
    <x v="75"/>
    <x v="993"/>
    <x v="686"/>
    <s v="1376876664"/>
    <x v="1"/>
    <n v="1103.51"/>
  </r>
  <r>
    <x v="6"/>
    <x v="75"/>
    <x v="994"/>
    <x v="687"/>
    <s v="1972904738"/>
    <x v="1"/>
    <n v="660.01"/>
  </r>
  <r>
    <x v="6"/>
    <x v="523"/>
    <x v="995"/>
    <x v="688"/>
    <s v="1750395737"/>
    <x v="0"/>
    <n v="19632.650000000001"/>
  </r>
  <r>
    <x v="6"/>
    <x v="523"/>
    <x v="995"/>
    <x v="688"/>
    <s v="1750395737"/>
    <x v="1"/>
    <n v="56502.31"/>
  </r>
  <r>
    <x v="6"/>
    <x v="524"/>
    <x v="996"/>
    <x v="689"/>
    <s v="1255684460"/>
    <x v="1"/>
    <n v="3886.62"/>
  </r>
  <r>
    <x v="6"/>
    <x v="524"/>
    <x v="997"/>
    <x v="689"/>
    <s v="1831220714"/>
    <x v="1"/>
    <n v="103639.38"/>
  </r>
  <r>
    <x v="6"/>
    <x v="524"/>
    <x v="998"/>
    <x v="689"/>
    <s v="1376564302"/>
    <x v="1"/>
    <n v="15026.76"/>
  </r>
  <r>
    <x v="6"/>
    <x v="525"/>
    <x v="999"/>
    <x v="689"/>
    <s v="1760513980"/>
    <x v="1"/>
    <n v="548.41999999999996"/>
  </r>
  <r>
    <x v="6"/>
    <x v="526"/>
    <x v="1000"/>
    <x v="690"/>
    <s v="1104812684"/>
    <x v="1"/>
    <n v="384.9"/>
  </r>
  <r>
    <x v="6"/>
    <x v="527"/>
    <x v="1001"/>
    <x v="691"/>
    <s v="1750381281"/>
    <x v="0"/>
    <n v="250203.91"/>
  </r>
  <r>
    <x v="6"/>
    <x v="527"/>
    <x v="1001"/>
    <x v="691"/>
    <s v="1750381281"/>
    <x v="1"/>
    <n v="866922.33"/>
  </r>
  <r>
    <x v="6"/>
    <x v="14"/>
    <x v="1002"/>
    <x v="692"/>
    <s v="1518005644"/>
    <x v="1"/>
    <n v="0.01"/>
  </r>
  <r>
    <x v="6"/>
    <x v="460"/>
    <x v="1003"/>
    <x v="693"/>
    <s v="1871534297"/>
    <x v="1"/>
    <n v="50687.12"/>
  </r>
  <r>
    <x v="6"/>
    <x v="528"/>
    <x v="1004"/>
    <x v="694"/>
    <s v="1770693939"/>
    <x v="1"/>
    <n v="185203.99"/>
  </r>
  <r>
    <x v="6"/>
    <x v="529"/>
    <x v="1005"/>
    <x v="695"/>
    <s v="1427064310"/>
    <x v="1"/>
    <n v="396.37"/>
  </r>
  <r>
    <x v="6"/>
    <x v="530"/>
    <x v="1006"/>
    <x v="696"/>
    <s v="1942288527"/>
    <x v="1"/>
    <n v="10806.87"/>
  </r>
  <r>
    <x v="6"/>
    <x v="531"/>
    <x v="1007"/>
    <x v="697"/>
    <s v="1750399192"/>
    <x v="1"/>
    <n v="19927.68"/>
  </r>
  <r>
    <x v="6"/>
    <x v="532"/>
    <x v="1008"/>
    <x v="698"/>
    <s v="1578677811"/>
    <x v="0"/>
    <n v="63087.21"/>
  </r>
  <r>
    <x v="6"/>
    <x v="532"/>
    <x v="1008"/>
    <x v="698"/>
    <s v="1578677811"/>
    <x v="1"/>
    <n v="368162.52"/>
  </r>
  <r>
    <x v="6"/>
    <x v="532"/>
    <x v="1009"/>
    <x v="699"/>
    <s v="1790717650"/>
    <x v="0"/>
    <n v="169293.46"/>
  </r>
  <r>
    <x v="6"/>
    <x v="532"/>
    <x v="1009"/>
    <x v="699"/>
    <s v="1790717650"/>
    <x v="1"/>
    <n v="1048676.8700000001"/>
  </r>
  <r>
    <x v="6"/>
    <x v="532"/>
    <x v="1010"/>
    <x v="700"/>
    <s v="1639101751"/>
    <x v="0"/>
    <n v="50260.63"/>
  </r>
  <r>
    <x v="6"/>
    <x v="532"/>
    <x v="1010"/>
    <x v="700"/>
    <s v="1639101751"/>
    <x v="1"/>
    <n v="302678.19"/>
  </r>
  <r>
    <x v="6"/>
    <x v="532"/>
    <x v="1011"/>
    <x v="701"/>
    <s v="1992737761"/>
    <x v="0"/>
    <n v="54457.95"/>
  </r>
  <r>
    <x v="6"/>
    <x v="532"/>
    <x v="1011"/>
    <x v="701"/>
    <s v="1992737761"/>
    <x v="1"/>
    <n v="114881.89"/>
  </r>
  <r>
    <x v="6"/>
    <x v="532"/>
    <x v="1012"/>
    <x v="702"/>
    <s v="1023049236"/>
    <x v="0"/>
    <n v="725183.49"/>
  </r>
  <r>
    <x v="6"/>
    <x v="532"/>
    <x v="1012"/>
    <x v="702"/>
    <s v="1023049236"/>
    <x v="1"/>
    <n v="882854.84"/>
  </r>
  <r>
    <x v="6"/>
    <x v="533"/>
    <x v="1013"/>
    <x v="703"/>
    <s v="1043204316"/>
    <x v="0"/>
    <n v="2088.4499999999998"/>
  </r>
  <r>
    <x v="6"/>
    <x v="533"/>
    <x v="1013"/>
    <x v="703"/>
    <s v="1043204316"/>
    <x v="1"/>
    <n v="277.41000000000003"/>
  </r>
  <r>
    <x v="6"/>
    <x v="534"/>
    <x v="1014"/>
    <x v="704"/>
    <s v="1477527497"/>
    <x v="0"/>
    <n v="12501.16"/>
  </r>
  <r>
    <x v="6"/>
    <x v="534"/>
    <x v="1014"/>
    <x v="704"/>
    <s v="1477527497"/>
    <x v="1"/>
    <n v="44307.18"/>
  </r>
  <r>
    <x v="6"/>
    <x v="535"/>
    <x v="1015"/>
    <x v="705"/>
    <s v="1144211301"/>
    <x v="1"/>
    <n v="0"/>
  </r>
  <r>
    <x v="6"/>
    <x v="476"/>
    <x v="897"/>
    <x v="616"/>
    <s v="1285621623"/>
    <x v="1"/>
    <n v="148.07"/>
  </r>
  <r>
    <x v="6"/>
    <x v="536"/>
    <x v="1016"/>
    <x v="706"/>
    <s v="1366404428"/>
    <x v="1"/>
    <n v="581.27"/>
  </r>
  <r>
    <x v="6"/>
    <x v="537"/>
    <x v="1017"/>
    <x v="707"/>
    <s v="1275893307"/>
    <x v="1"/>
    <n v="2744.5"/>
  </r>
  <r>
    <x v="6"/>
    <x v="538"/>
    <x v="1018"/>
    <x v="708"/>
    <s v="1528162534"/>
    <x v="1"/>
    <n v="463.45"/>
  </r>
  <r>
    <x v="6"/>
    <x v="539"/>
    <x v="1019"/>
    <x v="709"/>
    <s v="1366547747"/>
    <x v="1"/>
    <n v="30113.18"/>
  </r>
  <r>
    <x v="6"/>
    <x v="540"/>
    <x v="1020"/>
    <x v="710"/>
    <s v="1619076916"/>
    <x v="1"/>
    <n v="471.32"/>
  </r>
  <r>
    <x v="6"/>
    <x v="541"/>
    <x v="1021"/>
    <x v="711"/>
    <s v="1336109107"/>
    <x v="1"/>
    <n v="1230.79"/>
  </r>
  <r>
    <x v="6"/>
    <x v="541"/>
    <x v="1022"/>
    <x v="711"/>
    <s v="1629038336"/>
    <x v="1"/>
    <n v="35799.449999999997"/>
  </r>
  <r>
    <x v="6"/>
    <x v="542"/>
    <x v="1023"/>
    <x v="712"/>
    <s v="1346248663"/>
    <x v="1"/>
    <n v="3266.93"/>
  </r>
  <r>
    <x v="6"/>
    <x v="543"/>
    <x v="1024"/>
    <x v="713"/>
    <s v="1528028396"/>
    <x v="1"/>
    <n v="1624.92"/>
  </r>
  <r>
    <x v="6"/>
    <x v="544"/>
    <x v="1025"/>
    <x v="714"/>
    <s v="1033166442"/>
    <x v="1"/>
    <n v="6082.54"/>
  </r>
  <r>
    <x v="6"/>
    <x v="545"/>
    <x v="1026"/>
    <x v="715"/>
    <s v="1063431286"/>
    <x v="0"/>
    <n v="577108.82999999996"/>
  </r>
  <r>
    <x v="6"/>
    <x v="545"/>
    <x v="1026"/>
    <x v="715"/>
    <s v="1063431286"/>
    <x v="1"/>
    <n v="3071434.01"/>
  </r>
  <r>
    <x v="6"/>
    <x v="546"/>
    <x v="1027"/>
    <x v="716"/>
    <s v="1073519377"/>
    <x v="1"/>
    <n v="13448.84"/>
  </r>
  <r>
    <x v="6"/>
    <x v="547"/>
    <x v="1028"/>
    <x v="717"/>
    <s v="1134227606"/>
    <x v="0"/>
    <n v="162102.37"/>
  </r>
  <r>
    <x v="6"/>
    <x v="547"/>
    <x v="1028"/>
    <x v="717"/>
    <s v="1134227606"/>
    <x v="1"/>
    <n v="798481.11"/>
  </r>
  <r>
    <x v="6"/>
    <x v="548"/>
    <x v="1029"/>
    <x v="718"/>
    <s v="1275920001"/>
    <x v="0"/>
    <n v="90150"/>
  </r>
  <r>
    <x v="6"/>
    <x v="549"/>
    <x v="1030"/>
    <x v="719"/>
    <s v="1518952761"/>
    <x v="1"/>
    <n v="38733.42"/>
  </r>
  <r>
    <x v="6"/>
    <x v="550"/>
    <x v="1031"/>
    <x v="720"/>
    <s v="1720623853"/>
    <x v="1"/>
    <n v="9398.36"/>
  </r>
  <r>
    <x v="6"/>
    <x v="551"/>
    <x v="1032"/>
    <x v="721"/>
    <s v="1154419737"/>
    <x v="1"/>
    <n v="19192.98"/>
  </r>
  <r>
    <x v="6"/>
    <x v="552"/>
    <x v="1033"/>
    <x v="722"/>
    <s v="1447212592"/>
    <x v="1"/>
    <n v="861.5"/>
  </r>
  <r>
    <x v="6"/>
    <x v="553"/>
    <x v="1034"/>
    <x v="723"/>
    <s v="1043343304"/>
    <x v="1"/>
    <n v="5141.6499999999996"/>
  </r>
  <r>
    <x v="6"/>
    <x v="26"/>
    <x v="1035"/>
    <x v="724"/>
    <s v="1427360981"/>
    <x v="0"/>
    <n v="191101.79"/>
  </r>
  <r>
    <x v="6"/>
    <x v="26"/>
    <x v="1035"/>
    <x v="724"/>
    <s v="1427360981"/>
    <x v="1"/>
    <n v="793578.22"/>
  </r>
  <r>
    <x v="6"/>
    <x v="26"/>
    <x v="534"/>
    <x v="725"/>
    <s v="1881906337"/>
    <x v="0"/>
    <n v="350266.02"/>
  </r>
  <r>
    <x v="6"/>
    <x v="26"/>
    <x v="534"/>
    <x v="725"/>
    <s v="1881906337"/>
    <x v="1"/>
    <n v="1893311.68"/>
  </r>
  <r>
    <x v="6"/>
    <x v="26"/>
    <x v="1036"/>
    <x v="726"/>
    <s v="1598053472"/>
    <x v="0"/>
    <n v="137773.66"/>
  </r>
  <r>
    <x v="6"/>
    <x v="26"/>
    <x v="1036"/>
    <x v="726"/>
    <s v="1598053472"/>
    <x v="1"/>
    <n v="1186253.33"/>
  </r>
  <r>
    <x v="6"/>
    <x v="26"/>
    <x v="1037"/>
    <x v="727"/>
    <s v="1477859254"/>
    <x v="0"/>
    <n v="13659.85"/>
  </r>
  <r>
    <x v="6"/>
    <x v="26"/>
    <x v="1037"/>
    <x v="727"/>
    <s v="1477859254"/>
    <x v="1"/>
    <n v="23532.05"/>
  </r>
  <r>
    <x v="6"/>
    <x v="26"/>
    <x v="519"/>
    <x v="728"/>
    <s v="1730121633"/>
    <x v="0"/>
    <n v="65312.72"/>
  </r>
  <r>
    <x v="6"/>
    <x v="26"/>
    <x v="519"/>
    <x v="728"/>
    <s v="1730121633"/>
    <x v="1"/>
    <n v="126758.11"/>
  </r>
  <r>
    <x v="6"/>
    <x v="26"/>
    <x v="1038"/>
    <x v="729"/>
    <s v="1720390289"/>
    <x v="0"/>
    <n v="148715.97"/>
  </r>
  <r>
    <x v="6"/>
    <x v="26"/>
    <x v="1038"/>
    <x v="729"/>
    <s v="1720390289"/>
    <x v="1"/>
    <n v="1726442.66"/>
  </r>
  <r>
    <x v="6"/>
    <x v="26"/>
    <x v="1039"/>
    <x v="730"/>
    <s v="1033421664"/>
    <x v="0"/>
    <n v="136978.31"/>
  </r>
  <r>
    <x v="6"/>
    <x v="26"/>
    <x v="1039"/>
    <x v="730"/>
    <s v="1033421664"/>
    <x v="1"/>
    <n v="765512.12"/>
  </r>
  <r>
    <x v="6"/>
    <x v="26"/>
    <x v="1040"/>
    <x v="731"/>
    <s v="1952613416"/>
    <x v="0"/>
    <n v="882.14"/>
  </r>
  <r>
    <x v="6"/>
    <x v="26"/>
    <x v="1040"/>
    <x v="731"/>
    <s v="1952613416"/>
    <x v="1"/>
    <n v="3067.87"/>
  </r>
  <r>
    <x v="6"/>
    <x v="26"/>
    <x v="1041"/>
    <x v="732"/>
    <s v="1932411493"/>
    <x v="0"/>
    <n v="1337386.3"/>
  </r>
  <r>
    <x v="6"/>
    <x v="26"/>
    <x v="1041"/>
    <x v="732"/>
    <s v="1932411493"/>
    <x v="1"/>
    <n v="7116263.0899999999"/>
  </r>
  <r>
    <x v="6"/>
    <x v="554"/>
    <x v="1042"/>
    <x v="733"/>
    <s v="1730106162"/>
    <x v="0"/>
    <n v="210225.41"/>
  </r>
  <r>
    <x v="6"/>
    <x v="554"/>
    <x v="1042"/>
    <x v="733"/>
    <s v="1730106162"/>
    <x v="1"/>
    <n v="605298.6"/>
  </r>
  <r>
    <x v="6"/>
    <x v="27"/>
    <x v="1043"/>
    <x v="734"/>
    <s v="1538131214"/>
    <x v="0"/>
    <n v="74716.88"/>
  </r>
  <r>
    <x v="6"/>
    <x v="27"/>
    <x v="1043"/>
    <x v="734"/>
    <s v="1538131214"/>
    <x v="1"/>
    <n v="431017.94"/>
  </r>
  <r>
    <x v="6"/>
    <x v="555"/>
    <x v="1044"/>
    <x v="735"/>
    <s v="1740252592"/>
    <x v="0"/>
    <n v="76391.899999999994"/>
  </r>
  <r>
    <x v="6"/>
    <x v="555"/>
    <x v="1044"/>
    <x v="735"/>
    <s v="1740252592"/>
    <x v="1"/>
    <n v="310773.15000000002"/>
  </r>
  <r>
    <x v="6"/>
    <x v="556"/>
    <x v="1045"/>
    <x v="736"/>
    <s v="1841290467"/>
    <x v="0"/>
    <n v="39575.33"/>
  </r>
  <r>
    <x v="6"/>
    <x v="556"/>
    <x v="1045"/>
    <x v="736"/>
    <s v="1841290467"/>
    <x v="1"/>
    <n v="299831.21000000002"/>
  </r>
  <r>
    <x v="6"/>
    <x v="556"/>
    <x v="1046"/>
    <x v="737"/>
    <s v="1730132515"/>
    <x v="0"/>
    <n v="1334107.43"/>
  </r>
  <r>
    <x v="6"/>
    <x v="556"/>
    <x v="1046"/>
    <x v="737"/>
    <s v="1730132515"/>
    <x v="1"/>
    <n v="3318254.85"/>
  </r>
  <r>
    <x v="6"/>
    <x v="557"/>
    <x v="1047"/>
    <x v="738"/>
    <s v="1396738159"/>
    <x v="0"/>
    <n v="27038.26"/>
  </r>
  <r>
    <x v="6"/>
    <x v="557"/>
    <x v="1047"/>
    <x v="738"/>
    <s v="1396738159"/>
    <x v="1"/>
    <n v="72838.149999999994"/>
  </r>
  <r>
    <x v="6"/>
    <x v="557"/>
    <x v="1048"/>
    <x v="739"/>
    <s v="1013995133"/>
    <x v="0"/>
    <n v="71352.850000000006"/>
  </r>
  <r>
    <x v="6"/>
    <x v="557"/>
    <x v="1048"/>
    <x v="739"/>
    <s v="1013995133"/>
    <x v="1"/>
    <n v="235936.74"/>
  </r>
  <r>
    <x v="6"/>
    <x v="557"/>
    <x v="1049"/>
    <x v="740"/>
    <s v="1831151455"/>
    <x v="0"/>
    <n v="308987.95"/>
  </r>
  <r>
    <x v="6"/>
    <x v="557"/>
    <x v="1049"/>
    <x v="740"/>
    <s v="1831151455"/>
    <x v="1"/>
    <n v="894262.98"/>
  </r>
  <r>
    <x v="6"/>
    <x v="558"/>
    <x v="1050"/>
    <x v="741"/>
    <s v="1780630608"/>
    <x v="1"/>
    <n v="115660.87"/>
  </r>
  <r>
    <x v="6"/>
    <x v="559"/>
    <x v="1051"/>
    <x v="742"/>
    <s v="1326040684"/>
    <x v="1"/>
    <n v="15040.39"/>
  </r>
  <r>
    <x v="6"/>
    <x v="559"/>
    <x v="1052"/>
    <x v="743"/>
    <s v="1427085232"/>
    <x v="1"/>
    <n v="1342.34"/>
  </r>
  <r>
    <x v="6"/>
    <x v="560"/>
    <x v="1053"/>
    <x v="744"/>
    <s v="1437175734"/>
    <x v="1"/>
    <n v="393345.22"/>
  </r>
  <r>
    <x v="6"/>
    <x v="561"/>
    <x v="1054"/>
    <x v="745"/>
    <s v="1790785996"/>
    <x v="1"/>
    <n v="418.85"/>
  </r>
  <r>
    <x v="6"/>
    <x v="562"/>
    <x v="1055"/>
    <x v="746"/>
    <s v="1619928017"/>
    <x v="1"/>
    <n v="9572.52"/>
  </r>
  <r>
    <x v="7"/>
    <x v="156"/>
    <x v="282"/>
    <x v="184"/>
    <s v="1306938071"/>
    <x v="1"/>
    <n v="229.52"/>
  </r>
  <r>
    <x v="7"/>
    <x v="156"/>
    <x v="285"/>
    <x v="184"/>
    <s v="1306938071"/>
    <x v="1"/>
    <n v="11057.86"/>
  </r>
  <r>
    <x v="7"/>
    <x v="158"/>
    <x v="289"/>
    <x v="186"/>
    <s v="1427068345"/>
    <x v="1"/>
    <n v="886.48"/>
  </r>
  <r>
    <x v="7"/>
    <x v="159"/>
    <x v="290"/>
    <x v="184"/>
    <s v="1306938071"/>
    <x v="1"/>
    <n v="48251.409999999996"/>
  </r>
  <r>
    <x v="7"/>
    <x v="166"/>
    <x v="296"/>
    <x v="191"/>
    <s v="1801457510"/>
    <x v="1"/>
    <n v="26762.409999999996"/>
  </r>
  <r>
    <x v="7"/>
    <x v="563"/>
    <x v="1056"/>
    <x v="747"/>
    <s v="1295803377"/>
    <x v="0"/>
    <n v="83648.59"/>
  </r>
  <r>
    <x v="7"/>
    <x v="563"/>
    <x v="1057"/>
    <x v="747"/>
    <s v="1295803377"/>
    <x v="1"/>
    <n v="9554.6299999999992"/>
  </r>
  <r>
    <x v="7"/>
    <x v="564"/>
    <x v="1058"/>
    <x v="748"/>
    <s v="1568416311"/>
    <x v="0"/>
    <n v="1147335.6599999999"/>
  </r>
  <r>
    <x v="7"/>
    <x v="564"/>
    <x v="1058"/>
    <x v="748"/>
    <s v="1568416311"/>
    <x v="1"/>
    <n v="32858.19"/>
  </r>
  <r>
    <x v="7"/>
    <x v="564"/>
    <x v="1059"/>
    <x v="748"/>
    <s v="1154504892"/>
    <x v="0"/>
    <n v="37557.07"/>
  </r>
  <r>
    <x v="7"/>
    <x v="564"/>
    <x v="1059"/>
    <x v="748"/>
    <s v="1154504892"/>
    <x v="1"/>
    <n v="1075"/>
  </r>
  <r>
    <x v="7"/>
    <x v="564"/>
    <x v="1060"/>
    <x v="749"/>
    <s v="1407877723"/>
    <x v="0"/>
    <n v="7979975.2299999995"/>
  </r>
  <r>
    <x v="7"/>
    <x v="564"/>
    <x v="1060"/>
    <x v="749"/>
    <s v="1407877723"/>
    <x v="1"/>
    <n v="3511979.74"/>
  </r>
  <r>
    <x v="7"/>
    <x v="564"/>
    <x v="1061"/>
    <x v="750"/>
    <s v="1215139233"/>
    <x v="2"/>
    <n v="47565.18"/>
  </r>
  <r>
    <x v="7"/>
    <x v="564"/>
    <x v="1061"/>
    <x v="750"/>
    <s v="1215139233"/>
    <x v="0"/>
    <n v="1696892.46"/>
  </r>
  <r>
    <x v="7"/>
    <x v="564"/>
    <x v="1061"/>
    <x v="750"/>
    <s v="1215139233"/>
    <x v="1"/>
    <n v="515245.35"/>
  </r>
  <r>
    <x v="7"/>
    <x v="564"/>
    <x v="1062"/>
    <x v="750"/>
    <s v="1124099858"/>
    <x v="2"/>
    <n v="41092.980000000003"/>
  </r>
  <r>
    <x v="7"/>
    <x v="564"/>
    <x v="1062"/>
    <x v="750"/>
    <s v="1124099858"/>
    <x v="0"/>
    <n v="4477733.7699999996"/>
  </r>
  <r>
    <x v="7"/>
    <x v="564"/>
    <x v="1062"/>
    <x v="750"/>
    <s v="1124099858"/>
    <x v="1"/>
    <n v="3605208.2699999996"/>
  </r>
  <r>
    <x v="7"/>
    <x v="564"/>
    <x v="1063"/>
    <x v="751"/>
    <s v="1144210253"/>
    <x v="2"/>
    <n v="51899.31"/>
  </r>
  <r>
    <x v="7"/>
    <x v="564"/>
    <x v="1063"/>
    <x v="751"/>
    <s v="1144210253"/>
    <x v="0"/>
    <n v="4848695.43"/>
  </r>
  <r>
    <x v="7"/>
    <x v="564"/>
    <x v="1063"/>
    <x v="751"/>
    <s v="1144210253"/>
    <x v="1"/>
    <n v="3208995.73"/>
  </r>
  <r>
    <x v="7"/>
    <x v="564"/>
    <x v="1064"/>
    <x v="752"/>
    <s v="1437176203"/>
    <x v="2"/>
    <n v="60828"/>
  </r>
  <r>
    <x v="7"/>
    <x v="564"/>
    <x v="1064"/>
    <x v="752"/>
    <s v="1437176203"/>
    <x v="0"/>
    <n v="1713832.69"/>
  </r>
  <r>
    <x v="7"/>
    <x v="564"/>
    <x v="1064"/>
    <x v="752"/>
    <s v="1437176203"/>
    <x v="1"/>
    <n v="539754.88"/>
  </r>
  <r>
    <x v="7"/>
    <x v="564"/>
    <x v="1065"/>
    <x v="753"/>
    <s v="1619941333"/>
    <x v="0"/>
    <n v="72916.820000000007"/>
  </r>
  <r>
    <x v="7"/>
    <x v="564"/>
    <x v="1066"/>
    <x v="754"/>
    <s v="1023088168"/>
    <x v="2"/>
    <n v="124455.67999999999"/>
  </r>
  <r>
    <x v="7"/>
    <x v="564"/>
    <x v="1066"/>
    <x v="754"/>
    <s v="1023088168"/>
    <x v="0"/>
    <n v="15743562.9"/>
  </r>
  <r>
    <x v="7"/>
    <x v="564"/>
    <x v="1066"/>
    <x v="754"/>
    <s v="1023088168"/>
    <x v="1"/>
    <n v="8633023.7100000009"/>
  </r>
  <r>
    <x v="7"/>
    <x v="564"/>
    <x v="1067"/>
    <x v="755"/>
    <s v="1871507509"/>
    <x v="0"/>
    <n v="5213855.4000000004"/>
  </r>
  <r>
    <x v="7"/>
    <x v="564"/>
    <x v="1067"/>
    <x v="755"/>
    <s v="1871507509"/>
    <x v="1"/>
    <n v="1524894.42"/>
  </r>
  <r>
    <x v="7"/>
    <x v="564"/>
    <x v="1068"/>
    <x v="756"/>
    <s v="1659465094"/>
    <x v="0"/>
    <n v="222551.84"/>
  </r>
  <r>
    <x v="7"/>
    <x v="564"/>
    <x v="1068"/>
    <x v="756"/>
    <s v="1659465094"/>
    <x v="1"/>
    <n v="50873.04"/>
  </r>
  <r>
    <x v="7"/>
    <x v="564"/>
    <x v="1069"/>
    <x v="757"/>
    <s v="1124028972"/>
    <x v="0"/>
    <n v="684531.87"/>
  </r>
  <r>
    <x v="7"/>
    <x v="564"/>
    <x v="1070"/>
    <x v="758"/>
    <s v="1194713461"/>
    <x v="1"/>
    <n v="7337.9"/>
  </r>
  <r>
    <x v="7"/>
    <x v="564"/>
    <x v="1071"/>
    <x v="758"/>
    <s v="1194713461"/>
    <x v="0"/>
    <n v="822044.22"/>
  </r>
  <r>
    <x v="7"/>
    <x v="565"/>
    <x v="1072"/>
    <x v="759"/>
    <s v="1194771030"/>
    <x v="0"/>
    <n v="53434.879999999997"/>
  </r>
  <r>
    <x v="7"/>
    <x v="566"/>
    <x v="1061"/>
    <x v="750"/>
    <s v="1215139233"/>
    <x v="1"/>
    <n v="616886.57999999996"/>
  </r>
  <r>
    <x v="7"/>
    <x v="567"/>
    <x v="1065"/>
    <x v="753"/>
    <s v="1619941333"/>
    <x v="1"/>
    <n v="1660.14"/>
  </r>
  <r>
    <x v="7"/>
    <x v="568"/>
    <x v="1073"/>
    <x v="760"/>
    <s v="1427007384"/>
    <x v="1"/>
    <n v="292.7"/>
  </r>
  <r>
    <x v="7"/>
    <x v="569"/>
    <x v="1074"/>
    <x v="761"/>
    <s v="1316900277"/>
    <x v="1"/>
    <n v="1903764.08"/>
  </r>
  <r>
    <x v="7"/>
    <x v="185"/>
    <x v="336"/>
    <x v="217"/>
    <s v="1376529743"/>
    <x v="1"/>
    <n v="369.18"/>
  </r>
  <r>
    <x v="7"/>
    <x v="570"/>
    <x v="1075"/>
    <x v="762"/>
    <s v="1699926113"/>
    <x v="2"/>
    <n v="9082.7800000000007"/>
  </r>
  <r>
    <x v="7"/>
    <x v="570"/>
    <x v="1075"/>
    <x v="762"/>
    <s v="1699926113"/>
    <x v="1"/>
    <n v="274077.89"/>
  </r>
  <r>
    <x v="7"/>
    <x v="571"/>
    <x v="1076"/>
    <x v="222"/>
    <s v="1740230119"/>
    <x v="2"/>
    <n v="1593487.78"/>
  </r>
  <r>
    <x v="7"/>
    <x v="571"/>
    <x v="1076"/>
    <x v="222"/>
    <s v="1740230119"/>
    <x v="0"/>
    <n v="24444373.510000002"/>
  </r>
  <r>
    <x v="7"/>
    <x v="571"/>
    <x v="1076"/>
    <x v="222"/>
    <s v="1740230119"/>
    <x v="1"/>
    <n v="7222504.3899999997"/>
  </r>
  <r>
    <x v="7"/>
    <x v="571"/>
    <x v="1077"/>
    <x v="763"/>
    <s v="1336183367"/>
    <x v="2"/>
    <n v="846829.83"/>
  </r>
  <r>
    <x v="7"/>
    <x v="571"/>
    <x v="1077"/>
    <x v="763"/>
    <s v="1336183367"/>
    <x v="0"/>
    <n v="7219783.2400000002"/>
  </r>
  <r>
    <x v="7"/>
    <x v="571"/>
    <x v="1077"/>
    <x v="763"/>
    <s v="1336183367"/>
    <x v="1"/>
    <n v="2722465.35"/>
  </r>
  <r>
    <x v="7"/>
    <x v="571"/>
    <x v="1078"/>
    <x v="764"/>
    <s v="1932396017"/>
    <x v="2"/>
    <n v="354233.37"/>
  </r>
  <r>
    <x v="7"/>
    <x v="571"/>
    <x v="1078"/>
    <x v="764"/>
    <s v="1932396017"/>
    <x v="0"/>
    <n v="4112926.95"/>
  </r>
  <r>
    <x v="7"/>
    <x v="571"/>
    <x v="1078"/>
    <x v="764"/>
    <s v="1932396017"/>
    <x v="1"/>
    <n v="1854553.06"/>
  </r>
  <r>
    <x v="7"/>
    <x v="571"/>
    <x v="1079"/>
    <x v="764"/>
    <s v="1689653305"/>
    <x v="2"/>
    <n v="1722576.88"/>
  </r>
  <r>
    <x v="7"/>
    <x v="571"/>
    <x v="1079"/>
    <x v="764"/>
    <s v="1689653305"/>
    <x v="0"/>
    <n v="19243423.5"/>
  </r>
  <r>
    <x v="7"/>
    <x v="571"/>
    <x v="1079"/>
    <x v="764"/>
    <s v="1689653305"/>
    <x v="1"/>
    <n v="3359310.48"/>
  </r>
  <r>
    <x v="7"/>
    <x v="571"/>
    <x v="345"/>
    <x v="222"/>
    <s v="1487605168"/>
    <x v="2"/>
    <n v="252948.88"/>
  </r>
  <r>
    <x v="7"/>
    <x v="571"/>
    <x v="345"/>
    <x v="222"/>
    <s v="1487605168"/>
    <x v="0"/>
    <n v="3957720.33"/>
  </r>
  <r>
    <x v="7"/>
    <x v="571"/>
    <x v="345"/>
    <x v="222"/>
    <s v="1487605168"/>
    <x v="1"/>
    <n v="1588576.22"/>
  </r>
  <r>
    <x v="7"/>
    <x v="571"/>
    <x v="1080"/>
    <x v="222"/>
    <s v="1740230648"/>
    <x v="2"/>
    <n v="193632.81"/>
  </r>
  <r>
    <x v="7"/>
    <x v="571"/>
    <x v="1080"/>
    <x v="222"/>
    <s v="1740230648"/>
    <x v="0"/>
    <n v="3429707.4"/>
  </r>
  <r>
    <x v="7"/>
    <x v="571"/>
    <x v="1080"/>
    <x v="222"/>
    <s v="1740230648"/>
    <x v="1"/>
    <n v="1176159.48"/>
  </r>
  <r>
    <x v="7"/>
    <x v="571"/>
    <x v="1081"/>
    <x v="764"/>
    <s v="1306825997"/>
    <x v="2"/>
    <n v="945579.68"/>
  </r>
  <r>
    <x v="7"/>
    <x v="571"/>
    <x v="1081"/>
    <x v="764"/>
    <s v="1306825997"/>
    <x v="0"/>
    <n v="3675217.1"/>
  </r>
  <r>
    <x v="7"/>
    <x v="571"/>
    <x v="1081"/>
    <x v="764"/>
    <s v="1306825997"/>
    <x v="1"/>
    <n v="1543315.14"/>
  </r>
  <r>
    <x v="7"/>
    <x v="571"/>
    <x v="1082"/>
    <x v="222"/>
    <s v="1295785285"/>
    <x v="2"/>
    <n v="434268.36"/>
  </r>
  <r>
    <x v="7"/>
    <x v="571"/>
    <x v="1082"/>
    <x v="222"/>
    <s v="1295785285"/>
    <x v="0"/>
    <n v="4327073.21"/>
  </r>
  <r>
    <x v="7"/>
    <x v="571"/>
    <x v="1082"/>
    <x v="222"/>
    <s v="1295785285"/>
    <x v="1"/>
    <n v="1812769.78"/>
  </r>
  <r>
    <x v="7"/>
    <x v="571"/>
    <x v="1083"/>
    <x v="764"/>
    <s v="1932188588"/>
    <x v="0"/>
    <n v="395.4"/>
  </r>
  <r>
    <x v="7"/>
    <x v="186"/>
    <x v="1084"/>
    <x v="222"/>
    <s v="1740230648"/>
    <x v="1"/>
    <n v="546877.76"/>
  </r>
  <r>
    <x v="7"/>
    <x v="186"/>
    <x v="1085"/>
    <x v="222"/>
    <s v="1295785285"/>
    <x v="1"/>
    <n v="595006.81999999995"/>
  </r>
  <r>
    <x v="7"/>
    <x v="186"/>
    <x v="1076"/>
    <x v="222"/>
    <s v="1740230119"/>
    <x v="1"/>
    <n v="2976741.19"/>
  </r>
  <r>
    <x v="7"/>
    <x v="186"/>
    <x v="1077"/>
    <x v="763"/>
    <s v="1336183367"/>
    <x v="1"/>
    <n v="1650565.83"/>
  </r>
  <r>
    <x v="7"/>
    <x v="186"/>
    <x v="1078"/>
    <x v="764"/>
    <s v="1932396017"/>
    <x v="1"/>
    <n v="818619.42"/>
  </r>
  <r>
    <x v="7"/>
    <x v="186"/>
    <x v="1079"/>
    <x v="764"/>
    <s v="1689653305"/>
    <x v="1"/>
    <n v="3674566.59"/>
  </r>
  <r>
    <x v="7"/>
    <x v="186"/>
    <x v="345"/>
    <x v="222"/>
    <s v="1487605168"/>
    <x v="1"/>
    <n v="449464.38"/>
  </r>
  <r>
    <x v="7"/>
    <x v="186"/>
    <x v="1081"/>
    <x v="764"/>
    <s v="1306825997"/>
    <x v="1"/>
    <n v="851095.74"/>
  </r>
  <r>
    <x v="7"/>
    <x v="572"/>
    <x v="1086"/>
    <x v="765"/>
    <s v="1134161623"/>
    <x v="1"/>
    <n v="373.7"/>
  </r>
  <r>
    <x v="7"/>
    <x v="573"/>
    <x v="1087"/>
    <x v="766"/>
    <s v="1457389249"/>
    <x v="1"/>
    <n v="360.78"/>
  </r>
  <r>
    <x v="7"/>
    <x v="574"/>
    <x v="1088"/>
    <x v="767"/>
    <s v="1710920327"/>
    <x v="1"/>
    <n v="3157.4"/>
  </r>
  <r>
    <x v="7"/>
    <x v="190"/>
    <x v="351"/>
    <x v="224"/>
    <s v="1376571323"/>
    <x v="1"/>
    <n v="750"/>
  </r>
  <r>
    <x v="7"/>
    <x v="575"/>
    <x v="1089"/>
    <x v="768"/>
    <s v="1699704254"/>
    <x v="1"/>
    <n v="123.96"/>
  </r>
  <r>
    <x v="7"/>
    <x v="576"/>
    <x v="1090"/>
    <x v="769"/>
    <s v="1063471639"/>
    <x v="1"/>
    <n v="93132.91"/>
  </r>
  <r>
    <x v="7"/>
    <x v="577"/>
    <x v="1091"/>
    <x v="770"/>
    <s v="1588656946"/>
    <x v="0"/>
    <n v="19379522.720000003"/>
  </r>
  <r>
    <x v="7"/>
    <x v="578"/>
    <x v="1092"/>
    <x v="771"/>
    <s v="1073580726"/>
    <x v="1"/>
    <n v="2149.12"/>
  </r>
  <r>
    <x v="7"/>
    <x v="579"/>
    <x v="1091"/>
    <x v="770"/>
    <s v="1588656946"/>
    <x v="1"/>
    <n v="5182658.79"/>
  </r>
  <r>
    <x v="7"/>
    <x v="580"/>
    <x v="1093"/>
    <x v="772"/>
    <s v="1619095718"/>
    <x v="0"/>
    <n v="27467.57"/>
  </r>
  <r>
    <x v="7"/>
    <x v="580"/>
    <x v="1093"/>
    <x v="772"/>
    <s v="1619095718"/>
    <x v="1"/>
    <n v="2068.34"/>
  </r>
  <r>
    <x v="7"/>
    <x v="581"/>
    <x v="1094"/>
    <x v="773"/>
    <s v="1861475360"/>
    <x v="1"/>
    <n v="6617.01"/>
  </r>
  <r>
    <x v="7"/>
    <x v="582"/>
    <x v="1095"/>
    <x v="774"/>
    <s v="1306921911"/>
    <x v="1"/>
    <n v="2048.25"/>
  </r>
  <r>
    <x v="7"/>
    <x v="583"/>
    <x v="1096"/>
    <x v="775"/>
    <s v="1548279714"/>
    <x v="1"/>
    <n v="674.82"/>
  </r>
  <r>
    <x v="7"/>
    <x v="584"/>
    <x v="1097"/>
    <x v="776"/>
    <s v="1144381245"/>
    <x v="2"/>
    <n v="5904.11"/>
  </r>
  <r>
    <x v="7"/>
    <x v="584"/>
    <x v="1097"/>
    <x v="776"/>
    <s v="1144381245"/>
    <x v="1"/>
    <n v="384270.77"/>
  </r>
  <r>
    <x v="7"/>
    <x v="75"/>
    <x v="383"/>
    <x v="249"/>
    <s v="1114964244"/>
    <x v="1"/>
    <n v="1860"/>
  </r>
  <r>
    <x v="7"/>
    <x v="75"/>
    <x v="384"/>
    <x v="250"/>
    <s v="1639122864"/>
    <x v="1"/>
    <n v="3162.74"/>
  </r>
  <r>
    <x v="7"/>
    <x v="75"/>
    <x v="385"/>
    <x v="251"/>
    <s v="1407801673"/>
    <x v="1"/>
    <n v="1607.84"/>
  </r>
  <r>
    <x v="7"/>
    <x v="75"/>
    <x v="1098"/>
    <x v="257"/>
    <s v="1699721589"/>
    <x v="1"/>
    <n v="1590.7"/>
  </r>
  <r>
    <x v="7"/>
    <x v="75"/>
    <x v="399"/>
    <x v="262"/>
    <s v="1144274879"/>
    <x v="1"/>
    <n v="917.33"/>
  </r>
  <r>
    <x v="7"/>
    <x v="75"/>
    <x v="402"/>
    <x v="265"/>
    <s v="1023387479"/>
    <x v="1"/>
    <n v="710"/>
  </r>
  <r>
    <x v="7"/>
    <x v="75"/>
    <x v="417"/>
    <x v="276"/>
    <s v="1518911031"/>
    <x v="1"/>
    <n v="2570"/>
  </r>
  <r>
    <x v="7"/>
    <x v="75"/>
    <x v="424"/>
    <x v="282"/>
    <s v="1144274770"/>
    <x v="1"/>
    <n v="654.96"/>
  </r>
  <r>
    <x v="7"/>
    <x v="75"/>
    <x v="1099"/>
    <x v="777"/>
    <s v="1740450121"/>
    <x v="1"/>
    <n v="18699.759999999998"/>
  </r>
  <r>
    <x v="7"/>
    <x v="75"/>
    <x v="132"/>
    <x v="94"/>
    <s v="1699726406"/>
    <x v="1"/>
    <n v="8832.7900000000009"/>
  </r>
  <r>
    <x v="7"/>
    <x v="75"/>
    <x v="1100"/>
    <x v="778"/>
    <s v="1134172406"/>
    <x v="1"/>
    <n v="50561.52"/>
  </r>
  <r>
    <x v="7"/>
    <x v="75"/>
    <x v="1101"/>
    <x v="779"/>
    <s v="1831140698"/>
    <x v="1"/>
    <n v="10501.91"/>
  </r>
  <r>
    <x v="7"/>
    <x v="75"/>
    <x v="431"/>
    <x v="283"/>
    <s v="1841237930"/>
    <x v="1"/>
    <n v="710"/>
  </r>
  <r>
    <x v="7"/>
    <x v="585"/>
    <x v="1102"/>
    <x v="780"/>
    <s v="1265426704"/>
    <x v="2"/>
    <n v="6601.45"/>
  </r>
  <r>
    <x v="7"/>
    <x v="585"/>
    <x v="1102"/>
    <x v="780"/>
    <s v="1265426704"/>
    <x v="0"/>
    <n v="1556"/>
  </r>
  <r>
    <x v="7"/>
    <x v="209"/>
    <x v="1103"/>
    <x v="781"/>
    <s v="1053403402"/>
    <x v="0"/>
    <n v="2637104.0099999998"/>
  </r>
  <r>
    <x v="7"/>
    <x v="209"/>
    <x v="444"/>
    <x v="291"/>
    <s v="1134144801"/>
    <x v="2"/>
    <n v="1722924.6"/>
  </r>
  <r>
    <x v="7"/>
    <x v="209"/>
    <x v="444"/>
    <x v="291"/>
    <s v="1134144801"/>
    <x v="0"/>
    <n v="62678256.43"/>
  </r>
  <r>
    <x v="7"/>
    <x v="209"/>
    <x v="444"/>
    <x v="291"/>
    <s v="1134144801"/>
    <x v="1"/>
    <n v="26078415.960000001"/>
  </r>
  <r>
    <x v="7"/>
    <x v="209"/>
    <x v="1104"/>
    <x v="782"/>
    <s v="1023114634"/>
    <x v="2"/>
    <n v="167499.93"/>
  </r>
  <r>
    <x v="7"/>
    <x v="209"/>
    <x v="1104"/>
    <x v="782"/>
    <s v="1023114634"/>
    <x v="0"/>
    <n v="4094667.1"/>
  </r>
  <r>
    <x v="7"/>
    <x v="209"/>
    <x v="1104"/>
    <x v="782"/>
    <s v="1023114634"/>
    <x v="1"/>
    <n v="2606110.31"/>
  </r>
  <r>
    <x v="7"/>
    <x v="209"/>
    <x v="1105"/>
    <x v="291"/>
    <s v="1407867559"/>
    <x v="2"/>
    <n v="136289.35"/>
  </r>
  <r>
    <x v="7"/>
    <x v="209"/>
    <x v="1105"/>
    <x v="291"/>
    <s v="1407867559"/>
    <x v="0"/>
    <n v="6601533.7299999995"/>
  </r>
  <r>
    <x v="7"/>
    <x v="209"/>
    <x v="1105"/>
    <x v="291"/>
    <s v="1407867559"/>
    <x v="1"/>
    <n v="2270272.3199999998"/>
  </r>
  <r>
    <x v="7"/>
    <x v="209"/>
    <x v="445"/>
    <x v="292"/>
    <s v="1801816269"/>
    <x v="1"/>
    <n v="65061.75"/>
  </r>
  <r>
    <x v="7"/>
    <x v="209"/>
    <x v="1106"/>
    <x v="292"/>
    <s v="1992725352"/>
    <x v="2"/>
    <n v="275067.68"/>
  </r>
  <r>
    <x v="7"/>
    <x v="209"/>
    <x v="1106"/>
    <x v="292"/>
    <s v="1992725352"/>
    <x v="0"/>
    <n v="11501915.149999999"/>
  </r>
  <r>
    <x v="7"/>
    <x v="209"/>
    <x v="1106"/>
    <x v="292"/>
    <s v="1992725352"/>
    <x v="1"/>
    <n v="5527206.3100000005"/>
  </r>
  <r>
    <x v="7"/>
    <x v="586"/>
    <x v="1107"/>
    <x v="291"/>
    <s v="1710918362"/>
    <x v="2"/>
    <n v="6929.76"/>
  </r>
  <r>
    <x v="7"/>
    <x v="586"/>
    <x v="1107"/>
    <x v="291"/>
    <s v="1710918362"/>
    <x v="1"/>
    <n v="87754.72"/>
  </r>
  <r>
    <x v="7"/>
    <x v="587"/>
    <x v="1108"/>
    <x v="783"/>
    <s v="1154367001"/>
    <x v="0"/>
    <n v="140190.62"/>
  </r>
  <r>
    <x v="7"/>
    <x v="587"/>
    <x v="1108"/>
    <x v="783"/>
    <s v="1154367001"/>
    <x v="1"/>
    <n v="44415.64"/>
  </r>
  <r>
    <x v="7"/>
    <x v="588"/>
    <x v="1109"/>
    <x v="784"/>
    <s v="1730115940"/>
    <x v="0"/>
    <n v="188981.65"/>
  </r>
  <r>
    <x v="7"/>
    <x v="588"/>
    <x v="1109"/>
    <x v="784"/>
    <s v="1730115940"/>
    <x v="1"/>
    <n v="264.3"/>
  </r>
  <r>
    <x v="7"/>
    <x v="589"/>
    <x v="1110"/>
    <x v="785"/>
    <s v="1871672618"/>
    <x v="0"/>
    <n v="602881.62"/>
  </r>
  <r>
    <x v="7"/>
    <x v="590"/>
    <x v="1111"/>
    <x v="786"/>
    <s v="1598717480"/>
    <x v="0"/>
    <n v="18193961.740000002"/>
  </r>
  <r>
    <x v="7"/>
    <x v="590"/>
    <x v="1111"/>
    <x v="786"/>
    <s v="1598717480"/>
    <x v="1"/>
    <n v="9704.41"/>
  </r>
  <r>
    <x v="7"/>
    <x v="591"/>
    <x v="1111"/>
    <x v="786"/>
    <s v="1598717480"/>
    <x v="1"/>
    <n v="5034113.1999999993"/>
  </r>
  <r>
    <x v="7"/>
    <x v="212"/>
    <x v="448"/>
    <x v="295"/>
    <s v="1225033020"/>
    <x v="1"/>
    <n v="3829.56"/>
  </r>
  <r>
    <x v="7"/>
    <x v="212"/>
    <x v="450"/>
    <x v="295"/>
    <s v="1104857119"/>
    <x v="1"/>
    <n v="112.14"/>
  </r>
  <r>
    <x v="7"/>
    <x v="212"/>
    <x v="455"/>
    <x v="295"/>
    <s v="1639783509"/>
    <x v="1"/>
    <n v="318.89999999999998"/>
  </r>
  <r>
    <x v="7"/>
    <x v="592"/>
    <x v="1074"/>
    <x v="761"/>
    <s v="1316900277"/>
    <x v="0"/>
    <n v="5295154.0199999996"/>
  </r>
  <r>
    <x v="7"/>
    <x v="592"/>
    <x v="1074"/>
    <x v="761"/>
    <s v="1316900277"/>
    <x v="1"/>
    <n v="2086672.99"/>
  </r>
  <r>
    <x v="7"/>
    <x v="592"/>
    <x v="1112"/>
    <x v="787"/>
    <s v="1528031226"/>
    <x v="0"/>
    <n v="3857215.83"/>
  </r>
  <r>
    <x v="7"/>
    <x v="592"/>
    <x v="1112"/>
    <x v="787"/>
    <s v="1528031226"/>
    <x v="1"/>
    <n v="1010614.3"/>
  </r>
  <r>
    <x v="7"/>
    <x v="592"/>
    <x v="1113"/>
    <x v="788"/>
    <s v="1316938327"/>
    <x v="0"/>
    <n v="4124729"/>
  </r>
  <r>
    <x v="7"/>
    <x v="592"/>
    <x v="1113"/>
    <x v="788"/>
    <s v="1316938327"/>
    <x v="1"/>
    <n v="2970827"/>
  </r>
  <r>
    <x v="7"/>
    <x v="592"/>
    <x v="1114"/>
    <x v="789"/>
    <s v="1376564088"/>
    <x v="0"/>
    <n v="2985565.61"/>
  </r>
  <r>
    <x v="7"/>
    <x v="592"/>
    <x v="1114"/>
    <x v="789"/>
    <s v="1376564088"/>
    <x v="1"/>
    <n v="2049359.25"/>
  </r>
  <r>
    <x v="7"/>
    <x v="592"/>
    <x v="1115"/>
    <x v="790"/>
    <s v="1780756627"/>
    <x v="1"/>
    <n v="3887.38"/>
  </r>
  <r>
    <x v="7"/>
    <x v="592"/>
    <x v="1116"/>
    <x v="790"/>
    <s v="1982685384"/>
    <x v="0"/>
    <n v="540352.03"/>
  </r>
  <r>
    <x v="7"/>
    <x v="592"/>
    <x v="1116"/>
    <x v="790"/>
    <s v="1982685384"/>
    <x v="1"/>
    <n v="159615.63"/>
  </r>
  <r>
    <x v="7"/>
    <x v="592"/>
    <x v="1117"/>
    <x v="791"/>
    <s v="1902894512"/>
    <x v="0"/>
    <n v="5360625.1399999997"/>
  </r>
  <r>
    <x v="7"/>
    <x v="592"/>
    <x v="1117"/>
    <x v="791"/>
    <s v="1902894512"/>
    <x v="1"/>
    <n v="3557502.8"/>
  </r>
  <r>
    <x v="7"/>
    <x v="593"/>
    <x v="1118"/>
    <x v="792"/>
    <s v="1073568978"/>
    <x v="0"/>
    <n v="152964.22"/>
  </r>
  <r>
    <x v="7"/>
    <x v="593"/>
    <x v="1118"/>
    <x v="792"/>
    <s v="1073568978"/>
    <x v="1"/>
    <n v="28426.89"/>
  </r>
  <r>
    <x v="7"/>
    <x v="594"/>
    <x v="1119"/>
    <x v="793"/>
    <s v="1306123344"/>
    <x v="1"/>
    <n v="769.59"/>
  </r>
  <r>
    <x v="7"/>
    <x v="224"/>
    <x v="1120"/>
    <x v="794"/>
    <s v="1063414233"/>
    <x v="0"/>
    <n v="1832367.81"/>
  </r>
  <r>
    <x v="7"/>
    <x v="595"/>
    <x v="1120"/>
    <x v="794"/>
    <s v="1063414233"/>
    <x v="1"/>
    <n v="320147.65000000002"/>
  </r>
  <r>
    <x v="7"/>
    <x v="596"/>
    <x v="1121"/>
    <x v="795"/>
    <s v="1730132234"/>
    <x v="1"/>
    <n v="15813.09"/>
  </r>
  <r>
    <x v="7"/>
    <x v="597"/>
    <x v="1122"/>
    <x v="307"/>
    <s v="1891458303"/>
    <x v="1"/>
    <n v="92.35"/>
  </r>
  <r>
    <x v="7"/>
    <x v="598"/>
    <x v="1123"/>
    <x v="796"/>
    <s v="1366433195"/>
    <x v="1"/>
    <n v="0"/>
  </r>
  <r>
    <x v="7"/>
    <x v="599"/>
    <x v="1124"/>
    <x v="797"/>
    <s v="1497792568"/>
    <x v="1"/>
    <n v="1136.1500000000001"/>
  </r>
  <r>
    <x v="7"/>
    <x v="225"/>
    <x v="474"/>
    <x v="307"/>
    <s v="1467493551"/>
    <x v="1"/>
    <n v="3900.09"/>
  </r>
  <r>
    <x v="7"/>
    <x v="107"/>
    <x v="180"/>
    <x v="111"/>
    <s v="1508851288"/>
    <x v="1"/>
    <n v="7588.98"/>
  </r>
  <r>
    <x v="7"/>
    <x v="600"/>
    <x v="1125"/>
    <x v="798"/>
    <s v="1831132133"/>
    <x v="1"/>
    <n v="2814394.11"/>
  </r>
  <r>
    <x v="7"/>
    <x v="600"/>
    <x v="1126"/>
    <x v="798"/>
    <s v="1831132133"/>
    <x v="2"/>
    <n v="849404.64"/>
  </r>
  <r>
    <x v="7"/>
    <x v="600"/>
    <x v="1126"/>
    <x v="798"/>
    <s v="1831132133"/>
    <x v="0"/>
    <n v="5615805.3300000001"/>
  </r>
  <r>
    <x v="7"/>
    <x v="600"/>
    <x v="1127"/>
    <x v="798"/>
    <s v="1285662981"/>
    <x v="2"/>
    <n v="56920.18"/>
  </r>
  <r>
    <x v="7"/>
    <x v="600"/>
    <x v="1127"/>
    <x v="798"/>
    <s v="1285662981"/>
    <x v="0"/>
    <n v="308344.71000000002"/>
  </r>
  <r>
    <x v="7"/>
    <x v="600"/>
    <x v="1127"/>
    <x v="798"/>
    <s v="1285662981"/>
    <x v="1"/>
    <n v="53692.83"/>
  </r>
  <r>
    <x v="7"/>
    <x v="600"/>
    <x v="1128"/>
    <x v="799"/>
    <s v="1093748642"/>
    <x v="2"/>
    <n v="185985.78"/>
  </r>
  <r>
    <x v="7"/>
    <x v="600"/>
    <x v="1128"/>
    <x v="799"/>
    <s v="1093748642"/>
    <x v="0"/>
    <n v="883177.65"/>
  </r>
  <r>
    <x v="7"/>
    <x v="600"/>
    <x v="1129"/>
    <x v="800"/>
    <s v="1639111057"/>
    <x v="2"/>
    <n v="1574690.05"/>
  </r>
  <r>
    <x v="7"/>
    <x v="600"/>
    <x v="1129"/>
    <x v="800"/>
    <s v="1639111057"/>
    <x v="0"/>
    <n v="7250080.5100000007"/>
  </r>
  <r>
    <x v="7"/>
    <x v="600"/>
    <x v="1129"/>
    <x v="800"/>
    <s v="1639111057"/>
    <x v="1"/>
    <n v="2639674.39"/>
  </r>
  <r>
    <x v="7"/>
    <x v="600"/>
    <x v="1130"/>
    <x v="801"/>
    <s v="1700815347"/>
    <x v="1"/>
    <n v="1405.98"/>
  </r>
  <r>
    <x v="7"/>
    <x v="600"/>
    <x v="1131"/>
    <x v="801"/>
    <s v="1992761985"/>
    <x v="2"/>
    <n v="167131.74"/>
  </r>
  <r>
    <x v="7"/>
    <x v="600"/>
    <x v="1131"/>
    <x v="801"/>
    <s v="1992761985"/>
    <x v="0"/>
    <n v="389942.65"/>
  </r>
  <r>
    <x v="7"/>
    <x v="600"/>
    <x v="1131"/>
    <x v="801"/>
    <s v="1992761985"/>
    <x v="1"/>
    <n v="30669.61"/>
  </r>
  <r>
    <x v="7"/>
    <x v="600"/>
    <x v="1132"/>
    <x v="802"/>
    <s v="1780658443"/>
    <x v="2"/>
    <n v="903859.87"/>
  </r>
  <r>
    <x v="7"/>
    <x v="600"/>
    <x v="1132"/>
    <x v="802"/>
    <s v="1780658443"/>
    <x v="0"/>
    <n v="7344119.3000000007"/>
  </r>
  <r>
    <x v="7"/>
    <x v="600"/>
    <x v="1132"/>
    <x v="802"/>
    <s v="1780658443"/>
    <x v="1"/>
    <n v="941949.41"/>
  </r>
  <r>
    <x v="7"/>
    <x v="600"/>
    <x v="1133"/>
    <x v="803"/>
    <s v="1053356352"/>
    <x v="2"/>
    <n v="257203.88"/>
  </r>
  <r>
    <x v="7"/>
    <x v="600"/>
    <x v="1133"/>
    <x v="803"/>
    <s v="1053356352"/>
    <x v="0"/>
    <n v="4465451.6900000004"/>
  </r>
  <r>
    <x v="7"/>
    <x v="600"/>
    <x v="1133"/>
    <x v="803"/>
    <s v="1053356352"/>
    <x v="1"/>
    <n v="2184325.88"/>
  </r>
  <r>
    <x v="7"/>
    <x v="600"/>
    <x v="1134"/>
    <x v="804"/>
    <s v="1790706901"/>
    <x v="1"/>
    <n v="777447.3"/>
  </r>
  <r>
    <x v="7"/>
    <x v="600"/>
    <x v="1135"/>
    <x v="804"/>
    <s v="1790706901"/>
    <x v="2"/>
    <n v="197796.87"/>
  </r>
  <r>
    <x v="7"/>
    <x v="600"/>
    <x v="1135"/>
    <x v="804"/>
    <s v="1790706901"/>
    <x v="0"/>
    <n v="3340843.39"/>
  </r>
  <r>
    <x v="7"/>
    <x v="600"/>
    <x v="1135"/>
    <x v="804"/>
    <s v="1790706901"/>
    <x v="1"/>
    <n v="1555599.96"/>
  </r>
  <r>
    <x v="7"/>
    <x v="601"/>
    <x v="1136"/>
    <x v="805"/>
    <s v="1235248071"/>
    <x v="1"/>
    <n v="862.28"/>
  </r>
  <r>
    <x v="7"/>
    <x v="602"/>
    <x v="1137"/>
    <x v="805"/>
    <s v="1235248071"/>
    <x v="0"/>
    <n v="748744.69"/>
  </r>
  <r>
    <x v="7"/>
    <x v="602"/>
    <x v="1138"/>
    <x v="806"/>
    <s v="1538566765"/>
    <x v="0"/>
    <n v="583906.29"/>
  </r>
  <r>
    <x v="7"/>
    <x v="602"/>
    <x v="1138"/>
    <x v="806"/>
    <s v="1538566765"/>
    <x v="1"/>
    <n v="4599.6099999999997"/>
  </r>
  <r>
    <x v="7"/>
    <x v="602"/>
    <x v="1139"/>
    <x v="807"/>
    <s v="1568414589"/>
    <x v="0"/>
    <n v="1165631.22"/>
  </r>
  <r>
    <x v="7"/>
    <x v="602"/>
    <x v="1140"/>
    <x v="808"/>
    <s v="1023097771"/>
    <x v="0"/>
    <n v="1475254.21"/>
  </r>
  <r>
    <x v="7"/>
    <x v="602"/>
    <x v="1141"/>
    <x v="809"/>
    <s v="1619914652"/>
    <x v="0"/>
    <n v="1852807.8800000001"/>
  </r>
  <r>
    <x v="7"/>
    <x v="602"/>
    <x v="1142"/>
    <x v="810"/>
    <s v="1376973149"/>
    <x v="0"/>
    <n v="979064.69"/>
  </r>
  <r>
    <x v="7"/>
    <x v="602"/>
    <x v="1143"/>
    <x v="810"/>
    <s v="1902841414"/>
    <x v="0"/>
    <n v="8916463.0999999996"/>
  </r>
  <r>
    <x v="7"/>
    <x v="603"/>
    <x v="1142"/>
    <x v="810"/>
    <s v="1376973149"/>
    <x v="1"/>
    <n v="374.48"/>
  </r>
  <r>
    <x v="7"/>
    <x v="603"/>
    <x v="1143"/>
    <x v="810"/>
    <s v="1902841414"/>
    <x v="1"/>
    <n v="5388.08"/>
  </r>
  <r>
    <x v="7"/>
    <x v="604"/>
    <x v="1139"/>
    <x v="807"/>
    <s v="1568414589"/>
    <x v="1"/>
    <n v="8075.82"/>
  </r>
  <r>
    <x v="7"/>
    <x v="604"/>
    <x v="1140"/>
    <x v="808"/>
    <s v="1023097771"/>
    <x v="1"/>
    <n v="557.42999999999995"/>
  </r>
  <r>
    <x v="7"/>
    <x v="605"/>
    <x v="1144"/>
    <x v="811"/>
    <s v="1497751309"/>
    <x v="1"/>
    <n v="11847.66"/>
  </r>
  <r>
    <x v="7"/>
    <x v="605"/>
    <x v="1145"/>
    <x v="811"/>
    <s v="1497751309"/>
    <x v="0"/>
    <n v="205527.9"/>
  </r>
  <r>
    <x v="7"/>
    <x v="605"/>
    <x v="1146"/>
    <x v="812"/>
    <s v="1841696754"/>
    <x v="0"/>
    <n v="2040401.49"/>
  </r>
  <r>
    <x v="7"/>
    <x v="605"/>
    <x v="1146"/>
    <x v="812"/>
    <s v="1841696754"/>
    <x v="1"/>
    <n v="74971.72"/>
  </r>
  <r>
    <x v="7"/>
    <x v="605"/>
    <x v="1147"/>
    <x v="813"/>
    <s v="1083010953"/>
    <x v="0"/>
    <n v="853209.54"/>
  </r>
  <r>
    <x v="7"/>
    <x v="605"/>
    <x v="1147"/>
    <x v="813"/>
    <s v="1083010953"/>
    <x v="1"/>
    <n v="0"/>
  </r>
  <r>
    <x v="7"/>
    <x v="605"/>
    <x v="1148"/>
    <x v="309"/>
    <s v="1932363454"/>
    <x v="0"/>
    <n v="0"/>
  </r>
  <r>
    <x v="7"/>
    <x v="605"/>
    <x v="477"/>
    <x v="309"/>
    <s v="1952307852"/>
    <x v="0"/>
    <n v="3741814.32"/>
  </r>
  <r>
    <x v="7"/>
    <x v="605"/>
    <x v="1149"/>
    <x v="814"/>
    <s v="1427054360"/>
    <x v="0"/>
    <n v="99764.42"/>
  </r>
  <r>
    <x v="7"/>
    <x v="228"/>
    <x v="1150"/>
    <x v="815"/>
    <s v="1346260692"/>
    <x v="0"/>
    <n v="175352.47"/>
  </r>
  <r>
    <x v="7"/>
    <x v="228"/>
    <x v="1150"/>
    <x v="815"/>
    <s v="1346260692"/>
    <x v="1"/>
    <n v="4899.53"/>
  </r>
  <r>
    <x v="7"/>
    <x v="228"/>
    <x v="1147"/>
    <x v="813"/>
    <s v="1083010953"/>
    <x v="1"/>
    <n v="54507.24"/>
  </r>
  <r>
    <x v="7"/>
    <x v="228"/>
    <x v="1151"/>
    <x v="816"/>
    <s v="1861577389"/>
    <x v="0"/>
    <n v="179326.74"/>
  </r>
  <r>
    <x v="7"/>
    <x v="228"/>
    <x v="1151"/>
    <x v="816"/>
    <s v="1861577389"/>
    <x v="1"/>
    <n v="58577.26"/>
  </r>
  <r>
    <x v="7"/>
    <x v="228"/>
    <x v="1152"/>
    <x v="757"/>
    <s v="1124028972"/>
    <x v="1"/>
    <n v="56499.03"/>
  </r>
  <r>
    <x v="7"/>
    <x v="228"/>
    <x v="477"/>
    <x v="309"/>
    <s v="1952307852"/>
    <x v="1"/>
    <n v="371478.72"/>
  </r>
  <r>
    <x v="7"/>
    <x v="606"/>
    <x v="1153"/>
    <x v="817"/>
    <s v="1942379284"/>
    <x v="1"/>
    <n v="21527.61"/>
  </r>
  <r>
    <x v="7"/>
    <x v="606"/>
    <x v="1154"/>
    <x v="817"/>
    <s v="1942379284"/>
    <x v="2"/>
    <n v="34245.81"/>
  </r>
  <r>
    <x v="7"/>
    <x v="606"/>
    <x v="1154"/>
    <x v="817"/>
    <s v="1942379284"/>
    <x v="0"/>
    <n v="220103.14"/>
  </r>
  <r>
    <x v="7"/>
    <x v="607"/>
    <x v="1094"/>
    <x v="773"/>
    <s v="1861475360"/>
    <x v="0"/>
    <n v="348610.81"/>
  </r>
  <r>
    <x v="7"/>
    <x v="608"/>
    <x v="1155"/>
    <x v="818"/>
    <s v="1326020447"/>
    <x v="1"/>
    <n v="0"/>
  </r>
  <r>
    <x v="7"/>
    <x v="609"/>
    <x v="1156"/>
    <x v="819"/>
    <s v="1982672762"/>
    <x v="1"/>
    <n v="525463.93999999994"/>
  </r>
  <r>
    <x v="7"/>
    <x v="609"/>
    <x v="1157"/>
    <x v="819"/>
    <s v="1982672762"/>
    <x v="2"/>
    <n v="62697.09"/>
  </r>
  <r>
    <x v="7"/>
    <x v="609"/>
    <x v="1157"/>
    <x v="819"/>
    <s v="1982672762"/>
    <x v="0"/>
    <n v="2672.25"/>
  </r>
  <r>
    <x v="7"/>
    <x v="610"/>
    <x v="1158"/>
    <x v="820"/>
    <s v="1619125788"/>
    <x v="0"/>
    <n v="170890.85"/>
  </r>
  <r>
    <x v="7"/>
    <x v="610"/>
    <x v="1158"/>
    <x v="820"/>
    <s v="1619125788"/>
    <x v="1"/>
    <n v="8110.45"/>
  </r>
  <r>
    <x v="7"/>
    <x v="611"/>
    <x v="1158"/>
    <x v="820"/>
    <s v="1619125788"/>
    <x v="1"/>
    <n v="28225.27"/>
  </r>
  <r>
    <x v="7"/>
    <x v="120"/>
    <x v="198"/>
    <x v="125"/>
    <s v="1962407460"/>
    <x v="1"/>
    <n v="219.88"/>
  </r>
  <r>
    <x v="7"/>
    <x v="120"/>
    <x v="1159"/>
    <x v="821"/>
    <s v="1043625940"/>
    <x v="2"/>
    <n v="86591.51"/>
  </r>
  <r>
    <x v="7"/>
    <x v="120"/>
    <x v="1159"/>
    <x v="821"/>
    <s v="1043625940"/>
    <x v="0"/>
    <n v="3198458.54"/>
  </r>
  <r>
    <x v="7"/>
    <x v="120"/>
    <x v="1159"/>
    <x v="821"/>
    <s v="1043625940"/>
    <x v="1"/>
    <n v="1996633.85"/>
  </r>
  <r>
    <x v="7"/>
    <x v="120"/>
    <x v="202"/>
    <x v="129"/>
    <s v="1083622120"/>
    <x v="1"/>
    <n v="124.79"/>
  </r>
  <r>
    <x v="7"/>
    <x v="120"/>
    <x v="1160"/>
    <x v="822"/>
    <s v="1306227764"/>
    <x v="2"/>
    <n v="0"/>
  </r>
  <r>
    <x v="7"/>
    <x v="120"/>
    <x v="1160"/>
    <x v="822"/>
    <s v="1306227764"/>
    <x v="0"/>
    <n v="194085.75"/>
  </r>
  <r>
    <x v="7"/>
    <x v="120"/>
    <x v="1160"/>
    <x v="822"/>
    <s v="1306227764"/>
    <x v="1"/>
    <n v="14541.16"/>
  </r>
  <r>
    <x v="7"/>
    <x v="120"/>
    <x v="1161"/>
    <x v="821"/>
    <s v="1407480247"/>
    <x v="1"/>
    <n v="6677.3"/>
  </r>
  <r>
    <x v="7"/>
    <x v="612"/>
    <x v="1162"/>
    <x v="823"/>
    <s v="1154373843"/>
    <x v="1"/>
    <n v="6029.42"/>
  </r>
  <r>
    <x v="7"/>
    <x v="122"/>
    <x v="1163"/>
    <x v="824"/>
    <s v="1598765539"/>
    <x v="0"/>
    <n v="3089.18"/>
  </r>
  <r>
    <x v="7"/>
    <x v="122"/>
    <x v="1090"/>
    <x v="769"/>
    <s v="1063471639"/>
    <x v="0"/>
    <n v="289223.86"/>
  </r>
  <r>
    <x v="7"/>
    <x v="122"/>
    <x v="1164"/>
    <x v="825"/>
    <s v="1972564730"/>
    <x v="0"/>
    <n v="419447.05"/>
  </r>
  <r>
    <x v="7"/>
    <x v="122"/>
    <x v="1164"/>
    <x v="825"/>
    <s v="1972564730"/>
    <x v="1"/>
    <n v="16319.73"/>
  </r>
  <r>
    <x v="7"/>
    <x v="122"/>
    <x v="1165"/>
    <x v="826"/>
    <s v="1811097223"/>
    <x v="0"/>
    <n v="1230356.19"/>
  </r>
  <r>
    <x v="7"/>
    <x v="122"/>
    <x v="1165"/>
    <x v="826"/>
    <s v="1811097223"/>
    <x v="1"/>
    <n v="386637.8"/>
  </r>
  <r>
    <x v="7"/>
    <x v="122"/>
    <x v="1166"/>
    <x v="340"/>
    <s v="1407854771"/>
    <x v="0"/>
    <n v="1283536.3500000001"/>
  </r>
  <r>
    <x v="7"/>
    <x v="123"/>
    <x v="1167"/>
    <x v="827"/>
    <s v="1346250594"/>
    <x v="1"/>
    <n v="226.39"/>
  </r>
  <r>
    <x v="7"/>
    <x v="238"/>
    <x v="502"/>
    <x v="314"/>
    <s v="1003878539"/>
    <x v="1"/>
    <n v="3422046.48"/>
  </r>
  <r>
    <x v="7"/>
    <x v="613"/>
    <x v="1168"/>
    <x v="799"/>
    <s v="1093748642"/>
    <x v="1"/>
    <n v="45101.67"/>
  </r>
  <r>
    <x v="7"/>
    <x v="614"/>
    <x v="1169"/>
    <x v="828"/>
    <s v="1972743425"/>
    <x v="1"/>
    <n v="163904.29999999999"/>
  </r>
  <r>
    <x v="7"/>
    <x v="615"/>
    <x v="1170"/>
    <x v="829"/>
    <s v="1437102993"/>
    <x v="0"/>
    <n v="87310.68"/>
  </r>
  <r>
    <x v="7"/>
    <x v="615"/>
    <x v="1170"/>
    <x v="829"/>
    <s v="1437102993"/>
    <x v="1"/>
    <n v="144.57"/>
  </r>
  <r>
    <x v="7"/>
    <x v="139"/>
    <x v="238"/>
    <x v="151"/>
    <s v="1528041811"/>
    <x v="1"/>
    <n v="215.89"/>
  </r>
  <r>
    <x v="7"/>
    <x v="616"/>
    <x v="1171"/>
    <x v="830"/>
    <s v="1689618324"/>
    <x v="0"/>
    <n v="76744.62"/>
  </r>
  <r>
    <x v="7"/>
    <x v="617"/>
    <x v="1172"/>
    <x v="831"/>
    <s v="1962402354"/>
    <x v="1"/>
    <n v="233365.32"/>
  </r>
  <r>
    <x v="7"/>
    <x v="617"/>
    <x v="1173"/>
    <x v="831"/>
    <s v="1962402354"/>
    <x v="0"/>
    <n v="871982.12000000011"/>
  </r>
  <r>
    <x v="7"/>
    <x v="617"/>
    <x v="1173"/>
    <x v="831"/>
    <s v="1962402354"/>
    <x v="1"/>
    <n v="80769.649999999994"/>
  </r>
  <r>
    <x v="7"/>
    <x v="618"/>
    <x v="1174"/>
    <x v="832"/>
    <s v="1700820065"/>
    <x v="0"/>
    <n v="744945.56"/>
  </r>
  <r>
    <x v="7"/>
    <x v="619"/>
    <x v="1175"/>
    <x v="833"/>
    <s v="1215221353"/>
    <x v="0"/>
    <n v="340.34"/>
  </r>
  <r>
    <x v="7"/>
    <x v="619"/>
    <x v="1176"/>
    <x v="834"/>
    <s v="1316945991"/>
    <x v="2"/>
    <n v="29319.35"/>
  </r>
  <r>
    <x v="7"/>
    <x v="619"/>
    <x v="1176"/>
    <x v="834"/>
    <s v="1316945991"/>
    <x v="0"/>
    <n v="984728.17"/>
  </r>
  <r>
    <x v="7"/>
    <x v="619"/>
    <x v="1176"/>
    <x v="834"/>
    <s v="1316945991"/>
    <x v="1"/>
    <n v="146172.68"/>
  </r>
  <r>
    <x v="7"/>
    <x v="619"/>
    <x v="1177"/>
    <x v="835"/>
    <s v="1063836963"/>
    <x v="2"/>
    <n v="148092.39000000001"/>
  </r>
  <r>
    <x v="7"/>
    <x v="619"/>
    <x v="1177"/>
    <x v="835"/>
    <s v="1063836963"/>
    <x v="0"/>
    <n v="1451806.2"/>
  </r>
  <r>
    <x v="7"/>
    <x v="619"/>
    <x v="1177"/>
    <x v="835"/>
    <s v="1063836963"/>
    <x v="1"/>
    <n v="322056.93"/>
  </r>
  <r>
    <x v="7"/>
    <x v="619"/>
    <x v="1178"/>
    <x v="836"/>
    <s v="1922090554"/>
    <x v="2"/>
    <n v="2623878.67"/>
  </r>
  <r>
    <x v="7"/>
    <x v="619"/>
    <x v="1178"/>
    <x v="836"/>
    <s v="1922090554"/>
    <x v="0"/>
    <n v="20855940.129999999"/>
  </r>
  <r>
    <x v="7"/>
    <x v="619"/>
    <x v="1178"/>
    <x v="836"/>
    <s v="1922090554"/>
    <x v="1"/>
    <n v="4864859.63"/>
  </r>
  <r>
    <x v="7"/>
    <x v="619"/>
    <x v="1179"/>
    <x v="837"/>
    <s v="1538102173"/>
    <x v="2"/>
    <n v="4269.1000000000004"/>
  </r>
  <r>
    <x v="7"/>
    <x v="619"/>
    <x v="1179"/>
    <x v="837"/>
    <s v="1538102173"/>
    <x v="0"/>
    <n v="169533.23"/>
  </r>
  <r>
    <x v="7"/>
    <x v="619"/>
    <x v="1179"/>
    <x v="837"/>
    <s v="1538102173"/>
    <x v="1"/>
    <n v="69466.720000000001"/>
  </r>
  <r>
    <x v="7"/>
    <x v="619"/>
    <x v="1180"/>
    <x v="838"/>
    <s v="1972589489"/>
    <x v="2"/>
    <n v="78018.84"/>
  </r>
  <r>
    <x v="7"/>
    <x v="619"/>
    <x v="1180"/>
    <x v="838"/>
    <s v="1972589489"/>
    <x v="0"/>
    <n v="549134.93000000005"/>
  </r>
  <r>
    <x v="7"/>
    <x v="619"/>
    <x v="1180"/>
    <x v="838"/>
    <s v="1972589489"/>
    <x v="1"/>
    <n v="151812.35999999999"/>
  </r>
  <r>
    <x v="7"/>
    <x v="619"/>
    <x v="1181"/>
    <x v="833"/>
    <s v="1932695525"/>
    <x v="2"/>
    <n v="24658.85"/>
  </r>
  <r>
    <x v="7"/>
    <x v="619"/>
    <x v="1181"/>
    <x v="833"/>
    <s v="1932695525"/>
    <x v="0"/>
    <n v="461684.39"/>
  </r>
  <r>
    <x v="7"/>
    <x v="619"/>
    <x v="1181"/>
    <x v="833"/>
    <s v="1932695525"/>
    <x v="1"/>
    <n v="34320.11"/>
  </r>
  <r>
    <x v="7"/>
    <x v="619"/>
    <x v="1182"/>
    <x v="839"/>
    <s v="1437259843"/>
    <x v="2"/>
    <n v="46665.89"/>
  </r>
  <r>
    <x v="7"/>
    <x v="619"/>
    <x v="1182"/>
    <x v="839"/>
    <s v="1437259843"/>
    <x v="0"/>
    <n v="1023653.44"/>
  </r>
  <r>
    <x v="7"/>
    <x v="619"/>
    <x v="1182"/>
    <x v="839"/>
    <s v="1437259843"/>
    <x v="1"/>
    <n v="230321.71"/>
  </r>
  <r>
    <x v="7"/>
    <x v="619"/>
    <x v="1183"/>
    <x v="840"/>
    <s v="1457304495"/>
    <x v="2"/>
    <n v="34574.99"/>
  </r>
  <r>
    <x v="7"/>
    <x v="619"/>
    <x v="1183"/>
    <x v="840"/>
    <s v="1457304495"/>
    <x v="0"/>
    <n v="1380578.49"/>
  </r>
  <r>
    <x v="7"/>
    <x v="619"/>
    <x v="1183"/>
    <x v="840"/>
    <s v="1457304495"/>
    <x v="1"/>
    <n v="353870.99"/>
  </r>
  <r>
    <x v="7"/>
    <x v="619"/>
    <x v="1184"/>
    <x v="841"/>
    <s v="1275536344"/>
    <x v="2"/>
    <n v="21589.040000000001"/>
  </r>
  <r>
    <x v="7"/>
    <x v="619"/>
    <x v="1184"/>
    <x v="841"/>
    <s v="1275536344"/>
    <x v="0"/>
    <n v="380071.2"/>
  </r>
  <r>
    <x v="7"/>
    <x v="619"/>
    <x v="1184"/>
    <x v="841"/>
    <s v="1275536344"/>
    <x v="1"/>
    <n v="37454.61"/>
  </r>
  <r>
    <x v="7"/>
    <x v="620"/>
    <x v="1185"/>
    <x v="842"/>
    <s v="1912954553"/>
    <x v="1"/>
    <n v="181.7"/>
  </r>
  <r>
    <x v="7"/>
    <x v="482"/>
    <x v="1186"/>
    <x v="623"/>
    <s v="1467492421"/>
    <x v="1"/>
    <n v="177.03"/>
  </r>
  <r>
    <x v="7"/>
    <x v="621"/>
    <x v="1187"/>
    <x v="843"/>
    <s v="1548296106"/>
    <x v="1"/>
    <n v="2105.08"/>
  </r>
  <r>
    <x v="7"/>
    <x v="622"/>
    <x v="1188"/>
    <x v="750"/>
    <s v="1124099858"/>
    <x v="1"/>
    <n v="522654.92"/>
  </r>
  <r>
    <x v="7"/>
    <x v="623"/>
    <x v="1130"/>
    <x v="801"/>
    <s v="1700815347"/>
    <x v="2"/>
    <n v="3143.23"/>
  </r>
  <r>
    <x v="7"/>
    <x v="487"/>
    <x v="1189"/>
    <x v="844"/>
    <s v="1710951801"/>
    <x v="1"/>
    <n v="56.64"/>
  </r>
  <r>
    <x v="7"/>
    <x v="624"/>
    <x v="1190"/>
    <x v="307"/>
    <s v="1467493551"/>
    <x v="0"/>
    <n v="211473.53"/>
  </r>
  <r>
    <x v="7"/>
    <x v="625"/>
    <x v="1191"/>
    <x v="845"/>
    <s v="1548268436"/>
    <x v="2"/>
    <n v="7016.65"/>
  </r>
  <r>
    <x v="7"/>
    <x v="625"/>
    <x v="1191"/>
    <x v="845"/>
    <s v="1548268436"/>
    <x v="0"/>
    <n v="92240.02"/>
  </r>
  <r>
    <x v="7"/>
    <x v="625"/>
    <x v="1191"/>
    <x v="845"/>
    <s v="1548268436"/>
    <x v="1"/>
    <n v="126204.82999999999"/>
  </r>
  <r>
    <x v="7"/>
    <x v="626"/>
    <x v="1192"/>
    <x v="846"/>
    <s v="1598099699"/>
    <x v="1"/>
    <n v="391.95"/>
  </r>
  <r>
    <x v="7"/>
    <x v="627"/>
    <x v="1192"/>
    <x v="846"/>
    <s v="1598099699"/>
    <x v="0"/>
    <n v="58359.05"/>
  </r>
  <r>
    <x v="7"/>
    <x v="628"/>
    <x v="1193"/>
    <x v="847"/>
    <s v="1790785095"/>
    <x v="0"/>
    <n v="214025.06"/>
  </r>
  <r>
    <x v="7"/>
    <x v="628"/>
    <x v="1193"/>
    <x v="847"/>
    <s v="1790785095"/>
    <x v="1"/>
    <n v="88127.959999999992"/>
  </r>
  <r>
    <x v="7"/>
    <x v="27"/>
    <x v="1194"/>
    <x v="848"/>
    <s v="1538471800"/>
    <x v="2"/>
    <n v="148972.70000000001"/>
  </r>
  <r>
    <x v="7"/>
    <x v="27"/>
    <x v="1194"/>
    <x v="848"/>
    <s v="1538471800"/>
    <x v="0"/>
    <n v="39223598.049999997"/>
  </r>
  <r>
    <x v="7"/>
    <x v="27"/>
    <x v="1194"/>
    <x v="848"/>
    <s v="1538471800"/>
    <x v="1"/>
    <n v="191020.79"/>
  </r>
  <r>
    <x v="7"/>
    <x v="27"/>
    <x v="1195"/>
    <x v="849"/>
    <s v="1619289998"/>
    <x v="2"/>
    <n v="156959.45000000001"/>
  </r>
  <r>
    <x v="7"/>
    <x v="27"/>
    <x v="1195"/>
    <x v="849"/>
    <s v="1619289998"/>
    <x v="0"/>
    <n v="12515482.24"/>
  </r>
  <r>
    <x v="7"/>
    <x v="27"/>
    <x v="1195"/>
    <x v="849"/>
    <s v="1619289998"/>
    <x v="1"/>
    <n v="6604371.46"/>
  </r>
  <r>
    <x v="7"/>
    <x v="27"/>
    <x v="1196"/>
    <x v="850"/>
    <s v="1427360700"/>
    <x v="2"/>
    <n v="364517.55"/>
  </r>
  <r>
    <x v="7"/>
    <x v="27"/>
    <x v="1196"/>
    <x v="850"/>
    <s v="1427360700"/>
    <x v="0"/>
    <n v="18964904.25"/>
  </r>
  <r>
    <x v="7"/>
    <x v="27"/>
    <x v="1196"/>
    <x v="850"/>
    <s v="1427360700"/>
    <x v="1"/>
    <n v="8494504.3000000007"/>
  </r>
  <r>
    <x v="7"/>
    <x v="27"/>
    <x v="1197"/>
    <x v="851"/>
    <s v="1922310200"/>
    <x v="2"/>
    <n v="647463.32999999996"/>
  </r>
  <r>
    <x v="7"/>
    <x v="27"/>
    <x v="1197"/>
    <x v="851"/>
    <s v="1922310200"/>
    <x v="0"/>
    <n v="1751506.95"/>
  </r>
  <r>
    <x v="7"/>
    <x v="27"/>
    <x v="1197"/>
    <x v="851"/>
    <s v="1922310200"/>
    <x v="1"/>
    <n v="505448.66000000003"/>
  </r>
  <r>
    <x v="7"/>
    <x v="27"/>
    <x v="1198"/>
    <x v="852"/>
    <s v="1760794044"/>
    <x v="2"/>
    <n v="185335.76"/>
  </r>
  <r>
    <x v="7"/>
    <x v="27"/>
    <x v="1198"/>
    <x v="852"/>
    <s v="1760794044"/>
    <x v="0"/>
    <n v="14828577.75"/>
  </r>
  <r>
    <x v="7"/>
    <x v="27"/>
    <x v="1198"/>
    <x v="852"/>
    <s v="1760794044"/>
    <x v="1"/>
    <n v="8175704.0499999989"/>
  </r>
  <r>
    <x v="7"/>
    <x v="27"/>
    <x v="540"/>
    <x v="338"/>
    <s v="1588697296"/>
    <x v="1"/>
    <n v="105.9"/>
  </r>
  <r>
    <x v="7"/>
    <x v="251"/>
    <x v="541"/>
    <x v="339"/>
    <s v="1588672406"/>
    <x v="1"/>
    <n v="182798.02"/>
  </r>
  <r>
    <x v="7"/>
    <x v="491"/>
    <x v="916"/>
    <x v="629"/>
    <s v="1780633289"/>
    <x v="1"/>
    <n v="6558.63"/>
  </r>
  <r>
    <x v="7"/>
    <x v="252"/>
    <x v="542"/>
    <x v="340"/>
    <s v="1407854771"/>
    <x v="1"/>
    <n v="60682.19"/>
  </r>
  <r>
    <x v="7"/>
    <x v="629"/>
    <x v="1199"/>
    <x v="853"/>
    <s v="1568739423"/>
    <x v="0"/>
    <n v="189712.31"/>
  </r>
  <r>
    <x v="7"/>
    <x v="148"/>
    <x v="263"/>
    <x v="171"/>
    <s v="1184722779"/>
    <x v="1"/>
    <n v="773.3"/>
  </r>
  <r>
    <x v="7"/>
    <x v="630"/>
    <x v="1200"/>
    <x v="854"/>
    <s v="1043397292"/>
    <x v="1"/>
    <n v="912.65"/>
  </r>
  <r>
    <x v="7"/>
    <x v="29"/>
    <x v="1201"/>
    <x v="855"/>
    <s v="1336370196"/>
    <x v="1"/>
    <n v="16869.41"/>
  </r>
  <r>
    <x v="7"/>
    <x v="29"/>
    <x v="1202"/>
    <x v="856"/>
    <s v="1053342220"/>
    <x v="2"/>
    <n v="66292.33"/>
  </r>
  <r>
    <x v="7"/>
    <x v="29"/>
    <x v="1202"/>
    <x v="856"/>
    <s v="1053342220"/>
    <x v="0"/>
    <n v="0"/>
  </r>
  <r>
    <x v="7"/>
    <x v="29"/>
    <x v="1202"/>
    <x v="856"/>
    <s v="1053342220"/>
    <x v="1"/>
    <n v="190745.15"/>
  </r>
  <r>
    <x v="7"/>
    <x v="631"/>
    <x v="1203"/>
    <x v="857"/>
    <s v="1619923919"/>
    <x v="2"/>
    <n v="682214.66"/>
  </r>
  <r>
    <x v="7"/>
    <x v="631"/>
    <x v="1203"/>
    <x v="857"/>
    <s v="1619923919"/>
    <x v="0"/>
    <n v="4032937.8000000003"/>
  </r>
  <r>
    <x v="7"/>
    <x v="631"/>
    <x v="1203"/>
    <x v="857"/>
    <s v="1619923919"/>
    <x v="1"/>
    <n v="1906609.56"/>
  </r>
  <r>
    <x v="7"/>
    <x v="631"/>
    <x v="1204"/>
    <x v="314"/>
    <s v="1790748333"/>
    <x v="1"/>
    <n v="8714.75"/>
  </r>
  <r>
    <x v="7"/>
    <x v="631"/>
    <x v="502"/>
    <x v="314"/>
    <s v="1003878539"/>
    <x v="2"/>
    <n v="3659821.55"/>
  </r>
  <r>
    <x v="7"/>
    <x v="631"/>
    <x v="502"/>
    <x v="314"/>
    <s v="1003878539"/>
    <x v="0"/>
    <n v="38648290.710000001"/>
  </r>
  <r>
    <x v="7"/>
    <x v="631"/>
    <x v="502"/>
    <x v="314"/>
    <s v="1003878539"/>
    <x v="1"/>
    <n v="2230522.89"/>
  </r>
  <r>
    <x v="7"/>
    <x v="256"/>
    <x v="557"/>
    <x v="353"/>
    <s v="1679660617"/>
    <x v="1"/>
    <n v="1830.63"/>
  </r>
  <r>
    <x v="7"/>
    <x v="632"/>
    <x v="1205"/>
    <x v="858"/>
    <s v="1811971302"/>
    <x v="1"/>
    <n v="30017.11"/>
  </r>
  <r>
    <x v="8"/>
    <x v="633"/>
    <x v="1206"/>
    <x v="859"/>
    <s v="1295826337"/>
    <x v="2"/>
    <n v="5243.24"/>
  </r>
  <r>
    <x v="8"/>
    <x v="633"/>
    <x v="1206"/>
    <x v="859"/>
    <s v="1295826337"/>
    <x v="0"/>
    <n v="38972.31"/>
  </r>
  <r>
    <x v="8"/>
    <x v="634"/>
    <x v="1207"/>
    <x v="860"/>
    <s v="1053332213"/>
    <x v="0"/>
    <n v="16503.009999999998"/>
  </r>
  <r>
    <x v="8"/>
    <x v="635"/>
    <x v="1208"/>
    <x v="861"/>
    <s v="1649226952"/>
    <x v="2"/>
    <n v="849832.07"/>
  </r>
  <r>
    <x v="8"/>
    <x v="635"/>
    <x v="1208"/>
    <x v="861"/>
    <s v="1649226952"/>
    <x v="0"/>
    <n v="2659119.6"/>
  </r>
  <r>
    <x v="8"/>
    <x v="636"/>
    <x v="1209"/>
    <x v="861"/>
    <s v="1215233986"/>
    <x v="2"/>
    <n v="14897.53"/>
  </r>
  <r>
    <x v="8"/>
    <x v="636"/>
    <x v="1209"/>
    <x v="861"/>
    <s v="1215233986"/>
    <x v="0"/>
    <n v="17860.22"/>
  </r>
  <r>
    <x v="8"/>
    <x v="637"/>
    <x v="1210"/>
    <x v="862"/>
    <s v="1194776757"/>
    <x v="0"/>
    <n v="56.74"/>
  </r>
  <r>
    <x v="8"/>
    <x v="638"/>
    <x v="1211"/>
    <x v="863"/>
    <s v="1730566027"/>
    <x v="2"/>
    <n v="101459.01"/>
  </r>
  <r>
    <x v="8"/>
    <x v="638"/>
    <x v="1211"/>
    <x v="863"/>
    <s v="1730566027"/>
    <x v="0"/>
    <n v="189234.4"/>
  </r>
  <r>
    <x v="8"/>
    <x v="639"/>
    <x v="1212"/>
    <x v="864"/>
    <s v="1205112539"/>
    <x v="2"/>
    <n v="83459.25"/>
  </r>
  <r>
    <x v="8"/>
    <x v="639"/>
    <x v="1212"/>
    <x v="864"/>
    <s v="1205112539"/>
    <x v="0"/>
    <n v="199673.45"/>
  </r>
  <r>
    <x v="8"/>
    <x v="640"/>
    <x v="1213"/>
    <x v="865"/>
    <s v="1619918075"/>
    <x v="2"/>
    <n v="48298.85"/>
  </r>
  <r>
    <x v="8"/>
    <x v="640"/>
    <x v="1213"/>
    <x v="865"/>
    <s v="1619918075"/>
    <x v="0"/>
    <n v="223214.5"/>
  </r>
  <r>
    <x v="8"/>
    <x v="641"/>
    <x v="1214"/>
    <x v="866"/>
    <s v="1578527172"/>
    <x v="2"/>
    <n v="491654.76"/>
  </r>
  <r>
    <x v="8"/>
    <x v="641"/>
    <x v="1214"/>
    <x v="866"/>
    <s v="1578527172"/>
    <x v="0"/>
    <n v="1075975.29"/>
  </r>
  <r>
    <x v="8"/>
    <x v="641"/>
    <x v="1215"/>
    <x v="866"/>
    <s v="1275023095"/>
    <x v="2"/>
    <n v="1018.91"/>
  </r>
  <r>
    <x v="8"/>
    <x v="642"/>
    <x v="1216"/>
    <x v="867"/>
    <s v="1396709978"/>
    <x v="2"/>
    <n v="52234.7"/>
  </r>
  <r>
    <x v="8"/>
    <x v="642"/>
    <x v="1216"/>
    <x v="867"/>
    <s v="1396709978"/>
    <x v="0"/>
    <n v="166529.35"/>
  </r>
  <r>
    <x v="8"/>
    <x v="643"/>
    <x v="1217"/>
    <x v="868"/>
    <s v="1881142461"/>
    <x v="2"/>
    <n v="12709.66"/>
  </r>
  <r>
    <x v="8"/>
    <x v="643"/>
    <x v="1217"/>
    <x v="868"/>
    <s v="1881142461"/>
    <x v="0"/>
    <n v="106313.94"/>
  </r>
  <r>
    <x v="8"/>
    <x v="644"/>
    <x v="1218"/>
    <x v="869"/>
    <s v="1437634524"/>
    <x v="0"/>
    <n v="104.91"/>
  </r>
  <r>
    <x v="8"/>
    <x v="645"/>
    <x v="1219"/>
    <x v="870"/>
    <s v="1194789818"/>
    <x v="2"/>
    <n v="905067.06"/>
  </r>
  <r>
    <x v="8"/>
    <x v="645"/>
    <x v="1219"/>
    <x v="870"/>
    <s v="1194789818"/>
    <x v="0"/>
    <n v="3744144.07"/>
  </r>
  <r>
    <x v="8"/>
    <x v="646"/>
    <x v="1220"/>
    <x v="871"/>
    <s v="1609830173"/>
    <x v="2"/>
    <n v="883752.09"/>
  </r>
  <r>
    <x v="8"/>
    <x v="646"/>
    <x v="1220"/>
    <x v="871"/>
    <s v="1609830173"/>
    <x v="0"/>
    <n v="2324499.36"/>
  </r>
  <r>
    <x v="8"/>
    <x v="647"/>
    <x v="1221"/>
    <x v="872"/>
    <s v="1316901937"/>
    <x v="2"/>
    <n v="2564.09"/>
  </r>
  <r>
    <x v="8"/>
    <x v="647"/>
    <x v="1221"/>
    <x v="872"/>
    <s v="1316901937"/>
    <x v="0"/>
    <n v="9305.25"/>
  </r>
  <r>
    <x v="8"/>
    <x v="648"/>
    <x v="1222"/>
    <x v="873"/>
    <s v="1780648352"/>
    <x v="2"/>
    <n v="1701854.14"/>
  </r>
  <r>
    <x v="8"/>
    <x v="648"/>
    <x v="1222"/>
    <x v="873"/>
    <s v="1780648352"/>
    <x v="0"/>
    <n v="2266476.61"/>
  </r>
  <r>
    <x v="8"/>
    <x v="649"/>
    <x v="1223"/>
    <x v="874"/>
    <s v="1053375576"/>
    <x v="2"/>
    <n v="993696.33"/>
  </r>
  <r>
    <x v="8"/>
    <x v="649"/>
    <x v="1223"/>
    <x v="874"/>
    <s v="1053375576"/>
    <x v="0"/>
    <n v="2478122.84"/>
  </r>
  <r>
    <x v="8"/>
    <x v="650"/>
    <x v="1224"/>
    <x v="875"/>
    <s v="1104819366"/>
    <x v="2"/>
    <n v="0"/>
  </r>
  <r>
    <x v="8"/>
    <x v="650"/>
    <x v="1224"/>
    <x v="875"/>
    <s v="1104819366"/>
    <x v="0"/>
    <n v="656753.84000000008"/>
  </r>
  <r>
    <x v="8"/>
    <x v="651"/>
    <x v="1225"/>
    <x v="876"/>
    <s v="1184993727"/>
    <x v="0"/>
    <n v="1625.7099999999998"/>
  </r>
  <r>
    <x v="8"/>
    <x v="6"/>
    <x v="1226"/>
    <x v="877"/>
    <s v="1972557064"/>
    <x v="2"/>
    <n v="1991906.29"/>
  </r>
  <r>
    <x v="8"/>
    <x v="6"/>
    <x v="1226"/>
    <x v="877"/>
    <s v="1972557064"/>
    <x v="0"/>
    <n v="1909606.51"/>
  </r>
  <r>
    <x v="8"/>
    <x v="6"/>
    <x v="1227"/>
    <x v="878"/>
    <s v="1033163092"/>
    <x v="2"/>
    <n v="1692698.68"/>
  </r>
  <r>
    <x v="8"/>
    <x v="6"/>
    <x v="1227"/>
    <x v="878"/>
    <s v="1033163092"/>
    <x v="0"/>
    <n v="2948241.4899999998"/>
  </r>
  <r>
    <x v="8"/>
    <x v="6"/>
    <x v="1228"/>
    <x v="879"/>
    <s v="1194770404"/>
    <x v="2"/>
    <n v="158099.63"/>
  </r>
  <r>
    <x v="8"/>
    <x v="6"/>
    <x v="1228"/>
    <x v="879"/>
    <s v="1194770404"/>
    <x v="0"/>
    <n v="651201.02"/>
  </r>
  <r>
    <x v="8"/>
    <x v="6"/>
    <x v="1229"/>
    <x v="880"/>
    <s v="1164821559"/>
    <x v="2"/>
    <n v="112041.75"/>
  </r>
  <r>
    <x v="8"/>
    <x v="6"/>
    <x v="1229"/>
    <x v="880"/>
    <s v="1164821559"/>
    <x v="0"/>
    <n v="705166.94"/>
  </r>
  <r>
    <x v="8"/>
    <x v="6"/>
    <x v="1230"/>
    <x v="881"/>
    <s v="1205882669"/>
    <x v="2"/>
    <n v="377678.3"/>
  </r>
  <r>
    <x v="8"/>
    <x v="6"/>
    <x v="1230"/>
    <x v="881"/>
    <s v="1205882669"/>
    <x v="0"/>
    <n v="328055.93"/>
  </r>
  <r>
    <x v="8"/>
    <x v="6"/>
    <x v="1231"/>
    <x v="882"/>
    <s v="1396792032"/>
    <x v="2"/>
    <n v="1241617.6399999999"/>
  </r>
  <r>
    <x v="8"/>
    <x v="6"/>
    <x v="1231"/>
    <x v="882"/>
    <s v="1396792032"/>
    <x v="0"/>
    <n v="2348770.15"/>
  </r>
  <r>
    <x v="8"/>
    <x v="6"/>
    <x v="1232"/>
    <x v="883"/>
    <s v="1215981303"/>
    <x v="2"/>
    <n v="466982.28"/>
  </r>
  <r>
    <x v="8"/>
    <x v="6"/>
    <x v="1232"/>
    <x v="883"/>
    <s v="1215981303"/>
    <x v="0"/>
    <n v="1871153.48"/>
  </r>
  <r>
    <x v="8"/>
    <x v="6"/>
    <x v="1233"/>
    <x v="884"/>
    <s v="1841241841"/>
    <x v="2"/>
    <n v="1022450.73"/>
  </r>
  <r>
    <x v="8"/>
    <x v="6"/>
    <x v="1233"/>
    <x v="884"/>
    <s v="1841241841"/>
    <x v="0"/>
    <n v="3041573.5700000003"/>
  </r>
  <r>
    <x v="8"/>
    <x v="6"/>
    <x v="1234"/>
    <x v="885"/>
    <s v="1285681841"/>
    <x v="2"/>
    <n v="90349.75"/>
  </r>
  <r>
    <x v="8"/>
    <x v="6"/>
    <x v="1234"/>
    <x v="885"/>
    <s v="1285681841"/>
    <x v="0"/>
    <n v="354933.66"/>
  </r>
  <r>
    <x v="8"/>
    <x v="652"/>
    <x v="1235"/>
    <x v="886"/>
    <s v="1497003610"/>
    <x v="2"/>
    <n v="5829.85"/>
  </r>
  <r>
    <x v="8"/>
    <x v="652"/>
    <x v="1235"/>
    <x v="886"/>
    <s v="1497003610"/>
    <x v="0"/>
    <n v="58171.38"/>
  </r>
  <r>
    <x v="8"/>
    <x v="653"/>
    <x v="1236"/>
    <x v="887"/>
    <s v="1639284409"/>
    <x v="2"/>
    <n v="136170.07"/>
  </r>
  <r>
    <x v="8"/>
    <x v="653"/>
    <x v="1236"/>
    <x v="887"/>
    <s v="1639284409"/>
    <x v="0"/>
    <n v="916169.91"/>
  </r>
  <r>
    <x v="8"/>
    <x v="654"/>
    <x v="1237"/>
    <x v="888"/>
    <s v="1588667281"/>
    <x v="2"/>
    <n v="122322.32"/>
  </r>
  <r>
    <x v="8"/>
    <x v="654"/>
    <x v="1237"/>
    <x v="888"/>
    <s v="1588667281"/>
    <x v="0"/>
    <n v="181730.68"/>
  </r>
  <r>
    <x v="8"/>
    <x v="655"/>
    <x v="1238"/>
    <x v="889"/>
    <s v="1215965249"/>
    <x v="2"/>
    <n v="31031.26"/>
  </r>
  <r>
    <x v="8"/>
    <x v="655"/>
    <x v="1238"/>
    <x v="889"/>
    <s v="1215965249"/>
    <x v="0"/>
    <n v="172927.24"/>
  </r>
  <r>
    <x v="8"/>
    <x v="656"/>
    <x v="1239"/>
    <x v="890"/>
    <s v="1740876382"/>
    <x v="2"/>
    <n v="26627.17"/>
  </r>
  <r>
    <x v="8"/>
    <x v="656"/>
    <x v="1239"/>
    <x v="890"/>
    <s v="1740876382"/>
    <x v="0"/>
    <n v="1349470.78"/>
  </r>
  <r>
    <x v="8"/>
    <x v="657"/>
    <x v="1240"/>
    <x v="891"/>
    <s v="1336730423"/>
    <x v="2"/>
    <n v="68.52"/>
  </r>
  <r>
    <x v="8"/>
    <x v="657"/>
    <x v="1240"/>
    <x v="891"/>
    <s v="1336730423"/>
    <x v="0"/>
    <n v="19919.14"/>
  </r>
  <r>
    <x v="8"/>
    <x v="658"/>
    <x v="1241"/>
    <x v="892"/>
    <s v="1306921887"/>
    <x v="0"/>
    <n v="1696057.52"/>
  </r>
  <r>
    <x v="8"/>
    <x v="659"/>
    <x v="1242"/>
    <x v="893"/>
    <s v="1447350160"/>
    <x v="0"/>
    <n v="756736.94"/>
  </r>
  <r>
    <x v="8"/>
    <x v="660"/>
    <x v="1243"/>
    <x v="894"/>
    <s v="1144203563"/>
    <x v="0"/>
    <n v="82.66"/>
  </r>
  <r>
    <x v="8"/>
    <x v="661"/>
    <x v="1244"/>
    <x v="895"/>
    <s v="1225041809"/>
    <x v="2"/>
    <n v="5469829.5300000003"/>
  </r>
  <r>
    <x v="8"/>
    <x v="661"/>
    <x v="1244"/>
    <x v="895"/>
    <s v="1225041809"/>
    <x v="0"/>
    <n v="7534383.3299999991"/>
  </r>
  <r>
    <x v="8"/>
    <x v="661"/>
    <x v="1245"/>
    <x v="895"/>
    <s v="1053350462"/>
    <x v="2"/>
    <n v="659121.04"/>
  </r>
  <r>
    <x v="8"/>
    <x v="661"/>
    <x v="1245"/>
    <x v="895"/>
    <s v="1053350462"/>
    <x v="0"/>
    <n v="789544.3899999999"/>
  </r>
  <r>
    <x v="8"/>
    <x v="661"/>
    <x v="1246"/>
    <x v="895"/>
    <s v="1295013316"/>
    <x v="2"/>
    <n v="14810.6"/>
  </r>
  <r>
    <x v="8"/>
    <x v="661"/>
    <x v="1246"/>
    <x v="895"/>
    <s v="1295013316"/>
    <x v="0"/>
    <n v="81101.59"/>
  </r>
  <r>
    <x v="8"/>
    <x v="661"/>
    <x v="1247"/>
    <x v="895"/>
    <s v="1427320993"/>
    <x v="2"/>
    <n v="38164.160000000003"/>
  </r>
  <r>
    <x v="8"/>
    <x v="661"/>
    <x v="1247"/>
    <x v="895"/>
    <s v="1427320993"/>
    <x v="0"/>
    <n v="273674.38"/>
  </r>
  <r>
    <x v="8"/>
    <x v="661"/>
    <x v="1248"/>
    <x v="896"/>
    <s v="1023326485"/>
    <x v="2"/>
    <n v="25185.13"/>
  </r>
  <r>
    <x v="8"/>
    <x v="661"/>
    <x v="1248"/>
    <x v="896"/>
    <s v="1023326485"/>
    <x v="0"/>
    <n v="107435.55"/>
  </r>
  <r>
    <x v="8"/>
    <x v="662"/>
    <x v="1249"/>
    <x v="897"/>
    <s v="1669705612"/>
    <x v="2"/>
    <n v="10916.82"/>
  </r>
  <r>
    <x v="8"/>
    <x v="662"/>
    <x v="1249"/>
    <x v="897"/>
    <s v="1669705612"/>
    <x v="0"/>
    <n v="81769.52"/>
  </r>
  <r>
    <x v="8"/>
    <x v="663"/>
    <x v="1250"/>
    <x v="898"/>
    <s v="1023074028"/>
    <x v="2"/>
    <n v="250811.41"/>
  </r>
  <r>
    <x v="8"/>
    <x v="663"/>
    <x v="1250"/>
    <x v="898"/>
    <s v="1023074028"/>
    <x v="0"/>
    <n v="557304.93999999994"/>
  </r>
  <r>
    <x v="8"/>
    <x v="664"/>
    <x v="1251"/>
    <x v="899"/>
    <s v="1275796856"/>
    <x v="2"/>
    <n v="31877.48"/>
  </r>
  <r>
    <x v="8"/>
    <x v="664"/>
    <x v="1251"/>
    <x v="899"/>
    <s v="1275796856"/>
    <x v="0"/>
    <n v="44482.81"/>
  </r>
  <r>
    <x v="8"/>
    <x v="665"/>
    <x v="1252"/>
    <x v="900"/>
    <s v="1699714717"/>
    <x v="2"/>
    <n v="234084.32"/>
  </r>
  <r>
    <x v="8"/>
    <x v="665"/>
    <x v="1252"/>
    <x v="900"/>
    <s v="1699714717"/>
    <x v="0"/>
    <n v="1343204.35"/>
  </r>
  <r>
    <x v="8"/>
    <x v="666"/>
    <x v="1253"/>
    <x v="901"/>
    <s v="1750891792"/>
    <x v="2"/>
    <n v="95940.29"/>
  </r>
  <r>
    <x v="8"/>
    <x v="666"/>
    <x v="1253"/>
    <x v="901"/>
    <s v="1750891792"/>
    <x v="0"/>
    <n v="1124097.3"/>
  </r>
  <r>
    <x v="8"/>
    <x v="667"/>
    <x v="1254"/>
    <x v="902"/>
    <s v="1912079625"/>
    <x v="0"/>
    <n v="64552.61"/>
  </r>
  <r>
    <x v="8"/>
    <x v="668"/>
    <x v="1255"/>
    <x v="903"/>
    <s v="1386630705"/>
    <x v="0"/>
    <n v="172744.05"/>
  </r>
  <r>
    <x v="8"/>
    <x v="669"/>
    <x v="1256"/>
    <x v="904"/>
    <s v="1396730164"/>
    <x v="2"/>
    <n v="2811.84"/>
  </r>
  <r>
    <x v="8"/>
    <x v="669"/>
    <x v="1256"/>
    <x v="904"/>
    <s v="1396730164"/>
    <x v="0"/>
    <n v="8560.52"/>
  </r>
  <r>
    <x v="8"/>
    <x v="670"/>
    <x v="1257"/>
    <x v="905"/>
    <s v="1043204555"/>
    <x v="2"/>
    <n v="3390.77"/>
  </r>
  <r>
    <x v="8"/>
    <x v="670"/>
    <x v="1257"/>
    <x v="905"/>
    <s v="1043204555"/>
    <x v="0"/>
    <n v="23469.96"/>
  </r>
  <r>
    <x v="8"/>
    <x v="671"/>
    <x v="1258"/>
    <x v="906"/>
    <s v="1679875645"/>
    <x v="0"/>
    <n v="76542.69"/>
  </r>
  <r>
    <x v="8"/>
    <x v="672"/>
    <x v="825"/>
    <x v="907"/>
    <s v="1972503464"/>
    <x v="2"/>
    <n v="327964.49"/>
  </r>
  <r>
    <x v="8"/>
    <x v="672"/>
    <x v="825"/>
    <x v="907"/>
    <s v="1972503464"/>
    <x v="0"/>
    <n v="1508840.46"/>
  </r>
  <r>
    <x v="8"/>
    <x v="673"/>
    <x v="1259"/>
    <x v="908"/>
    <s v="1306909734"/>
    <x v="2"/>
    <n v="35053.31"/>
  </r>
  <r>
    <x v="8"/>
    <x v="673"/>
    <x v="1259"/>
    <x v="908"/>
    <s v="1306909734"/>
    <x v="0"/>
    <n v="394782.31"/>
  </r>
  <r>
    <x v="8"/>
    <x v="674"/>
    <x v="1260"/>
    <x v="909"/>
    <s v="1518924752"/>
    <x v="0"/>
    <n v="96390.61"/>
  </r>
  <r>
    <x v="8"/>
    <x v="675"/>
    <x v="1261"/>
    <x v="910"/>
    <s v="1932211851"/>
    <x v="2"/>
    <n v="8943.19"/>
  </r>
  <r>
    <x v="8"/>
    <x v="675"/>
    <x v="1261"/>
    <x v="910"/>
    <s v="1932211851"/>
    <x v="0"/>
    <n v="86761.25"/>
  </r>
  <r>
    <x v="8"/>
    <x v="676"/>
    <x v="1262"/>
    <x v="911"/>
    <s v="1649654450"/>
    <x v="0"/>
    <n v="13976.88"/>
  </r>
  <r>
    <x v="8"/>
    <x v="677"/>
    <x v="1263"/>
    <x v="911"/>
    <s v="1386709871"/>
    <x v="0"/>
    <n v="4957124.96"/>
  </r>
  <r>
    <x v="8"/>
    <x v="14"/>
    <x v="1264"/>
    <x v="912"/>
    <s v="1457321036"/>
    <x v="0"/>
    <n v="869272.87"/>
  </r>
  <r>
    <x v="8"/>
    <x v="678"/>
    <x v="1265"/>
    <x v="913"/>
    <s v="1679553994"/>
    <x v="2"/>
    <n v="1550.46"/>
  </r>
  <r>
    <x v="8"/>
    <x v="678"/>
    <x v="1265"/>
    <x v="913"/>
    <s v="1679553994"/>
    <x v="0"/>
    <n v="267566.90000000002"/>
  </r>
  <r>
    <x v="8"/>
    <x v="679"/>
    <x v="1266"/>
    <x v="914"/>
    <s v="1699756445"/>
    <x v="2"/>
    <n v="118952.38"/>
  </r>
  <r>
    <x v="8"/>
    <x v="679"/>
    <x v="1266"/>
    <x v="914"/>
    <s v="1699756445"/>
    <x v="0"/>
    <n v="1267784.81"/>
  </r>
  <r>
    <x v="8"/>
    <x v="680"/>
    <x v="1267"/>
    <x v="915"/>
    <s v="1932160082"/>
    <x v="0"/>
    <n v="1051.25"/>
  </r>
  <r>
    <x v="8"/>
    <x v="681"/>
    <x v="1268"/>
    <x v="916"/>
    <s v="1073606901"/>
    <x v="2"/>
    <n v="11187727.15"/>
  </r>
  <r>
    <x v="8"/>
    <x v="681"/>
    <x v="1268"/>
    <x v="916"/>
    <s v="1073606901"/>
    <x v="0"/>
    <n v="8073675.29"/>
  </r>
  <r>
    <x v="8"/>
    <x v="681"/>
    <x v="1268"/>
    <x v="916"/>
    <s v="1376153023"/>
    <x v="2"/>
    <n v="237377.99"/>
  </r>
  <r>
    <x v="8"/>
    <x v="681"/>
    <x v="1268"/>
    <x v="916"/>
    <s v="1376153023"/>
    <x v="0"/>
    <n v="308006.59999999998"/>
  </r>
  <r>
    <x v="8"/>
    <x v="681"/>
    <x v="1269"/>
    <x v="916"/>
    <s v="1215546635"/>
    <x v="2"/>
    <n v="254674.92"/>
  </r>
  <r>
    <x v="8"/>
    <x v="681"/>
    <x v="1269"/>
    <x v="916"/>
    <s v="1215546635"/>
    <x v="0"/>
    <n v="94831.43"/>
  </r>
  <r>
    <x v="8"/>
    <x v="681"/>
    <x v="1270"/>
    <x v="916"/>
    <s v="1447869854"/>
    <x v="2"/>
    <n v="250652.06"/>
  </r>
  <r>
    <x v="8"/>
    <x v="681"/>
    <x v="1270"/>
    <x v="916"/>
    <s v="1447869854"/>
    <x v="0"/>
    <n v="102789.6"/>
  </r>
  <r>
    <x v="8"/>
    <x v="682"/>
    <x v="1271"/>
    <x v="916"/>
    <s v="1548817117"/>
    <x v="2"/>
    <n v="166823.43"/>
  </r>
  <r>
    <x v="8"/>
    <x v="682"/>
    <x v="1271"/>
    <x v="916"/>
    <s v="1548817117"/>
    <x v="0"/>
    <n v="198455.1"/>
  </r>
  <r>
    <x v="8"/>
    <x v="683"/>
    <x v="1272"/>
    <x v="917"/>
    <s v="1912341439"/>
    <x v="0"/>
    <n v="1197611.22"/>
  </r>
  <r>
    <x v="8"/>
    <x v="684"/>
    <x v="1273"/>
    <x v="918"/>
    <s v="1841349792"/>
    <x v="2"/>
    <n v="124772.22"/>
  </r>
  <r>
    <x v="8"/>
    <x v="684"/>
    <x v="1273"/>
    <x v="918"/>
    <s v="1841349792"/>
    <x v="0"/>
    <n v="393931.05"/>
  </r>
  <r>
    <x v="8"/>
    <x v="684"/>
    <x v="1274"/>
    <x v="918"/>
    <s v="1942359765"/>
    <x v="2"/>
    <n v="86012.93"/>
  </r>
  <r>
    <x v="8"/>
    <x v="685"/>
    <x v="1275"/>
    <x v="919"/>
    <s v="1710909585"/>
    <x v="2"/>
    <n v="3051689.08"/>
  </r>
  <r>
    <x v="8"/>
    <x v="685"/>
    <x v="1275"/>
    <x v="919"/>
    <s v="1710909585"/>
    <x v="0"/>
    <n v="3768304.44"/>
  </r>
  <r>
    <x v="8"/>
    <x v="686"/>
    <x v="1276"/>
    <x v="920"/>
    <s v="1285164046"/>
    <x v="2"/>
    <n v="69568.92"/>
  </r>
  <r>
    <x v="8"/>
    <x v="686"/>
    <x v="1276"/>
    <x v="920"/>
    <s v="1285164046"/>
    <x v="0"/>
    <n v="326884.90000000002"/>
  </r>
  <r>
    <x v="8"/>
    <x v="687"/>
    <x v="1277"/>
    <x v="921"/>
    <s v="1083659734"/>
    <x v="2"/>
    <n v="101298.83"/>
  </r>
  <r>
    <x v="8"/>
    <x v="687"/>
    <x v="1277"/>
    <x v="921"/>
    <s v="1083659734"/>
    <x v="0"/>
    <n v="604891.54"/>
  </r>
  <r>
    <x v="8"/>
    <x v="688"/>
    <x v="1278"/>
    <x v="922"/>
    <s v="1598875460"/>
    <x v="2"/>
    <n v="5143872.87"/>
  </r>
  <r>
    <x v="8"/>
    <x v="688"/>
    <x v="1278"/>
    <x v="922"/>
    <s v="1598875460"/>
    <x v="0"/>
    <n v="9227075.6699999999"/>
  </r>
  <r>
    <x v="8"/>
    <x v="689"/>
    <x v="1279"/>
    <x v="923"/>
    <s v="1164993457"/>
    <x v="2"/>
    <n v="367397.98"/>
  </r>
  <r>
    <x v="8"/>
    <x v="689"/>
    <x v="1279"/>
    <x v="923"/>
    <s v="1164993457"/>
    <x v="0"/>
    <n v="1712824.6099999999"/>
  </r>
  <r>
    <x v="8"/>
    <x v="690"/>
    <x v="1280"/>
    <x v="924"/>
    <s v="1508913609"/>
    <x v="2"/>
    <n v="130489.29"/>
  </r>
  <r>
    <x v="8"/>
    <x v="690"/>
    <x v="1280"/>
    <x v="924"/>
    <s v="1508913609"/>
    <x v="0"/>
    <n v="299190.36000000004"/>
  </r>
  <r>
    <x v="8"/>
    <x v="691"/>
    <x v="1281"/>
    <x v="925"/>
    <s v="1477648236"/>
    <x v="0"/>
    <n v="89371.81"/>
  </r>
  <r>
    <x v="8"/>
    <x v="692"/>
    <x v="1282"/>
    <x v="926"/>
    <s v="1063989010"/>
    <x v="2"/>
    <n v="26417.06"/>
  </r>
  <r>
    <x v="8"/>
    <x v="692"/>
    <x v="1282"/>
    <x v="926"/>
    <s v="1063989010"/>
    <x v="0"/>
    <n v="403527.21"/>
  </r>
  <r>
    <x v="8"/>
    <x v="693"/>
    <x v="1283"/>
    <x v="927"/>
    <s v="1689897282"/>
    <x v="0"/>
    <n v="29278.34"/>
  </r>
  <r>
    <x v="8"/>
    <x v="694"/>
    <x v="1284"/>
    <x v="928"/>
    <s v="1154310514"/>
    <x v="2"/>
    <n v="81052.58"/>
  </r>
  <r>
    <x v="8"/>
    <x v="694"/>
    <x v="1284"/>
    <x v="928"/>
    <s v="1154310514"/>
    <x v="0"/>
    <n v="1566185.91"/>
  </r>
  <r>
    <x v="8"/>
    <x v="695"/>
    <x v="1285"/>
    <x v="929"/>
    <s v="1396761805"/>
    <x v="0"/>
    <n v="149.05000000000001"/>
  </r>
  <r>
    <x v="8"/>
    <x v="696"/>
    <x v="1286"/>
    <x v="930"/>
    <s v="1053360651"/>
    <x v="0"/>
    <n v="13722.23"/>
  </r>
  <r>
    <x v="8"/>
    <x v="697"/>
    <x v="1287"/>
    <x v="931"/>
    <s v="1588629968"/>
    <x v="0"/>
    <n v="995548.89999999991"/>
  </r>
  <r>
    <x v="8"/>
    <x v="698"/>
    <x v="1288"/>
    <x v="932"/>
    <s v="1710097936"/>
    <x v="0"/>
    <n v="4896.26"/>
  </r>
  <r>
    <x v="8"/>
    <x v="699"/>
    <x v="1289"/>
    <x v="933"/>
    <s v="1043533706"/>
    <x v="0"/>
    <n v="121361.61"/>
  </r>
  <r>
    <x v="8"/>
    <x v="700"/>
    <x v="1290"/>
    <x v="934"/>
    <s v="1811973100"/>
    <x v="0"/>
    <n v="1868378.55"/>
  </r>
  <r>
    <x v="8"/>
    <x v="701"/>
    <x v="1291"/>
    <x v="935"/>
    <s v="1053873307"/>
    <x v="2"/>
    <n v="66830.77"/>
  </r>
  <r>
    <x v="8"/>
    <x v="701"/>
    <x v="1291"/>
    <x v="935"/>
    <s v="1053873307"/>
    <x v="0"/>
    <n v="678236.94"/>
  </r>
  <r>
    <x v="8"/>
    <x v="702"/>
    <x v="1292"/>
    <x v="936"/>
    <s v="1760789903"/>
    <x v="2"/>
    <n v="50837.89"/>
  </r>
  <r>
    <x v="8"/>
    <x v="702"/>
    <x v="1292"/>
    <x v="936"/>
    <s v="1760789903"/>
    <x v="0"/>
    <n v="52654.93"/>
  </r>
  <r>
    <x v="8"/>
    <x v="703"/>
    <x v="1293"/>
    <x v="937"/>
    <s v="1932143989"/>
    <x v="2"/>
    <n v="17892.27"/>
  </r>
  <r>
    <x v="8"/>
    <x v="703"/>
    <x v="1293"/>
    <x v="937"/>
    <s v="1932143989"/>
    <x v="0"/>
    <n v="40965.160000000003"/>
  </r>
  <r>
    <x v="8"/>
    <x v="704"/>
    <x v="1294"/>
    <x v="938"/>
    <s v="1821103516"/>
    <x v="2"/>
    <n v="99468.19"/>
  </r>
  <r>
    <x v="8"/>
    <x v="704"/>
    <x v="1294"/>
    <x v="938"/>
    <s v="1821103516"/>
    <x v="0"/>
    <n v="201304.55"/>
  </r>
  <r>
    <x v="8"/>
    <x v="705"/>
    <x v="1295"/>
    <x v="939"/>
    <s v="1952390643"/>
    <x v="2"/>
    <n v="25323.21"/>
  </r>
  <r>
    <x v="8"/>
    <x v="705"/>
    <x v="1295"/>
    <x v="939"/>
    <s v="1952390643"/>
    <x v="0"/>
    <n v="6429.3"/>
  </r>
  <r>
    <x v="8"/>
    <x v="706"/>
    <x v="1296"/>
    <x v="940"/>
    <s v="1063177228"/>
    <x v="2"/>
    <n v="45.23"/>
  </r>
  <r>
    <x v="8"/>
    <x v="706"/>
    <x v="1296"/>
    <x v="940"/>
    <s v="1063177228"/>
    <x v="0"/>
    <n v="6052.46"/>
  </r>
  <r>
    <x v="8"/>
    <x v="707"/>
    <x v="1297"/>
    <x v="941"/>
    <s v="1144213117"/>
    <x v="0"/>
    <n v="1221927.81"/>
  </r>
  <r>
    <x v="8"/>
    <x v="390"/>
    <x v="759"/>
    <x v="942"/>
    <s v="1700874062"/>
    <x v="0"/>
    <n v="831.87"/>
  </r>
  <r>
    <x v="8"/>
    <x v="708"/>
    <x v="1298"/>
    <x v="902"/>
    <s v="1770543399"/>
    <x v="0"/>
    <n v="1584690.6199999999"/>
  </r>
  <r>
    <x v="8"/>
    <x v="709"/>
    <x v="1299"/>
    <x v="943"/>
    <s v="1134278435"/>
    <x v="0"/>
    <n v="83868.800000000003"/>
  </r>
  <r>
    <x v="8"/>
    <x v="710"/>
    <x v="1300"/>
    <x v="944"/>
    <s v="1013004795"/>
    <x v="2"/>
    <n v="1480.98"/>
  </r>
  <r>
    <x v="8"/>
    <x v="710"/>
    <x v="1300"/>
    <x v="944"/>
    <s v="1013004795"/>
    <x v="0"/>
    <n v="57559.25"/>
  </r>
  <r>
    <x v="8"/>
    <x v="711"/>
    <x v="1301"/>
    <x v="945"/>
    <s v="1144339839"/>
    <x v="2"/>
    <n v="22074.81"/>
  </r>
  <r>
    <x v="8"/>
    <x v="711"/>
    <x v="1301"/>
    <x v="945"/>
    <s v="1144339839"/>
    <x v="0"/>
    <n v="86216.22"/>
  </r>
  <r>
    <x v="8"/>
    <x v="712"/>
    <x v="1302"/>
    <x v="946"/>
    <s v="1639797913"/>
    <x v="2"/>
    <n v="1323861.76"/>
  </r>
  <r>
    <x v="8"/>
    <x v="712"/>
    <x v="1302"/>
    <x v="946"/>
    <s v="1639797913"/>
    <x v="0"/>
    <n v="2373326.0499999998"/>
  </r>
  <r>
    <x v="8"/>
    <x v="713"/>
    <x v="1303"/>
    <x v="947"/>
    <s v="1124136593"/>
    <x v="2"/>
    <n v="5822749.3700000001"/>
  </r>
  <r>
    <x v="8"/>
    <x v="713"/>
    <x v="1303"/>
    <x v="947"/>
    <s v="1124136593"/>
    <x v="0"/>
    <n v="6844455.5"/>
  </r>
  <r>
    <x v="8"/>
    <x v="714"/>
    <x v="1304"/>
    <x v="948"/>
    <s v="1619973542"/>
    <x v="2"/>
    <n v="1028523.59"/>
  </r>
  <r>
    <x v="8"/>
    <x v="714"/>
    <x v="1304"/>
    <x v="948"/>
    <s v="1619973542"/>
    <x v="0"/>
    <n v="2780740.24"/>
  </r>
  <r>
    <x v="8"/>
    <x v="715"/>
    <x v="1305"/>
    <x v="949"/>
    <s v="1184679292"/>
    <x v="0"/>
    <n v="366272.93"/>
  </r>
  <r>
    <x v="8"/>
    <x v="716"/>
    <x v="1306"/>
    <x v="910"/>
    <s v="1407805971"/>
    <x v="2"/>
    <n v="662851.06999999995"/>
  </r>
  <r>
    <x v="8"/>
    <x v="716"/>
    <x v="1306"/>
    <x v="910"/>
    <s v="1407805971"/>
    <x v="0"/>
    <n v="2575193.0900000003"/>
  </r>
  <r>
    <x v="8"/>
    <x v="717"/>
    <x v="1307"/>
    <x v="950"/>
    <s v="1083903744"/>
    <x v="0"/>
    <n v="1453.24"/>
  </r>
  <r>
    <x v="8"/>
    <x v="718"/>
    <x v="1308"/>
    <x v="951"/>
    <s v="1295716637"/>
    <x v="0"/>
    <n v="10868.6"/>
  </r>
  <r>
    <x v="8"/>
    <x v="719"/>
    <x v="1309"/>
    <x v="952"/>
    <s v="1306876065"/>
    <x v="0"/>
    <n v="4663034.41"/>
  </r>
  <r>
    <x v="8"/>
    <x v="720"/>
    <x v="1310"/>
    <x v="953"/>
    <s v="1033112230"/>
    <x v="2"/>
    <n v="6167.78"/>
  </r>
  <r>
    <x v="8"/>
    <x v="720"/>
    <x v="1310"/>
    <x v="953"/>
    <s v="1033112230"/>
    <x v="0"/>
    <n v="734278.26"/>
  </r>
  <r>
    <x v="8"/>
    <x v="721"/>
    <x v="1311"/>
    <x v="954"/>
    <s v="1598798597"/>
    <x v="0"/>
    <n v="22124.41"/>
  </r>
  <r>
    <x v="8"/>
    <x v="722"/>
    <x v="1312"/>
    <x v="903"/>
    <s v="1154317527"/>
    <x v="0"/>
    <n v="37190014.439999998"/>
  </r>
  <r>
    <x v="8"/>
    <x v="723"/>
    <x v="1313"/>
    <x v="955"/>
    <s v="1679733497"/>
    <x v="2"/>
    <n v="6944.35"/>
  </r>
  <r>
    <x v="8"/>
    <x v="723"/>
    <x v="1313"/>
    <x v="955"/>
    <s v="1679733497"/>
    <x v="0"/>
    <n v="34555.269999999997"/>
  </r>
  <r>
    <x v="8"/>
    <x v="27"/>
    <x v="1314"/>
    <x v="956"/>
    <s v="1811929151"/>
    <x v="0"/>
    <n v="5112.5200000000004"/>
  </r>
  <r>
    <x v="8"/>
    <x v="27"/>
    <x v="679"/>
    <x v="957"/>
    <s v="1952326977"/>
    <x v="0"/>
    <n v="42094.48"/>
  </r>
  <r>
    <x v="8"/>
    <x v="724"/>
    <x v="1315"/>
    <x v="958"/>
    <s v="1730578600"/>
    <x v="2"/>
    <n v="29502.99"/>
  </r>
  <r>
    <x v="8"/>
    <x v="724"/>
    <x v="1315"/>
    <x v="958"/>
    <s v="1730578600"/>
    <x v="0"/>
    <n v="77597.63"/>
  </r>
  <r>
    <x v="8"/>
    <x v="725"/>
    <x v="1316"/>
    <x v="959"/>
    <s v="1548376700"/>
    <x v="2"/>
    <n v="27804.1"/>
  </r>
  <r>
    <x v="8"/>
    <x v="725"/>
    <x v="1316"/>
    <x v="959"/>
    <s v="1548376700"/>
    <x v="0"/>
    <n v="127023.72"/>
  </r>
  <r>
    <x v="8"/>
    <x v="726"/>
    <x v="1317"/>
    <x v="960"/>
    <s v="1366465502"/>
    <x v="0"/>
    <n v="20386.900000000001"/>
  </r>
  <r>
    <x v="8"/>
    <x v="727"/>
    <x v="1318"/>
    <x v="961"/>
    <s v="1205868627"/>
    <x v="2"/>
    <n v="25662.02"/>
  </r>
  <r>
    <x v="8"/>
    <x v="727"/>
    <x v="1318"/>
    <x v="961"/>
    <s v="1205868627"/>
    <x v="0"/>
    <n v="140477.4"/>
  </r>
  <r>
    <x v="8"/>
    <x v="29"/>
    <x v="1319"/>
    <x v="962"/>
    <s v="1831184951"/>
    <x v="2"/>
    <n v="63514.32"/>
  </r>
  <r>
    <x v="8"/>
    <x v="29"/>
    <x v="1319"/>
    <x v="962"/>
    <s v="1831184951"/>
    <x v="0"/>
    <n v="1314964.3999999999"/>
  </r>
  <r>
    <x v="8"/>
    <x v="29"/>
    <x v="1320"/>
    <x v="963"/>
    <s v="1487638441"/>
    <x v="2"/>
    <n v="14002.32"/>
  </r>
  <r>
    <x v="8"/>
    <x v="29"/>
    <x v="1320"/>
    <x v="963"/>
    <s v="1487638441"/>
    <x v="0"/>
    <n v="1543340.7300000002"/>
  </r>
  <r>
    <x v="8"/>
    <x v="29"/>
    <x v="1321"/>
    <x v="964"/>
    <s v="1093785859"/>
    <x v="2"/>
    <n v="15970.05"/>
  </r>
  <r>
    <x v="8"/>
    <x v="29"/>
    <x v="1321"/>
    <x v="964"/>
    <s v="1093785859"/>
    <x v="0"/>
    <n v="1613888.36"/>
  </r>
  <r>
    <x v="8"/>
    <x v="728"/>
    <x v="1322"/>
    <x v="903"/>
    <s v="1558798603"/>
    <x v="0"/>
    <n v="1004321.86"/>
  </r>
  <r>
    <x v="8"/>
    <x v="729"/>
    <x v="1323"/>
    <x v="965"/>
    <s v="1023055191"/>
    <x v="2"/>
    <n v="168788.82"/>
  </r>
  <r>
    <x v="8"/>
    <x v="729"/>
    <x v="1323"/>
    <x v="965"/>
    <s v="1023055191"/>
    <x v="0"/>
    <n v="2325048.4900000002"/>
  </r>
  <r>
    <x v="8"/>
    <x v="730"/>
    <x v="1324"/>
    <x v="965"/>
    <s v="1063468072"/>
    <x v="2"/>
    <n v="463026.07"/>
  </r>
  <r>
    <x v="8"/>
    <x v="730"/>
    <x v="1324"/>
    <x v="965"/>
    <s v="1063468072"/>
    <x v="0"/>
    <n v="181023.39"/>
  </r>
  <r>
    <x v="8"/>
    <x v="731"/>
    <x v="1325"/>
    <x v="966"/>
    <s v="1679559983"/>
    <x v="2"/>
    <n v="50703.47"/>
  </r>
  <r>
    <x v="8"/>
    <x v="731"/>
    <x v="1325"/>
    <x v="966"/>
    <s v="1679559983"/>
    <x v="0"/>
    <n v="487853.1"/>
  </r>
  <r>
    <x v="8"/>
    <x v="732"/>
    <x v="1326"/>
    <x v="967"/>
    <s v="1982719621"/>
    <x v="2"/>
    <n v="19821.66"/>
  </r>
  <r>
    <x v="8"/>
    <x v="732"/>
    <x v="1326"/>
    <x v="967"/>
    <s v="1982719621"/>
    <x v="0"/>
    <n v="148305.13"/>
  </r>
  <r>
    <x v="8"/>
    <x v="733"/>
    <x v="1327"/>
    <x v="968"/>
    <s v="1073597126"/>
    <x v="2"/>
    <n v="14788.37"/>
  </r>
  <r>
    <x v="8"/>
    <x v="733"/>
    <x v="1327"/>
    <x v="968"/>
    <s v="1073597126"/>
    <x v="0"/>
    <n v="129578.59"/>
  </r>
  <r>
    <x v="8"/>
    <x v="734"/>
    <x v="1328"/>
    <x v="969"/>
    <s v="1649397308"/>
    <x v="2"/>
    <n v="2925.29"/>
  </r>
  <r>
    <x v="8"/>
    <x v="734"/>
    <x v="1328"/>
    <x v="969"/>
    <s v="1649397308"/>
    <x v="0"/>
    <n v="21006.61"/>
  </r>
  <r>
    <x v="9"/>
    <x v="735"/>
    <x v="1329"/>
    <x v="970"/>
    <s v="1659458917"/>
    <x v="2"/>
    <n v="31939.06"/>
  </r>
  <r>
    <x v="9"/>
    <x v="736"/>
    <x v="1330"/>
    <x v="971"/>
    <s v="1437286044"/>
    <x v="2"/>
    <n v="241058.06"/>
  </r>
  <r>
    <x v="9"/>
    <x v="736"/>
    <x v="1330"/>
    <x v="971"/>
    <s v="1437286044"/>
    <x v="1"/>
    <n v="25402.22"/>
  </r>
  <r>
    <x v="9"/>
    <x v="737"/>
    <x v="1331"/>
    <x v="972"/>
    <s v="1720094550"/>
    <x v="1"/>
    <n v="11007.32"/>
  </r>
  <r>
    <x v="9"/>
    <x v="738"/>
    <x v="1332"/>
    <x v="973"/>
    <s v="1427330679"/>
    <x v="2"/>
    <n v="52496.17"/>
  </r>
  <r>
    <x v="9"/>
    <x v="738"/>
    <x v="1332"/>
    <x v="973"/>
    <s v="1427330679"/>
    <x v="1"/>
    <n v="36383.480000000003"/>
  </r>
  <r>
    <x v="9"/>
    <x v="6"/>
    <x v="1333"/>
    <x v="974"/>
    <s v="1790722346"/>
    <x v="2"/>
    <n v="926930.52"/>
  </r>
  <r>
    <x v="9"/>
    <x v="6"/>
    <x v="1333"/>
    <x v="974"/>
    <s v="1790722346"/>
    <x v="1"/>
    <n v="659.92"/>
  </r>
  <r>
    <x v="9"/>
    <x v="6"/>
    <x v="1334"/>
    <x v="975"/>
    <s v="1447221742"/>
    <x v="2"/>
    <n v="1669058.75"/>
  </r>
  <r>
    <x v="9"/>
    <x v="6"/>
    <x v="1334"/>
    <x v="975"/>
    <s v="1447221742"/>
    <x v="1"/>
    <n v="1138016.6000000001"/>
  </r>
  <r>
    <x v="9"/>
    <x v="6"/>
    <x v="1335"/>
    <x v="976"/>
    <s v="1205882503"/>
    <x v="2"/>
    <n v="2766759.75"/>
  </r>
  <r>
    <x v="9"/>
    <x v="6"/>
    <x v="1335"/>
    <x v="976"/>
    <s v="1205882503"/>
    <x v="1"/>
    <n v="761115.1"/>
  </r>
  <r>
    <x v="9"/>
    <x v="739"/>
    <x v="1336"/>
    <x v="977"/>
    <s v="1780677039"/>
    <x v="2"/>
    <n v="131588.63"/>
  </r>
  <r>
    <x v="9"/>
    <x v="739"/>
    <x v="1336"/>
    <x v="977"/>
    <s v="1780677039"/>
    <x v="1"/>
    <n v="198015.32"/>
  </r>
  <r>
    <x v="9"/>
    <x v="57"/>
    <x v="106"/>
    <x v="74"/>
    <s v="1750358297"/>
    <x v="1"/>
    <n v="3025.21"/>
  </r>
  <r>
    <x v="9"/>
    <x v="740"/>
    <x v="1337"/>
    <x v="978"/>
    <s v="1629053509"/>
    <x v="1"/>
    <n v="9569.9699999999993"/>
  </r>
  <r>
    <x v="9"/>
    <x v="740"/>
    <x v="1338"/>
    <x v="978"/>
    <s v="1962488304"/>
    <x v="1"/>
    <n v="5126.99"/>
  </r>
  <r>
    <x v="9"/>
    <x v="577"/>
    <x v="1339"/>
    <x v="979"/>
    <s v="1437171568"/>
    <x v="2"/>
    <n v="80908.22"/>
  </r>
  <r>
    <x v="9"/>
    <x v="577"/>
    <x v="1340"/>
    <x v="980"/>
    <s v="1972517365"/>
    <x v="2"/>
    <n v="262507.71000000002"/>
  </r>
  <r>
    <x v="9"/>
    <x v="741"/>
    <x v="1341"/>
    <x v="981"/>
    <s v="1215534466"/>
    <x v="2"/>
    <n v="91964.87"/>
  </r>
  <r>
    <x v="9"/>
    <x v="741"/>
    <x v="1341"/>
    <x v="981"/>
    <s v="1215534466"/>
    <x v="1"/>
    <n v="58.72"/>
  </r>
  <r>
    <x v="9"/>
    <x v="578"/>
    <x v="1342"/>
    <x v="771"/>
    <s v="1073580726"/>
    <x v="2"/>
    <n v="1347.5"/>
  </r>
  <r>
    <x v="9"/>
    <x v="579"/>
    <x v="1340"/>
    <x v="980"/>
    <s v="1972517365"/>
    <x v="1"/>
    <n v="23.52"/>
  </r>
  <r>
    <x v="9"/>
    <x v="742"/>
    <x v="1343"/>
    <x v="982"/>
    <s v="1023051133"/>
    <x v="1"/>
    <n v="19539.060000000001"/>
  </r>
  <r>
    <x v="9"/>
    <x v="742"/>
    <x v="1343"/>
    <x v="982"/>
    <s v="1679516702"/>
    <x v="1"/>
    <n v="64151.96"/>
  </r>
  <r>
    <x v="9"/>
    <x v="742"/>
    <x v="1344"/>
    <x v="982"/>
    <s v="1114960093"/>
    <x v="2"/>
    <n v="177.18"/>
  </r>
  <r>
    <x v="9"/>
    <x v="743"/>
    <x v="1344"/>
    <x v="982"/>
    <s v="1114960093"/>
    <x v="1"/>
    <n v="304436.76"/>
  </r>
  <r>
    <x v="9"/>
    <x v="744"/>
    <x v="1345"/>
    <x v="983"/>
    <s v="1225103922"/>
    <x v="1"/>
    <n v="1388.2"/>
  </r>
  <r>
    <x v="9"/>
    <x v="745"/>
    <x v="1346"/>
    <x v="984"/>
    <s v="1669655601"/>
    <x v="1"/>
    <n v="2437.35"/>
  </r>
  <r>
    <x v="9"/>
    <x v="746"/>
    <x v="1347"/>
    <x v="985"/>
    <s v="1558659714"/>
    <x v="2"/>
    <n v="12807.3"/>
  </r>
  <r>
    <x v="9"/>
    <x v="747"/>
    <x v="1348"/>
    <x v="986"/>
    <s v="1992738959"/>
    <x v="1"/>
    <n v="89.32"/>
  </r>
  <r>
    <x v="9"/>
    <x v="748"/>
    <x v="1349"/>
    <x v="987"/>
    <s v="1477876639"/>
    <x v="1"/>
    <n v="89680.26"/>
  </r>
  <r>
    <x v="9"/>
    <x v="749"/>
    <x v="1350"/>
    <x v="988"/>
    <s v="1518912609"/>
    <x v="1"/>
    <n v="214.06"/>
  </r>
  <r>
    <x v="9"/>
    <x v="271"/>
    <x v="572"/>
    <x v="365"/>
    <s v="1548355811"/>
    <x v="1"/>
    <n v="21.83"/>
  </r>
  <r>
    <x v="9"/>
    <x v="750"/>
    <x v="1351"/>
    <x v="989"/>
    <s v="1225002322"/>
    <x v="2"/>
    <n v="42157.77"/>
  </r>
  <r>
    <x v="9"/>
    <x v="751"/>
    <x v="1352"/>
    <x v="989"/>
    <s v="1225002322"/>
    <x v="1"/>
    <n v="922842"/>
  </r>
  <r>
    <x v="9"/>
    <x v="752"/>
    <x v="1353"/>
    <x v="990"/>
    <s v="1861450579"/>
    <x v="2"/>
    <n v="714114.62"/>
  </r>
  <r>
    <x v="9"/>
    <x v="752"/>
    <x v="1353"/>
    <x v="990"/>
    <s v="1861450579"/>
    <x v="1"/>
    <n v="457941.48"/>
  </r>
  <r>
    <x v="9"/>
    <x v="753"/>
    <x v="1354"/>
    <x v="991"/>
    <s v="1336220839"/>
    <x v="2"/>
    <n v="226046.91"/>
  </r>
  <r>
    <x v="9"/>
    <x v="753"/>
    <x v="1354"/>
    <x v="991"/>
    <s v="1336220839"/>
    <x v="1"/>
    <n v="8610.52"/>
  </r>
  <r>
    <x v="9"/>
    <x v="754"/>
    <x v="1355"/>
    <x v="992"/>
    <s v="1225289499"/>
    <x v="2"/>
    <n v="149.63"/>
  </r>
  <r>
    <x v="9"/>
    <x v="755"/>
    <x v="1356"/>
    <x v="993"/>
    <s v="1346249968"/>
    <x v="2"/>
    <n v="13470.93"/>
  </r>
  <r>
    <x v="9"/>
    <x v="755"/>
    <x v="1356"/>
    <x v="993"/>
    <s v="1346249968"/>
    <x v="1"/>
    <n v="12222.97"/>
  </r>
  <r>
    <x v="9"/>
    <x v="756"/>
    <x v="1357"/>
    <x v="994"/>
    <s v="1093079303"/>
    <x v="2"/>
    <n v="37200"/>
  </r>
  <r>
    <x v="9"/>
    <x v="757"/>
    <x v="1358"/>
    <x v="994"/>
    <s v="1093079303"/>
    <x v="1"/>
    <n v="66909.81"/>
  </r>
  <r>
    <x v="9"/>
    <x v="75"/>
    <x v="1359"/>
    <x v="995"/>
    <s v="1770536120"/>
    <x v="1"/>
    <n v="111668.09"/>
  </r>
  <r>
    <x v="9"/>
    <x v="75"/>
    <x v="1360"/>
    <x v="995"/>
    <s v="1770536120"/>
    <x v="1"/>
    <n v="179065.39"/>
  </r>
  <r>
    <x v="9"/>
    <x v="11"/>
    <x v="136"/>
    <x v="98"/>
    <s v="1902338049"/>
    <x v="2"/>
    <n v="910659.36"/>
  </r>
  <r>
    <x v="9"/>
    <x v="11"/>
    <x v="136"/>
    <x v="98"/>
    <s v="1902338049"/>
    <x v="1"/>
    <n v="28802.63"/>
  </r>
  <r>
    <x v="9"/>
    <x v="758"/>
    <x v="1361"/>
    <x v="996"/>
    <s v="1083937593"/>
    <x v="1"/>
    <n v="378.63"/>
  </r>
  <r>
    <x v="9"/>
    <x v="77"/>
    <x v="1362"/>
    <x v="19"/>
    <s v="1538178801"/>
    <x v="1"/>
    <n v="993.41"/>
  </r>
  <r>
    <x v="9"/>
    <x v="14"/>
    <x v="1363"/>
    <x v="997"/>
    <s v="1700821808"/>
    <x v="1"/>
    <n v="647617.85"/>
  </r>
  <r>
    <x v="9"/>
    <x v="759"/>
    <x v="1364"/>
    <x v="978"/>
    <s v="1558347708"/>
    <x v="1"/>
    <n v="103158.18"/>
  </r>
  <r>
    <x v="9"/>
    <x v="760"/>
    <x v="1365"/>
    <x v="998"/>
    <s v="1306914213"/>
    <x v="2"/>
    <n v="2257169.4500000002"/>
  </r>
  <r>
    <x v="9"/>
    <x v="760"/>
    <x v="1365"/>
    <x v="998"/>
    <s v="1306914213"/>
    <x v="1"/>
    <n v="720662.37"/>
  </r>
  <r>
    <x v="9"/>
    <x v="760"/>
    <x v="1366"/>
    <x v="998"/>
    <s v="1972878361"/>
    <x v="2"/>
    <n v="599858.81000000006"/>
  </r>
  <r>
    <x v="9"/>
    <x v="760"/>
    <x v="1366"/>
    <x v="998"/>
    <s v="1972878361"/>
    <x v="1"/>
    <n v="494293.34"/>
  </r>
  <r>
    <x v="9"/>
    <x v="760"/>
    <x v="1367"/>
    <x v="998"/>
    <s v="1649373887"/>
    <x v="2"/>
    <n v="441959.28"/>
  </r>
  <r>
    <x v="9"/>
    <x v="760"/>
    <x v="1367"/>
    <x v="998"/>
    <s v="1649373887"/>
    <x v="1"/>
    <n v="40977.660000000003"/>
  </r>
  <r>
    <x v="9"/>
    <x v="760"/>
    <x v="1368"/>
    <x v="998"/>
    <s v="1982799375"/>
    <x v="2"/>
    <n v="1332765.3700000001"/>
  </r>
  <r>
    <x v="9"/>
    <x v="760"/>
    <x v="1368"/>
    <x v="998"/>
    <s v="1982799375"/>
    <x v="1"/>
    <n v="236067.74"/>
  </r>
  <r>
    <x v="9"/>
    <x v="761"/>
    <x v="1369"/>
    <x v="999"/>
    <s v="1083611644"/>
    <x v="1"/>
    <n v="21457"/>
  </r>
  <r>
    <x v="9"/>
    <x v="762"/>
    <x v="1370"/>
    <x v="1000"/>
    <s v="1891886065"/>
    <x v="1"/>
    <n v="0"/>
  </r>
  <r>
    <x v="9"/>
    <x v="763"/>
    <x v="1371"/>
    <x v="1001"/>
    <s v="1083931109"/>
    <x v="2"/>
    <n v="272559.09000000003"/>
  </r>
  <r>
    <x v="9"/>
    <x v="764"/>
    <x v="1372"/>
    <x v="1002"/>
    <s v="1881630036"/>
    <x v="2"/>
    <n v="942886.14"/>
  </r>
  <r>
    <x v="9"/>
    <x v="764"/>
    <x v="1373"/>
    <x v="1002"/>
    <s v="1881630036"/>
    <x v="1"/>
    <n v="1948.74"/>
  </r>
  <r>
    <x v="9"/>
    <x v="765"/>
    <x v="1374"/>
    <x v="1003"/>
    <s v="1760427587"/>
    <x v="1"/>
    <n v="30258.69"/>
  </r>
  <r>
    <x v="9"/>
    <x v="766"/>
    <x v="1375"/>
    <x v="1003"/>
    <s v="1780639971"/>
    <x v="2"/>
    <n v="1038"/>
  </r>
  <r>
    <x v="9"/>
    <x v="766"/>
    <x v="1375"/>
    <x v="1003"/>
    <s v="1780639971"/>
    <x v="1"/>
    <n v="162517.9"/>
  </r>
  <r>
    <x v="9"/>
    <x v="767"/>
    <x v="1376"/>
    <x v="1004"/>
    <s v="1053652438"/>
    <x v="1"/>
    <n v="24764.36"/>
  </r>
  <r>
    <x v="9"/>
    <x v="768"/>
    <x v="1337"/>
    <x v="978"/>
    <s v="1629053509"/>
    <x v="2"/>
    <n v="1021422.99"/>
  </r>
  <r>
    <x v="9"/>
    <x v="768"/>
    <x v="1338"/>
    <x v="978"/>
    <s v="1962488304"/>
    <x v="2"/>
    <n v="40396.050000000003"/>
  </r>
  <r>
    <x v="9"/>
    <x v="768"/>
    <x v="1364"/>
    <x v="978"/>
    <s v="1558347708"/>
    <x v="2"/>
    <n v="683573.75"/>
  </r>
  <r>
    <x v="9"/>
    <x v="768"/>
    <x v="1377"/>
    <x v="978"/>
    <s v="1154307593"/>
    <x v="2"/>
    <n v="277745.45"/>
  </r>
  <r>
    <x v="9"/>
    <x v="768"/>
    <x v="1378"/>
    <x v="978"/>
    <s v="1790761138"/>
    <x v="2"/>
    <n v="201701.17"/>
  </r>
  <r>
    <x v="9"/>
    <x v="768"/>
    <x v="1378"/>
    <x v="978"/>
    <s v="1790761138"/>
    <x v="1"/>
    <n v="49829.24"/>
  </r>
  <r>
    <x v="9"/>
    <x v="769"/>
    <x v="1377"/>
    <x v="978"/>
    <s v="1154307593"/>
    <x v="1"/>
    <n v="35497.629999999997"/>
  </r>
  <r>
    <x v="9"/>
    <x v="770"/>
    <x v="1379"/>
    <x v="978"/>
    <s v="1598740482"/>
    <x v="2"/>
    <n v="15886.23"/>
  </r>
  <r>
    <x v="9"/>
    <x v="771"/>
    <x v="1380"/>
    <x v="978"/>
    <s v="1730684853"/>
    <x v="2"/>
    <n v="257827.86"/>
  </r>
  <r>
    <x v="9"/>
    <x v="771"/>
    <x v="1380"/>
    <x v="978"/>
    <s v="1730684853"/>
    <x v="1"/>
    <n v="89366.93"/>
  </r>
  <r>
    <x v="9"/>
    <x v="127"/>
    <x v="1381"/>
    <x v="1005"/>
    <s v="1396716643"/>
    <x v="2"/>
    <n v="173307.51"/>
  </r>
  <r>
    <x v="9"/>
    <x v="127"/>
    <x v="1381"/>
    <x v="1005"/>
    <s v="1396716643"/>
    <x v="1"/>
    <n v="8708.4"/>
  </r>
  <r>
    <x v="9"/>
    <x v="127"/>
    <x v="221"/>
    <x v="141"/>
    <s v="1780655670"/>
    <x v="1"/>
    <n v="9228.25"/>
  </r>
  <r>
    <x v="9"/>
    <x v="127"/>
    <x v="1382"/>
    <x v="1006"/>
    <s v="1891075446"/>
    <x v="2"/>
    <n v="309127.73"/>
  </r>
  <r>
    <x v="9"/>
    <x v="127"/>
    <x v="1382"/>
    <x v="1006"/>
    <s v="1891075446"/>
    <x v="1"/>
    <n v="215927.24"/>
  </r>
  <r>
    <x v="9"/>
    <x v="772"/>
    <x v="1383"/>
    <x v="1007"/>
    <s v="1720084999"/>
    <x v="1"/>
    <n v="152897.26999999999"/>
  </r>
  <r>
    <x v="9"/>
    <x v="773"/>
    <x v="1384"/>
    <x v="1007"/>
    <s v="1720084999"/>
    <x v="2"/>
    <n v="77446.460000000006"/>
  </r>
  <r>
    <x v="9"/>
    <x v="774"/>
    <x v="1385"/>
    <x v="1008"/>
    <s v="1346724879"/>
    <x v="1"/>
    <n v="3307.54"/>
  </r>
  <r>
    <x v="9"/>
    <x v="775"/>
    <x v="1386"/>
    <x v="1009"/>
    <s v="1073517058"/>
    <x v="2"/>
    <n v="138929.47"/>
  </r>
  <r>
    <x v="9"/>
    <x v="775"/>
    <x v="1386"/>
    <x v="1009"/>
    <s v="1073517058"/>
    <x v="1"/>
    <n v="7932.41"/>
  </r>
  <r>
    <x v="9"/>
    <x v="776"/>
    <x v="1387"/>
    <x v="1010"/>
    <s v="1427058510"/>
    <x v="2"/>
    <n v="486605.82"/>
  </r>
  <r>
    <x v="9"/>
    <x v="776"/>
    <x v="1387"/>
    <x v="1010"/>
    <s v="1427058510"/>
    <x v="1"/>
    <n v="546078.56999999995"/>
  </r>
  <r>
    <x v="9"/>
    <x v="777"/>
    <x v="1388"/>
    <x v="1011"/>
    <s v="1285613836"/>
    <x v="2"/>
    <n v="1602.06"/>
  </r>
  <r>
    <x v="9"/>
    <x v="777"/>
    <x v="1388"/>
    <x v="1011"/>
    <s v="1285613836"/>
    <x v="1"/>
    <n v="84.09"/>
  </r>
  <r>
    <x v="9"/>
    <x v="778"/>
    <x v="1389"/>
    <x v="1012"/>
    <s v="1760446009"/>
    <x v="1"/>
    <n v="229107.8"/>
  </r>
  <r>
    <x v="9"/>
    <x v="779"/>
    <x v="1390"/>
    <x v="1012"/>
    <s v="1760446009"/>
    <x v="2"/>
    <n v="148722.04999999999"/>
  </r>
  <r>
    <x v="9"/>
    <x v="780"/>
    <x v="1391"/>
    <x v="1013"/>
    <s v="1578587150"/>
    <x v="2"/>
    <n v="2780965.04"/>
  </r>
  <r>
    <x v="9"/>
    <x v="780"/>
    <x v="1391"/>
    <x v="1013"/>
    <s v="1578587150"/>
    <x v="1"/>
    <n v="512911.35"/>
  </r>
  <r>
    <x v="9"/>
    <x v="27"/>
    <x v="1392"/>
    <x v="337"/>
    <s v="1972709970"/>
    <x v="2"/>
    <n v="3229.19"/>
  </r>
  <r>
    <x v="9"/>
    <x v="27"/>
    <x v="1392"/>
    <x v="337"/>
    <s v="1972709970"/>
    <x v="1"/>
    <n v="13197.62"/>
  </r>
  <r>
    <x v="9"/>
    <x v="27"/>
    <x v="1393"/>
    <x v="337"/>
    <s v="1700801909"/>
    <x v="2"/>
    <n v="142751.79"/>
  </r>
  <r>
    <x v="9"/>
    <x v="27"/>
    <x v="1393"/>
    <x v="337"/>
    <s v="1700801909"/>
    <x v="1"/>
    <n v="122269.44"/>
  </r>
  <r>
    <x v="9"/>
    <x v="27"/>
    <x v="1394"/>
    <x v="337"/>
    <s v="1215969787"/>
    <x v="2"/>
    <n v="218600.41"/>
  </r>
  <r>
    <x v="9"/>
    <x v="27"/>
    <x v="1394"/>
    <x v="337"/>
    <s v="1215969787"/>
    <x v="1"/>
    <n v="46854.59"/>
  </r>
  <r>
    <x v="9"/>
    <x v="27"/>
    <x v="539"/>
    <x v="337"/>
    <s v="1538522412"/>
    <x v="2"/>
    <n v="277865.69"/>
  </r>
  <r>
    <x v="9"/>
    <x v="27"/>
    <x v="539"/>
    <x v="337"/>
    <s v="1538522412"/>
    <x v="1"/>
    <n v="134583.18"/>
  </r>
  <r>
    <x v="9"/>
    <x v="781"/>
    <x v="1395"/>
    <x v="1014"/>
    <s v="1003344334"/>
    <x v="1"/>
    <n v="653.17999999999995"/>
  </r>
  <r>
    <x v="9"/>
    <x v="782"/>
    <x v="1396"/>
    <x v="1014"/>
    <s v="1861994808"/>
    <x v="1"/>
    <n v="2682.65"/>
  </r>
  <r>
    <x v="9"/>
    <x v="783"/>
    <x v="1397"/>
    <x v="1015"/>
    <s v="1760020044"/>
    <x v="1"/>
    <n v="115660.68"/>
  </r>
  <r>
    <x v="9"/>
    <x v="29"/>
    <x v="1398"/>
    <x v="1016"/>
    <s v="1841205671"/>
    <x v="2"/>
    <n v="17093.14"/>
  </r>
  <r>
    <x v="9"/>
    <x v="29"/>
    <x v="1399"/>
    <x v="1016"/>
    <s v="1841205671"/>
    <x v="1"/>
    <n v="35670.29"/>
  </r>
  <r>
    <x v="9"/>
    <x v="29"/>
    <x v="1400"/>
    <x v="1017"/>
    <s v="1386779304"/>
    <x v="1"/>
    <n v="71364.05"/>
  </r>
  <r>
    <x v="9"/>
    <x v="784"/>
    <x v="1401"/>
    <x v="1018"/>
    <s v="1427051002"/>
    <x v="2"/>
    <n v="29017.74"/>
  </r>
  <r>
    <x v="9"/>
    <x v="785"/>
    <x v="1402"/>
    <x v="1019"/>
    <s v="1316936990"/>
    <x v="1"/>
    <n v="177456.03"/>
  </r>
  <r>
    <x v="9"/>
    <x v="786"/>
    <x v="1403"/>
    <x v="1020"/>
    <s v="1689747552"/>
    <x v="2"/>
    <n v="6568580.0999999996"/>
  </r>
  <r>
    <x v="9"/>
    <x v="786"/>
    <x v="1403"/>
    <x v="1020"/>
    <s v="1689747552"/>
    <x v="1"/>
    <n v="3495516.47"/>
  </r>
  <r>
    <x v="9"/>
    <x v="786"/>
    <x v="1404"/>
    <x v="1021"/>
    <s v="1649556200"/>
    <x v="2"/>
    <n v="896161.38"/>
  </r>
  <r>
    <x v="9"/>
    <x v="787"/>
    <x v="1405"/>
    <x v="1021"/>
    <s v="1649556200"/>
    <x v="1"/>
    <n v="283288.58"/>
  </r>
  <r>
    <x v="9"/>
    <x v="149"/>
    <x v="273"/>
    <x v="177"/>
    <s v="1548226988"/>
    <x v="1"/>
    <n v="120.42"/>
  </r>
  <r>
    <x v="9"/>
    <x v="788"/>
    <x v="1406"/>
    <x v="1022"/>
    <s v="1497843734"/>
    <x v="1"/>
    <n v="105805.63"/>
  </r>
  <r>
    <x v="10"/>
    <x v="0"/>
    <x v="1407"/>
    <x v="1023"/>
    <s v="1144498643"/>
    <x v="0"/>
    <n v="362007"/>
  </r>
  <r>
    <x v="10"/>
    <x v="789"/>
    <x v="1408"/>
    <x v="1024"/>
    <s v="1881739613"/>
    <x v="0"/>
    <n v="32136.32"/>
  </r>
  <r>
    <x v="10"/>
    <x v="790"/>
    <x v="1409"/>
    <x v="1025"/>
    <s v="1255360160"/>
    <x v="0"/>
    <n v="128034.06000000001"/>
  </r>
  <r>
    <x v="10"/>
    <x v="791"/>
    <x v="1410"/>
    <x v="1026"/>
    <s v="1871934877"/>
    <x v="0"/>
    <n v="632634.24"/>
  </r>
  <r>
    <x v="10"/>
    <x v="792"/>
    <x v="1411"/>
    <x v="1027"/>
    <s v="1134875651"/>
    <x v="0"/>
    <n v="6000"/>
  </r>
  <r>
    <x v="10"/>
    <x v="792"/>
    <x v="1411"/>
    <x v="1027"/>
    <s v="1750986311"/>
    <x v="0"/>
    <n v="30650"/>
  </r>
  <r>
    <x v="10"/>
    <x v="793"/>
    <x v="1412"/>
    <x v="1028"/>
    <s v="1982792255"/>
    <x v="0"/>
    <n v="655500"/>
  </r>
  <r>
    <x v="10"/>
    <x v="75"/>
    <x v="1413"/>
    <x v="1029"/>
    <s v="1104870187"/>
    <x v="0"/>
    <n v="1028440.32"/>
  </r>
  <r>
    <x v="10"/>
    <x v="75"/>
    <x v="1414"/>
    <x v="1030"/>
    <s v="1457306359"/>
    <x v="0"/>
    <n v="1087996.19"/>
  </r>
  <r>
    <x v="10"/>
    <x v="75"/>
    <x v="1415"/>
    <x v="1031"/>
    <s v="1861439952"/>
    <x v="0"/>
    <n v="4497518.09"/>
  </r>
  <r>
    <x v="10"/>
    <x v="794"/>
    <x v="1416"/>
    <x v="97"/>
    <s v="1851787295"/>
    <x v="0"/>
    <n v="94.14"/>
  </r>
  <r>
    <x v="10"/>
    <x v="795"/>
    <x v="1417"/>
    <x v="1032"/>
    <s v="1124098421"/>
    <x v="0"/>
    <n v="3107367.89"/>
  </r>
  <r>
    <x v="10"/>
    <x v="796"/>
    <x v="1418"/>
    <x v="1033"/>
    <s v="1720058027"/>
    <x v="0"/>
    <n v="320095.77"/>
  </r>
  <r>
    <x v="10"/>
    <x v="797"/>
    <x v="1419"/>
    <x v="1034"/>
    <s v="1619488525"/>
    <x v="0"/>
    <n v="379561"/>
  </r>
  <r>
    <x v="10"/>
    <x v="29"/>
    <x v="1420"/>
    <x v="1035"/>
    <s v="1487771812"/>
    <x v="0"/>
    <n v="1551801.91"/>
  </r>
  <r>
    <x v="10"/>
    <x v="29"/>
    <x v="1421"/>
    <x v="1036"/>
    <s v="1154317964"/>
    <x v="0"/>
    <n v="1199707.3899999999"/>
  </r>
  <r>
    <x v="10"/>
    <x v="29"/>
    <x v="1422"/>
    <x v="1037"/>
    <s v="1073963138"/>
    <x v="0"/>
    <n v="16306.279999999999"/>
  </r>
  <r>
    <x v="10"/>
    <x v="29"/>
    <x v="1423"/>
    <x v="1035"/>
    <s v="1295319085"/>
    <x v="0"/>
    <n v="35676.339999999997"/>
  </r>
  <r>
    <x v="10"/>
    <x v="29"/>
    <x v="72"/>
    <x v="50"/>
    <s v="1003281452"/>
    <x v="0"/>
    <n v="2119973.87"/>
  </r>
  <r>
    <x v="10"/>
    <x v="29"/>
    <x v="1424"/>
    <x v="1038"/>
    <s v="1548250582"/>
    <x v="0"/>
    <n v="234979.91999999998"/>
  </r>
  <r>
    <x v="10"/>
    <x v="29"/>
    <x v="1425"/>
    <x v="1038"/>
    <s v="1609451327"/>
    <x v="0"/>
    <n v="58166.6"/>
  </r>
  <r>
    <x v="10"/>
    <x v="29"/>
    <x v="1426"/>
    <x v="1039"/>
    <s v="1346230323"/>
    <x v="0"/>
    <n v="2141268.77"/>
  </r>
  <r>
    <x v="10"/>
    <x v="29"/>
    <x v="1427"/>
    <x v="1040"/>
    <s v="1831189638"/>
    <x v="0"/>
    <n v="1878509.4700000002"/>
  </r>
  <r>
    <x v="10"/>
    <x v="29"/>
    <x v="1428"/>
    <x v="1039"/>
    <s v="1982289690"/>
    <x v="0"/>
    <n v="167814.23"/>
  </r>
  <r>
    <x v="10"/>
    <x v="29"/>
    <x v="75"/>
    <x v="1041"/>
    <s v="1417947490"/>
    <x v="0"/>
    <n v="2871713.29"/>
  </r>
  <r>
    <x v="10"/>
    <x v="798"/>
    <x v="1429"/>
    <x v="1042"/>
    <s v="1548393127"/>
    <x v="0"/>
    <n v="7177441.0699999994"/>
  </r>
  <r>
    <x v="11"/>
    <x v="799"/>
    <x v="1430"/>
    <x v="1043"/>
    <s v="1275553521"/>
    <x v="0"/>
    <n v="201648.22"/>
  </r>
  <r>
    <x v="11"/>
    <x v="800"/>
    <x v="1431"/>
    <x v="1044"/>
    <s v="1417027558"/>
    <x v="0"/>
    <n v="8903006.8399999999"/>
  </r>
  <r>
    <x v="11"/>
    <x v="800"/>
    <x v="1431"/>
    <x v="1044"/>
    <s v="1417027558"/>
    <x v="1"/>
    <n v="31182.32"/>
  </r>
  <r>
    <x v="11"/>
    <x v="801"/>
    <x v="1432"/>
    <x v="1045"/>
    <s v="1346380870"/>
    <x v="0"/>
    <n v="2056828.2200000002"/>
  </r>
  <r>
    <x v="11"/>
    <x v="801"/>
    <x v="1432"/>
    <x v="1045"/>
    <s v="1346380870"/>
    <x v="1"/>
    <n v="1284.5899999999999"/>
  </r>
  <r>
    <x v="11"/>
    <x v="801"/>
    <x v="1433"/>
    <x v="1045"/>
    <s v="1407989288"/>
    <x v="0"/>
    <n v="358242.91"/>
  </r>
  <r>
    <x v="11"/>
    <x v="801"/>
    <x v="1433"/>
    <x v="1045"/>
    <s v="1487724712"/>
    <x v="0"/>
    <n v="628815.92000000004"/>
  </r>
  <r>
    <x v="11"/>
    <x v="801"/>
    <x v="1434"/>
    <x v="1045"/>
    <s v="1356307656"/>
    <x v="0"/>
    <n v="197115.01"/>
  </r>
  <r>
    <x v="11"/>
    <x v="802"/>
    <x v="1435"/>
    <x v="1046"/>
    <s v="1487738886"/>
    <x v="0"/>
    <n v="17576.16"/>
  </r>
  <r>
    <x v="11"/>
    <x v="802"/>
    <x v="1436"/>
    <x v="1046"/>
    <s v="1215917224"/>
    <x v="0"/>
    <n v="511088.95"/>
  </r>
  <r>
    <x v="11"/>
    <x v="803"/>
    <x v="1437"/>
    <x v="1047"/>
    <s v="1194748368"/>
    <x v="0"/>
    <n v="731570.43"/>
  </r>
  <r>
    <x v="11"/>
    <x v="804"/>
    <x v="1438"/>
    <x v="1048"/>
    <s v="1194728691"/>
    <x v="0"/>
    <n v="490028.31"/>
  </r>
  <r>
    <x v="11"/>
    <x v="805"/>
    <x v="1439"/>
    <x v="1049"/>
    <s v="1902865355"/>
    <x v="0"/>
    <n v="5822566.0800000001"/>
  </r>
  <r>
    <x v="11"/>
    <x v="805"/>
    <x v="1013"/>
    <x v="1050"/>
    <s v="1659330173"/>
    <x v="0"/>
    <n v="1806873.35"/>
  </r>
  <r>
    <x v="11"/>
    <x v="805"/>
    <x v="1440"/>
    <x v="1051"/>
    <s v="1982663423"/>
    <x v="0"/>
    <n v="702739.57"/>
  </r>
  <r>
    <x v="11"/>
    <x v="805"/>
    <x v="1441"/>
    <x v="1052"/>
    <s v="1164481529"/>
    <x v="0"/>
    <n v="939800.14"/>
  </r>
  <r>
    <x v="11"/>
    <x v="805"/>
    <x v="679"/>
    <x v="1053"/>
    <s v="1043279565"/>
    <x v="0"/>
    <n v="610208.56999999995"/>
  </r>
  <r>
    <x v="11"/>
    <x v="805"/>
    <x v="1442"/>
    <x v="1054"/>
    <s v="1013998426"/>
    <x v="0"/>
    <n v="420138.09"/>
  </r>
  <r>
    <x v="11"/>
    <x v="806"/>
    <x v="1443"/>
    <x v="1055"/>
    <s v="1770598104"/>
    <x v="0"/>
    <n v="1543664.3599999999"/>
  </r>
  <r>
    <x v="11"/>
    <x v="806"/>
    <x v="1444"/>
    <x v="1056"/>
    <s v="1164464921"/>
    <x v="0"/>
    <n v="4990926.3499999996"/>
  </r>
  <r>
    <x v="11"/>
    <x v="806"/>
    <x v="1445"/>
    <x v="1057"/>
    <s v="1043394745"/>
    <x v="0"/>
    <n v="751506.71"/>
  </r>
  <r>
    <x v="11"/>
    <x v="806"/>
    <x v="1446"/>
    <x v="1058"/>
    <s v="1790727543"/>
    <x v="0"/>
    <n v="6292234.4199999999"/>
  </r>
  <r>
    <x v="11"/>
    <x v="806"/>
    <x v="1447"/>
    <x v="1058"/>
    <s v="1043455199"/>
    <x v="0"/>
    <n v="1011107.68"/>
  </r>
  <r>
    <x v="11"/>
    <x v="807"/>
    <x v="1448"/>
    <x v="1059"/>
    <s v="1649251554"/>
    <x v="0"/>
    <n v="358.19"/>
  </r>
  <r>
    <x v="11"/>
    <x v="807"/>
    <x v="1449"/>
    <x v="1059"/>
    <s v="1710977012"/>
    <x v="0"/>
    <n v="67817.710000000006"/>
  </r>
  <r>
    <x v="11"/>
    <x v="808"/>
    <x v="1450"/>
    <x v="1060"/>
    <s v="1962422733"/>
    <x v="0"/>
    <n v="3624411.33"/>
  </r>
  <r>
    <x v="11"/>
    <x v="809"/>
    <x v="1451"/>
    <x v="1061"/>
    <s v="1770593956"/>
    <x v="0"/>
    <n v="31305.45"/>
  </r>
  <r>
    <x v="11"/>
    <x v="810"/>
    <x v="1452"/>
    <x v="1062"/>
    <s v="1366505463"/>
    <x v="0"/>
    <n v="132500.25"/>
  </r>
  <r>
    <x v="11"/>
    <x v="811"/>
    <x v="1453"/>
    <x v="1063"/>
    <s v="1346241973"/>
    <x v="0"/>
    <n v="17662.560000000001"/>
  </r>
  <r>
    <x v="11"/>
    <x v="812"/>
    <x v="1454"/>
    <x v="1064"/>
    <s v="1740287531"/>
    <x v="0"/>
    <n v="1228445.32"/>
  </r>
  <r>
    <x v="11"/>
    <x v="813"/>
    <x v="1455"/>
    <x v="1065"/>
    <s v="1033107743"/>
    <x v="0"/>
    <n v="9972912.4499999993"/>
  </r>
  <r>
    <x v="11"/>
    <x v="814"/>
    <x v="1456"/>
    <x v="1066"/>
    <s v="1407839822"/>
    <x v="0"/>
    <n v="138259.17000000001"/>
  </r>
  <r>
    <x v="11"/>
    <x v="815"/>
    <x v="1457"/>
    <x v="1067"/>
    <s v="1437197985"/>
    <x v="0"/>
    <n v="11418497.949999999"/>
  </r>
  <r>
    <x v="11"/>
    <x v="816"/>
    <x v="1458"/>
    <x v="1068"/>
    <s v="1215044516"/>
    <x v="0"/>
    <n v="7603.62"/>
  </r>
  <r>
    <x v="11"/>
    <x v="817"/>
    <x v="1459"/>
    <x v="1069"/>
    <s v="1154461622"/>
    <x v="0"/>
    <n v="1395300.49"/>
  </r>
  <r>
    <x v="11"/>
    <x v="818"/>
    <x v="1460"/>
    <x v="1070"/>
    <s v="1982600680"/>
    <x v="0"/>
    <n v="1090929.02"/>
  </r>
  <r>
    <x v="11"/>
    <x v="819"/>
    <x v="1461"/>
    <x v="1071"/>
    <s v="1194776351"/>
    <x v="0"/>
    <n v="160200.34"/>
  </r>
  <r>
    <x v="11"/>
    <x v="820"/>
    <x v="1462"/>
    <x v="1072"/>
    <s v="1609875772"/>
    <x v="0"/>
    <n v="4949045.93"/>
  </r>
  <r>
    <x v="11"/>
    <x v="821"/>
    <x v="1463"/>
    <x v="1073"/>
    <s v="1952418352"/>
    <x v="0"/>
    <n v="97642.35"/>
  </r>
  <r>
    <x v="11"/>
    <x v="822"/>
    <x v="1464"/>
    <x v="1074"/>
    <s v="1295743060"/>
    <x v="0"/>
    <n v="392950.18"/>
  </r>
  <r>
    <x v="11"/>
    <x v="823"/>
    <x v="1465"/>
    <x v="1075"/>
    <s v="1093716581"/>
    <x v="0"/>
    <n v="22113.24"/>
  </r>
  <r>
    <x v="11"/>
    <x v="823"/>
    <x v="1465"/>
    <x v="1075"/>
    <s v="1306847926"/>
    <x v="0"/>
    <n v="811.42"/>
  </r>
  <r>
    <x v="11"/>
    <x v="824"/>
    <x v="1466"/>
    <x v="1076"/>
    <s v="1972548568"/>
    <x v="0"/>
    <n v="929750.85"/>
  </r>
  <r>
    <x v="11"/>
    <x v="825"/>
    <x v="1467"/>
    <x v="1077"/>
    <s v="1184159188"/>
    <x v="0"/>
    <n v="8926.2900000000009"/>
  </r>
  <r>
    <x v="11"/>
    <x v="825"/>
    <x v="1467"/>
    <x v="1077"/>
    <s v="1598703019"/>
    <x v="0"/>
    <n v="399195.07"/>
  </r>
  <r>
    <x v="11"/>
    <x v="826"/>
    <x v="1468"/>
    <x v="1078"/>
    <s v="1881659274"/>
    <x v="0"/>
    <n v="749654.01"/>
  </r>
  <r>
    <x v="11"/>
    <x v="827"/>
    <x v="1469"/>
    <x v="1079"/>
    <s v="1508845322"/>
    <x v="0"/>
    <n v="1810236.78"/>
  </r>
  <r>
    <x v="11"/>
    <x v="828"/>
    <x v="1433"/>
    <x v="1080"/>
    <s v="1487724712"/>
    <x v="0"/>
    <n v="13169.35"/>
  </r>
  <r>
    <x v="11"/>
    <x v="829"/>
    <x v="1470"/>
    <x v="1081"/>
    <s v="1245370717"/>
    <x v="0"/>
    <n v="2674274.7800000003"/>
  </r>
  <r>
    <x v="11"/>
    <x v="830"/>
    <x v="1471"/>
    <x v="1082"/>
    <s v="1720030703"/>
    <x v="0"/>
    <n v="1375770.42"/>
  </r>
  <r>
    <x v="11"/>
    <x v="831"/>
    <x v="1472"/>
    <x v="1083"/>
    <s v="1578569885"/>
    <x v="0"/>
    <n v="146251.22"/>
  </r>
  <r>
    <x v="11"/>
    <x v="831"/>
    <x v="1473"/>
    <x v="1084"/>
    <s v="1639209596"/>
    <x v="0"/>
    <n v="9409024.0600000005"/>
  </r>
  <r>
    <x v="11"/>
    <x v="831"/>
    <x v="1474"/>
    <x v="1084"/>
    <s v="1104956358"/>
    <x v="0"/>
    <n v="106554.74"/>
  </r>
  <r>
    <x v="11"/>
    <x v="831"/>
    <x v="1475"/>
    <x v="1084"/>
    <s v="1245365196"/>
    <x v="0"/>
    <n v="11845624.609999999"/>
  </r>
  <r>
    <x v="11"/>
    <x v="831"/>
    <x v="1476"/>
    <x v="1084"/>
    <s v="1053441907"/>
    <x v="0"/>
    <n v="3043068.07"/>
  </r>
  <r>
    <x v="11"/>
    <x v="831"/>
    <x v="1477"/>
    <x v="1083"/>
    <s v="1225083074"/>
    <x v="0"/>
    <n v="2498106.25"/>
  </r>
  <r>
    <x v="11"/>
    <x v="832"/>
    <x v="1478"/>
    <x v="1085"/>
    <s v="1053354100"/>
    <x v="0"/>
    <n v="1333845.5599999998"/>
  </r>
  <r>
    <x v="11"/>
    <x v="833"/>
    <x v="1479"/>
    <x v="1086"/>
    <s v="1093777492"/>
    <x v="0"/>
    <n v="1974742.5099999998"/>
  </r>
  <r>
    <x v="11"/>
    <x v="834"/>
    <x v="1480"/>
    <x v="1087"/>
    <s v="1609873520"/>
    <x v="0"/>
    <n v="20846.97"/>
  </r>
  <r>
    <x v="11"/>
    <x v="835"/>
    <x v="1481"/>
    <x v="1088"/>
    <s v="1952476988"/>
    <x v="0"/>
    <n v="44008424.780000001"/>
  </r>
  <r>
    <x v="11"/>
    <x v="835"/>
    <x v="1481"/>
    <x v="1088"/>
    <s v="1952476988"/>
    <x v="1"/>
    <n v="100698.05"/>
  </r>
  <r>
    <x v="11"/>
    <x v="835"/>
    <x v="1482"/>
    <x v="1089"/>
    <s v="1992131320"/>
    <x v="0"/>
    <n v="1180846.42"/>
  </r>
  <r>
    <x v="11"/>
    <x v="835"/>
    <x v="1483"/>
    <x v="1090"/>
    <s v="1720414154"/>
    <x v="0"/>
    <n v="1807330.19"/>
  </r>
  <r>
    <x v="11"/>
    <x v="835"/>
    <x v="1484"/>
    <x v="1091"/>
    <s v="1104808062"/>
    <x v="0"/>
    <n v="2246218.2400000002"/>
  </r>
  <r>
    <x v="11"/>
    <x v="835"/>
    <x v="1485"/>
    <x v="1092"/>
    <s v="1003923434"/>
    <x v="0"/>
    <n v="4396629.26"/>
  </r>
  <r>
    <x v="11"/>
    <x v="835"/>
    <x v="1486"/>
    <x v="1093"/>
    <s v="1447255153"/>
    <x v="0"/>
    <n v="3266009.44"/>
  </r>
  <r>
    <x v="11"/>
    <x v="836"/>
    <x v="1487"/>
    <x v="1094"/>
    <s v="1174768071"/>
    <x v="0"/>
    <n v="468472.08"/>
  </r>
  <r>
    <x v="11"/>
    <x v="836"/>
    <x v="1488"/>
    <x v="1094"/>
    <s v="1174689665"/>
    <x v="0"/>
    <n v="4154704.28"/>
  </r>
  <r>
    <x v="11"/>
    <x v="836"/>
    <x v="1489"/>
    <x v="1095"/>
    <s v="1932103413"/>
    <x v="0"/>
    <n v="8114844.9199999999"/>
  </r>
  <r>
    <x v="11"/>
    <x v="836"/>
    <x v="1489"/>
    <x v="1095"/>
    <s v="1932103413"/>
    <x v="1"/>
    <n v="82772.930000000008"/>
  </r>
  <r>
    <x v="11"/>
    <x v="836"/>
    <x v="1490"/>
    <x v="1095"/>
    <s v="1245248939"/>
    <x v="0"/>
    <n v="936453.28"/>
  </r>
  <r>
    <x v="11"/>
    <x v="836"/>
    <x v="1490"/>
    <x v="1095"/>
    <s v="1245248939"/>
    <x v="1"/>
    <n v="1155"/>
  </r>
  <r>
    <x v="11"/>
    <x v="836"/>
    <x v="1491"/>
    <x v="1096"/>
    <s v="1922079094"/>
    <x v="0"/>
    <n v="2347029.81"/>
  </r>
  <r>
    <x v="11"/>
    <x v="836"/>
    <x v="1491"/>
    <x v="1096"/>
    <s v="1922079094"/>
    <x v="1"/>
    <n v="138.41999999999999"/>
  </r>
  <r>
    <x v="11"/>
    <x v="836"/>
    <x v="1492"/>
    <x v="1097"/>
    <s v="1104982917"/>
    <x v="0"/>
    <n v="5541843.2599999998"/>
  </r>
  <r>
    <x v="11"/>
    <x v="837"/>
    <x v="1493"/>
    <x v="1098"/>
    <s v="1801857172"/>
    <x v="0"/>
    <n v="2796695.79"/>
  </r>
  <r>
    <x v="11"/>
    <x v="838"/>
    <x v="1494"/>
    <x v="1099"/>
    <s v="1548374549"/>
    <x v="0"/>
    <n v="4083231.52"/>
  </r>
  <r>
    <x v="11"/>
    <x v="838"/>
    <x v="1495"/>
    <x v="1100"/>
    <s v="1215911946"/>
    <x v="0"/>
    <n v="1417331.56"/>
  </r>
  <r>
    <x v="11"/>
    <x v="838"/>
    <x v="1496"/>
    <x v="1101"/>
    <s v="1215030697"/>
    <x v="0"/>
    <n v="123479.26"/>
  </r>
  <r>
    <x v="11"/>
    <x v="838"/>
    <x v="1497"/>
    <x v="1102"/>
    <s v="1194832477"/>
    <x v="0"/>
    <n v="34152030.560000002"/>
  </r>
  <r>
    <x v="11"/>
    <x v="838"/>
    <x v="1497"/>
    <x v="1102"/>
    <s v="1952332801"/>
    <x v="0"/>
    <n v="7274694.4499999993"/>
  </r>
  <r>
    <x v="11"/>
    <x v="838"/>
    <x v="1498"/>
    <x v="1102"/>
    <s v="1609970011"/>
    <x v="0"/>
    <n v="208918.71"/>
  </r>
  <r>
    <x v="11"/>
    <x v="838"/>
    <x v="1499"/>
    <x v="1103"/>
    <s v="1952347205"/>
    <x v="0"/>
    <n v="6420944.5300000003"/>
  </r>
  <r>
    <x v="11"/>
    <x v="838"/>
    <x v="1500"/>
    <x v="1102"/>
    <s v="1780196345"/>
    <x v="0"/>
    <n v="3798963.37"/>
  </r>
  <r>
    <x v="11"/>
    <x v="838"/>
    <x v="1501"/>
    <x v="1102"/>
    <s v="1770502635"/>
    <x v="0"/>
    <n v="1178972.49"/>
  </r>
  <r>
    <x v="11"/>
    <x v="839"/>
    <x v="1502"/>
    <x v="1104"/>
    <s v="1770671182"/>
    <x v="0"/>
    <n v="64078.36"/>
  </r>
  <r>
    <x v="11"/>
    <x v="840"/>
    <x v="1503"/>
    <x v="1105"/>
    <s v="1285717298"/>
    <x v="0"/>
    <n v="115209.63"/>
  </r>
  <r>
    <x v="11"/>
    <x v="841"/>
    <x v="1504"/>
    <x v="1106"/>
    <s v="1982625661"/>
    <x v="0"/>
    <n v="97856.38"/>
  </r>
  <r>
    <x v="11"/>
    <x v="842"/>
    <x v="1505"/>
    <x v="1107"/>
    <s v="1174530349"/>
    <x v="0"/>
    <n v="3341468.6"/>
  </r>
  <r>
    <x v="11"/>
    <x v="842"/>
    <x v="1506"/>
    <x v="1108"/>
    <s v="1093718728"/>
    <x v="0"/>
    <n v="1268185.97"/>
  </r>
  <r>
    <x v="11"/>
    <x v="842"/>
    <x v="1507"/>
    <x v="1109"/>
    <s v="1477616571"/>
    <x v="0"/>
    <n v="4805140.46"/>
  </r>
  <r>
    <x v="11"/>
    <x v="842"/>
    <x v="1507"/>
    <x v="1109"/>
    <s v="1477616571"/>
    <x v="1"/>
    <n v="147.46"/>
  </r>
  <r>
    <x v="11"/>
    <x v="842"/>
    <x v="1508"/>
    <x v="1107"/>
    <s v="1285641514"/>
    <x v="0"/>
    <n v="11794200.800000001"/>
  </r>
  <r>
    <x v="11"/>
    <x v="842"/>
    <x v="1508"/>
    <x v="1107"/>
    <s v="1285641514"/>
    <x v="1"/>
    <n v="75432.56"/>
  </r>
  <r>
    <x v="11"/>
    <x v="842"/>
    <x v="1509"/>
    <x v="1107"/>
    <s v="1346603107"/>
    <x v="0"/>
    <n v="1330761.8999999999"/>
  </r>
  <r>
    <x v="11"/>
    <x v="842"/>
    <x v="1510"/>
    <x v="1110"/>
    <s v="1366459570"/>
    <x v="0"/>
    <n v="8789521"/>
  </r>
  <r>
    <x v="11"/>
    <x v="842"/>
    <x v="1510"/>
    <x v="1110"/>
    <s v="1366459570"/>
    <x v="1"/>
    <n v="5123.38"/>
  </r>
  <r>
    <x v="11"/>
    <x v="842"/>
    <x v="1511"/>
    <x v="1111"/>
    <s v="1912992215"/>
    <x v="0"/>
    <n v="1027322.83"/>
  </r>
  <r>
    <x v="11"/>
    <x v="842"/>
    <x v="1512"/>
    <x v="1112"/>
    <s v="1720185267"/>
    <x v="0"/>
    <n v="1603635.37"/>
  </r>
  <r>
    <x v="11"/>
    <x v="842"/>
    <x v="1513"/>
    <x v="1113"/>
    <s v="1568459204"/>
    <x v="0"/>
    <n v="78215.17"/>
  </r>
  <r>
    <x v="11"/>
    <x v="842"/>
    <x v="1514"/>
    <x v="1114"/>
    <s v="1457369381"/>
    <x v="0"/>
    <n v="8746586.7100000009"/>
  </r>
  <r>
    <x v="11"/>
    <x v="843"/>
    <x v="1515"/>
    <x v="1115"/>
    <s v="1073535027"/>
    <x v="0"/>
    <n v="5114088.5199999996"/>
  </r>
  <r>
    <x v="11"/>
    <x v="843"/>
    <x v="1516"/>
    <x v="1115"/>
    <s v="1063426377"/>
    <x v="0"/>
    <n v="2467917.61"/>
  </r>
  <r>
    <x v="11"/>
    <x v="843"/>
    <x v="1517"/>
    <x v="1115"/>
    <s v="1033124961"/>
    <x v="0"/>
    <n v="3613655.93"/>
  </r>
  <r>
    <x v="11"/>
    <x v="843"/>
    <x v="1517"/>
    <x v="1115"/>
    <s v="1033124961"/>
    <x v="1"/>
    <n v="115773.20999999999"/>
  </r>
  <r>
    <x v="11"/>
    <x v="843"/>
    <x v="1518"/>
    <x v="1115"/>
    <s v="1679587679"/>
    <x v="0"/>
    <n v="7257556.8600000003"/>
  </r>
  <r>
    <x v="11"/>
    <x v="843"/>
    <x v="1518"/>
    <x v="1115"/>
    <s v="1679587679"/>
    <x v="1"/>
    <n v="23668"/>
  </r>
  <r>
    <x v="11"/>
    <x v="843"/>
    <x v="1519"/>
    <x v="1115"/>
    <s v="1043224355"/>
    <x v="0"/>
    <n v="4324621.33"/>
  </r>
  <r>
    <x v="11"/>
    <x v="843"/>
    <x v="1519"/>
    <x v="1115"/>
    <s v="1043224355"/>
    <x v="1"/>
    <n v="1622.67"/>
  </r>
  <r>
    <x v="11"/>
    <x v="843"/>
    <x v="1520"/>
    <x v="1115"/>
    <s v="1427063270"/>
    <x v="0"/>
    <n v="4680912.8"/>
  </r>
  <r>
    <x v="11"/>
    <x v="843"/>
    <x v="1520"/>
    <x v="1115"/>
    <s v="1427063270"/>
    <x v="1"/>
    <n v="81488.62"/>
  </r>
  <r>
    <x v="11"/>
    <x v="843"/>
    <x v="1521"/>
    <x v="1115"/>
    <s v="1013924372"/>
    <x v="0"/>
    <n v="1659360.31"/>
  </r>
  <r>
    <x v="11"/>
    <x v="843"/>
    <x v="1521"/>
    <x v="1115"/>
    <s v="1013924372"/>
    <x v="1"/>
    <n v="2137.04"/>
  </r>
  <r>
    <x v="11"/>
    <x v="843"/>
    <x v="1522"/>
    <x v="1115"/>
    <s v="1801803903"/>
    <x v="0"/>
    <n v="2479460.6199999996"/>
  </r>
  <r>
    <x v="11"/>
    <x v="843"/>
    <x v="1522"/>
    <x v="1115"/>
    <s v="1801803903"/>
    <x v="1"/>
    <n v="29610.25"/>
  </r>
  <r>
    <x v="11"/>
    <x v="843"/>
    <x v="1523"/>
    <x v="1115"/>
    <s v="1124032982"/>
    <x v="0"/>
    <n v="1343848.8800000001"/>
  </r>
  <r>
    <x v="11"/>
    <x v="843"/>
    <x v="1523"/>
    <x v="1115"/>
    <s v="1124032982"/>
    <x v="1"/>
    <n v="2586.63"/>
  </r>
  <r>
    <x v="11"/>
    <x v="843"/>
    <x v="1524"/>
    <x v="1115"/>
    <s v="1467469023"/>
    <x v="0"/>
    <n v="1417919.99"/>
  </r>
  <r>
    <x v="11"/>
    <x v="843"/>
    <x v="1524"/>
    <x v="1115"/>
    <s v="1467469023"/>
    <x v="1"/>
    <n v="324.04000000000002"/>
  </r>
  <r>
    <x v="11"/>
    <x v="844"/>
    <x v="1525"/>
    <x v="1116"/>
    <s v="1619341716"/>
    <x v="0"/>
    <n v="2362.8200000000002"/>
  </r>
  <r>
    <x v="11"/>
    <x v="844"/>
    <x v="1525"/>
    <x v="1116"/>
    <s v="1619341716"/>
    <x v="1"/>
    <n v="18317.349999999999"/>
  </r>
  <r>
    <x v="11"/>
    <x v="844"/>
    <x v="1526"/>
    <x v="1116"/>
    <s v="1669578324"/>
    <x v="0"/>
    <n v="1320.58"/>
  </r>
  <r>
    <x v="11"/>
    <x v="845"/>
    <x v="1527"/>
    <x v="1117"/>
    <s v="1629087580"/>
    <x v="0"/>
    <n v="389252.41"/>
  </r>
  <r>
    <x v="11"/>
    <x v="846"/>
    <x v="1528"/>
    <x v="1118"/>
    <s v="1386649804"/>
    <x v="0"/>
    <n v="903982.78"/>
  </r>
  <r>
    <x v="11"/>
    <x v="847"/>
    <x v="1529"/>
    <x v="1119"/>
    <s v="1083621130"/>
    <x v="0"/>
    <n v="365942.77"/>
  </r>
  <r>
    <x v="11"/>
    <x v="848"/>
    <x v="1530"/>
    <x v="1120"/>
    <s v="1740389154"/>
    <x v="0"/>
    <n v="1281973.04"/>
  </r>
  <r>
    <x v="11"/>
    <x v="849"/>
    <x v="1531"/>
    <x v="1121"/>
    <s v="1083614382"/>
    <x v="0"/>
    <n v="321161.11"/>
  </r>
  <r>
    <x v="11"/>
    <x v="850"/>
    <x v="1532"/>
    <x v="1122"/>
    <s v="1255360517"/>
    <x v="0"/>
    <n v="2798308.47"/>
  </r>
  <r>
    <x v="11"/>
    <x v="851"/>
    <x v="1533"/>
    <x v="1123"/>
    <s v="1548315401"/>
    <x v="0"/>
    <n v="5912376.1500000004"/>
  </r>
  <r>
    <x v="11"/>
    <x v="140"/>
    <x v="242"/>
    <x v="154"/>
    <s v="1558404632"/>
    <x v="0"/>
    <n v="68.37"/>
  </r>
  <r>
    <x v="11"/>
    <x v="852"/>
    <x v="1534"/>
    <x v="1124"/>
    <s v="1598755324"/>
    <x v="0"/>
    <n v="469993.72"/>
  </r>
  <r>
    <x v="11"/>
    <x v="853"/>
    <x v="1535"/>
    <x v="1125"/>
    <s v="1548367873"/>
    <x v="0"/>
    <n v="3333683.35"/>
  </r>
  <r>
    <x v="11"/>
    <x v="853"/>
    <x v="1535"/>
    <x v="1125"/>
    <s v="1548367873"/>
    <x v="1"/>
    <n v="259.02999999999997"/>
  </r>
  <r>
    <x v="11"/>
    <x v="853"/>
    <x v="1536"/>
    <x v="1125"/>
    <s v="1326148669"/>
    <x v="0"/>
    <n v="57634.14"/>
  </r>
  <r>
    <x v="11"/>
    <x v="854"/>
    <x v="1537"/>
    <x v="1126"/>
    <s v="1013985399"/>
    <x v="0"/>
    <n v="74841.72"/>
  </r>
  <r>
    <x v="11"/>
    <x v="855"/>
    <x v="1538"/>
    <x v="1127"/>
    <s v="1346274537"/>
    <x v="0"/>
    <n v="1301609.3600000001"/>
  </r>
  <r>
    <x v="11"/>
    <x v="856"/>
    <x v="1539"/>
    <x v="1128"/>
    <s v="1578526695"/>
    <x v="0"/>
    <n v="2996217.9"/>
  </r>
  <r>
    <x v="11"/>
    <x v="857"/>
    <x v="1540"/>
    <x v="1129"/>
    <s v="1679883037"/>
    <x v="0"/>
    <n v="859651.26"/>
  </r>
  <r>
    <x v="11"/>
    <x v="857"/>
    <x v="24"/>
    <x v="1129"/>
    <s v="1477640258"/>
    <x v="0"/>
    <n v="1558188.68"/>
  </r>
  <r>
    <x v="11"/>
    <x v="858"/>
    <x v="1541"/>
    <x v="1130"/>
    <s v="1508815333"/>
    <x v="0"/>
    <n v="11259251.850000001"/>
  </r>
  <r>
    <x v="11"/>
    <x v="859"/>
    <x v="1542"/>
    <x v="1131"/>
    <s v="1407877137"/>
    <x v="0"/>
    <n v="2685914.75"/>
  </r>
  <r>
    <x v="11"/>
    <x v="860"/>
    <x v="1543"/>
    <x v="1132"/>
    <s v="1881690691"/>
    <x v="0"/>
    <n v="82704.960000000006"/>
  </r>
  <r>
    <x v="11"/>
    <x v="860"/>
    <x v="1544"/>
    <x v="1132"/>
    <s v="1033224704"/>
    <x v="0"/>
    <n v="2571921.41"/>
  </r>
  <r>
    <x v="11"/>
    <x v="860"/>
    <x v="1545"/>
    <x v="1132"/>
    <s v="1558470427"/>
    <x v="0"/>
    <n v="808.92"/>
  </r>
  <r>
    <x v="11"/>
    <x v="861"/>
    <x v="1546"/>
    <x v="1133"/>
    <s v="1346285657"/>
    <x v="0"/>
    <n v="7772846.0899999999"/>
  </r>
  <r>
    <x v="11"/>
    <x v="862"/>
    <x v="1547"/>
    <x v="1134"/>
    <s v="1639179328"/>
    <x v="0"/>
    <n v="1299382.32"/>
  </r>
  <r>
    <x v="11"/>
    <x v="863"/>
    <x v="1548"/>
    <x v="1135"/>
    <s v="1578554630"/>
    <x v="0"/>
    <n v="20430647.720000003"/>
  </r>
  <r>
    <x v="11"/>
    <x v="863"/>
    <x v="1549"/>
    <x v="1135"/>
    <s v="1063702785"/>
    <x v="0"/>
    <n v="21.51"/>
  </r>
  <r>
    <x v="11"/>
    <x v="864"/>
    <x v="1550"/>
    <x v="1136"/>
    <s v="1326046467"/>
    <x v="0"/>
    <n v="2075073.7"/>
  </r>
  <r>
    <x v="11"/>
    <x v="865"/>
    <x v="1551"/>
    <x v="1137"/>
    <s v="1134151343"/>
    <x v="0"/>
    <n v="86592"/>
  </r>
  <r>
    <x v="11"/>
    <x v="865"/>
    <x v="1551"/>
    <x v="1137"/>
    <s v="1518998699"/>
    <x v="0"/>
    <n v="850236.94"/>
  </r>
  <r>
    <x v="11"/>
    <x v="866"/>
    <x v="1552"/>
    <x v="1138"/>
    <s v="1902800352"/>
    <x v="0"/>
    <n v="144974.87"/>
  </r>
  <r>
    <x v="11"/>
    <x v="867"/>
    <x v="1553"/>
    <x v="1139"/>
    <s v="1760421713"/>
    <x v="0"/>
    <n v="1255977.8599999999"/>
  </r>
  <r>
    <x v="11"/>
    <x v="868"/>
    <x v="1554"/>
    <x v="1140"/>
    <s v="1063525442"/>
    <x v="0"/>
    <n v="61215"/>
  </r>
  <r>
    <x v="11"/>
    <x v="869"/>
    <x v="1555"/>
    <x v="1141"/>
    <s v="1770573222"/>
    <x v="0"/>
    <n v="1003634.99"/>
  </r>
  <r>
    <x v="11"/>
    <x v="870"/>
    <x v="1556"/>
    <x v="1142"/>
    <s v="1487647590"/>
    <x v="0"/>
    <n v="495065.93"/>
  </r>
  <r>
    <x v="11"/>
    <x v="871"/>
    <x v="622"/>
    <x v="1143"/>
    <s v="1346213469"/>
    <x v="0"/>
    <n v="1458691.63"/>
  </r>
  <r>
    <x v="11"/>
    <x v="871"/>
    <x v="1557"/>
    <x v="1144"/>
    <s v="1598181091"/>
    <x v="0"/>
    <n v="155384.45000000001"/>
  </r>
  <r>
    <x v="11"/>
    <x v="871"/>
    <x v="1558"/>
    <x v="1144"/>
    <s v="1528292596"/>
    <x v="0"/>
    <n v="136.6"/>
  </r>
  <r>
    <x v="11"/>
    <x v="871"/>
    <x v="1558"/>
    <x v="1144"/>
    <s v="1932280666"/>
    <x v="0"/>
    <n v="7998649.7599999998"/>
  </r>
  <r>
    <x v="11"/>
    <x v="871"/>
    <x v="1559"/>
    <x v="1144"/>
    <s v="1659546125"/>
    <x v="0"/>
    <n v="413653.11"/>
  </r>
  <r>
    <x v="11"/>
    <x v="872"/>
    <x v="1560"/>
    <x v="1145"/>
    <s v="1659360709"/>
    <x v="0"/>
    <n v="666242.86"/>
  </r>
  <r>
    <x v="11"/>
    <x v="873"/>
    <x v="1561"/>
    <x v="1146"/>
    <s v="1942236427"/>
    <x v="0"/>
    <n v="105237.42"/>
  </r>
  <r>
    <x v="11"/>
    <x v="874"/>
    <x v="1562"/>
    <x v="1147"/>
    <s v="1700886322"/>
    <x v="0"/>
    <n v="1556995.92"/>
  </r>
  <r>
    <x v="11"/>
    <x v="874"/>
    <x v="1562"/>
    <x v="1147"/>
    <s v="1700886322"/>
    <x v="1"/>
    <n v="52714.33"/>
  </r>
  <r>
    <x v="11"/>
    <x v="875"/>
    <x v="1563"/>
    <x v="1148"/>
    <s v="1316924913"/>
    <x v="0"/>
    <n v="236489.02"/>
  </r>
  <r>
    <x v="12"/>
    <x v="876"/>
    <x v="1564"/>
    <x v="1149"/>
    <s v="1063737765"/>
    <x v="1"/>
    <n v="5260.98"/>
  </r>
  <r>
    <x v="12"/>
    <x v="876"/>
    <x v="1565"/>
    <x v="1149"/>
    <s v="1063737765"/>
    <x v="0"/>
    <n v="87014.76"/>
  </r>
  <r>
    <x v="12"/>
    <x v="876"/>
    <x v="1565"/>
    <x v="1149"/>
    <s v="1063737765"/>
    <x v="1"/>
    <n v="41061.86"/>
  </r>
  <r>
    <x v="12"/>
    <x v="877"/>
    <x v="1566"/>
    <x v="1150"/>
    <s v="1851946909"/>
    <x v="1"/>
    <n v="22476.46"/>
  </r>
  <r>
    <x v="12"/>
    <x v="877"/>
    <x v="1567"/>
    <x v="1150"/>
    <s v="1851946909"/>
    <x v="2"/>
    <n v="46103.09"/>
  </r>
  <r>
    <x v="12"/>
    <x v="877"/>
    <x v="1567"/>
    <x v="1150"/>
    <s v="1851946909"/>
    <x v="0"/>
    <n v="1133777.67"/>
  </r>
  <r>
    <x v="12"/>
    <x v="878"/>
    <x v="1568"/>
    <x v="1151"/>
    <s v="1902839673"/>
    <x v="2"/>
    <n v="2458243.08"/>
  </r>
  <r>
    <x v="12"/>
    <x v="878"/>
    <x v="1568"/>
    <x v="1151"/>
    <s v="1902839673"/>
    <x v="0"/>
    <n v="10988735.93"/>
  </r>
  <r>
    <x v="12"/>
    <x v="878"/>
    <x v="1568"/>
    <x v="1151"/>
    <s v="1902839673"/>
    <x v="1"/>
    <n v="297123.89"/>
  </r>
  <r>
    <x v="12"/>
    <x v="878"/>
    <x v="1569"/>
    <x v="1152"/>
    <s v="1215960901"/>
    <x v="1"/>
    <n v="8336.5499999999993"/>
  </r>
  <r>
    <x v="12"/>
    <x v="878"/>
    <x v="1570"/>
    <x v="1152"/>
    <s v="1215960901"/>
    <x v="2"/>
    <n v="193068.79999999999"/>
  </r>
  <r>
    <x v="12"/>
    <x v="878"/>
    <x v="1570"/>
    <x v="1152"/>
    <s v="1215960901"/>
    <x v="0"/>
    <n v="784591.61"/>
  </r>
  <r>
    <x v="12"/>
    <x v="878"/>
    <x v="1570"/>
    <x v="1152"/>
    <s v="1215960901"/>
    <x v="1"/>
    <n v="10313.27"/>
  </r>
  <r>
    <x v="12"/>
    <x v="878"/>
    <x v="1571"/>
    <x v="1153"/>
    <s v="1720018971"/>
    <x v="1"/>
    <n v="16316.31"/>
  </r>
  <r>
    <x v="12"/>
    <x v="878"/>
    <x v="1572"/>
    <x v="1153"/>
    <s v="1720018971"/>
    <x v="2"/>
    <n v="183910.03"/>
  </r>
  <r>
    <x v="12"/>
    <x v="878"/>
    <x v="1572"/>
    <x v="1153"/>
    <s v="1720018971"/>
    <x v="0"/>
    <n v="640336.24"/>
  </r>
  <r>
    <x v="12"/>
    <x v="878"/>
    <x v="1572"/>
    <x v="1153"/>
    <s v="1720018971"/>
    <x v="1"/>
    <n v="11951.62"/>
  </r>
  <r>
    <x v="12"/>
    <x v="879"/>
    <x v="1573"/>
    <x v="1154"/>
    <s v="1508978677"/>
    <x v="1"/>
    <n v="41255.68"/>
  </r>
  <r>
    <x v="12"/>
    <x v="879"/>
    <x v="1574"/>
    <x v="1154"/>
    <s v="1508978677"/>
    <x v="2"/>
    <n v="344380.98"/>
  </r>
  <r>
    <x v="12"/>
    <x v="879"/>
    <x v="1574"/>
    <x v="1154"/>
    <s v="1508978677"/>
    <x v="0"/>
    <n v="1908767.09"/>
  </r>
  <r>
    <x v="12"/>
    <x v="879"/>
    <x v="1574"/>
    <x v="1154"/>
    <s v="1508978677"/>
    <x v="1"/>
    <n v="272332.90999999997"/>
  </r>
  <r>
    <x v="12"/>
    <x v="880"/>
    <x v="1575"/>
    <x v="1151"/>
    <s v="1902839673"/>
    <x v="1"/>
    <n v="227612.03"/>
  </r>
  <r>
    <x v="12"/>
    <x v="881"/>
    <x v="1576"/>
    <x v="1155"/>
    <s v="1821035940"/>
    <x v="0"/>
    <n v="6754483.2700000005"/>
  </r>
  <r>
    <x v="12"/>
    <x v="882"/>
    <x v="1577"/>
    <x v="1156"/>
    <s v="1942385794"/>
    <x v="0"/>
    <n v="494358.53"/>
  </r>
  <r>
    <x v="12"/>
    <x v="883"/>
    <x v="1578"/>
    <x v="1157"/>
    <s v="1124127683"/>
    <x v="1"/>
    <n v="1113589.31"/>
  </r>
  <r>
    <x v="12"/>
    <x v="433"/>
    <x v="825"/>
    <x v="564"/>
    <s v="1851346720"/>
    <x v="1"/>
    <n v="5558.07"/>
  </r>
  <r>
    <x v="12"/>
    <x v="433"/>
    <x v="1579"/>
    <x v="564"/>
    <s v="1851346720"/>
    <x v="2"/>
    <n v="927147.48"/>
  </r>
  <r>
    <x v="12"/>
    <x v="433"/>
    <x v="1579"/>
    <x v="564"/>
    <s v="1851346720"/>
    <x v="0"/>
    <n v="3126897.95"/>
  </r>
  <r>
    <x v="12"/>
    <x v="433"/>
    <x v="1579"/>
    <x v="564"/>
    <s v="1851346720"/>
    <x v="1"/>
    <n v="1995.07"/>
  </r>
  <r>
    <x v="12"/>
    <x v="433"/>
    <x v="826"/>
    <x v="565"/>
    <s v="1417227398"/>
    <x v="1"/>
    <n v="31.37"/>
  </r>
  <r>
    <x v="12"/>
    <x v="433"/>
    <x v="1580"/>
    <x v="565"/>
    <s v="1417227398"/>
    <x v="2"/>
    <n v="72612.27"/>
  </r>
  <r>
    <x v="12"/>
    <x v="433"/>
    <x v="1580"/>
    <x v="565"/>
    <s v="1417227398"/>
    <x v="0"/>
    <n v="1377062.8900000001"/>
  </r>
  <r>
    <x v="12"/>
    <x v="433"/>
    <x v="1580"/>
    <x v="565"/>
    <s v="1417227398"/>
    <x v="1"/>
    <n v="2234.81"/>
  </r>
  <r>
    <x v="12"/>
    <x v="884"/>
    <x v="1581"/>
    <x v="1158"/>
    <s v="1285607416"/>
    <x v="2"/>
    <n v="608013.81000000006"/>
  </r>
  <r>
    <x v="12"/>
    <x v="884"/>
    <x v="1581"/>
    <x v="1158"/>
    <s v="1285607416"/>
    <x v="0"/>
    <n v="2014206.48"/>
  </r>
  <r>
    <x v="12"/>
    <x v="884"/>
    <x v="1582"/>
    <x v="1158"/>
    <s v="1427022748"/>
    <x v="0"/>
    <n v="65120.89"/>
  </r>
  <r>
    <x v="12"/>
    <x v="885"/>
    <x v="1583"/>
    <x v="1159"/>
    <s v="1710360474"/>
    <x v="1"/>
    <n v="150033.26"/>
  </r>
  <r>
    <x v="12"/>
    <x v="886"/>
    <x v="1584"/>
    <x v="1160"/>
    <s v="1356366991"/>
    <x v="0"/>
    <n v="2121846.13"/>
  </r>
  <r>
    <x v="12"/>
    <x v="886"/>
    <x v="1585"/>
    <x v="1161"/>
    <s v="1891718375"/>
    <x v="0"/>
    <n v="176566.71"/>
  </r>
  <r>
    <x v="12"/>
    <x v="887"/>
    <x v="1586"/>
    <x v="1162"/>
    <s v="1104914274"/>
    <x v="2"/>
    <n v="453629.18"/>
  </r>
  <r>
    <x v="12"/>
    <x v="887"/>
    <x v="1586"/>
    <x v="1162"/>
    <s v="1104914274"/>
    <x v="0"/>
    <n v="996225.18"/>
  </r>
  <r>
    <x v="12"/>
    <x v="887"/>
    <x v="1587"/>
    <x v="1162"/>
    <s v="1104914274"/>
    <x v="1"/>
    <n v="55355.07"/>
  </r>
  <r>
    <x v="12"/>
    <x v="887"/>
    <x v="1588"/>
    <x v="1163"/>
    <s v="1215907522"/>
    <x v="2"/>
    <n v="1289737.1499999999"/>
  </r>
  <r>
    <x v="12"/>
    <x v="887"/>
    <x v="1588"/>
    <x v="1163"/>
    <s v="1215907522"/>
    <x v="0"/>
    <n v="1973976.45"/>
  </r>
  <r>
    <x v="12"/>
    <x v="888"/>
    <x v="1589"/>
    <x v="1164"/>
    <s v="1790131050"/>
    <x v="2"/>
    <n v="634718.94999999995"/>
  </r>
  <r>
    <x v="12"/>
    <x v="888"/>
    <x v="1589"/>
    <x v="1164"/>
    <s v="1790131050"/>
    <x v="0"/>
    <n v="559684.63"/>
  </r>
  <r>
    <x v="12"/>
    <x v="888"/>
    <x v="1590"/>
    <x v="1164"/>
    <s v="1790131050"/>
    <x v="1"/>
    <n v="1373.83"/>
  </r>
  <r>
    <x v="12"/>
    <x v="889"/>
    <x v="1591"/>
    <x v="1165"/>
    <s v="1235135450"/>
    <x v="2"/>
    <n v="19306.939999999999"/>
  </r>
  <r>
    <x v="12"/>
    <x v="889"/>
    <x v="1591"/>
    <x v="1165"/>
    <s v="1235135450"/>
    <x v="0"/>
    <n v="296659.28000000003"/>
  </r>
  <r>
    <x v="12"/>
    <x v="890"/>
    <x v="1592"/>
    <x v="1166"/>
    <s v="1538404371"/>
    <x v="1"/>
    <n v="25545.47"/>
  </r>
  <r>
    <x v="12"/>
    <x v="890"/>
    <x v="1593"/>
    <x v="1166"/>
    <s v="1538404371"/>
    <x v="2"/>
    <n v="111802.19"/>
  </r>
  <r>
    <x v="12"/>
    <x v="890"/>
    <x v="1593"/>
    <x v="1166"/>
    <s v="1538404371"/>
    <x v="0"/>
    <n v="5865.86"/>
  </r>
  <r>
    <x v="12"/>
    <x v="890"/>
    <x v="1593"/>
    <x v="1166"/>
    <s v="1538404371"/>
    <x v="1"/>
    <n v="927209.12"/>
  </r>
  <r>
    <x v="12"/>
    <x v="573"/>
    <x v="1594"/>
    <x v="766"/>
    <s v="1457389249"/>
    <x v="0"/>
    <n v="501.51"/>
  </r>
  <r>
    <x v="12"/>
    <x v="891"/>
    <x v="1595"/>
    <x v="1167"/>
    <s v="1396714663"/>
    <x v="1"/>
    <n v="348818.22"/>
  </r>
  <r>
    <x v="12"/>
    <x v="574"/>
    <x v="1088"/>
    <x v="767"/>
    <s v="1710920327"/>
    <x v="1"/>
    <n v="94.53"/>
  </r>
  <r>
    <x v="12"/>
    <x v="574"/>
    <x v="1596"/>
    <x v="767"/>
    <s v="1710920327"/>
    <x v="2"/>
    <n v="1382610.37"/>
  </r>
  <r>
    <x v="12"/>
    <x v="574"/>
    <x v="1596"/>
    <x v="767"/>
    <s v="1710920327"/>
    <x v="0"/>
    <n v="1553397.08"/>
  </r>
  <r>
    <x v="12"/>
    <x v="574"/>
    <x v="1597"/>
    <x v="767"/>
    <s v="1831137827"/>
    <x v="2"/>
    <n v="103722.6"/>
  </r>
  <r>
    <x v="12"/>
    <x v="574"/>
    <x v="1597"/>
    <x v="767"/>
    <s v="1831137827"/>
    <x v="0"/>
    <n v="102146.09"/>
  </r>
  <r>
    <x v="12"/>
    <x v="892"/>
    <x v="1598"/>
    <x v="767"/>
    <s v="1023193992"/>
    <x v="0"/>
    <n v="37501.9"/>
  </r>
  <r>
    <x v="12"/>
    <x v="893"/>
    <x v="1599"/>
    <x v="1168"/>
    <s v="1053784454"/>
    <x v="1"/>
    <n v="21131.23"/>
  </r>
  <r>
    <x v="12"/>
    <x v="893"/>
    <x v="1600"/>
    <x v="1168"/>
    <s v="1053784454"/>
    <x v="2"/>
    <n v="9811.69"/>
  </r>
  <r>
    <x v="12"/>
    <x v="893"/>
    <x v="1600"/>
    <x v="1168"/>
    <s v="1053784454"/>
    <x v="0"/>
    <n v="716820.74"/>
  </r>
  <r>
    <x v="12"/>
    <x v="893"/>
    <x v="1600"/>
    <x v="1168"/>
    <s v="1053784454"/>
    <x v="1"/>
    <n v="600344.06000000006"/>
  </r>
  <r>
    <x v="12"/>
    <x v="439"/>
    <x v="1601"/>
    <x v="571"/>
    <s v="1073518007"/>
    <x v="0"/>
    <n v="1217002.52"/>
  </r>
  <r>
    <x v="12"/>
    <x v="575"/>
    <x v="1089"/>
    <x v="768"/>
    <s v="1699704254"/>
    <x v="1"/>
    <n v="4083.16"/>
  </r>
  <r>
    <x v="12"/>
    <x v="575"/>
    <x v="1602"/>
    <x v="768"/>
    <s v="1699704254"/>
    <x v="2"/>
    <n v="42613.760000000002"/>
  </r>
  <r>
    <x v="12"/>
    <x v="575"/>
    <x v="1602"/>
    <x v="768"/>
    <s v="1699704254"/>
    <x v="0"/>
    <n v="288462.27"/>
  </r>
  <r>
    <x v="12"/>
    <x v="575"/>
    <x v="1602"/>
    <x v="768"/>
    <s v="1699704254"/>
    <x v="1"/>
    <n v="269.06"/>
  </r>
  <r>
    <x v="12"/>
    <x v="575"/>
    <x v="1603"/>
    <x v="768"/>
    <s v="1760551576"/>
    <x v="0"/>
    <n v="22072.95"/>
  </r>
  <r>
    <x v="12"/>
    <x v="894"/>
    <x v="1604"/>
    <x v="1169"/>
    <s v="1386683316"/>
    <x v="0"/>
    <n v="594.45000000000005"/>
  </r>
  <r>
    <x v="12"/>
    <x v="895"/>
    <x v="1605"/>
    <x v="575"/>
    <s v="1548212988"/>
    <x v="0"/>
    <n v="25460240.539999999"/>
  </r>
  <r>
    <x v="12"/>
    <x v="896"/>
    <x v="1606"/>
    <x v="1170"/>
    <s v="1861506560"/>
    <x v="0"/>
    <n v="16657134.890000001"/>
  </r>
  <r>
    <x v="12"/>
    <x v="897"/>
    <x v="1607"/>
    <x v="1171"/>
    <s v="1457379448"/>
    <x v="0"/>
    <n v="8431306.1300000008"/>
  </r>
  <r>
    <x v="12"/>
    <x v="898"/>
    <x v="1608"/>
    <x v="1172"/>
    <s v="1598160533"/>
    <x v="2"/>
    <n v="5435.64"/>
  </r>
  <r>
    <x v="12"/>
    <x v="898"/>
    <x v="1608"/>
    <x v="1172"/>
    <s v="1598160533"/>
    <x v="0"/>
    <n v="172730.16"/>
  </r>
  <r>
    <x v="12"/>
    <x v="899"/>
    <x v="1609"/>
    <x v="1173"/>
    <s v="1346607017"/>
    <x v="0"/>
    <n v="694603.24"/>
  </r>
  <r>
    <x v="12"/>
    <x v="900"/>
    <x v="1610"/>
    <x v="1174"/>
    <s v="1679525919"/>
    <x v="0"/>
    <n v="25782777.370000001"/>
  </r>
  <r>
    <x v="12"/>
    <x v="900"/>
    <x v="1611"/>
    <x v="1175"/>
    <s v="1598719346"/>
    <x v="0"/>
    <n v="1443256.13"/>
  </r>
  <r>
    <x v="12"/>
    <x v="900"/>
    <x v="1612"/>
    <x v="1175"/>
    <s v="1902858152"/>
    <x v="0"/>
    <n v="3103845.11"/>
  </r>
  <r>
    <x v="12"/>
    <x v="900"/>
    <x v="1613"/>
    <x v="1176"/>
    <s v="1194763045"/>
    <x v="0"/>
    <n v="1685330.06"/>
  </r>
  <r>
    <x v="12"/>
    <x v="900"/>
    <x v="1614"/>
    <x v="1177"/>
    <s v="1942248737"/>
    <x v="0"/>
    <n v="1664417.93"/>
  </r>
  <r>
    <x v="12"/>
    <x v="900"/>
    <x v="1615"/>
    <x v="1178"/>
    <s v="1083696710"/>
    <x v="0"/>
    <n v="613290.88"/>
  </r>
  <r>
    <x v="12"/>
    <x v="61"/>
    <x v="1616"/>
    <x v="1179"/>
    <s v="1992096192"/>
    <x v="2"/>
    <n v="20519.04"/>
  </r>
  <r>
    <x v="12"/>
    <x v="61"/>
    <x v="1616"/>
    <x v="1179"/>
    <s v="1992096192"/>
    <x v="0"/>
    <n v="138302.5"/>
  </r>
  <r>
    <x v="12"/>
    <x v="61"/>
    <x v="1617"/>
    <x v="1180"/>
    <s v="1285715144"/>
    <x v="1"/>
    <n v="79080.87"/>
  </r>
  <r>
    <x v="12"/>
    <x v="61"/>
    <x v="1618"/>
    <x v="1180"/>
    <s v="1285715144"/>
    <x v="2"/>
    <n v="60048.12"/>
  </r>
  <r>
    <x v="12"/>
    <x v="61"/>
    <x v="1618"/>
    <x v="1180"/>
    <s v="1285715144"/>
    <x v="0"/>
    <n v="3270321.7199999997"/>
  </r>
  <r>
    <x v="12"/>
    <x v="61"/>
    <x v="1618"/>
    <x v="1180"/>
    <s v="1285715144"/>
    <x v="1"/>
    <n v="347.95"/>
  </r>
  <r>
    <x v="12"/>
    <x v="901"/>
    <x v="1619"/>
    <x v="1181"/>
    <s v="1962458521"/>
    <x v="0"/>
    <n v="125316.98"/>
  </r>
  <r>
    <x v="12"/>
    <x v="901"/>
    <x v="1620"/>
    <x v="1181"/>
    <s v="1275575227"/>
    <x v="1"/>
    <n v="1263.67"/>
  </r>
  <r>
    <x v="12"/>
    <x v="901"/>
    <x v="1621"/>
    <x v="1181"/>
    <s v="1275575227"/>
    <x v="0"/>
    <n v="11824.3"/>
  </r>
  <r>
    <x v="12"/>
    <x v="902"/>
    <x v="1622"/>
    <x v="1181"/>
    <s v="1962458521"/>
    <x v="1"/>
    <n v="1610.53"/>
  </r>
  <r>
    <x v="12"/>
    <x v="903"/>
    <x v="1623"/>
    <x v="1182"/>
    <s v="1730145392"/>
    <x v="2"/>
    <n v="642.98"/>
  </r>
  <r>
    <x v="12"/>
    <x v="903"/>
    <x v="1623"/>
    <x v="1182"/>
    <s v="1730145392"/>
    <x v="0"/>
    <n v="45679.63"/>
  </r>
  <r>
    <x v="12"/>
    <x v="904"/>
    <x v="1624"/>
    <x v="1183"/>
    <s v="1144286352"/>
    <x v="1"/>
    <n v="27012.11"/>
  </r>
  <r>
    <x v="12"/>
    <x v="905"/>
    <x v="1625"/>
    <x v="1184"/>
    <s v="1669669917"/>
    <x v="1"/>
    <n v="5549.48"/>
  </r>
  <r>
    <x v="12"/>
    <x v="905"/>
    <x v="1626"/>
    <x v="1184"/>
    <s v="1669669917"/>
    <x v="2"/>
    <n v="12531.1"/>
  </r>
  <r>
    <x v="12"/>
    <x v="905"/>
    <x v="1626"/>
    <x v="1184"/>
    <s v="1669669917"/>
    <x v="0"/>
    <n v="703445.49"/>
  </r>
  <r>
    <x v="12"/>
    <x v="906"/>
    <x v="1627"/>
    <x v="1185"/>
    <s v="1598765000"/>
    <x v="0"/>
    <n v="37810.949999999997"/>
  </r>
  <r>
    <x v="12"/>
    <x v="907"/>
    <x v="1628"/>
    <x v="1186"/>
    <s v="1225361181"/>
    <x v="1"/>
    <n v="4975.43"/>
  </r>
  <r>
    <x v="12"/>
    <x v="908"/>
    <x v="315"/>
    <x v="1187"/>
    <s v="1972535052"/>
    <x v="1"/>
    <n v="416930.22"/>
  </r>
  <r>
    <x v="12"/>
    <x v="909"/>
    <x v="1629"/>
    <x v="1187"/>
    <s v="1801937008"/>
    <x v="1"/>
    <n v="26620.93"/>
  </r>
  <r>
    <x v="12"/>
    <x v="910"/>
    <x v="1630"/>
    <x v="1188"/>
    <s v="1164798708"/>
    <x v="1"/>
    <n v="53702.29"/>
  </r>
  <r>
    <x v="12"/>
    <x v="910"/>
    <x v="1631"/>
    <x v="1188"/>
    <s v="1164798708"/>
    <x v="2"/>
    <n v="19620.11"/>
  </r>
  <r>
    <x v="12"/>
    <x v="910"/>
    <x v="1631"/>
    <x v="1188"/>
    <s v="1164798708"/>
    <x v="0"/>
    <n v="2903774.88"/>
  </r>
  <r>
    <x v="12"/>
    <x v="910"/>
    <x v="1631"/>
    <x v="1188"/>
    <s v="1164798708"/>
    <x v="1"/>
    <n v="539706.41"/>
  </r>
  <r>
    <x v="12"/>
    <x v="911"/>
    <x v="1632"/>
    <x v="1189"/>
    <s v="1508480922"/>
    <x v="2"/>
    <n v="16231.71"/>
  </r>
  <r>
    <x v="12"/>
    <x v="911"/>
    <x v="1632"/>
    <x v="1189"/>
    <s v="1508480922"/>
    <x v="0"/>
    <n v="558250.82999999996"/>
  </r>
  <r>
    <x v="12"/>
    <x v="912"/>
    <x v="1633"/>
    <x v="1190"/>
    <s v="1841299039"/>
    <x v="1"/>
    <n v="23490.23"/>
  </r>
  <r>
    <x v="12"/>
    <x v="913"/>
    <x v="1634"/>
    <x v="1191"/>
    <s v="1467433763"/>
    <x v="1"/>
    <n v="49154.239999999998"/>
  </r>
  <r>
    <x v="12"/>
    <x v="913"/>
    <x v="1635"/>
    <x v="1191"/>
    <s v="1467433763"/>
    <x v="2"/>
    <n v="976060.94"/>
  </r>
  <r>
    <x v="12"/>
    <x v="913"/>
    <x v="1635"/>
    <x v="1191"/>
    <s v="1467433763"/>
    <x v="0"/>
    <n v="6327208.6399999997"/>
  </r>
  <r>
    <x v="12"/>
    <x v="913"/>
    <x v="1635"/>
    <x v="1191"/>
    <s v="1467433763"/>
    <x v="1"/>
    <n v="130175.72"/>
  </r>
  <r>
    <x v="12"/>
    <x v="914"/>
    <x v="1636"/>
    <x v="1192"/>
    <s v="1215989611"/>
    <x v="0"/>
    <n v="4437046.3499999996"/>
  </r>
  <r>
    <x v="12"/>
    <x v="915"/>
    <x v="1637"/>
    <x v="1193"/>
    <s v="1801884655"/>
    <x v="1"/>
    <n v="17448.18"/>
  </r>
  <r>
    <x v="12"/>
    <x v="915"/>
    <x v="1638"/>
    <x v="1193"/>
    <s v="1801884655"/>
    <x v="0"/>
    <n v="1604370.3699999999"/>
  </r>
  <r>
    <x v="12"/>
    <x v="747"/>
    <x v="1348"/>
    <x v="986"/>
    <s v="1992738959"/>
    <x v="1"/>
    <n v="467.41"/>
  </r>
  <r>
    <x v="12"/>
    <x v="747"/>
    <x v="1639"/>
    <x v="986"/>
    <s v="1992738959"/>
    <x v="2"/>
    <n v="117794.46"/>
  </r>
  <r>
    <x v="12"/>
    <x v="747"/>
    <x v="1639"/>
    <x v="986"/>
    <s v="1992738959"/>
    <x v="0"/>
    <n v="1409700.61"/>
  </r>
  <r>
    <x v="12"/>
    <x v="583"/>
    <x v="1640"/>
    <x v="775"/>
    <s v="1548279714"/>
    <x v="0"/>
    <n v="234471.29"/>
  </r>
  <r>
    <x v="12"/>
    <x v="583"/>
    <x v="1641"/>
    <x v="775"/>
    <s v="1952633026"/>
    <x v="0"/>
    <n v="177.1"/>
  </r>
  <r>
    <x v="12"/>
    <x v="916"/>
    <x v="1642"/>
    <x v="1194"/>
    <s v="1073906301"/>
    <x v="1"/>
    <n v="16636.599999999999"/>
  </r>
  <r>
    <x v="12"/>
    <x v="916"/>
    <x v="1643"/>
    <x v="1195"/>
    <s v="1407366255"/>
    <x v="0"/>
    <n v="564931.78"/>
  </r>
  <r>
    <x v="12"/>
    <x v="917"/>
    <x v="1644"/>
    <x v="1196"/>
    <s v="1598868655"/>
    <x v="1"/>
    <n v="18307.21"/>
  </r>
  <r>
    <x v="12"/>
    <x v="918"/>
    <x v="1645"/>
    <x v="1196"/>
    <s v="1598868655"/>
    <x v="2"/>
    <n v="3698605.78"/>
  </r>
  <r>
    <x v="12"/>
    <x v="918"/>
    <x v="1645"/>
    <x v="1196"/>
    <s v="1598868655"/>
    <x v="0"/>
    <n v="12415566.129999999"/>
  </r>
  <r>
    <x v="12"/>
    <x v="919"/>
    <x v="1646"/>
    <x v="1197"/>
    <s v="1801405519"/>
    <x v="2"/>
    <n v="7313.56"/>
  </r>
  <r>
    <x v="12"/>
    <x v="919"/>
    <x v="1646"/>
    <x v="1197"/>
    <s v="1801405519"/>
    <x v="0"/>
    <n v="143646.14000000001"/>
  </r>
  <r>
    <x v="12"/>
    <x v="919"/>
    <x v="1646"/>
    <x v="1197"/>
    <s v="1801405519"/>
    <x v="1"/>
    <n v="120175.78"/>
  </r>
  <r>
    <x v="12"/>
    <x v="73"/>
    <x v="1647"/>
    <x v="1198"/>
    <s v="1740893320"/>
    <x v="1"/>
    <n v="5216.3999999999996"/>
  </r>
  <r>
    <x v="12"/>
    <x v="73"/>
    <x v="1648"/>
    <x v="1198"/>
    <s v="1740893320"/>
    <x v="0"/>
    <n v="0"/>
  </r>
  <r>
    <x v="12"/>
    <x v="73"/>
    <x v="1648"/>
    <x v="1198"/>
    <s v="1740893320"/>
    <x v="1"/>
    <n v="46056.63"/>
  </r>
  <r>
    <x v="12"/>
    <x v="73"/>
    <x v="622"/>
    <x v="1198"/>
    <s v="1508835828"/>
    <x v="1"/>
    <n v="94910.080000000002"/>
  </r>
  <r>
    <x v="12"/>
    <x v="73"/>
    <x v="1649"/>
    <x v="1198"/>
    <s v="1477166064"/>
    <x v="1"/>
    <n v="6420.21"/>
  </r>
  <r>
    <x v="12"/>
    <x v="73"/>
    <x v="1650"/>
    <x v="1198"/>
    <s v="1851904445"/>
    <x v="1"/>
    <n v="4023.06"/>
  </r>
  <r>
    <x v="12"/>
    <x v="73"/>
    <x v="1651"/>
    <x v="1198"/>
    <s v="1457964041"/>
    <x v="1"/>
    <n v="432.73"/>
  </r>
  <r>
    <x v="12"/>
    <x v="73"/>
    <x v="1652"/>
    <x v="1198"/>
    <s v="1457964041"/>
    <x v="0"/>
    <n v="9.27"/>
  </r>
  <r>
    <x v="12"/>
    <x v="73"/>
    <x v="1652"/>
    <x v="1198"/>
    <s v="1457964041"/>
    <x v="1"/>
    <n v="52872.58"/>
  </r>
  <r>
    <x v="12"/>
    <x v="73"/>
    <x v="1653"/>
    <x v="1198"/>
    <s v="1245209576"/>
    <x v="1"/>
    <n v="2793.61"/>
  </r>
  <r>
    <x v="12"/>
    <x v="920"/>
    <x v="1654"/>
    <x v="1199"/>
    <s v="1235174327"/>
    <x v="1"/>
    <n v="86094.38"/>
  </r>
  <r>
    <x v="12"/>
    <x v="921"/>
    <x v="1655"/>
    <x v="1187"/>
    <s v="1255377149"/>
    <x v="1"/>
    <n v="925391.97"/>
  </r>
  <r>
    <x v="12"/>
    <x v="922"/>
    <x v="1656"/>
    <x v="1200"/>
    <s v="1255317848"/>
    <x v="2"/>
    <n v="33899.57"/>
  </r>
  <r>
    <x v="12"/>
    <x v="922"/>
    <x v="1656"/>
    <x v="1200"/>
    <s v="1255317848"/>
    <x v="0"/>
    <n v="203439.13"/>
  </r>
  <r>
    <x v="12"/>
    <x v="922"/>
    <x v="1656"/>
    <x v="1200"/>
    <s v="1255317848"/>
    <x v="1"/>
    <n v="166955.41"/>
  </r>
  <r>
    <x v="12"/>
    <x v="922"/>
    <x v="1657"/>
    <x v="1200"/>
    <s v="1255317848"/>
    <x v="1"/>
    <n v="12640.99"/>
  </r>
  <r>
    <x v="12"/>
    <x v="923"/>
    <x v="1658"/>
    <x v="1201"/>
    <s v="1437181518"/>
    <x v="1"/>
    <n v="33416.239999999998"/>
  </r>
  <r>
    <x v="12"/>
    <x v="452"/>
    <x v="1659"/>
    <x v="1202"/>
    <s v="1134151137"/>
    <x v="1"/>
    <n v="2991.23"/>
  </r>
  <r>
    <x v="12"/>
    <x v="452"/>
    <x v="1660"/>
    <x v="1202"/>
    <s v="1134151137"/>
    <x v="2"/>
    <n v="9482.68"/>
  </r>
  <r>
    <x v="12"/>
    <x v="452"/>
    <x v="1660"/>
    <x v="1202"/>
    <s v="1134151137"/>
    <x v="0"/>
    <n v="239347.92"/>
  </r>
  <r>
    <x v="12"/>
    <x v="924"/>
    <x v="1661"/>
    <x v="1203"/>
    <s v="1831460229"/>
    <x v="2"/>
    <n v="11949.09"/>
  </r>
  <r>
    <x v="12"/>
    <x v="924"/>
    <x v="1661"/>
    <x v="1203"/>
    <s v="1831460229"/>
    <x v="0"/>
    <n v="540560.57999999996"/>
  </r>
  <r>
    <x v="12"/>
    <x v="924"/>
    <x v="1661"/>
    <x v="1203"/>
    <s v="1831460229"/>
    <x v="1"/>
    <n v="481652.38"/>
  </r>
  <r>
    <x v="12"/>
    <x v="924"/>
    <x v="1662"/>
    <x v="1203"/>
    <s v="1831460229"/>
    <x v="1"/>
    <n v="37481.21"/>
  </r>
  <r>
    <x v="12"/>
    <x v="925"/>
    <x v="1663"/>
    <x v="1204"/>
    <s v="1407880909"/>
    <x v="2"/>
    <n v="10152.58"/>
  </r>
  <r>
    <x v="12"/>
    <x v="925"/>
    <x v="1663"/>
    <x v="1204"/>
    <s v="1407880909"/>
    <x v="0"/>
    <n v="194715.84"/>
  </r>
  <r>
    <x v="12"/>
    <x v="209"/>
    <x v="444"/>
    <x v="291"/>
    <s v="1134144801"/>
    <x v="1"/>
    <n v="666.81"/>
  </r>
  <r>
    <x v="12"/>
    <x v="926"/>
    <x v="1664"/>
    <x v="1205"/>
    <s v="1225053119"/>
    <x v="1"/>
    <n v="30514.61"/>
  </r>
  <r>
    <x v="12"/>
    <x v="926"/>
    <x v="1665"/>
    <x v="1205"/>
    <s v="1225053119"/>
    <x v="0"/>
    <n v="1755408.0299999998"/>
  </r>
  <r>
    <x v="12"/>
    <x v="926"/>
    <x v="1665"/>
    <x v="1205"/>
    <s v="1225053119"/>
    <x v="1"/>
    <n v="70521.58"/>
  </r>
  <r>
    <x v="12"/>
    <x v="927"/>
    <x v="1666"/>
    <x v="1206"/>
    <s v="1538553698"/>
    <x v="2"/>
    <n v="24733.52"/>
  </r>
  <r>
    <x v="12"/>
    <x v="927"/>
    <x v="1666"/>
    <x v="1206"/>
    <s v="1538553698"/>
    <x v="0"/>
    <n v="475200.73"/>
  </r>
  <r>
    <x v="12"/>
    <x v="588"/>
    <x v="1109"/>
    <x v="784"/>
    <s v="1730115940"/>
    <x v="1"/>
    <n v="89.6"/>
  </r>
  <r>
    <x v="12"/>
    <x v="928"/>
    <x v="1667"/>
    <x v="1207"/>
    <s v="1295840007"/>
    <x v="1"/>
    <n v="39049.379999999997"/>
  </r>
  <r>
    <x v="12"/>
    <x v="928"/>
    <x v="1668"/>
    <x v="1207"/>
    <s v="1295840007"/>
    <x v="0"/>
    <n v="1520266.5"/>
  </r>
  <r>
    <x v="12"/>
    <x v="929"/>
    <x v="1669"/>
    <x v="1208"/>
    <s v="1942256888"/>
    <x v="0"/>
    <n v="6812004.9400000004"/>
  </r>
  <r>
    <x v="12"/>
    <x v="929"/>
    <x v="1670"/>
    <x v="1208"/>
    <s v="1942256888"/>
    <x v="1"/>
    <n v="8119.71"/>
  </r>
  <r>
    <x v="12"/>
    <x v="929"/>
    <x v="1671"/>
    <x v="1209"/>
    <s v="1669410940"/>
    <x v="1"/>
    <n v="12967.76"/>
  </r>
  <r>
    <x v="12"/>
    <x v="929"/>
    <x v="1672"/>
    <x v="1209"/>
    <s v="1669410940"/>
    <x v="0"/>
    <n v="685685.83"/>
  </r>
  <r>
    <x v="12"/>
    <x v="930"/>
    <x v="1673"/>
    <x v="843"/>
    <s v="1992100127"/>
    <x v="2"/>
    <n v="6153.39"/>
  </r>
  <r>
    <x v="12"/>
    <x v="931"/>
    <x v="1674"/>
    <x v="1210"/>
    <s v="1952385221"/>
    <x v="1"/>
    <n v="503.03"/>
  </r>
  <r>
    <x v="12"/>
    <x v="931"/>
    <x v="1675"/>
    <x v="1210"/>
    <s v="1952385221"/>
    <x v="2"/>
    <n v="313.72000000000003"/>
  </r>
  <r>
    <x v="12"/>
    <x v="931"/>
    <x v="1675"/>
    <x v="1210"/>
    <s v="1952385221"/>
    <x v="0"/>
    <n v="62508.26"/>
  </r>
  <r>
    <x v="12"/>
    <x v="932"/>
    <x v="1676"/>
    <x v="1211"/>
    <s v="1649277476"/>
    <x v="2"/>
    <n v="194.81"/>
  </r>
  <r>
    <x v="12"/>
    <x v="932"/>
    <x v="1676"/>
    <x v="1211"/>
    <s v="1649277476"/>
    <x v="0"/>
    <n v="3606.8700000000003"/>
  </r>
  <r>
    <x v="12"/>
    <x v="933"/>
    <x v="1677"/>
    <x v="1212"/>
    <s v="1891722377"/>
    <x v="0"/>
    <n v="49.66"/>
  </r>
  <r>
    <x v="12"/>
    <x v="934"/>
    <x v="1678"/>
    <x v="1213"/>
    <s v="1336478163"/>
    <x v="1"/>
    <n v="310229.09999999998"/>
  </r>
  <r>
    <x v="12"/>
    <x v="935"/>
    <x v="1679"/>
    <x v="1214"/>
    <s v="1639133002"/>
    <x v="2"/>
    <n v="28890.42"/>
  </r>
  <r>
    <x v="12"/>
    <x v="935"/>
    <x v="1679"/>
    <x v="1214"/>
    <s v="1639133002"/>
    <x v="0"/>
    <n v="169453.47"/>
  </r>
  <r>
    <x v="12"/>
    <x v="936"/>
    <x v="1680"/>
    <x v="1215"/>
    <s v="1053339507"/>
    <x v="1"/>
    <n v="105869.87"/>
  </r>
  <r>
    <x v="12"/>
    <x v="936"/>
    <x v="1681"/>
    <x v="1215"/>
    <s v="1053339507"/>
    <x v="2"/>
    <n v="1074979.8500000001"/>
  </r>
  <r>
    <x v="12"/>
    <x v="936"/>
    <x v="1681"/>
    <x v="1215"/>
    <s v="1053339507"/>
    <x v="0"/>
    <n v="2501474.5699999998"/>
  </r>
  <r>
    <x v="12"/>
    <x v="936"/>
    <x v="1681"/>
    <x v="1215"/>
    <s v="1053339507"/>
    <x v="1"/>
    <n v="2230056.19"/>
  </r>
  <r>
    <x v="12"/>
    <x v="936"/>
    <x v="1682"/>
    <x v="1215"/>
    <s v="1437176054"/>
    <x v="2"/>
    <n v="0"/>
  </r>
  <r>
    <x v="12"/>
    <x v="936"/>
    <x v="1683"/>
    <x v="1216"/>
    <s v="1104867167"/>
    <x v="1"/>
    <n v="114111.92"/>
  </r>
  <r>
    <x v="12"/>
    <x v="936"/>
    <x v="1684"/>
    <x v="1216"/>
    <s v="1104867167"/>
    <x v="2"/>
    <n v="522673.83"/>
  </r>
  <r>
    <x v="12"/>
    <x v="936"/>
    <x v="1684"/>
    <x v="1216"/>
    <s v="1104867167"/>
    <x v="0"/>
    <n v="1685423.7"/>
  </r>
  <r>
    <x v="12"/>
    <x v="936"/>
    <x v="1684"/>
    <x v="1216"/>
    <s v="1104867167"/>
    <x v="1"/>
    <n v="1536275.59"/>
  </r>
  <r>
    <x v="12"/>
    <x v="936"/>
    <x v="1685"/>
    <x v="1217"/>
    <s v="1043233984"/>
    <x v="1"/>
    <n v="112786.07"/>
  </r>
  <r>
    <x v="12"/>
    <x v="936"/>
    <x v="1686"/>
    <x v="1217"/>
    <s v="1043233984"/>
    <x v="2"/>
    <n v="1847023.34"/>
  </r>
  <r>
    <x v="12"/>
    <x v="936"/>
    <x v="1686"/>
    <x v="1217"/>
    <s v="1043233984"/>
    <x v="0"/>
    <n v="2983894.28"/>
  </r>
  <r>
    <x v="12"/>
    <x v="936"/>
    <x v="1686"/>
    <x v="1217"/>
    <s v="1043233984"/>
    <x v="1"/>
    <n v="2632084.13"/>
  </r>
  <r>
    <x v="12"/>
    <x v="936"/>
    <x v="1687"/>
    <x v="1217"/>
    <s v="1316966518"/>
    <x v="1"/>
    <n v="50322.21"/>
  </r>
  <r>
    <x v="12"/>
    <x v="936"/>
    <x v="1688"/>
    <x v="1217"/>
    <s v="1316966518"/>
    <x v="2"/>
    <n v="257828.27"/>
  </r>
  <r>
    <x v="12"/>
    <x v="936"/>
    <x v="1688"/>
    <x v="1217"/>
    <s v="1316966518"/>
    <x v="0"/>
    <n v="896264.02"/>
  </r>
  <r>
    <x v="12"/>
    <x v="936"/>
    <x v="1688"/>
    <x v="1217"/>
    <s v="1316966518"/>
    <x v="1"/>
    <n v="1169827.49"/>
  </r>
  <r>
    <x v="12"/>
    <x v="936"/>
    <x v="1689"/>
    <x v="1217"/>
    <s v="1023587045"/>
    <x v="1"/>
    <n v="5615.04"/>
  </r>
  <r>
    <x v="12"/>
    <x v="936"/>
    <x v="1690"/>
    <x v="1217"/>
    <s v="1023587045"/>
    <x v="2"/>
    <n v="84243.02"/>
  </r>
  <r>
    <x v="12"/>
    <x v="936"/>
    <x v="1690"/>
    <x v="1217"/>
    <s v="1023587045"/>
    <x v="0"/>
    <n v="307845.40999999997"/>
  </r>
  <r>
    <x v="12"/>
    <x v="936"/>
    <x v="1690"/>
    <x v="1217"/>
    <s v="1023587045"/>
    <x v="1"/>
    <n v="62713.93"/>
  </r>
  <r>
    <x v="12"/>
    <x v="936"/>
    <x v="1691"/>
    <x v="1215"/>
    <s v="1053339507"/>
    <x v="2"/>
    <n v="569810.59"/>
  </r>
  <r>
    <x v="12"/>
    <x v="936"/>
    <x v="1691"/>
    <x v="1215"/>
    <s v="1053339507"/>
    <x v="0"/>
    <n v="892546.97"/>
  </r>
  <r>
    <x v="12"/>
    <x v="936"/>
    <x v="1691"/>
    <x v="1215"/>
    <s v="1053339507"/>
    <x v="1"/>
    <n v="814234.37"/>
  </r>
  <r>
    <x v="12"/>
    <x v="936"/>
    <x v="1692"/>
    <x v="1218"/>
    <s v="1760764849"/>
    <x v="2"/>
    <n v="795777.55"/>
  </r>
  <r>
    <x v="12"/>
    <x v="936"/>
    <x v="1692"/>
    <x v="1218"/>
    <s v="1760764849"/>
    <x v="0"/>
    <n v="1993145.44"/>
  </r>
  <r>
    <x v="12"/>
    <x v="936"/>
    <x v="1692"/>
    <x v="1218"/>
    <s v="1760764849"/>
    <x v="1"/>
    <n v="1750141.15"/>
  </r>
  <r>
    <x v="12"/>
    <x v="936"/>
    <x v="1693"/>
    <x v="1219"/>
    <s v="1154353993"/>
    <x v="2"/>
    <n v="1034040.5"/>
  </r>
  <r>
    <x v="12"/>
    <x v="936"/>
    <x v="1693"/>
    <x v="1219"/>
    <s v="1154353993"/>
    <x v="0"/>
    <n v="1925626.87"/>
  </r>
  <r>
    <x v="12"/>
    <x v="937"/>
    <x v="1694"/>
    <x v="1220"/>
    <s v="1295761963"/>
    <x v="0"/>
    <n v="3664125.9"/>
  </r>
  <r>
    <x v="12"/>
    <x v="937"/>
    <x v="1695"/>
    <x v="1220"/>
    <s v="1295761963"/>
    <x v="1"/>
    <n v="6476.14"/>
  </r>
  <r>
    <x v="12"/>
    <x v="938"/>
    <x v="1696"/>
    <x v="1221"/>
    <s v="1972689172"/>
    <x v="2"/>
    <n v="937457.36"/>
  </r>
  <r>
    <x v="12"/>
    <x v="938"/>
    <x v="1696"/>
    <x v="1221"/>
    <s v="1972689172"/>
    <x v="0"/>
    <n v="3511495.29"/>
  </r>
  <r>
    <x v="12"/>
    <x v="939"/>
    <x v="1697"/>
    <x v="1222"/>
    <s v="1841789427"/>
    <x v="1"/>
    <n v="42.37"/>
  </r>
  <r>
    <x v="12"/>
    <x v="939"/>
    <x v="1698"/>
    <x v="1222"/>
    <s v="1841789427"/>
    <x v="2"/>
    <n v="56181.41"/>
  </r>
  <r>
    <x v="12"/>
    <x v="939"/>
    <x v="1698"/>
    <x v="1222"/>
    <s v="1841789427"/>
    <x v="0"/>
    <n v="53419.3"/>
  </r>
  <r>
    <x v="12"/>
    <x v="939"/>
    <x v="1698"/>
    <x v="1222"/>
    <s v="1841789427"/>
    <x v="1"/>
    <n v="849.89"/>
  </r>
  <r>
    <x v="12"/>
    <x v="940"/>
    <x v="1699"/>
    <x v="1221"/>
    <s v="1972689172"/>
    <x v="1"/>
    <n v="17410.66"/>
  </r>
  <r>
    <x v="12"/>
    <x v="941"/>
    <x v="1700"/>
    <x v="1223"/>
    <s v="1568446755"/>
    <x v="1"/>
    <n v="1832.54"/>
  </r>
  <r>
    <x v="12"/>
    <x v="941"/>
    <x v="1701"/>
    <x v="1223"/>
    <s v="1568446755"/>
    <x v="2"/>
    <n v="971090.11"/>
  </r>
  <r>
    <x v="12"/>
    <x v="941"/>
    <x v="1701"/>
    <x v="1223"/>
    <s v="1568446755"/>
    <x v="0"/>
    <n v="8587488.1300000008"/>
  </r>
  <r>
    <x v="12"/>
    <x v="14"/>
    <x v="1702"/>
    <x v="1224"/>
    <s v="1881785863"/>
    <x v="1"/>
    <n v="510.16"/>
  </r>
  <r>
    <x v="12"/>
    <x v="14"/>
    <x v="1703"/>
    <x v="1224"/>
    <s v="1881785863"/>
    <x v="0"/>
    <n v="199577.42"/>
  </r>
  <r>
    <x v="12"/>
    <x v="942"/>
    <x v="1704"/>
    <x v="1225"/>
    <s v="1336144732"/>
    <x v="1"/>
    <n v="5358.94"/>
  </r>
  <r>
    <x v="12"/>
    <x v="942"/>
    <x v="1705"/>
    <x v="1225"/>
    <s v="1336144732"/>
    <x v="2"/>
    <n v="299519.48"/>
  </r>
  <r>
    <x v="12"/>
    <x v="942"/>
    <x v="1705"/>
    <x v="1225"/>
    <s v="1336144732"/>
    <x v="0"/>
    <n v="1569510.11"/>
  </r>
  <r>
    <x v="12"/>
    <x v="943"/>
    <x v="1706"/>
    <x v="1226"/>
    <s v="1801807870"/>
    <x v="0"/>
    <n v="566248.15"/>
  </r>
  <r>
    <x v="12"/>
    <x v="944"/>
    <x v="1707"/>
    <x v="1227"/>
    <s v="1982710703"/>
    <x v="2"/>
    <n v="458938.46"/>
  </r>
  <r>
    <x v="12"/>
    <x v="944"/>
    <x v="1707"/>
    <x v="1227"/>
    <s v="1982710703"/>
    <x v="0"/>
    <n v="923567.12"/>
  </r>
  <r>
    <x v="12"/>
    <x v="944"/>
    <x v="1707"/>
    <x v="1227"/>
    <s v="1982710703"/>
    <x v="1"/>
    <n v="787189.55"/>
  </r>
  <r>
    <x v="12"/>
    <x v="945"/>
    <x v="1708"/>
    <x v="1227"/>
    <s v="1982710703"/>
    <x v="1"/>
    <n v="180673.78"/>
  </r>
  <r>
    <x v="12"/>
    <x v="946"/>
    <x v="1709"/>
    <x v="1228"/>
    <s v="1811595192"/>
    <x v="0"/>
    <n v="5725.75"/>
  </r>
  <r>
    <x v="12"/>
    <x v="947"/>
    <x v="1247"/>
    <x v="1229"/>
    <s v="1215935366"/>
    <x v="1"/>
    <n v="124808.1"/>
  </r>
  <r>
    <x v="12"/>
    <x v="947"/>
    <x v="1710"/>
    <x v="1229"/>
    <s v="1386642155"/>
    <x v="1"/>
    <n v="7708.36"/>
  </r>
  <r>
    <x v="12"/>
    <x v="947"/>
    <x v="1711"/>
    <x v="1229"/>
    <s v="1386642155"/>
    <x v="0"/>
    <n v="293474.14"/>
  </r>
  <r>
    <x v="12"/>
    <x v="947"/>
    <x v="1711"/>
    <x v="1229"/>
    <s v="1386642155"/>
    <x v="1"/>
    <n v="38038.01"/>
  </r>
  <r>
    <x v="12"/>
    <x v="948"/>
    <x v="1712"/>
    <x v="1230"/>
    <s v="1548254931"/>
    <x v="2"/>
    <n v="51953.26"/>
  </r>
  <r>
    <x v="12"/>
    <x v="948"/>
    <x v="1712"/>
    <x v="1230"/>
    <s v="1548254931"/>
    <x v="0"/>
    <n v="1224673.95"/>
  </r>
  <r>
    <x v="12"/>
    <x v="948"/>
    <x v="1712"/>
    <x v="1230"/>
    <s v="1548254931"/>
    <x v="1"/>
    <n v="1581.68"/>
  </r>
  <r>
    <x v="12"/>
    <x v="948"/>
    <x v="1713"/>
    <x v="1230"/>
    <s v="1548254931"/>
    <x v="1"/>
    <n v="2450.46"/>
  </r>
  <r>
    <x v="12"/>
    <x v="949"/>
    <x v="1714"/>
    <x v="1231"/>
    <s v="1245216183"/>
    <x v="1"/>
    <n v="3618.3"/>
  </r>
  <r>
    <x v="12"/>
    <x v="950"/>
    <x v="1715"/>
    <x v="1232"/>
    <s v="1487706016"/>
    <x v="1"/>
    <n v="921.48"/>
  </r>
  <r>
    <x v="12"/>
    <x v="950"/>
    <x v="1716"/>
    <x v="1232"/>
    <s v="1790837235"/>
    <x v="1"/>
    <n v="12727.3"/>
  </r>
  <r>
    <x v="12"/>
    <x v="951"/>
    <x v="1717"/>
    <x v="1233"/>
    <s v="1720159338"/>
    <x v="1"/>
    <n v="172344.16"/>
  </r>
  <r>
    <x v="12"/>
    <x v="951"/>
    <x v="1718"/>
    <x v="1233"/>
    <s v="1720159338"/>
    <x v="0"/>
    <n v="1302781.3799999999"/>
  </r>
  <r>
    <x v="12"/>
    <x v="951"/>
    <x v="1718"/>
    <x v="1233"/>
    <s v="1720159338"/>
    <x v="1"/>
    <n v="669020.26"/>
  </r>
  <r>
    <x v="12"/>
    <x v="952"/>
    <x v="1719"/>
    <x v="1234"/>
    <s v="1417948407"/>
    <x v="1"/>
    <n v="1998.34"/>
  </r>
  <r>
    <x v="12"/>
    <x v="952"/>
    <x v="1720"/>
    <x v="1234"/>
    <s v="1417948407"/>
    <x v="0"/>
    <n v="248953.56"/>
  </r>
  <r>
    <x v="12"/>
    <x v="952"/>
    <x v="1720"/>
    <x v="1234"/>
    <s v="1417948407"/>
    <x v="1"/>
    <n v="59893.52"/>
  </r>
  <r>
    <x v="12"/>
    <x v="953"/>
    <x v="1721"/>
    <x v="1235"/>
    <s v="1497784144"/>
    <x v="0"/>
    <n v="190811.36"/>
  </r>
  <r>
    <x v="12"/>
    <x v="954"/>
    <x v="1722"/>
    <x v="1236"/>
    <s v="1013312511"/>
    <x v="0"/>
    <n v="1146.8599999999999"/>
  </r>
  <r>
    <x v="12"/>
    <x v="954"/>
    <x v="1722"/>
    <x v="1236"/>
    <s v="1013312511"/>
    <x v="1"/>
    <n v="165080.07999999999"/>
  </r>
  <r>
    <x v="12"/>
    <x v="597"/>
    <x v="1723"/>
    <x v="1213"/>
    <s v="1336478163"/>
    <x v="2"/>
    <n v="1975537.32"/>
  </r>
  <r>
    <x v="12"/>
    <x v="597"/>
    <x v="1723"/>
    <x v="1213"/>
    <s v="1336478163"/>
    <x v="0"/>
    <n v="3441814.96"/>
  </r>
  <r>
    <x v="12"/>
    <x v="597"/>
    <x v="1723"/>
    <x v="1213"/>
    <s v="1336478163"/>
    <x v="1"/>
    <n v="4992035.3600000003"/>
  </r>
  <r>
    <x v="12"/>
    <x v="597"/>
    <x v="1724"/>
    <x v="1237"/>
    <s v="1801825997"/>
    <x v="1"/>
    <n v="27.26"/>
  </r>
  <r>
    <x v="12"/>
    <x v="597"/>
    <x v="1725"/>
    <x v="1237"/>
    <s v="1801825997"/>
    <x v="2"/>
    <n v="52609.66"/>
  </r>
  <r>
    <x v="12"/>
    <x v="597"/>
    <x v="1725"/>
    <x v="1237"/>
    <s v="1801825997"/>
    <x v="0"/>
    <n v="183294.25"/>
  </r>
  <r>
    <x v="12"/>
    <x v="597"/>
    <x v="1122"/>
    <x v="307"/>
    <s v="1891458303"/>
    <x v="1"/>
    <n v="2382.31"/>
  </r>
  <r>
    <x v="12"/>
    <x v="597"/>
    <x v="1726"/>
    <x v="307"/>
    <s v="1063175578"/>
    <x v="1"/>
    <n v="105.78"/>
  </r>
  <r>
    <x v="12"/>
    <x v="597"/>
    <x v="1727"/>
    <x v="307"/>
    <s v="1063175578"/>
    <x v="2"/>
    <n v="8279.06"/>
  </r>
  <r>
    <x v="12"/>
    <x v="597"/>
    <x v="1727"/>
    <x v="307"/>
    <s v="1063175578"/>
    <x v="0"/>
    <n v="298611.94"/>
  </r>
  <r>
    <x v="12"/>
    <x v="597"/>
    <x v="1728"/>
    <x v="307"/>
    <s v="1891458303"/>
    <x v="2"/>
    <n v="9915.14"/>
  </r>
  <r>
    <x v="12"/>
    <x v="597"/>
    <x v="1728"/>
    <x v="307"/>
    <s v="1891458303"/>
    <x v="0"/>
    <n v="526939.49"/>
  </r>
  <r>
    <x v="12"/>
    <x v="597"/>
    <x v="1729"/>
    <x v="606"/>
    <s v="1912007931"/>
    <x v="2"/>
    <n v="1789260.38"/>
  </r>
  <r>
    <x v="12"/>
    <x v="597"/>
    <x v="1729"/>
    <x v="606"/>
    <s v="1912007931"/>
    <x v="0"/>
    <n v="4615375.78"/>
  </r>
  <r>
    <x v="12"/>
    <x v="597"/>
    <x v="1729"/>
    <x v="606"/>
    <s v="1912007931"/>
    <x v="1"/>
    <n v="5471171.3199999994"/>
  </r>
  <r>
    <x v="12"/>
    <x v="597"/>
    <x v="1730"/>
    <x v="1238"/>
    <s v="1235239211"/>
    <x v="2"/>
    <n v="1180316.01"/>
  </r>
  <r>
    <x v="12"/>
    <x v="597"/>
    <x v="1730"/>
    <x v="1238"/>
    <s v="1235239211"/>
    <x v="0"/>
    <n v="2471216.2000000002"/>
  </r>
  <r>
    <x v="12"/>
    <x v="597"/>
    <x v="1730"/>
    <x v="1238"/>
    <s v="1235239211"/>
    <x v="1"/>
    <n v="3255468.52"/>
  </r>
  <r>
    <x v="12"/>
    <x v="597"/>
    <x v="1731"/>
    <x v="1236"/>
    <s v="1568562551"/>
    <x v="2"/>
    <n v="574732.99"/>
  </r>
  <r>
    <x v="12"/>
    <x v="597"/>
    <x v="1731"/>
    <x v="1236"/>
    <s v="1568562551"/>
    <x v="0"/>
    <n v="3530525.51"/>
  </r>
  <r>
    <x v="12"/>
    <x v="597"/>
    <x v="1731"/>
    <x v="1236"/>
    <s v="1568562551"/>
    <x v="1"/>
    <n v="2242355.0499999998"/>
  </r>
  <r>
    <x v="12"/>
    <x v="597"/>
    <x v="1732"/>
    <x v="1239"/>
    <s v="1467552471"/>
    <x v="2"/>
    <n v="1788031.82"/>
  </r>
  <r>
    <x v="12"/>
    <x v="597"/>
    <x v="1732"/>
    <x v="1239"/>
    <s v="1467552471"/>
    <x v="0"/>
    <n v="2712919.18"/>
  </r>
  <r>
    <x v="12"/>
    <x v="597"/>
    <x v="1732"/>
    <x v="1239"/>
    <s v="1467552471"/>
    <x v="1"/>
    <n v="4551729.7300000004"/>
  </r>
  <r>
    <x v="12"/>
    <x v="597"/>
    <x v="1733"/>
    <x v="1240"/>
    <s v="1629011234"/>
    <x v="1"/>
    <n v="22740.57"/>
  </r>
  <r>
    <x v="12"/>
    <x v="597"/>
    <x v="1734"/>
    <x v="1240"/>
    <s v="1629011234"/>
    <x v="2"/>
    <n v="25809.4"/>
  </r>
  <r>
    <x v="12"/>
    <x v="597"/>
    <x v="1734"/>
    <x v="1240"/>
    <s v="1629011234"/>
    <x v="0"/>
    <n v="722613.1"/>
  </r>
  <r>
    <x v="12"/>
    <x v="597"/>
    <x v="1735"/>
    <x v="1183"/>
    <s v="1144286352"/>
    <x v="2"/>
    <n v="70310.13"/>
  </r>
  <r>
    <x v="12"/>
    <x v="597"/>
    <x v="1735"/>
    <x v="1183"/>
    <s v="1144286352"/>
    <x v="0"/>
    <n v="461087.52"/>
  </r>
  <r>
    <x v="12"/>
    <x v="597"/>
    <x v="1735"/>
    <x v="1183"/>
    <s v="1144286352"/>
    <x v="1"/>
    <n v="19590.89"/>
  </r>
  <r>
    <x v="12"/>
    <x v="597"/>
    <x v="1736"/>
    <x v="1241"/>
    <s v="1245274950"/>
    <x v="2"/>
    <n v="1238825.73"/>
  </r>
  <r>
    <x v="12"/>
    <x v="597"/>
    <x v="1736"/>
    <x v="1241"/>
    <s v="1245274950"/>
    <x v="0"/>
    <n v="1946208.42"/>
  </r>
  <r>
    <x v="12"/>
    <x v="597"/>
    <x v="1737"/>
    <x v="797"/>
    <s v="1497792568"/>
    <x v="2"/>
    <n v="318899.31"/>
  </r>
  <r>
    <x v="12"/>
    <x v="597"/>
    <x v="1737"/>
    <x v="797"/>
    <s v="1497792568"/>
    <x v="0"/>
    <n v="913797.27"/>
  </r>
  <r>
    <x v="12"/>
    <x v="597"/>
    <x v="1738"/>
    <x v="307"/>
    <s v="1467493551"/>
    <x v="2"/>
    <n v="3571759.08"/>
  </r>
  <r>
    <x v="12"/>
    <x v="597"/>
    <x v="1738"/>
    <x v="307"/>
    <s v="1467493551"/>
    <x v="0"/>
    <n v="7685191.4399999995"/>
  </r>
  <r>
    <x v="12"/>
    <x v="597"/>
    <x v="1739"/>
    <x v="1242"/>
    <s v="1316994734"/>
    <x v="2"/>
    <n v="132953.48000000001"/>
  </r>
  <r>
    <x v="12"/>
    <x v="597"/>
    <x v="1739"/>
    <x v="1242"/>
    <s v="1316994734"/>
    <x v="0"/>
    <n v="772997.35000000009"/>
  </r>
  <r>
    <x v="12"/>
    <x v="597"/>
    <x v="1740"/>
    <x v="1243"/>
    <s v="1790731016"/>
    <x v="1"/>
    <n v="1484.71"/>
  </r>
  <r>
    <x v="12"/>
    <x v="597"/>
    <x v="1741"/>
    <x v="1243"/>
    <s v="1790731016"/>
    <x v="2"/>
    <n v="154655.82"/>
  </r>
  <r>
    <x v="12"/>
    <x v="597"/>
    <x v="1741"/>
    <x v="1243"/>
    <s v="1790731016"/>
    <x v="0"/>
    <n v="268589.57"/>
  </r>
  <r>
    <x v="12"/>
    <x v="597"/>
    <x v="1742"/>
    <x v="307"/>
    <s v="1437812948"/>
    <x v="2"/>
    <n v="78276.98"/>
  </r>
  <r>
    <x v="12"/>
    <x v="597"/>
    <x v="1743"/>
    <x v="1183"/>
    <s v="1144286402"/>
    <x v="2"/>
    <n v="1399816.61"/>
  </r>
  <r>
    <x v="12"/>
    <x v="597"/>
    <x v="1743"/>
    <x v="1183"/>
    <s v="1144286402"/>
    <x v="0"/>
    <n v="4354621.99"/>
  </r>
  <r>
    <x v="12"/>
    <x v="597"/>
    <x v="1743"/>
    <x v="1183"/>
    <s v="1144286402"/>
    <x v="1"/>
    <n v="3197481.32"/>
  </r>
  <r>
    <x v="12"/>
    <x v="597"/>
    <x v="1744"/>
    <x v="843"/>
    <s v="1790868982"/>
    <x v="2"/>
    <n v="648200.44999999995"/>
  </r>
  <r>
    <x v="12"/>
    <x v="597"/>
    <x v="1744"/>
    <x v="843"/>
    <s v="1790868982"/>
    <x v="0"/>
    <n v="2072622.16"/>
  </r>
  <r>
    <x v="12"/>
    <x v="597"/>
    <x v="1745"/>
    <x v="843"/>
    <s v="1548296106"/>
    <x v="2"/>
    <n v="1053782.3700000001"/>
  </r>
  <r>
    <x v="12"/>
    <x v="597"/>
    <x v="1745"/>
    <x v="843"/>
    <s v="1548296106"/>
    <x v="0"/>
    <n v="3671087.89"/>
  </r>
  <r>
    <x v="12"/>
    <x v="597"/>
    <x v="1746"/>
    <x v="843"/>
    <s v="1629009964"/>
    <x v="2"/>
    <n v="632150.44999999995"/>
  </r>
  <r>
    <x v="12"/>
    <x v="597"/>
    <x v="1746"/>
    <x v="843"/>
    <s v="1629009964"/>
    <x v="0"/>
    <n v="1914527.47"/>
  </r>
  <r>
    <x v="12"/>
    <x v="597"/>
    <x v="1747"/>
    <x v="1244"/>
    <s v="1811939887"/>
    <x v="2"/>
    <n v="316485.69"/>
  </r>
  <r>
    <x v="12"/>
    <x v="597"/>
    <x v="1747"/>
    <x v="1244"/>
    <s v="1811939887"/>
    <x v="0"/>
    <n v="2681609.58"/>
  </r>
  <r>
    <x v="12"/>
    <x v="955"/>
    <x v="882"/>
    <x v="606"/>
    <s v="1912007931"/>
    <x v="1"/>
    <n v="227996.1"/>
  </r>
  <r>
    <x v="12"/>
    <x v="956"/>
    <x v="1748"/>
    <x v="1238"/>
    <s v="1235239211"/>
    <x v="1"/>
    <n v="101413.64"/>
  </r>
  <r>
    <x v="12"/>
    <x v="957"/>
    <x v="1749"/>
    <x v="1236"/>
    <s v="1568562551"/>
    <x v="1"/>
    <n v="124722.62"/>
  </r>
  <r>
    <x v="12"/>
    <x v="958"/>
    <x v="1750"/>
    <x v="1239"/>
    <s v="1467552471"/>
    <x v="1"/>
    <n v="223842.54"/>
  </r>
  <r>
    <x v="12"/>
    <x v="959"/>
    <x v="1751"/>
    <x v="796"/>
    <s v="1366433195"/>
    <x v="2"/>
    <n v="642604.28"/>
  </r>
  <r>
    <x v="12"/>
    <x v="959"/>
    <x v="1751"/>
    <x v="796"/>
    <s v="1366433195"/>
    <x v="0"/>
    <n v="2219991.86"/>
  </r>
  <r>
    <x v="12"/>
    <x v="598"/>
    <x v="1123"/>
    <x v="796"/>
    <s v="1366433195"/>
    <x v="1"/>
    <n v="18286.8"/>
  </r>
  <r>
    <x v="12"/>
    <x v="761"/>
    <x v="1369"/>
    <x v="1241"/>
    <s v="1245274950"/>
    <x v="1"/>
    <n v="6857.62"/>
  </r>
  <r>
    <x v="12"/>
    <x v="599"/>
    <x v="1124"/>
    <x v="797"/>
    <s v="1497792568"/>
    <x v="1"/>
    <n v="316.83999999999997"/>
  </r>
  <r>
    <x v="12"/>
    <x v="225"/>
    <x v="474"/>
    <x v="307"/>
    <s v="1467493551"/>
    <x v="1"/>
    <n v="7741.05"/>
  </r>
  <r>
    <x v="12"/>
    <x v="960"/>
    <x v="1752"/>
    <x v="1242"/>
    <s v="1316994734"/>
    <x v="1"/>
    <n v="84.35"/>
  </r>
  <r>
    <x v="12"/>
    <x v="108"/>
    <x v="181"/>
    <x v="112"/>
    <s v="1700828852"/>
    <x v="1"/>
    <n v="466532.03"/>
  </r>
  <r>
    <x v="12"/>
    <x v="961"/>
    <x v="1753"/>
    <x v="1245"/>
    <s v="1790775161"/>
    <x v="1"/>
    <n v="27421.09"/>
  </r>
  <r>
    <x v="12"/>
    <x v="961"/>
    <x v="1754"/>
    <x v="1245"/>
    <s v="1790775161"/>
    <x v="2"/>
    <n v="10755.4"/>
  </r>
  <r>
    <x v="12"/>
    <x v="961"/>
    <x v="1754"/>
    <x v="1245"/>
    <s v="1790775161"/>
    <x v="0"/>
    <n v="541742.36"/>
  </r>
  <r>
    <x v="12"/>
    <x v="961"/>
    <x v="1754"/>
    <x v="1245"/>
    <s v="1790775161"/>
    <x v="1"/>
    <n v="6431.53"/>
  </r>
  <r>
    <x v="12"/>
    <x v="962"/>
    <x v="1755"/>
    <x v="1246"/>
    <s v="1770668568"/>
    <x v="1"/>
    <n v="215.86"/>
  </r>
  <r>
    <x v="12"/>
    <x v="963"/>
    <x v="1756"/>
    <x v="1186"/>
    <s v="1225361181"/>
    <x v="0"/>
    <n v="505660.44"/>
  </r>
  <r>
    <x v="12"/>
    <x v="963"/>
    <x v="1756"/>
    <x v="1186"/>
    <s v="1225361181"/>
    <x v="1"/>
    <n v="73573.7"/>
  </r>
  <r>
    <x v="12"/>
    <x v="963"/>
    <x v="1757"/>
    <x v="1247"/>
    <s v="1033693569"/>
    <x v="1"/>
    <n v="7290.31"/>
  </r>
  <r>
    <x v="12"/>
    <x v="963"/>
    <x v="1758"/>
    <x v="1247"/>
    <s v="1033693569"/>
    <x v="0"/>
    <n v="283519.39"/>
  </r>
  <r>
    <x v="12"/>
    <x v="963"/>
    <x v="1758"/>
    <x v="1247"/>
    <s v="1033693569"/>
    <x v="1"/>
    <n v="35832.42"/>
  </r>
  <r>
    <x v="12"/>
    <x v="963"/>
    <x v="1759"/>
    <x v="1246"/>
    <s v="1982784534"/>
    <x v="1"/>
    <n v="172350.54"/>
  </r>
  <r>
    <x v="12"/>
    <x v="963"/>
    <x v="1760"/>
    <x v="1246"/>
    <s v="1982784534"/>
    <x v="0"/>
    <n v="7817161"/>
  </r>
  <r>
    <x v="12"/>
    <x v="963"/>
    <x v="1760"/>
    <x v="1246"/>
    <s v="1982784534"/>
    <x v="1"/>
    <n v="5433289.0800000001"/>
  </r>
  <r>
    <x v="12"/>
    <x v="963"/>
    <x v="1761"/>
    <x v="1246"/>
    <s v="1710067376"/>
    <x v="1"/>
    <n v="131751.69"/>
  </r>
  <r>
    <x v="12"/>
    <x v="963"/>
    <x v="1762"/>
    <x v="1246"/>
    <s v="1710067376"/>
    <x v="0"/>
    <n v="6413289.1900000004"/>
  </r>
  <r>
    <x v="12"/>
    <x v="963"/>
    <x v="1762"/>
    <x v="1246"/>
    <s v="1710067376"/>
    <x v="1"/>
    <n v="3421714.59"/>
  </r>
  <r>
    <x v="12"/>
    <x v="963"/>
    <x v="1763"/>
    <x v="1246"/>
    <s v="1770668568"/>
    <x v="0"/>
    <n v="268969.84999999998"/>
  </r>
  <r>
    <x v="12"/>
    <x v="963"/>
    <x v="1763"/>
    <x v="1246"/>
    <s v="1770668568"/>
    <x v="1"/>
    <n v="66074.23"/>
  </r>
  <r>
    <x v="12"/>
    <x v="963"/>
    <x v="1764"/>
    <x v="1246"/>
    <s v="1417037045"/>
    <x v="1"/>
    <n v="60090.29"/>
  </r>
  <r>
    <x v="12"/>
    <x v="963"/>
    <x v="1765"/>
    <x v="1246"/>
    <s v="1417037045"/>
    <x v="0"/>
    <n v="6984354.3399999999"/>
  </r>
  <r>
    <x v="12"/>
    <x v="963"/>
    <x v="1765"/>
    <x v="1246"/>
    <s v="1417037045"/>
    <x v="1"/>
    <n v="3405064.45"/>
  </r>
  <r>
    <x v="12"/>
    <x v="280"/>
    <x v="1766"/>
    <x v="376"/>
    <s v="1255327201"/>
    <x v="1"/>
    <n v="468.87"/>
  </r>
  <r>
    <x v="12"/>
    <x v="964"/>
    <x v="1767"/>
    <x v="1248"/>
    <s v="1134152986"/>
    <x v="0"/>
    <n v="7756508.2600000007"/>
  </r>
  <r>
    <x v="12"/>
    <x v="964"/>
    <x v="1767"/>
    <x v="1248"/>
    <s v="1134152986"/>
    <x v="1"/>
    <n v="96701.32"/>
  </r>
  <r>
    <x v="12"/>
    <x v="965"/>
    <x v="1768"/>
    <x v="1249"/>
    <s v="1588254650"/>
    <x v="0"/>
    <n v="202857.83"/>
  </r>
  <r>
    <x v="12"/>
    <x v="966"/>
    <x v="1769"/>
    <x v="1248"/>
    <s v="1134152986"/>
    <x v="1"/>
    <n v="2957"/>
  </r>
  <r>
    <x v="12"/>
    <x v="967"/>
    <x v="1770"/>
    <x v="1250"/>
    <s v="1417486325"/>
    <x v="1"/>
    <n v="1035.3499999999999"/>
  </r>
  <r>
    <x v="12"/>
    <x v="967"/>
    <x v="1771"/>
    <x v="1250"/>
    <s v="1417486325"/>
    <x v="2"/>
    <n v="6496.86"/>
  </r>
  <r>
    <x v="12"/>
    <x v="967"/>
    <x v="1771"/>
    <x v="1250"/>
    <s v="1417486325"/>
    <x v="0"/>
    <n v="114984.9"/>
  </r>
  <r>
    <x v="12"/>
    <x v="967"/>
    <x v="1771"/>
    <x v="1250"/>
    <s v="1417486325"/>
    <x v="1"/>
    <n v="57531.53"/>
  </r>
  <r>
    <x v="12"/>
    <x v="968"/>
    <x v="1772"/>
    <x v="1251"/>
    <s v="1093379992"/>
    <x v="0"/>
    <n v="67167"/>
  </r>
  <r>
    <x v="12"/>
    <x v="969"/>
    <x v="1773"/>
    <x v="1187"/>
    <s v="1972535052"/>
    <x v="0"/>
    <n v="10370106.76"/>
  </r>
  <r>
    <x v="12"/>
    <x v="969"/>
    <x v="1773"/>
    <x v="1187"/>
    <s v="1972535052"/>
    <x v="1"/>
    <n v="4874826.4800000004"/>
  </r>
  <r>
    <x v="12"/>
    <x v="969"/>
    <x v="1774"/>
    <x v="1187"/>
    <s v="1801937008"/>
    <x v="0"/>
    <n v="2392625.83"/>
  </r>
  <r>
    <x v="12"/>
    <x v="969"/>
    <x v="1774"/>
    <x v="1187"/>
    <s v="1801937008"/>
    <x v="1"/>
    <n v="986859.57"/>
  </r>
  <r>
    <x v="12"/>
    <x v="969"/>
    <x v="1775"/>
    <x v="1199"/>
    <s v="1235174327"/>
    <x v="0"/>
    <n v="1788619.51"/>
  </r>
  <r>
    <x v="12"/>
    <x v="969"/>
    <x v="1775"/>
    <x v="1199"/>
    <s v="1235174327"/>
    <x v="1"/>
    <n v="1116188.72"/>
  </r>
  <r>
    <x v="12"/>
    <x v="969"/>
    <x v="1776"/>
    <x v="1187"/>
    <s v="1255377149"/>
    <x v="0"/>
    <n v="25269413.939999998"/>
  </r>
  <r>
    <x v="12"/>
    <x v="969"/>
    <x v="1776"/>
    <x v="1187"/>
    <s v="1255377149"/>
    <x v="1"/>
    <n v="10392000.720000001"/>
  </r>
  <r>
    <x v="12"/>
    <x v="969"/>
    <x v="1777"/>
    <x v="1201"/>
    <s v="1437181518"/>
    <x v="0"/>
    <n v="275745.87"/>
  </r>
  <r>
    <x v="12"/>
    <x v="969"/>
    <x v="1777"/>
    <x v="1201"/>
    <s v="1437181518"/>
    <x v="1"/>
    <n v="326.72000000000003"/>
  </r>
  <r>
    <x v="12"/>
    <x v="969"/>
    <x v="1778"/>
    <x v="1229"/>
    <s v="1215935366"/>
    <x v="0"/>
    <n v="6633095.8899999997"/>
  </r>
  <r>
    <x v="12"/>
    <x v="969"/>
    <x v="1778"/>
    <x v="1229"/>
    <s v="1215935366"/>
    <x v="1"/>
    <n v="88708.36"/>
  </r>
  <r>
    <x v="12"/>
    <x v="969"/>
    <x v="1779"/>
    <x v="1232"/>
    <s v="1487706016"/>
    <x v="0"/>
    <n v="264727.12"/>
  </r>
  <r>
    <x v="12"/>
    <x v="969"/>
    <x v="1780"/>
    <x v="1252"/>
    <s v="1710913462"/>
    <x v="1"/>
    <n v="124926.91"/>
  </r>
  <r>
    <x v="12"/>
    <x v="969"/>
    <x v="1781"/>
    <x v="1252"/>
    <s v="1710913462"/>
    <x v="0"/>
    <n v="4503895.08"/>
  </r>
  <r>
    <x v="12"/>
    <x v="969"/>
    <x v="1781"/>
    <x v="1252"/>
    <s v="1710913462"/>
    <x v="1"/>
    <n v="19179.77"/>
  </r>
  <r>
    <x v="12"/>
    <x v="969"/>
    <x v="1782"/>
    <x v="818"/>
    <s v="1326020447"/>
    <x v="2"/>
    <n v="110068.2"/>
  </r>
  <r>
    <x v="12"/>
    <x v="969"/>
    <x v="1782"/>
    <x v="818"/>
    <s v="1326020447"/>
    <x v="0"/>
    <n v="2768645.2800000003"/>
  </r>
  <r>
    <x v="12"/>
    <x v="969"/>
    <x v="1782"/>
    <x v="818"/>
    <s v="1326020447"/>
    <x v="1"/>
    <n v="1236755.8700000001"/>
  </r>
  <r>
    <x v="12"/>
    <x v="969"/>
    <x v="1783"/>
    <x v="1232"/>
    <s v="1790837235"/>
    <x v="0"/>
    <n v="4059703.88"/>
  </r>
  <r>
    <x v="12"/>
    <x v="969"/>
    <x v="1783"/>
    <x v="1232"/>
    <s v="1790837235"/>
    <x v="1"/>
    <n v="14991.57"/>
  </r>
  <r>
    <x v="12"/>
    <x v="969"/>
    <x v="1784"/>
    <x v="1187"/>
    <s v="1467484972"/>
    <x v="0"/>
    <n v="26112212.470000003"/>
  </r>
  <r>
    <x v="12"/>
    <x v="969"/>
    <x v="1784"/>
    <x v="1187"/>
    <s v="1467484972"/>
    <x v="1"/>
    <n v="9178969.8300000001"/>
  </r>
  <r>
    <x v="12"/>
    <x v="969"/>
    <x v="1785"/>
    <x v="1187"/>
    <s v="1225060312"/>
    <x v="0"/>
    <n v="591038.18000000005"/>
  </r>
  <r>
    <x v="12"/>
    <x v="969"/>
    <x v="1785"/>
    <x v="1187"/>
    <s v="1225060312"/>
    <x v="1"/>
    <n v="324451.99"/>
  </r>
  <r>
    <x v="12"/>
    <x v="970"/>
    <x v="1786"/>
    <x v="1253"/>
    <s v="1821186271"/>
    <x v="1"/>
    <n v="36579.89"/>
  </r>
  <r>
    <x v="12"/>
    <x v="970"/>
    <x v="1787"/>
    <x v="1253"/>
    <s v="1821186271"/>
    <x v="2"/>
    <n v="5684.57"/>
  </r>
  <r>
    <x v="12"/>
    <x v="970"/>
    <x v="1787"/>
    <x v="1253"/>
    <s v="1821186271"/>
    <x v="0"/>
    <n v="1992146.72"/>
  </r>
  <r>
    <x v="12"/>
    <x v="970"/>
    <x v="1787"/>
    <x v="1253"/>
    <s v="1821186271"/>
    <x v="1"/>
    <n v="280706.59999999998"/>
  </r>
  <r>
    <x v="12"/>
    <x v="971"/>
    <x v="1788"/>
    <x v="1254"/>
    <s v="1538304050"/>
    <x v="1"/>
    <n v="31941.79"/>
  </r>
  <r>
    <x v="12"/>
    <x v="971"/>
    <x v="1789"/>
    <x v="1254"/>
    <s v="1538304050"/>
    <x v="0"/>
    <n v="365889.07"/>
  </r>
  <r>
    <x v="12"/>
    <x v="971"/>
    <x v="1789"/>
    <x v="1254"/>
    <s v="1538304050"/>
    <x v="1"/>
    <n v="120762.57"/>
  </r>
  <r>
    <x v="12"/>
    <x v="608"/>
    <x v="1155"/>
    <x v="818"/>
    <s v="1326020447"/>
    <x v="1"/>
    <n v="131874.14000000001"/>
  </r>
  <r>
    <x v="12"/>
    <x v="972"/>
    <x v="1790"/>
    <x v="1255"/>
    <s v="1790876183"/>
    <x v="0"/>
    <n v="15313.87"/>
  </r>
  <r>
    <x v="12"/>
    <x v="972"/>
    <x v="1790"/>
    <x v="1255"/>
    <s v="1790876183"/>
    <x v="1"/>
    <n v="513503.22"/>
  </r>
  <r>
    <x v="12"/>
    <x v="972"/>
    <x v="1791"/>
    <x v="1255"/>
    <s v="1447359997"/>
    <x v="2"/>
    <n v="7450229.0131000001"/>
  </r>
  <r>
    <x v="12"/>
    <x v="972"/>
    <x v="1791"/>
    <x v="1255"/>
    <s v="1447359997"/>
    <x v="0"/>
    <n v="46747023.510000005"/>
  </r>
  <r>
    <x v="12"/>
    <x v="972"/>
    <x v="1791"/>
    <x v="1255"/>
    <s v="1447359997"/>
    <x v="1"/>
    <n v="16553782.98"/>
  </r>
  <r>
    <x v="12"/>
    <x v="973"/>
    <x v="1792"/>
    <x v="1157"/>
    <s v="1124127683"/>
    <x v="2"/>
    <n v="14668167.76"/>
  </r>
  <r>
    <x v="12"/>
    <x v="973"/>
    <x v="1792"/>
    <x v="1157"/>
    <s v="1124127683"/>
    <x v="0"/>
    <n v="34110488.289999999"/>
  </r>
  <r>
    <x v="12"/>
    <x v="973"/>
    <x v="1792"/>
    <x v="1157"/>
    <s v="1124127683"/>
    <x v="1"/>
    <n v="10609794.789999999"/>
  </r>
  <r>
    <x v="12"/>
    <x v="974"/>
    <x v="1793"/>
    <x v="1256"/>
    <s v="1164481677"/>
    <x v="1"/>
    <n v="12102.64"/>
  </r>
  <r>
    <x v="12"/>
    <x v="975"/>
    <x v="1794"/>
    <x v="1257"/>
    <s v="1144298514"/>
    <x v="1"/>
    <n v="3898.25"/>
  </r>
  <r>
    <x v="12"/>
    <x v="975"/>
    <x v="1795"/>
    <x v="1257"/>
    <s v="1144298514"/>
    <x v="2"/>
    <n v="2147.46"/>
  </r>
  <r>
    <x v="12"/>
    <x v="975"/>
    <x v="1795"/>
    <x v="1257"/>
    <s v="1144298514"/>
    <x v="0"/>
    <n v="77886.13"/>
  </r>
  <r>
    <x v="12"/>
    <x v="976"/>
    <x v="1796"/>
    <x v="1258"/>
    <s v="1598975120"/>
    <x v="1"/>
    <n v="121.09"/>
  </r>
  <r>
    <x v="12"/>
    <x v="976"/>
    <x v="1797"/>
    <x v="1258"/>
    <s v="1598975120"/>
    <x v="2"/>
    <n v="204.43"/>
  </r>
  <r>
    <x v="12"/>
    <x v="976"/>
    <x v="1797"/>
    <x v="1258"/>
    <s v="1598975120"/>
    <x v="0"/>
    <n v="121656.73"/>
  </r>
  <r>
    <x v="12"/>
    <x v="977"/>
    <x v="1798"/>
    <x v="1259"/>
    <s v="1770957185"/>
    <x v="0"/>
    <n v="71115"/>
  </r>
  <r>
    <x v="12"/>
    <x v="977"/>
    <x v="1798"/>
    <x v="1259"/>
    <s v="1770957185"/>
    <x v="1"/>
    <n v="96.69"/>
  </r>
  <r>
    <x v="12"/>
    <x v="978"/>
    <x v="1799"/>
    <x v="1260"/>
    <s v="1912979873"/>
    <x v="0"/>
    <n v="346.62"/>
  </r>
  <r>
    <x v="12"/>
    <x v="120"/>
    <x v="1800"/>
    <x v="1261"/>
    <s v="1659375673"/>
    <x v="1"/>
    <n v="3621.02"/>
  </r>
  <r>
    <x v="12"/>
    <x v="120"/>
    <x v="1801"/>
    <x v="1261"/>
    <s v="1659375673"/>
    <x v="2"/>
    <n v="0"/>
  </r>
  <r>
    <x v="12"/>
    <x v="120"/>
    <x v="1801"/>
    <x v="1261"/>
    <s v="1659375673"/>
    <x v="0"/>
    <n v="497582.59"/>
  </r>
  <r>
    <x v="12"/>
    <x v="120"/>
    <x v="1802"/>
    <x v="1262"/>
    <s v="1013468172"/>
    <x v="2"/>
    <n v="37293.300000000003"/>
  </r>
  <r>
    <x v="12"/>
    <x v="120"/>
    <x v="1802"/>
    <x v="1262"/>
    <s v="1013468172"/>
    <x v="0"/>
    <n v="731856.87"/>
  </r>
  <r>
    <x v="12"/>
    <x v="122"/>
    <x v="216"/>
    <x v="137"/>
    <s v="1851338149"/>
    <x v="1"/>
    <n v="23936.58"/>
  </r>
  <r>
    <x v="12"/>
    <x v="122"/>
    <x v="1803"/>
    <x v="137"/>
    <s v="1851338149"/>
    <x v="0"/>
    <n v="410010.61"/>
  </r>
  <r>
    <x v="12"/>
    <x v="979"/>
    <x v="1804"/>
    <x v="1263"/>
    <s v="1063713659"/>
    <x v="1"/>
    <n v="17113.04"/>
  </r>
  <r>
    <x v="12"/>
    <x v="980"/>
    <x v="1805"/>
    <x v="1263"/>
    <s v="1063713659"/>
    <x v="2"/>
    <n v="480397.92"/>
  </r>
  <r>
    <x v="12"/>
    <x v="980"/>
    <x v="1805"/>
    <x v="1263"/>
    <s v="1063713659"/>
    <x v="0"/>
    <n v="1415288.26"/>
  </r>
  <r>
    <x v="12"/>
    <x v="980"/>
    <x v="1805"/>
    <x v="1263"/>
    <s v="1063713659"/>
    <x v="1"/>
    <n v="792883"/>
  </r>
  <r>
    <x v="12"/>
    <x v="981"/>
    <x v="1806"/>
    <x v="1264"/>
    <s v="1063457380"/>
    <x v="0"/>
    <n v="44531.7"/>
  </r>
  <r>
    <x v="12"/>
    <x v="982"/>
    <x v="1807"/>
    <x v="1265"/>
    <s v="1144228305"/>
    <x v="1"/>
    <n v="2088.84"/>
  </r>
  <r>
    <x v="12"/>
    <x v="982"/>
    <x v="1808"/>
    <x v="1265"/>
    <s v="1144228305"/>
    <x v="2"/>
    <n v="23243.18"/>
  </r>
  <r>
    <x v="12"/>
    <x v="982"/>
    <x v="1808"/>
    <x v="1265"/>
    <s v="1144228305"/>
    <x v="0"/>
    <n v="258234.52000000002"/>
  </r>
  <r>
    <x v="12"/>
    <x v="982"/>
    <x v="1808"/>
    <x v="1265"/>
    <s v="1144228305"/>
    <x v="1"/>
    <n v="464.48"/>
  </r>
  <r>
    <x v="12"/>
    <x v="983"/>
    <x v="1809"/>
    <x v="1266"/>
    <s v="1104195668"/>
    <x v="1"/>
    <n v="15100.01"/>
  </r>
  <r>
    <x v="12"/>
    <x v="983"/>
    <x v="1810"/>
    <x v="1266"/>
    <s v="1104195668"/>
    <x v="0"/>
    <n v="17968.03"/>
  </r>
  <r>
    <x v="12"/>
    <x v="983"/>
    <x v="1810"/>
    <x v="1266"/>
    <s v="1104195668"/>
    <x v="1"/>
    <n v="26155.59"/>
  </r>
  <r>
    <x v="12"/>
    <x v="984"/>
    <x v="1811"/>
    <x v="1267"/>
    <s v="1215936927"/>
    <x v="0"/>
    <n v="7180645.2400000002"/>
  </r>
  <r>
    <x v="12"/>
    <x v="984"/>
    <x v="1812"/>
    <x v="1268"/>
    <s v="1124073465"/>
    <x v="0"/>
    <n v="929998.05"/>
  </r>
  <r>
    <x v="12"/>
    <x v="985"/>
    <x v="1813"/>
    <x v="1269"/>
    <s v="1730692773"/>
    <x v="1"/>
    <n v="33110.28"/>
  </r>
  <r>
    <x v="12"/>
    <x v="985"/>
    <x v="1814"/>
    <x v="1269"/>
    <s v="1730692773"/>
    <x v="2"/>
    <n v="10538.44"/>
  </r>
  <r>
    <x v="12"/>
    <x v="985"/>
    <x v="1814"/>
    <x v="1269"/>
    <s v="1730692773"/>
    <x v="0"/>
    <n v="2275048.67"/>
  </r>
  <r>
    <x v="12"/>
    <x v="985"/>
    <x v="1814"/>
    <x v="1269"/>
    <s v="1730692773"/>
    <x v="1"/>
    <n v="1065842.3700000001"/>
  </r>
  <r>
    <x v="12"/>
    <x v="986"/>
    <x v="1815"/>
    <x v="1187"/>
    <s v="1467484972"/>
    <x v="1"/>
    <n v="975027.82"/>
  </r>
  <r>
    <x v="12"/>
    <x v="987"/>
    <x v="1816"/>
    <x v="1270"/>
    <s v="1902882939"/>
    <x v="1"/>
    <n v="1515.04"/>
  </r>
  <r>
    <x v="12"/>
    <x v="987"/>
    <x v="1817"/>
    <x v="1270"/>
    <s v="1902882939"/>
    <x v="0"/>
    <n v="827571.11"/>
  </r>
  <r>
    <x v="12"/>
    <x v="140"/>
    <x v="1818"/>
    <x v="154"/>
    <s v="1659590644"/>
    <x v="0"/>
    <n v="4780.4799999999996"/>
  </r>
  <r>
    <x v="12"/>
    <x v="988"/>
    <x v="1819"/>
    <x v="1218"/>
    <s v="1760764849"/>
    <x v="1"/>
    <n v="250748.83"/>
  </r>
  <r>
    <x v="12"/>
    <x v="989"/>
    <x v="1820"/>
    <x v="1271"/>
    <s v="1417341751"/>
    <x v="0"/>
    <n v="6405.5"/>
  </r>
  <r>
    <x v="12"/>
    <x v="990"/>
    <x v="1821"/>
    <x v="1175"/>
    <s v="1235183542"/>
    <x v="0"/>
    <n v="1426949.26"/>
  </r>
  <r>
    <x v="12"/>
    <x v="991"/>
    <x v="1822"/>
    <x v="1272"/>
    <s v="1346247350"/>
    <x v="1"/>
    <n v="17230.099999999999"/>
  </r>
  <r>
    <x v="12"/>
    <x v="991"/>
    <x v="1823"/>
    <x v="1272"/>
    <s v="1346247350"/>
    <x v="0"/>
    <n v="2477737.0100000002"/>
  </r>
  <r>
    <x v="12"/>
    <x v="991"/>
    <x v="1823"/>
    <x v="1272"/>
    <s v="1346247350"/>
    <x v="1"/>
    <n v="2241.52"/>
  </r>
  <r>
    <x v="12"/>
    <x v="481"/>
    <x v="1824"/>
    <x v="622"/>
    <s v="1053342816"/>
    <x v="2"/>
    <n v="1927967.55"/>
  </r>
  <r>
    <x v="12"/>
    <x v="481"/>
    <x v="1824"/>
    <x v="622"/>
    <s v="1053342816"/>
    <x v="0"/>
    <n v="9396331.5699999984"/>
  </r>
  <r>
    <x v="12"/>
    <x v="481"/>
    <x v="1824"/>
    <x v="622"/>
    <s v="1053342816"/>
    <x v="1"/>
    <n v="9855.94"/>
  </r>
  <r>
    <x v="12"/>
    <x v="481"/>
    <x v="1825"/>
    <x v="622"/>
    <s v="1053342816"/>
    <x v="1"/>
    <n v="81601.94"/>
  </r>
  <r>
    <x v="12"/>
    <x v="992"/>
    <x v="1826"/>
    <x v="1183"/>
    <s v="1144286402"/>
    <x v="1"/>
    <n v="140882.65"/>
  </r>
  <r>
    <x v="12"/>
    <x v="620"/>
    <x v="1185"/>
    <x v="842"/>
    <s v="1912954553"/>
    <x v="1"/>
    <n v="17917.849999999999"/>
  </r>
  <r>
    <x v="12"/>
    <x v="620"/>
    <x v="1827"/>
    <x v="842"/>
    <s v="1912954553"/>
    <x v="2"/>
    <n v="314984.45"/>
  </r>
  <r>
    <x v="12"/>
    <x v="620"/>
    <x v="1827"/>
    <x v="842"/>
    <s v="1912954553"/>
    <x v="0"/>
    <n v="787615.55"/>
  </r>
  <r>
    <x v="12"/>
    <x v="482"/>
    <x v="1828"/>
    <x v="623"/>
    <s v="1326142498"/>
    <x v="2"/>
    <n v="1079.31"/>
  </r>
  <r>
    <x v="12"/>
    <x v="482"/>
    <x v="1828"/>
    <x v="623"/>
    <s v="1326142498"/>
    <x v="0"/>
    <n v="9138.41"/>
  </r>
  <r>
    <x v="12"/>
    <x v="482"/>
    <x v="1828"/>
    <x v="623"/>
    <s v="1326142498"/>
    <x v="1"/>
    <n v="9853.85"/>
  </r>
  <r>
    <x v="12"/>
    <x v="482"/>
    <x v="1186"/>
    <x v="623"/>
    <s v="1467492421"/>
    <x v="1"/>
    <n v="8823.8799999999992"/>
  </r>
  <r>
    <x v="12"/>
    <x v="482"/>
    <x v="1829"/>
    <x v="623"/>
    <s v="1467492421"/>
    <x v="2"/>
    <n v="81337.399999999994"/>
  </r>
  <r>
    <x v="12"/>
    <x v="482"/>
    <x v="1829"/>
    <x v="623"/>
    <s v="1467492421"/>
    <x v="0"/>
    <n v="184972.69999999998"/>
  </r>
  <r>
    <x v="12"/>
    <x v="482"/>
    <x v="1829"/>
    <x v="623"/>
    <s v="1467492421"/>
    <x v="1"/>
    <n v="59842.95"/>
  </r>
  <r>
    <x v="12"/>
    <x v="482"/>
    <x v="1830"/>
    <x v="623"/>
    <s v="1154365062"/>
    <x v="2"/>
    <n v="28902.98"/>
  </r>
  <r>
    <x v="12"/>
    <x v="482"/>
    <x v="1830"/>
    <x v="623"/>
    <s v="1154365062"/>
    <x v="0"/>
    <n v="49203.640000000007"/>
  </r>
  <r>
    <x v="12"/>
    <x v="482"/>
    <x v="1830"/>
    <x v="623"/>
    <s v="1154365062"/>
    <x v="1"/>
    <n v="21401.95"/>
  </r>
  <r>
    <x v="12"/>
    <x v="482"/>
    <x v="1831"/>
    <x v="623"/>
    <s v="1740221795"/>
    <x v="1"/>
    <n v="469.34"/>
  </r>
  <r>
    <x v="12"/>
    <x v="482"/>
    <x v="1832"/>
    <x v="623"/>
    <s v="1740221795"/>
    <x v="2"/>
    <n v="24460.53"/>
  </r>
  <r>
    <x v="12"/>
    <x v="482"/>
    <x v="1832"/>
    <x v="623"/>
    <s v="1740221795"/>
    <x v="0"/>
    <n v="44624.56"/>
  </r>
  <r>
    <x v="12"/>
    <x v="482"/>
    <x v="1832"/>
    <x v="623"/>
    <s v="1740221795"/>
    <x v="1"/>
    <n v="18298.759999999998"/>
  </r>
  <r>
    <x v="12"/>
    <x v="482"/>
    <x v="1833"/>
    <x v="623"/>
    <s v="1154365062"/>
    <x v="1"/>
    <n v="647.11"/>
  </r>
  <r>
    <x v="12"/>
    <x v="482"/>
    <x v="1834"/>
    <x v="623"/>
    <s v="1114974813"/>
    <x v="2"/>
    <n v="1133.6099999999999"/>
  </r>
  <r>
    <x v="12"/>
    <x v="482"/>
    <x v="1834"/>
    <x v="623"/>
    <s v="1114974813"/>
    <x v="0"/>
    <n v="1718.98"/>
  </r>
  <r>
    <x v="12"/>
    <x v="993"/>
    <x v="1835"/>
    <x v="843"/>
    <s v="1790868982"/>
    <x v="1"/>
    <n v="24393.86"/>
  </r>
  <r>
    <x v="12"/>
    <x v="621"/>
    <x v="1187"/>
    <x v="843"/>
    <s v="1548296106"/>
    <x v="1"/>
    <n v="24113.919999999998"/>
  </r>
  <r>
    <x v="12"/>
    <x v="994"/>
    <x v="1836"/>
    <x v="1273"/>
    <s v="1124005061"/>
    <x v="0"/>
    <n v="1349.08"/>
  </r>
  <r>
    <x v="12"/>
    <x v="994"/>
    <x v="1837"/>
    <x v="1273"/>
    <s v="1124005061"/>
    <x v="1"/>
    <n v="0"/>
  </r>
  <r>
    <x v="12"/>
    <x v="995"/>
    <x v="1838"/>
    <x v="843"/>
    <s v="1629009964"/>
    <x v="1"/>
    <n v="15796.03"/>
  </r>
  <r>
    <x v="12"/>
    <x v="484"/>
    <x v="538"/>
    <x v="624"/>
    <s v="1164492195"/>
    <x v="1"/>
    <n v="70401.08"/>
  </r>
  <r>
    <x v="12"/>
    <x v="484"/>
    <x v="1839"/>
    <x v="624"/>
    <s v="1164492195"/>
    <x v="0"/>
    <n v="1018347.72"/>
  </r>
  <r>
    <x v="12"/>
    <x v="487"/>
    <x v="1189"/>
    <x v="844"/>
    <s v="1710951801"/>
    <x v="1"/>
    <n v="4313.43"/>
  </r>
  <r>
    <x v="12"/>
    <x v="487"/>
    <x v="1840"/>
    <x v="844"/>
    <s v="1710951801"/>
    <x v="2"/>
    <n v="233952.27"/>
  </r>
  <r>
    <x v="12"/>
    <x v="487"/>
    <x v="1840"/>
    <x v="844"/>
    <s v="1710951801"/>
    <x v="0"/>
    <n v="1792611.69"/>
  </r>
  <r>
    <x v="12"/>
    <x v="26"/>
    <x v="1841"/>
    <x v="1274"/>
    <s v="1053844761"/>
    <x v="1"/>
    <n v="1703.11"/>
  </r>
  <r>
    <x v="12"/>
    <x v="26"/>
    <x v="1842"/>
    <x v="1274"/>
    <s v="1053844761"/>
    <x v="2"/>
    <n v="173053.68"/>
  </r>
  <r>
    <x v="12"/>
    <x v="26"/>
    <x v="1842"/>
    <x v="1274"/>
    <s v="1053844761"/>
    <x v="0"/>
    <n v="635724.01"/>
  </r>
  <r>
    <x v="12"/>
    <x v="26"/>
    <x v="1843"/>
    <x v="1274"/>
    <s v="1346774841"/>
    <x v="2"/>
    <n v="5357.45"/>
  </r>
  <r>
    <x v="12"/>
    <x v="26"/>
    <x v="1843"/>
    <x v="1274"/>
    <s v="1346774841"/>
    <x v="0"/>
    <n v="155092.13"/>
  </r>
  <r>
    <x v="12"/>
    <x v="996"/>
    <x v="1844"/>
    <x v="1275"/>
    <s v="1396765681"/>
    <x v="0"/>
    <n v="6318398.3700000001"/>
  </r>
  <r>
    <x v="12"/>
    <x v="996"/>
    <x v="1845"/>
    <x v="1275"/>
    <s v="1396765681"/>
    <x v="0"/>
    <n v="5848597.7199999997"/>
  </r>
  <r>
    <x v="12"/>
    <x v="996"/>
    <x v="1846"/>
    <x v="1275"/>
    <s v="1225046709"/>
    <x v="0"/>
    <n v="484027.75"/>
  </r>
  <r>
    <x v="12"/>
    <x v="996"/>
    <x v="1847"/>
    <x v="1275"/>
    <s v="1225046709"/>
    <x v="1"/>
    <n v="11734.99"/>
  </r>
  <r>
    <x v="12"/>
    <x v="997"/>
    <x v="1848"/>
    <x v="1275"/>
    <s v="1396765681"/>
    <x v="1"/>
    <n v="284841.5"/>
  </r>
  <r>
    <x v="12"/>
    <x v="998"/>
    <x v="1849"/>
    <x v="1276"/>
    <s v="1477914943"/>
    <x v="1"/>
    <n v="4756.74"/>
  </r>
  <r>
    <x v="12"/>
    <x v="998"/>
    <x v="1850"/>
    <x v="1276"/>
    <s v="1477914943"/>
    <x v="2"/>
    <n v="7688.65"/>
  </r>
  <r>
    <x v="12"/>
    <x v="998"/>
    <x v="1850"/>
    <x v="1276"/>
    <s v="1477914943"/>
    <x v="0"/>
    <n v="2580920.27"/>
  </r>
  <r>
    <x v="12"/>
    <x v="998"/>
    <x v="1850"/>
    <x v="1276"/>
    <s v="1477914943"/>
    <x v="1"/>
    <n v="159822.94"/>
  </r>
  <r>
    <x v="12"/>
    <x v="999"/>
    <x v="1851"/>
    <x v="1277"/>
    <s v="1003478850"/>
    <x v="2"/>
    <n v="6826.27"/>
  </r>
  <r>
    <x v="12"/>
    <x v="999"/>
    <x v="1851"/>
    <x v="1277"/>
    <s v="1003478850"/>
    <x v="0"/>
    <n v="221778.98"/>
  </r>
  <r>
    <x v="12"/>
    <x v="1000"/>
    <x v="1852"/>
    <x v="765"/>
    <s v="1134161623"/>
    <x v="2"/>
    <n v="23040.799999999999"/>
  </r>
  <r>
    <x v="12"/>
    <x v="1000"/>
    <x v="1852"/>
    <x v="765"/>
    <s v="1134161623"/>
    <x v="0"/>
    <n v="416054.35"/>
  </r>
  <r>
    <x v="12"/>
    <x v="491"/>
    <x v="916"/>
    <x v="629"/>
    <s v="1780633289"/>
    <x v="1"/>
    <n v="637163.6"/>
  </r>
  <r>
    <x v="12"/>
    <x v="491"/>
    <x v="1853"/>
    <x v="629"/>
    <s v="1780633289"/>
    <x v="0"/>
    <n v="6660652.3200000003"/>
  </r>
  <r>
    <x v="12"/>
    <x v="491"/>
    <x v="1853"/>
    <x v="629"/>
    <s v="1780633289"/>
    <x v="1"/>
    <n v="6733245.8899999997"/>
  </r>
  <r>
    <x v="12"/>
    <x v="491"/>
    <x v="1854"/>
    <x v="629"/>
    <s v="1932157385"/>
    <x v="0"/>
    <n v="1484"/>
  </r>
  <r>
    <x v="12"/>
    <x v="491"/>
    <x v="1854"/>
    <x v="629"/>
    <s v="1932157385"/>
    <x v="1"/>
    <n v="177644.19"/>
  </r>
  <r>
    <x v="12"/>
    <x v="1001"/>
    <x v="1855"/>
    <x v="1198"/>
    <s v="1245209576"/>
    <x v="0"/>
    <n v="3453.61"/>
  </r>
  <r>
    <x v="12"/>
    <x v="1001"/>
    <x v="1855"/>
    <x v="1198"/>
    <s v="1245209576"/>
    <x v="1"/>
    <n v="251917.69"/>
  </r>
  <r>
    <x v="12"/>
    <x v="1002"/>
    <x v="1856"/>
    <x v="112"/>
    <s v="1700828852"/>
    <x v="2"/>
    <n v="5207055.8"/>
  </r>
  <r>
    <x v="12"/>
    <x v="1002"/>
    <x v="1856"/>
    <x v="112"/>
    <s v="1700828852"/>
    <x v="0"/>
    <n v="19210984.59"/>
  </r>
  <r>
    <x v="12"/>
    <x v="1003"/>
    <x v="1857"/>
    <x v="1255"/>
    <s v="1447359997"/>
    <x v="1"/>
    <n v="1474009.72"/>
  </r>
  <r>
    <x v="12"/>
    <x v="1004"/>
    <x v="1858"/>
    <x v="1278"/>
    <s v="1740398890"/>
    <x v="1"/>
    <n v="12547.74"/>
  </r>
  <r>
    <x v="12"/>
    <x v="1004"/>
    <x v="1859"/>
    <x v="1278"/>
    <s v="1740398890"/>
    <x v="2"/>
    <n v="156921.29"/>
  </r>
  <r>
    <x v="12"/>
    <x v="1004"/>
    <x v="1859"/>
    <x v="1278"/>
    <s v="1740398890"/>
    <x v="0"/>
    <n v="297293.8"/>
  </r>
  <r>
    <x v="12"/>
    <x v="252"/>
    <x v="542"/>
    <x v="340"/>
    <s v="1407854771"/>
    <x v="1"/>
    <n v="147.72999999999999"/>
  </r>
  <r>
    <x v="12"/>
    <x v="1005"/>
    <x v="1860"/>
    <x v="1279"/>
    <s v="1033154026"/>
    <x v="1"/>
    <n v="1348121.53"/>
  </r>
  <r>
    <x v="12"/>
    <x v="1006"/>
    <x v="1861"/>
    <x v="1167"/>
    <s v="1396714663"/>
    <x v="0"/>
    <n v="6702413.6600000001"/>
  </r>
  <r>
    <x v="12"/>
    <x v="1006"/>
    <x v="1861"/>
    <x v="1167"/>
    <s v="1396714663"/>
    <x v="1"/>
    <n v="4815834.16"/>
  </r>
  <r>
    <x v="12"/>
    <x v="1006"/>
    <x v="1862"/>
    <x v="1198"/>
    <s v="1508835828"/>
    <x v="0"/>
    <n v="11112577.640000001"/>
  </r>
  <r>
    <x v="12"/>
    <x v="1006"/>
    <x v="1862"/>
    <x v="1198"/>
    <s v="1508835828"/>
    <x v="1"/>
    <n v="5542913.3300000001"/>
  </r>
  <r>
    <x v="12"/>
    <x v="1006"/>
    <x v="1863"/>
    <x v="1231"/>
    <s v="1245216183"/>
    <x v="2"/>
    <n v="6001.55"/>
  </r>
  <r>
    <x v="12"/>
    <x v="1006"/>
    <x v="1863"/>
    <x v="1231"/>
    <s v="1245216183"/>
    <x v="0"/>
    <n v="253376.97"/>
  </r>
  <r>
    <x v="12"/>
    <x v="1006"/>
    <x v="1863"/>
    <x v="1231"/>
    <s v="1245216183"/>
    <x v="1"/>
    <n v="66944.45"/>
  </r>
  <r>
    <x v="12"/>
    <x v="1007"/>
    <x v="1864"/>
    <x v="1279"/>
    <s v="1730121104"/>
    <x v="0"/>
    <n v="6731.72"/>
  </r>
  <r>
    <x v="12"/>
    <x v="1007"/>
    <x v="1864"/>
    <x v="1279"/>
    <s v="1730121104"/>
    <x v="1"/>
    <n v="575445.78"/>
  </r>
  <r>
    <x v="12"/>
    <x v="1007"/>
    <x v="1865"/>
    <x v="1279"/>
    <s v="1033154026"/>
    <x v="2"/>
    <n v="4920217.53"/>
  </r>
  <r>
    <x v="12"/>
    <x v="1007"/>
    <x v="1865"/>
    <x v="1279"/>
    <s v="1033154026"/>
    <x v="0"/>
    <n v="31222219.68"/>
  </r>
  <r>
    <x v="12"/>
    <x v="1007"/>
    <x v="1865"/>
    <x v="1279"/>
    <s v="1033154026"/>
    <x v="1"/>
    <n v="13700983.25"/>
  </r>
  <r>
    <x v="12"/>
    <x v="1007"/>
    <x v="1866"/>
    <x v="1280"/>
    <s v="1851549273"/>
    <x v="2"/>
    <n v="2176292.0099999998"/>
  </r>
  <r>
    <x v="12"/>
    <x v="1007"/>
    <x v="1866"/>
    <x v="1280"/>
    <s v="1851549273"/>
    <x v="0"/>
    <n v="3515000.78"/>
  </r>
  <r>
    <x v="12"/>
    <x v="1007"/>
    <x v="1866"/>
    <x v="1280"/>
    <s v="1851549273"/>
    <x v="1"/>
    <n v="2921015.37"/>
  </r>
  <r>
    <x v="12"/>
    <x v="1008"/>
    <x v="1867"/>
    <x v="1281"/>
    <s v="1609189604"/>
    <x v="1"/>
    <n v="33199.910000000003"/>
  </r>
  <r>
    <x v="12"/>
    <x v="630"/>
    <x v="1200"/>
    <x v="854"/>
    <s v="1043397292"/>
    <x v="1"/>
    <n v="275553.78000000003"/>
  </r>
  <r>
    <x v="12"/>
    <x v="630"/>
    <x v="1868"/>
    <x v="854"/>
    <s v="1669559811"/>
    <x v="0"/>
    <n v="9941.52"/>
  </r>
  <r>
    <x v="12"/>
    <x v="1009"/>
    <x v="1869"/>
    <x v="1282"/>
    <s v="1043641897"/>
    <x v="1"/>
    <n v="13944.24"/>
  </r>
  <r>
    <x v="12"/>
    <x v="1010"/>
    <x v="1870"/>
    <x v="1283"/>
    <s v="1669562864"/>
    <x v="1"/>
    <n v="57316.04"/>
  </r>
  <r>
    <x v="12"/>
    <x v="1011"/>
    <x v="1871"/>
    <x v="1190"/>
    <s v="1841299039"/>
    <x v="0"/>
    <n v="1696617.49"/>
  </r>
  <r>
    <x v="12"/>
    <x v="1011"/>
    <x v="1872"/>
    <x v="1256"/>
    <s v="1164481677"/>
    <x v="0"/>
    <n v="804895.31"/>
  </r>
  <r>
    <x v="12"/>
    <x v="1011"/>
    <x v="1873"/>
    <x v="1284"/>
    <s v="1841264868"/>
    <x v="1"/>
    <n v="15863.05"/>
  </r>
  <r>
    <x v="12"/>
    <x v="1011"/>
    <x v="1874"/>
    <x v="1284"/>
    <s v="1841264868"/>
    <x v="0"/>
    <n v="748547.63"/>
  </r>
  <r>
    <x v="12"/>
    <x v="1011"/>
    <x v="1875"/>
    <x v="1281"/>
    <s v="1609189604"/>
    <x v="0"/>
    <n v="1115613.46"/>
  </r>
  <r>
    <x v="12"/>
    <x v="1011"/>
    <x v="1875"/>
    <x v="1281"/>
    <s v="1609189604"/>
    <x v="1"/>
    <n v="2970.7"/>
  </r>
  <r>
    <x v="12"/>
    <x v="1011"/>
    <x v="1876"/>
    <x v="854"/>
    <s v="1043397292"/>
    <x v="0"/>
    <n v="18869189.949999999"/>
  </r>
  <r>
    <x v="12"/>
    <x v="1011"/>
    <x v="1876"/>
    <x v="854"/>
    <s v="1043397292"/>
    <x v="1"/>
    <n v="215160.4"/>
  </r>
  <r>
    <x v="12"/>
    <x v="1011"/>
    <x v="1877"/>
    <x v="854"/>
    <s v="1518042175"/>
    <x v="2"/>
    <n v="188.66"/>
  </r>
  <r>
    <x v="12"/>
    <x v="1011"/>
    <x v="1877"/>
    <x v="854"/>
    <s v="1518042175"/>
    <x v="0"/>
    <n v="8393156.9399999995"/>
  </r>
  <r>
    <x v="12"/>
    <x v="1011"/>
    <x v="1878"/>
    <x v="1282"/>
    <s v="1043641897"/>
    <x v="0"/>
    <n v="1295623.19"/>
  </r>
  <r>
    <x v="12"/>
    <x v="1011"/>
    <x v="1879"/>
    <x v="1283"/>
    <s v="1669562864"/>
    <x v="0"/>
    <n v="1525946.66"/>
  </r>
  <r>
    <x v="12"/>
    <x v="1011"/>
    <x v="1879"/>
    <x v="1283"/>
    <s v="1669562864"/>
    <x v="1"/>
    <n v="786.27"/>
  </r>
  <r>
    <x v="12"/>
    <x v="1011"/>
    <x v="1880"/>
    <x v="1285"/>
    <s v="1902996119"/>
    <x v="0"/>
    <n v="361165.04"/>
  </r>
  <r>
    <x v="12"/>
    <x v="1011"/>
    <x v="1881"/>
    <x v="1286"/>
    <s v="1285724476"/>
    <x v="0"/>
    <n v="591728.49"/>
  </r>
  <r>
    <x v="12"/>
    <x v="1011"/>
    <x v="1882"/>
    <x v="1287"/>
    <s v="1225128432"/>
    <x v="1"/>
    <n v="606.29999999999995"/>
  </r>
  <r>
    <x v="12"/>
    <x v="1011"/>
    <x v="1883"/>
    <x v="1287"/>
    <s v="1225128432"/>
    <x v="0"/>
    <n v="692476.98"/>
  </r>
  <r>
    <x v="12"/>
    <x v="1011"/>
    <x v="1883"/>
    <x v="1287"/>
    <s v="1225128432"/>
    <x v="1"/>
    <n v="1760.17"/>
  </r>
  <r>
    <x v="12"/>
    <x v="29"/>
    <x v="1884"/>
    <x v="855"/>
    <s v="1336370196"/>
    <x v="2"/>
    <n v="4016.05"/>
  </r>
  <r>
    <x v="12"/>
    <x v="29"/>
    <x v="1884"/>
    <x v="855"/>
    <s v="1336370196"/>
    <x v="0"/>
    <n v="376863.05"/>
  </r>
  <r>
    <x v="12"/>
    <x v="29"/>
    <x v="1885"/>
    <x v="1288"/>
    <s v="1275582306"/>
    <x v="2"/>
    <n v="2364.66"/>
  </r>
  <r>
    <x v="12"/>
    <x v="29"/>
    <x v="1885"/>
    <x v="1288"/>
    <s v="1275582306"/>
    <x v="0"/>
    <n v="542547.47"/>
  </r>
  <r>
    <x v="12"/>
    <x v="29"/>
    <x v="1886"/>
    <x v="1289"/>
    <s v="1386653541"/>
    <x v="2"/>
    <n v="33307.18"/>
  </r>
  <r>
    <x v="12"/>
    <x v="29"/>
    <x v="1886"/>
    <x v="1289"/>
    <s v="1386653541"/>
    <x v="0"/>
    <n v="1107695.3899999999"/>
  </r>
  <r>
    <x v="12"/>
    <x v="1012"/>
    <x v="1887"/>
    <x v="1290"/>
    <s v="1871606921"/>
    <x v="0"/>
    <n v="487168.3"/>
  </r>
  <r>
    <x v="12"/>
    <x v="1013"/>
    <x v="1888"/>
    <x v="1291"/>
    <s v="1184606600"/>
    <x v="0"/>
    <n v="8220.99"/>
  </r>
  <r>
    <x v="12"/>
    <x v="632"/>
    <x v="1205"/>
    <x v="858"/>
    <s v="1811971302"/>
    <x v="1"/>
    <n v="1119.2"/>
  </r>
  <r>
    <x v="12"/>
    <x v="632"/>
    <x v="1889"/>
    <x v="858"/>
    <s v="1811971302"/>
    <x v="2"/>
    <n v="872954.94"/>
  </r>
  <r>
    <x v="12"/>
    <x v="632"/>
    <x v="1889"/>
    <x v="858"/>
    <s v="1811971302"/>
    <x v="0"/>
    <n v="2722555.14"/>
  </r>
  <r>
    <x v="12"/>
    <x v="632"/>
    <x v="1889"/>
    <x v="858"/>
    <s v="1811971302"/>
    <x v="1"/>
    <n v="38596.83"/>
  </r>
  <r>
    <x v="12"/>
    <x v="632"/>
    <x v="1890"/>
    <x v="858"/>
    <s v="1457314502"/>
    <x v="0"/>
    <n v="12395.32"/>
  </r>
  <r>
    <x v="12"/>
    <x v="1014"/>
    <x v="1891"/>
    <x v="1292"/>
    <s v="1942267760"/>
    <x v="1"/>
    <n v="159.66999999999999"/>
  </r>
  <r>
    <x v="12"/>
    <x v="1014"/>
    <x v="1892"/>
    <x v="1292"/>
    <s v="1942267760"/>
    <x v="2"/>
    <n v="6613.75"/>
  </r>
  <r>
    <x v="12"/>
    <x v="1014"/>
    <x v="1892"/>
    <x v="1292"/>
    <s v="1942267760"/>
    <x v="0"/>
    <n v="396037.19"/>
  </r>
  <r>
    <x v="12"/>
    <x v="1015"/>
    <x v="1893"/>
    <x v="1293"/>
    <s v="1184621161"/>
    <x v="1"/>
    <n v="3936.07"/>
  </r>
  <r>
    <x v="12"/>
    <x v="1015"/>
    <x v="1894"/>
    <x v="1293"/>
    <s v="1184621161"/>
    <x v="2"/>
    <n v="20544.43"/>
  </r>
  <r>
    <x v="12"/>
    <x v="1015"/>
    <x v="1894"/>
    <x v="1293"/>
    <s v="1184621161"/>
    <x v="0"/>
    <n v="607907.69999999995"/>
  </r>
  <r>
    <x v="12"/>
    <x v="1015"/>
    <x v="1894"/>
    <x v="1293"/>
    <s v="1184621161"/>
    <x v="1"/>
    <n v="169.3"/>
  </r>
  <r>
    <x v="12"/>
    <x v="1015"/>
    <x v="1895"/>
    <x v="1293"/>
    <s v="1861840704"/>
    <x v="0"/>
    <n v="0"/>
  </r>
  <r>
    <x v="12"/>
    <x v="1015"/>
    <x v="1895"/>
    <x v="1293"/>
    <s v="1861840704"/>
    <x v="1"/>
    <n v="29286.45"/>
  </r>
  <r>
    <x v="12"/>
    <x v="1016"/>
    <x v="1896"/>
    <x v="1294"/>
    <s v="1619921947"/>
    <x v="2"/>
    <n v="29376.43"/>
  </r>
  <r>
    <x v="12"/>
    <x v="1016"/>
    <x v="1896"/>
    <x v="1294"/>
    <s v="1619921947"/>
    <x v="0"/>
    <n v="711673.5"/>
  </r>
  <r>
    <x v="12"/>
    <x v="1017"/>
    <x v="1897"/>
    <x v="1280"/>
    <s v="1851549273"/>
    <x v="1"/>
    <n v="136358.97"/>
  </r>
  <r>
    <x v="12"/>
    <x v="1018"/>
    <x v="1898"/>
    <x v="1295"/>
    <s v="1376175240"/>
    <x v="1"/>
    <n v="53.69"/>
  </r>
  <r>
    <x v="12"/>
    <x v="1018"/>
    <x v="1899"/>
    <x v="1295"/>
    <s v="1376175240"/>
    <x v="0"/>
    <n v="77337.36"/>
  </r>
  <r>
    <x v="12"/>
    <x v="1019"/>
    <x v="1900"/>
    <x v="1296"/>
    <s v="1841271459"/>
    <x v="1"/>
    <n v="99.51"/>
  </r>
  <r>
    <x v="12"/>
    <x v="1019"/>
    <x v="1901"/>
    <x v="1296"/>
    <s v="1841271459"/>
    <x v="2"/>
    <n v="15288.39"/>
  </r>
  <r>
    <x v="12"/>
    <x v="1019"/>
    <x v="1901"/>
    <x v="1296"/>
    <s v="1841271459"/>
    <x v="0"/>
    <n v="546149.03"/>
  </r>
  <r>
    <x v="12"/>
    <x v="1020"/>
    <x v="1902"/>
    <x v="1297"/>
    <s v="1104821305"/>
    <x v="1"/>
    <n v="6231.91"/>
  </r>
  <r>
    <x v="12"/>
    <x v="1020"/>
    <x v="1903"/>
    <x v="1297"/>
    <s v="1104821305"/>
    <x v="2"/>
    <n v="89166.46"/>
  </r>
  <r>
    <x v="12"/>
    <x v="1020"/>
    <x v="1903"/>
    <x v="1297"/>
    <s v="1104821305"/>
    <x v="0"/>
    <n v="1765673.35"/>
  </r>
  <r>
    <x v="12"/>
    <x v="1020"/>
    <x v="1903"/>
    <x v="1297"/>
    <s v="1104821305"/>
    <x v="1"/>
    <n v="2001.37"/>
  </r>
  <r>
    <x v="12"/>
    <x v="261"/>
    <x v="562"/>
    <x v="358"/>
    <s v="1639174204"/>
    <x v="1"/>
    <n v="2671.36"/>
  </r>
  <r>
    <x v="12"/>
    <x v="261"/>
    <x v="1904"/>
    <x v="358"/>
    <s v="1639174204"/>
    <x v="2"/>
    <n v="23364.95"/>
  </r>
  <r>
    <x v="12"/>
    <x v="261"/>
    <x v="1904"/>
    <x v="358"/>
    <s v="1639174204"/>
    <x v="0"/>
    <n v="1111629.92"/>
  </r>
  <r>
    <x v="12"/>
    <x v="1021"/>
    <x v="1905"/>
    <x v="1298"/>
    <s v="1790751253"/>
    <x v="0"/>
    <n v="419757.06"/>
  </r>
  <r>
    <x v="12"/>
    <x v="1022"/>
    <x v="1906"/>
    <x v="1299"/>
    <s v="1437156247"/>
    <x v="2"/>
    <n v="150594.47"/>
  </r>
  <r>
    <x v="12"/>
    <x v="1022"/>
    <x v="1906"/>
    <x v="1299"/>
    <s v="1437156247"/>
    <x v="0"/>
    <n v="695809.97"/>
  </r>
  <r>
    <x v="12"/>
    <x v="1022"/>
    <x v="1907"/>
    <x v="1299"/>
    <s v="1437156247"/>
    <x v="1"/>
    <n v="574.19000000000005"/>
  </r>
  <r>
    <x v="12"/>
    <x v="1023"/>
    <x v="1908"/>
    <x v="1300"/>
    <s v="1477554475"/>
    <x v="1"/>
    <n v="1760.55"/>
  </r>
  <r>
    <x v="12"/>
    <x v="1023"/>
    <x v="1909"/>
    <x v="1300"/>
    <s v="1477554475"/>
    <x v="2"/>
    <n v="303719.53000000003"/>
  </r>
  <r>
    <x v="12"/>
    <x v="1023"/>
    <x v="1909"/>
    <x v="1300"/>
    <s v="1477554475"/>
    <x v="0"/>
    <n v="350216.82"/>
  </r>
  <r>
    <x v="12"/>
    <x v="1023"/>
    <x v="1909"/>
    <x v="1300"/>
    <s v="1477554475"/>
    <x v="1"/>
    <n v="8551.1"/>
  </r>
  <r>
    <x v="13"/>
    <x v="1024"/>
    <x v="1910"/>
    <x v="1301"/>
    <s v="1063449361"/>
    <x v="2"/>
    <n v="4266.6000000000004"/>
  </r>
  <r>
    <x v="13"/>
    <x v="1024"/>
    <x v="1910"/>
    <x v="1301"/>
    <s v="1063449361"/>
    <x v="0"/>
    <n v="245319.67"/>
  </r>
  <r>
    <x v="13"/>
    <x v="1024"/>
    <x v="1910"/>
    <x v="1301"/>
    <s v="1063449361"/>
    <x v="1"/>
    <n v="58466.259999999995"/>
  </r>
  <r>
    <x v="13"/>
    <x v="1025"/>
    <x v="1911"/>
    <x v="1302"/>
    <s v="1609866912"/>
    <x v="2"/>
    <n v="29688.16"/>
  </r>
  <r>
    <x v="13"/>
    <x v="1025"/>
    <x v="1911"/>
    <x v="1302"/>
    <s v="1609866912"/>
    <x v="0"/>
    <n v="209658.05"/>
  </r>
  <r>
    <x v="13"/>
    <x v="1025"/>
    <x v="1911"/>
    <x v="1302"/>
    <s v="1609866912"/>
    <x v="1"/>
    <n v="13356.93"/>
  </r>
  <r>
    <x v="13"/>
    <x v="1026"/>
    <x v="1912"/>
    <x v="1303"/>
    <s v="1104890862"/>
    <x v="0"/>
    <n v="19822.759999999998"/>
  </r>
  <r>
    <x v="13"/>
    <x v="1027"/>
    <x v="1913"/>
    <x v="1304"/>
    <s v="1417919531"/>
    <x v="0"/>
    <n v="6076733.1799999997"/>
  </r>
  <r>
    <x v="13"/>
    <x v="1027"/>
    <x v="1913"/>
    <x v="1304"/>
    <s v="1417919531"/>
    <x v="1"/>
    <n v="548750.63"/>
  </r>
  <r>
    <x v="13"/>
    <x v="1027"/>
    <x v="1914"/>
    <x v="1304"/>
    <s v="1417919531"/>
    <x v="1"/>
    <n v="81685.240000000005"/>
  </r>
  <r>
    <x v="13"/>
    <x v="1027"/>
    <x v="1915"/>
    <x v="1305"/>
    <s v="1497744254"/>
    <x v="0"/>
    <n v="309677.84000000003"/>
  </r>
  <r>
    <x v="13"/>
    <x v="1027"/>
    <x v="1915"/>
    <x v="1305"/>
    <s v="1497744254"/>
    <x v="1"/>
    <n v="63672.549999999996"/>
  </r>
  <r>
    <x v="13"/>
    <x v="1028"/>
    <x v="1916"/>
    <x v="1306"/>
    <s v="1417432840"/>
    <x v="0"/>
    <n v="6585343.5499999998"/>
  </r>
  <r>
    <x v="13"/>
    <x v="1028"/>
    <x v="1917"/>
    <x v="1306"/>
    <s v="1073988994"/>
    <x v="0"/>
    <n v="301.92"/>
  </r>
  <r>
    <x v="13"/>
    <x v="1028"/>
    <x v="1918"/>
    <x v="1306"/>
    <s v="1396790325"/>
    <x v="0"/>
    <n v="2047641.1600000001"/>
  </r>
  <r>
    <x v="13"/>
    <x v="1028"/>
    <x v="1919"/>
    <x v="1307"/>
    <s v="1295789907"/>
    <x v="0"/>
    <n v="8811742.5"/>
  </r>
  <r>
    <x v="13"/>
    <x v="1029"/>
    <x v="1920"/>
    <x v="1306"/>
    <s v="1659856060"/>
    <x v="0"/>
    <n v="8655.2199999999993"/>
  </r>
  <r>
    <x v="13"/>
    <x v="1030"/>
    <x v="1921"/>
    <x v="1307"/>
    <s v="1053358945"/>
    <x v="0"/>
    <n v="423067.64"/>
  </r>
  <r>
    <x v="13"/>
    <x v="1031"/>
    <x v="1922"/>
    <x v="1306"/>
    <s v="1487866315"/>
    <x v="0"/>
    <n v="73508.23"/>
  </r>
  <r>
    <x v="13"/>
    <x v="1032"/>
    <x v="1923"/>
    <x v="1306"/>
    <s v="1326442336"/>
    <x v="0"/>
    <n v="112172.11"/>
  </r>
  <r>
    <x v="13"/>
    <x v="1033"/>
    <x v="1924"/>
    <x v="1306"/>
    <s v="1326088139"/>
    <x v="0"/>
    <n v="15151.59"/>
  </r>
  <r>
    <x v="13"/>
    <x v="1034"/>
    <x v="1925"/>
    <x v="1306"/>
    <s v="1346297892"/>
    <x v="0"/>
    <n v="64735.53"/>
  </r>
  <r>
    <x v="13"/>
    <x v="1035"/>
    <x v="1926"/>
    <x v="1308"/>
    <s v="1437135902"/>
    <x v="2"/>
    <n v="1336227.93"/>
  </r>
  <r>
    <x v="13"/>
    <x v="1035"/>
    <x v="1926"/>
    <x v="1308"/>
    <s v="1437135902"/>
    <x v="0"/>
    <n v="4721293.2700000005"/>
  </r>
  <r>
    <x v="13"/>
    <x v="1035"/>
    <x v="1926"/>
    <x v="1308"/>
    <s v="1437135902"/>
    <x v="1"/>
    <n v="193798.81"/>
  </r>
  <r>
    <x v="13"/>
    <x v="1036"/>
    <x v="1927"/>
    <x v="1309"/>
    <s v="1366436073"/>
    <x v="1"/>
    <n v="52925.77"/>
  </r>
  <r>
    <x v="13"/>
    <x v="1037"/>
    <x v="1928"/>
    <x v="1309"/>
    <s v="1366436073"/>
    <x v="2"/>
    <n v="36385.25"/>
  </r>
  <r>
    <x v="13"/>
    <x v="1037"/>
    <x v="1928"/>
    <x v="1309"/>
    <s v="1366436073"/>
    <x v="0"/>
    <n v="2115605.5699999998"/>
  </r>
  <r>
    <x v="13"/>
    <x v="1037"/>
    <x v="1928"/>
    <x v="1309"/>
    <s v="1366436073"/>
    <x v="1"/>
    <n v="118242.73"/>
  </r>
  <r>
    <x v="13"/>
    <x v="1038"/>
    <x v="1929"/>
    <x v="1309"/>
    <s v="1629068531"/>
    <x v="0"/>
    <n v="64746.62"/>
  </r>
  <r>
    <x v="13"/>
    <x v="1039"/>
    <x v="1930"/>
    <x v="1310"/>
    <s v="1851361778"/>
    <x v="1"/>
    <n v="216194.76"/>
  </r>
  <r>
    <x v="13"/>
    <x v="1040"/>
    <x v="1931"/>
    <x v="1311"/>
    <s v="1013918960"/>
    <x v="0"/>
    <n v="147189.42000000001"/>
  </r>
  <r>
    <x v="13"/>
    <x v="6"/>
    <x v="1932"/>
    <x v="1312"/>
    <s v="1174500458"/>
    <x v="0"/>
    <n v="1774756.65"/>
  </r>
  <r>
    <x v="13"/>
    <x v="6"/>
    <x v="1932"/>
    <x v="1312"/>
    <s v="1174500458"/>
    <x v="1"/>
    <n v="306236.86"/>
  </r>
  <r>
    <x v="13"/>
    <x v="1041"/>
    <x v="1933"/>
    <x v="1313"/>
    <s v="1134172000"/>
    <x v="2"/>
    <n v="1300175.3899999999"/>
  </r>
  <r>
    <x v="13"/>
    <x v="1041"/>
    <x v="1933"/>
    <x v="1313"/>
    <s v="1134172000"/>
    <x v="0"/>
    <n v="2972744.19"/>
  </r>
  <r>
    <x v="13"/>
    <x v="1041"/>
    <x v="1933"/>
    <x v="1313"/>
    <s v="1134172000"/>
    <x v="1"/>
    <n v="133880.39000000001"/>
  </r>
  <r>
    <x v="13"/>
    <x v="910"/>
    <x v="1630"/>
    <x v="1188"/>
    <s v="1164798708"/>
    <x v="1"/>
    <n v="8403.3799999999992"/>
  </r>
  <r>
    <x v="13"/>
    <x v="1042"/>
    <x v="1934"/>
    <x v="1314"/>
    <s v="1922582105"/>
    <x v="2"/>
    <n v="68384.399999999994"/>
  </r>
  <r>
    <x v="13"/>
    <x v="1042"/>
    <x v="1934"/>
    <x v="1314"/>
    <s v="1922582105"/>
    <x v="0"/>
    <n v="143976.04999999999"/>
  </r>
  <r>
    <x v="13"/>
    <x v="1042"/>
    <x v="1934"/>
    <x v="1314"/>
    <s v="1922582105"/>
    <x v="1"/>
    <n v="56591.020000000004"/>
  </r>
  <r>
    <x v="13"/>
    <x v="1043"/>
    <x v="1935"/>
    <x v="1315"/>
    <s v="1265452619"/>
    <x v="0"/>
    <n v="0"/>
  </r>
  <r>
    <x v="13"/>
    <x v="1043"/>
    <x v="1935"/>
    <x v="1315"/>
    <s v="1437174919"/>
    <x v="0"/>
    <n v="346326.6"/>
  </r>
  <r>
    <x v="13"/>
    <x v="1044"/>
    <x v="1936"/>
    <x v="1316"/>
    <s v="1821760430"/>
    <x v="0"/>
    <n v="9636.99"/>
  </r>
  <r>
    <x v="13"/>
    <x v="1044"/>
    <x v="1936"/>
    <x v="1316"/>
    <s v="1821760430"/>
    <x v="1"/>
    <n v="1567.21"/>
  </r>
  <r>
    <x v="13"/>
    <x v="1045"/>
    <x v="1937"/>
    <x v="1317"/>
    <s v="1487651949"/>
    <x v="2"/>
    <n v="44500.61"/>
  </r>
  <r>
    <x v="13"/>
    <x v="1045"/>
    <x v="1937"/>
    <x v="1317"/>
    <s v="1487651949"/>
    <x v="0"/>
    <n v="446727.88"/>
  </r>
  <r>
    <x v="13"/>
    <x v="1045"/>
    <x v="1937"/>
    <x v="1317"/>
    <s v="1487651949"/>
    <x v="1"/>
    <n v="137682.1"/>
  </r>
  <r>
    <x v="13"/>
    <x v="75"/>
    <x v="1938"/>
    <x v="1318"/>
    <s v="1295789246"/>
    <x v="2"/>
    <n v="26188"/>
  </r>
  <r>
    <x v="13"/>
    <x v="75"/>
    <x v="1938"/>
    <x v="1318"/>
    <s v="1376597997"/>
    <x v="2"/>
    <n v="944261.01"/>
  </r>
  <r>
    <x v="13"/>
    <x v="75"/>
    <x v="1938"/>
    <x v="1318"/>
    <s v="1376597997"/>
    <x v="0"/>
    <n v="1599216.37"/>
  </r>
  <r>
    <x v="13"/>
    <x v="75"/>
    <x v="1939"/>
    <x v="1319"/>
    <s v="1912951963"/>
    <x v="0"/>
    <n v="1282325.17"/>
  </r>
  <r>
    <x v="13"/>
    <x v="75"/>
    <x v="1940"/>
    <x v="1320"/>
    <s v="1184135758"/>
    <x v="2"/>
    <n v="19355"/>
  </r>
  <r>
    <x v="13"/>
    <x v="75"/>
    <x v="1941"/>
    <x v="1320"/>
    <s v="1083668669"/>
    <x v="2"/>
    <n v="3327282.08"/>
  </r>
  <r>
    <x v="13"/>
    <x v="75"/>
    <x v="1941"/>
    <x v="1320"/>
    <s v="1083668669"/>
    <x v="0"/>
    <n v="3412740.26"/>
  </r>
  <r>
    <x v="13"/>
    <x v="75"/>
    <x v="1942"/>
    <x v="1321"/>
    <s v="1053824292"/>
    <x v="0"/>
    <n v="276182.86"/>
  </r>
  <r>
    <x v="13"/>
    <x v="75"/>
    <x v="1943"/>
    <x v="1322"/>
    <s v="1366496937"/>
    <x v="2"/>
    <n v="7924332.7199999997"/>
  </r>
  <r>
    <x v="13"/>
    <x v="75"/>
    <x v="1943"/>
    <x v="1322"/>
    <s v="1366496937"/>
    <x v="0"/>
    <n v="7913457.04"/>
  </r>
  <r>
    <x v="13"/>
    <x v="75"/>
    <x v="1943"/>
    <x v="1322"/>
    <s v="1598189797"/>
    <x v="2"/>
    <n v="37800.550000000003"/>
  </r>
  <r>
    <x v="13"/>
    <x v="75"/>
    <x v="1943"/>
    <x v="1322"/>
    <s v="1598189797"/>
    <x v="0"/>
    <n v="0"/>
  </r>
  <r>
    <x v="13"/>
    <x v="1046"/>
    <x v="1944"/>
    <x v="1323"/>
    <s v="1245220300"/>
    <x v="0"/>
    <n v="57384.5"/>
  </r>
  <r>
    <x v="13"/>
    <x v="1046"/>
    <x v="1944"/>
    <x v="1323"/>
    <s v="1245220300"/>
    <x v="1"/>
    <n v="6355.35"/>
  </r>
  <r>
    <x v="13"/>
    <x v="1047"/>
    <x v="1945"/>
    <x v="1324"/>
    <s v="1295719789"/>
    <x v="2"/>
    <n v="26283.7"/>
  </r>
  <r>
    <x v="13"/>
    <x v="1047"/>
    <x v="1945"/>
    <x v="1324"/>
    <s v="1295719789"/>
    <x v="0"/>
    <n v="221802.28"/>
  </r>
  <r>
    <x v="13"/>
    <x v="1047"/>
    <x v="1945"/>
    <x v="1324"/>
    <s v="1295719789"/>
    <x v="1"/>
    <n v="77871.22"/>
  </r>
  <r>
    <x v="13"/>
    <x v="221"/>
    <x v="467"/>
    <x v="304"/>
    <s v="1386241834"/>
    <x v="2"/>
    <n v="8055223.8700000001"/>
  </r>
  <r>
    <x v="13"/>
    <x v="221"/>
    <x v="467"/>
    <x v="304"/>
    <s v="1386241834"/>
    <x v="0"/>
    <n v="10603137.74"/>
  </r>
  <r>
    <x v="13"/>
    <x v="221"/>
    <x v="467"/>
    <x v="304"/>
    <s v="1386241834"/>
    <x v="1"/>
    <n v="2695233.9"/>
  </r>
  <r>
    <x v="13"/>
    <x v="759"/>
    <x v="1364"/>
    <x v="978"/>
    <s v="1558347708"/>
    <x v="1"/>
    <n v="0"/>
  </r>
  <r>
    <x v="13"/>
    <x v="594"/>
    <x v="1119"/>
    <x v="793"/>
    <s v="1306123344"/>
    <x v="1"/>
    <n v="116730.9"/>
  </r>
  <r>
    <x v="13"/>
    <x v="102"/>
    <x v="175"/>
    <x v="108"/>
    <s v="1902283740"/>
    <x v="2"/>
    <n v="22160.55"/>
  </r>
  <r>
    <x v="13"/>
    <x v="102"/>
    <x v="175"/>
    <x v="108"/>
    <s v="1902283740"/>
    <x v="0"/>
    <n v="729720.72000000009"/>
  </r>
  <r>
    <x v="13"/>
    <x v="102"/>
    <x v="175"/>
    <x v="108"/>
    <s v="1902283740"/>
    <x v="1"/>
    <n v="360495.01"/>
  </r>
  <r>
    <x v="13"/>
    <x v="102"/>
    <x v="1946"/>
    <x v="1325"/>
    <s v="1205284411"/>
    <x v="2"/>
    <n v="270763.89"/>
  </r>
  <r>
    <x v="13"/>
    <x v="102"/>
    <x v="1946"/>
    <x v="1325"/>
    <s v="1205284411"/>
    <x v="0"/>
    <n v="803531.87"/>
  </r>
  <r>
    <x v="13"/>
    <x v="102"/>
    <x v="1946"/>
    <x v="1325"/>
    <s v="1205284411"/>
    <x v="1"/>
    <n v="310824.31"/>
  </r>
  <r>
    <x v="13"/>
    <x v="102"/>
    <x v="1119"/>
    <x v="793"/>
    <s v="1306123344"/>
    <x v="2"/>
    <n v="2020867"/>
  </r>
  <r>
    <x v="13"/>
    <x v="102"/>
    <x v="1119"/>
    <x v="793"/>
    <s v="1306123344"/>
    <x v="0"/>
    <n v="1995717.7"/>
  </r>
  <r>
    <x v="13"/>
    <x v="102"/>
    <x v="1119"/>
    <x v="793"/>
    <s v="1306123344"/>
    <x v="1"/>
    <n v="28927.64"/>
  </r>
  <r>
    <x v="13"/>
    <x v="102"/>
    <x v="1947"/>
    <x v="1326"/>
    <s v="1598746141"/>
    <x v="2"/>
    <n v="122092.1"/>
  </r>
  <r>
    <x v="13"/>
    <x v="102"/>
    <x v="1947"/>
    <x v="1326"/>
    <s v="1598746141"/>
    <x v="0"/>
    <n v="766695.32000000007"/>
  </r>
  <r>
    <x v="13"/>
    <x v="102"/>
    <x v="1947"/>
    <x v="1326"/>
    <s v="1598746141"/>
    <x v="1"/>
    <n v="232261.54"/>
  </r>
  <r>
    <x v="13"/>
    <x v="102"/>
    <x v="1948"/>
    <x v="1327"/>
    <s v="1699756221"/>
    <x v="2"/>
    <n v="2268190.34"/>
  </r>
  <r>
    <x v="13"/>
    <x v="102"/>
    <x v="1948"/>
    <x v="1327"/>
    <s v="1699756221"/>
    <x v="0"/>
    <n v="10674098.01"/>
  </r>
  <r>
    <x v="13"/>
    <x v="102"/>
    <x v="1948"/>
    <x v="1327"/>
    <s v="1699756221"/>
    <x v="1"/>
    <n v="2735745.4"/>
  </r>
  <r>
    <x v="13"/>
    <x v="102"/>
    <x v="1948"/>
    <x v="1327"/>
    <s v="1801878103"/>
    <x v="2"/>
    <n v="76922.58"/>
  </r>
  <r>
    <x v="13"/>
    <x v="102"/>
    <x v="1948"/>
    <x v="1327"/>
    <s v="1801878103"/>
    <x v="0"/>
    <n v="132605.01999999999"/>
  </r>
  <r>
    <x v="13"/>
    <x v="1048"/>
    <x v="1949"/>
    <x v="1328"/>
    <s v="1033120837"/>
    <x v="2"/>
    <n v="157745.29"/>
  </r>
  <r>
    <x v="13"/>
    <x v="1048"/>
    <x v="1949"/>
    <x v="1328"/>
    <s v="1033120837"/>
    <x v="0"/>
    <n v="0"/>
  </r>
  <r>
    <x v="13"/>
    <x v="1048"/>
    <x v="1949"/>
    <x v="1328"/>
    <s v="1033120837"/>
    <x v="1"/>
    <n v="120968.32000000001"/>
  </r>
  <r>
    <x v="13"/>
    <x v="1048"/>
    <x v="1949"/>
    <x v="1328"/>
    <s v="1073605879"/>
    <x v="2"/>
    <n v="4340412.84"/>
  </r>
  <r>
    <x v="13"/>
    <x v="1048"/>
    <x v="1949"/>
    <x v="1328"/>
    <s v="1073605879"/>
    <x v="0"/>
    <n v="17457078.189999998"/>
  </r>
  <r>
    <x v="13"/>
    <x v="1048"/>
    <x v="1949"/>
    <x v="1328"/>
    <s v="1073605879"/>
    <x v="1"/>
    <n v="2922210.7"/>
  </r>
  <r>
    <x v="13"/>
    <x v="1048"/>
    <x v="1949"/>
    <x v="1328"/>
    <s v="1144793654"/>
    <x v="0"/>
    <n v="1082.48"/>
  </r>
  <r>
    <x v="13"/>
    <x v="1048"/>
    <x v="1949"/>
    <x v="1328"/>
    <s v="1255804753"/>
    <x v="0"/>
    <n v="393.68"/>
  </r>
  <r>
    <x v="13"/>
    <x v="1048"/>
    <x v="1949"/>
    <x v="1328"/>
    <s v="1659435840"/>
    <x v="2"/>
    <n v="4967051.07"/>
  </r>
  <r>
    <x v="13"/>
    <x v="1048"/>
    <x v="1949"/>
    <x v="1328"/>
    <s v="1659435840"/>
    <x v="0"/>
    <n v="8879936.9499999993"/>
  </r>
  <r>
    <x v="13"/>
    <x v="1048"/>
    <x v="1949"/>
    <x v="1328"/>
    <s v="1659435840"/>
    <x v="1"/>
    <n v="2260.9"/>
  </r>
  <r>
    <x v="13"/>
    <x v="1048"/>
    <x v="1949"/>
    <x v="1328"/>
    <s v="1699248195"/>
    <x v="2"/>
    <n v="25054.04"/>
  </r>
  <r>
    <x v="13"/>
    <x v="1048"/>
    <x v="1950"/>
    <x v="1328"/>
    <s v="1437622933"/>
    <x v="2"/>
    <n v="7628.46"/>
  </r>
  <r>
    <x v="13"/>
    <x v="1048"/>
    <x v="1950"/>
    <x v="1328"/>
    <s v="1437622933"/>
    <x v="0"/>
    <n v="601700.13"/>
  </r>
  <r>
    <x v="13"/>
    <x v="1048"/>
    <x v="1950"/>
    <x v="1328"/>
    <s v="1437622933"/>
    <x v="1"/>
    <n v="96172.260000000009"/>
  </r>
  <r>
    <x v="13"/>
    <x v="1048"/>
    <x v="1951"/>
    <x v="1328"/>
    <s v="1558937474"/>
    <x v="2"/>
    <n v="409553.1"/>
  </r>
  <r>
    <x v="13"/>
    <x v="1048"/>
    <x v="1951"/>
    <x v="1328"/>
    <s v="1558937474"/>
    <x v="0"/>
    <n v="728907.58"/>
  </r>
  <r>
    <x v="13"/>
    <x v="1048"/>
    <x v="1951"/>
    <x v="1328"/>
    <s v="1558937474"/>
    <x v="1"/>
    <n v="410801.32"/>
  </r>
  <r>
    <x v="13"/>
    <x v="1048"/>
    <x v="1952"/>
    <x v="1328"/>
    <s v="1285200105"/>
    <x v="2"/>
    <n v="91929.26"/>
  </r>
  <r>
    <x v="13"/>
    <x v="1048"/>
    <x v="1952"/>
    <x v="1328"/>
    <s v="1285200105"/>
    <x v="0"/>
    <n v="468609.72"/>
  </r>
  <r>
    <x v="13"/>
    <x v="1048"/>
    <x v="1952"/>
    <x v="1328"/>
    <s v="1285200105"/>
    <x v="1"/>
    <n v="55685.45"/>
  </r>
  <r>
    <x v="13"/>
    <x v="1048"/>
    <x v="1953"/>
    <x v="1328"/>
    <s v="1184197683"/>
    <x v="2"/>
    <n v="790483.55"/>
  </r>
  <r>
    <x v="13"/>
    <x v="1048"/>
    <x v="1953"/>
    <x v="1328"/>
    <s v="1184197683"/>
    <x v="0"/>
    <n v="3496316.63"/>
  </r>
  <r>
    <x v="13"/>
    <x v="1048"/>
    <x v="1953"/>
    <x v="1328"/>
    <s v="1184197683"/>
    <x v="1"/>
    <n v="1541517.46"/>
  </r>
  <r>
    <x v="13"/>
    <x v="1048"/>
    <x v="1954"/>
    <x v="1328"/>
    <s v="1487220307"/>
    <x v="2"/>
    <n v="140383.92000000001"/>
  </r>
  <r>
    <x v="13"/>
    <x v="1048"/>
    <x v="1954"/>
    <x v="1328"/>
    <s v="1487220307"/>
    <x v="0"/>
    <n v="639920.55000000005"/>
  </r>
  <r>
    <x v="13"/>
    <x v="1048"/>
    <x v="1954"/>
    <x v="1328"/>
    <s v="1487220307"/>
    <x v="1"/>
    <n v="341911.39"/>
  </r>
  <r>
    <x v="13"/>
    <x v="1048"/>
    <x v="1955"/>
    <x v="1328"/>
    <s v="1700359205"/>
    <x v="2"/>
    <n v="13597.39"/>
  </r>
  <r>
    <x v="13"/>
    <x v="1048"/>
    <x v="1955"/>
    <x v="1328"/>
    <s v="1700359205"/>
    <x v="0"/>
    <n v="2053031.2"/>
  </r>
  <r>
    <x v="13"/>
    <x v="1048"/>
    <x v="1955"/>
    <x v="1328"/>
    <s v="1700359205"/>
    <x v="1"/>
    <n v="401094.13999999996"/>
  </r>
  <r>
    <x v="13"/>
    <x v="1048"/>
    <x v="1956"/>
    <x v="1328"/>
    <s v="1447723945"/>
    <x v="2"/>
    <n v="29966.42"/>
  </r>
  <r>
    <x v="13"/>
    <x v="1048"/>
    <x v="1956"/>
    <x v="1328"/>
    <s v="1447723945"/>
    <x v="0"/>
    <n v="684496.92"/>
  </r>
  <r>
    <x v="13"/>
    <x v="1048"/>
    <x v="1956"/>
    <x v="1328"/>
    <s v="1447723945"/>
    <x v="1"/>
    <n v="459832.32000000001"/>
  </r>
  <r>
    <x v="13"/>
    <x v="1048"/>
    <x v="1957"/>
    <x v="1328"/>
    <s v="1306416680"/>
    <x v="1"/>
    <n v="11896.39"/>
  </r>
  <r>
    <x v="13"/>
    <x v="963"/>
    <x v="1757"/>
    <x v="1247"/>
    <s v="1033693569"/>
    <x v="1"/>
    <n v="3636.2"/>
  </r>
  <r>
    <x v="13"/>
    <x v="1049"/>
    <x v="1958"/>
    <x v="1329"/>
    <s v="1316030083"/>
    <x v="1"/>
    <n v="6105.02"/>
  </r>
  <r>
    <x v="13"/>
    <x v="1049"/>
    <x v="1959"/>
    <x v="1329"/>
    <s v="1134215148"/>
    <x v="0"/>
    <n v="197709.62"/>
  </r>
  <r>
    <x v="13"/>
    <x v="1049"/>
    <x v="1959"/>
    <x v="1329"/>
    <s v="1245326255"/>
    <x v="2"/>
    <n v="21076.99"/>
  </r>
  <r>
    <x v="13"/>
    <x v="1049"/>
    <x v="1959"/>
    <x v="1329"/>
    <s v="1245326255"/>
    <x v="0"/>
    <n v="516526.31"/>
  </r>
  <r>
    <x v="13"/>
    <x v="1049"/>
    <x v="1959"/>
    <x v="1329"/>
    <s v="1245326255"/>
    <x v="1"/>
    <n v="1280.54"/>
  </r>
  <r>
    <x v="13"/>
    <x v="1049"/>
    <x v="1959"/>
    <x v="1329"/>
    <s v="1316030083"/>
    <x v="2"/>
    <n v="218941.25"/>
  </r>
  <r>
    <x v="13"/>
    <x v="1049"/>
    <x v="1959"/>
    <x v="1329"/>
    <s v="1316030083"/>
    <x v="0"/>
    <n v="17148.78"/>
  </r>
  <r>
    <x v="13"/>
    <x v="1049"/>
    <x v="1959"/>
    <x v="1329"/>
    <s v="1316030083"/>
    <x v="1"/>
    <n v="184926.12"/>
  </r>
  <r>
    <x v="13"/>
    <x v="970"/>
    <x v="1786"/>
    <x v="1253"/>
    <s v="1821186271"/>
    <x v="1"/>
    <n v="20626.68"/>
  </r>
  <r>
    <x v="13"/>
    <x v="1050"/>
    <x v="1960"/>
    <x v="1316"/>
    <s v="1629432869"/>
    <x v="0"/>
    <n v="12836.67"/>
  </r>
  <r>
    <x v="13"/>
    <x v="1050"/>
    <x v="1960"/>
    <x v="1316"/>
    <s v="1629432869"/>
    <x v="1"/>
    <n v="2757.69"/>
  </r>
  <r>
    <x v="13"/>
    <x v="115"/>
    <x v="188"/>
    <x v="117"/>
    <s v="1457321317"/>
    <x v="1"/>
    <n v="892.79"/>
  </r>
  <r>
    <x v="13"/>
    <x v="1051"/>
    <x v="1961"/>
    <x v="1316"/>
    <s v="1669951364"/>
    <x v="0"/>
    <n v="12645.4"/>
  </r>
  <r>
    <x v="13"/>
    <x v="1051"/>
    <x v="1961"/>
    <x v="1316"/>
    <s v="1669951364"/>
    <x v="1"/>
    <n v="3385.3"/>
  </r>
  <r>
    <x v="13"/>
    <x v="1052"/>
    <x v="1962"/>
    <x v="1316"/>
    <s v="1790264497"/>
    <x v="0"/>
    <n v="34101.18"/>
  </r>
  <r>
    <x v="13"/>
    <x v="1052"/>
    <x v="1962"/>
    <x v="1316"/>
    <s v="1790264497"/>
    <x v="1"/>
    <n v="511.28"/>
  </r>
  <r>
    <x v="13"/>
    <x v="1053"/>
    <x v="1963"/>
    <x v="1316"/>
    <s v="1578044053"/>
    <x v="0"/>
    <n v="9992.34"/>
  </r>
  <r>
    <x v="13"/>
    <x v="1053"/>
    <x v="1963"/>
    <x v="1316"/>
    <s v="1760963243"/>
    <x v="0"/>
    <n v="28378.03"/>
  </r>
  <r>
    <x v="13"/>
    <x v="1054"/>
    <x v="1964"/>
    <x v="1316"/>
    <s v="1851847974"/>
    <x v="0"/>
    <n v="2635.91"/>
  </r>
  <r>
    <x v="13"/>
    <x v="1054"/>
    <x v="1964"/>
    <x v="1316"/>
    <s v="1851847974"/>
    <x v="1"/>
    <n v="734.4"/>
  </r>
  <r>
    <x v="13"/>
    <x v="1055"/>
    <x v="1965"/>
    <x v="1316"/>
    <s v="1679029771"/>
    <x v="0"/>
    <n v="108742.34"/>
  </r>
  <r>
    <x v="13"/>
    <x v="1055"/>
    <x v="1965"/>
    <x v="1316"/>
    <s v="1679029771"/>
    <x v="1"/>
    <n v="14490.27"/>
  </r>
  <r>
    <x v="13"/>
    <x v="1056"/>
    <x v="1966"/>
    <x v="1316"/>
    <s v="1114473212"/>
    <x v="0"/>
    <n v="121872.29"/>
  </r>
  <r>
    <x v="13"/>
    <x v="1056"/>
    <x v="1966"/>
    <x v="1316"/>
    <s v="1114473212"/>
    <x v="1"/>
    <n v="164327.47"/>
  </r>
  <r>
    <x v="13"/>
    <x v="1057"/>
    <x v="1967"/>
    <x v="1316"/>
    <s v="1659827756"/>
    <x v="0"/>
    <n v="77304.87"/>
  </r>
  <r>
    <x v="13"/>
    <x v="1057"/>
    <x v="1967"/>
    <x v="1316"/>
    <s v="1659827756"/>
    <x v="1"/>
    <n v="4213.8999999999996"/>
  </r>
  <r>
    <x v="13"/>
    <x v="1058"/>
    <x v="1968"/>
    <x v="1316"/>
    <s v="1821544925"/>
    <x v="0"/>
    <n v="64393.88"/>
  </r>
  <r>
    <x v="13"/>
    <x v="1058"/>
    <x v="1968"/>
    <x v="1316"/>
    <s v="1821544925"/>
    <x v="1"/>
    <n v="45329.8"/>
  </r>
  <r>
    <x v="13"/>
    <x v="1059"/>
    <x v="1969"/>
    <x v="1316"/>
    <s v="1902352008"/>
    <x v="0"/>
    <n v="35560.86"/>
  </r>
  <r>
    <x v="13"/>
    <x v="1059"/>
    <x v="1969"/>
    <x v="1316"/>
    <s v="1902352008"/>
    <x v="1"/>
    <n v="57.15"/>
  </r>
  <r>
    <x v="13"/>
    <x v="1060"/>
    <x v="1970"/>
    <x v="1316"/>
    <s v="1366998460"/>
    <x v="0"/>
    <n v="37648.080000000002"/>
  </r>
  <r>
    <x v="13"/>
    <x v="1060"/>
    <x v="1970"/>
    <x v="1316"/>
    <s v="1366998460"/>
    <x v="1"/>
    <n v="16621.259999999998"/>
  </r>
  <r>
    <x v="13"/>
    <x v="1061"/>
    <x v="1971"/>
    <x v="1316"/>
    <s v="1174079271"/>
    <x v="0"/>
    <n v="181634.24"/>
  </r>
  <r>
    <x v="13"/>
    <x v="1061"/>
    <x v="1971"/>
    <x v="1316"/>
    <s v="1174079271"/>
    <x v="1"/>
    <n v="6929.38"/>
  </r>
  <r>
    <x v="13"/>
    <x v="1062"/>
    <x v="1972"/>
    <x v="1316"/>
    <s v="1407345846"/>
    <x v="0"/>
    <n v="68151.570000000007"/>
  </r>
  <r>
    <x v="13"/>
    <x v="1063"/>
    <x v="1973"/>
    <x v="1316"/>
    <s v="1437605532"/>
    <x v="0"/>
    <n v="810546.53"/>
  </r>
  <r>
    <x v="13"/>
    <x v="1064"/>
    <x v="1974"/>
    <x v="1316"/>
    <s v="1508312604"/>
    <x v="0"/>
    <n v="152078.79"/>
  </r>
  <r>
    <x v="13"/>
    <x v="1064"/>
    <x v="1974"/>
    <x v="1316"/>
    <s v="1508312604"/>
    <x v="1"/>
    <n v="19699.71"/>
  </r>
  <r>
    <x v="13"/>
    <x v="1065"/>
    <x v="1975"/>
    <x v="1316"/>
    <s v="1851846661"/>
    <x v="0"/>
    <n v="251656.3"/>
  </r>
  <r>
    <x v="13"/>
    <x v="1066"/>
    <x v="1976"/>
    <x v="1316"/>
    <s v="1942756051"/>
    <x v="0"/>
    <n v="5164.05"/>
  </r>
  <r>
    <x v="13"/>
    <x v="1066"/>
    <x v="1976"/>
    <x v="1316"/>
    <s v="1942756051"/>
    <x v="1"/>
    <n v="776.58"/>
  </r>
  <r>
    <x v="13"/>
    <x v="1067"/>
    <x v="1977"/>
    <x v="1316"/>
    <s v="1407301211"/>
    <x v="0"/>
    <n v="567469.91"/>
  </r>
  <r>
    <x v="13"/>
    <x v="1067"/>
    <x v="1977"/>
    <x v="1316"/>
    <s v="1407301211"/>
    <x v="1"/>
    <n v="123.4"/>
  </r>
  <r>
    <x v="13"/>
    <x v="1068"/>
    <x v="1978"/>
    <x v="1316"/>
    <s v="1235685330"/>
    <x v="0"/>
    <n v="256179.37"/>
  </r>
  <r>
    <x v="13"/>
    <x v="1068"/>
    <x v="1978"/>
    <x v="1316"/>
    <s v="1235685330"/>
    <x v="1"/>
    <n v="10943.57"/>
  </r>
  <r>
    <x v="13"/>
    <x v="1069"/>
    <x v="1979"/>
    <x v="1316"/>
    <s v="1689129496"/>
    <x v="0"/>
    <n v="87681.72"/>
  </r>
  <r>
    <x v="13"/>
    <x v="1070"/>
    <x v="1980"/>
    <x v="1316"/>
    <s v="1649726738"/>
    <x v="0"/>
    <n v="21834.89"/>
  </r>
  <r>
    <x v="13"/>
    <x v="1070"/>
    <x v="1980"/>
    <x v="1316"/>
    <s v="1649726738"/>
    <x v="1"/>
    <n v="1894.83"/>
  </r>
  <r>
    <x v="13"/>
    <x v="1071"/>
    <x v="1981"/>
    <x v="1316"/>
    <s v="1225583115"/>
    <x v="0"/>
    <n v="19146.18"/>
  </r>
  <r>
    <x v="13"/>
    <x v="1072"/>
    <x v="1982"/>
    <x v="1316"/>
    <s v="1861947756"/>
    <x v="0"/>
    <n v="3680.18"/>
  </r>
  <r>
    <x v="13"/>
    <x v="1073"/>
    <x v="1983"/>
    <x v="1316"/>
    <s v="1932654704"/>
    <x v="0"/>
    <n v="39673.980000000003"/>
  </r>
  <r>
    <x v="13"/>
    <x v="1074"/>
    <x v="1984"/>
    <x v="1316"/>
    <s v="1033664909"/>
    <x v="0"/>
    <n v="196835.15"/>
  </r>
  <r>
    <x v="13"/>
    <x v="1074"/>
    <x v="1984"/>
    <x v="1316"/>
    <s v="1033664909"/>
    <x v="1"/>
    <n v="22487.73"/>
  </r>
  <r>
    <x v="13"/>
    <x v="977"/>
    <x v="1985"/>
    <x v="1259"/>
    <s v="1770957185"/>
    <x v="1"/>
    <n v="972.41"/>
  </r>
  <r>
    <x v="13"/>
    <x v="1075"/>
    <x v="1986"/>
    <x v="823"/>
    <s v="1205889458"/>
    <x v="1"/>
    <n v="198133.22"/>
  </r>
  <r>
    <x v="13"/>
    <x v="1076"/>
    <x v="1987"/>
    <x v="823"/>
    <s v="1811237985"/>
    <x v="1"/>
    <n v="63735.57"/>
  </r>
  <r>
    <x v="13"/>
    <x v="1077"/>
    <x v="1988"/>
    <x v="1316"/>
    <s v="1396207221"/>
    <x v="0"/>
    <n v="10300.91"/>
  </r>
  <r>
    <x v="13"/>
    <x v="1077"/>
    <x v="1988"/>
    <x v="1316"/>
    <s v="1396207221"/>
    <x v="1"/>
    <n v="172.79"/>
  </r>
  <r>
    <x v="13"/>
    <x v="1078"/>
    <x v="1989"/>
    <x v="1316"/>
    <s v="1417505694"/>
    <x v="0"/>
    <n v="10216.94"/>
  </r>
  <r>
    <x v="13"/>
    <x v="1078"/>
    <x v="1989"/>
    <x v="1316"/>
    <s v="1417505694"/>
    <x v="1"/>
    <n v="687.36"/>
  </r>
  <r>
    <x v="13"/>
    <x v="1079"/>
    <x v="1990"/>
    <x v="823"/>
    <s v="1154432458"/>
    <x v="1"/>
    <n v="285.27"/>
  </r>
  <r>
    <x v="13"/>
    <x v="612"/>
    <x v="1162"/>
    <x v="823"/>
    <s v="1154373843"/>
    <x v="1"/>
    <n v="559328.84"/>
  </r>
  <r>
    <x v="13"/>
    <x v="1080"/>
    <x v="1991"/>
    <x v="1316"/>
    <s v="1891148821"/>
    <x v="0"/>
    <n v="354437.58"/>
  </r>
  <r>
    <x v="13"/>
    <x v="1080"/>
    <x v="1986"/>
    <x v="823"/>
    <s v="1134333206"/>
    <x v="0"/>
    <n v="15750.33"/>
  </r>
  <r>
    <x v="13"/>
    <x v="1080"/>
    <x v="1986"/>
    <x v="823"/>
    <s v="1205889458"/>
    <x v="0"/>
    <n v="5756875.1000000006"/>
  </r>
  <r>
    <x v="13"/>
    <x v="1080"/>
    <x v="1986"/>
    <x v="823"/>
    <s v="1205889458"/>
    <x v="1"/>
    <n v="375206.53"/>
  </r>
  <r>
    <x v="13"/>
    <x v="1080"/>
    <x v="1987"/>
    <x v="823"/>
    <s v="1811237985"/>
    <x v="0"/>
    <n v="1326375.49"/>
  </r>
  <r>
    <x v="13"/>
    <x v="1080"/>
    <x v="1987"/>
    <x v="823"/>
    <s v="1811237985"/>
    <x v="1"/>
    <n v="219905.27"/>
  </r>
  <r>
    <x v="13"/>
    <x v="1080"/>
    <x v="1990"/>
    <x v="823"/>
    <s v="1154432458"/>
    <x v="0"/>
    <n v="21549.39"/>
  </r>
  <r>
    <x v="13"/>
    <x v="1080"/>
    <x v="1990"/>
    <x v="823"/>
    <s v="1154432458"/>
    <x v="1"/>
    <n v="1036.69"/>
  </r>
  <r>
    <x v="13"/>
    <x v="1080"/>
    <x v="1990"/>
    <x v="823"/>
    <s v="1558576280"/>
    <x v="0"/>
    <n v="310.74"/>
  </r>
  <r>
    <x v="13"/>
    <x v="1080"/>
    <x v="1162"/>
    <x v="823"/>
    <s v="1154373843"/>
    <x v="0"/>
    <n v="16269137.99"/>
  </r>
  <r>
    <x v="13"/>
    <x v="1080"/>
    <x v="1162"/>
    <x v="823"/>
    <s v="1154373843"/>
    <x v="1"/>
    <n v="1174954.28"/>
  </r>
  <r>
    <x v="13"/>
    <x v="1080"/>
    <x v="1162"/>
    <x v="823"/>
    <s v="1326095324"/>
    <x v="0"/>
    <n v="62701.34"/>
  </r>
  <r>
    <x v="13"/>
    <x v="1080"/>
    <x v="1992"/>
    <x v="1330"/>
    <s v="1326043548"/>
    <x v="0"/>
    <n v="2908610.5"/>
  </r>
  <r>
    <x v="13"/>
    <x v="1081"/>
    <x v="1993"/>
    <x v="1316"/>
    <s v="1639656713"/>
    <x v="0"/>
    <n v="1422999.03"/>
  </r>
  <r>
    <x v="13"/>
    <x v="1081"/>
    <x v="1993"/>
    <x v="1316"/>
    <s v="1639656713"/>
    <x v="1"/>
    <n v="395139.33"/>
  </r>
  <r>
    <x v="13"/>
    <x v="1081"/>
    <x v="1994"/>
    <x v="1316"/>
    <s v="1841746948"/>
    <x v="0"/>
    <n v="36042.51"/>
  </r>
  <r>
    <x v="13"/>
    <x v="1081"/>
    <x v="1994"/>
    <x v="1316"/>
    <s v="1841746948"/>
    <x v="1"/>
    <n v="1849.96"/>
  </r>
  <r>
    <x v="13"/>
    <x v="1081"/>
    <x v="1995"/>
    <x v="1316"/>
    <s v="1568918662"/>
    <x v="0"/>
    <n v="514.76"/>
  </r>
  <r>
    <x v="13"/>
    <x v="1081"/>
    <x v="1995"/>
    <x v="1316"/>
    <s v="1568918662"/>
    <x v="1"/>
    <n v="246.8"/>
  </r>
  <r>
    <x v="13"/>
    <x v="1081"/>
    <x v="1996"/>
    <x v="1316"/>
    <s v="1649726738"/>
    <x v="0"/>
    <n v="17882633.43"/>
  </r>
  <r>
    <x v="13"/>
    <x v="1081"/>
    <x v="1996"/>
    <x v="1316"/>
    <s v="1649726738"/>
    <x v="1"/>
    <n v="2451286.0299999998"/>
  </r>
  <r>
    <x v="13"/>
    <x v="1081"/>
    <x v="1997"/>
    <x v="1316"/>
    <s v="1982150009"/>
    <x v="0"/>
    <n v="1454339.1600000001"/>
  </r>
  <r>
    <x v="13"/>
    <x v="1081"/>
    <x v="1997"/>
    <x v="1316"/>
    <s v="1982150009"/>
    <x v="1"/>
    <n v="304637.15999999997"/>
  </r>
  <r>
    <x v="13"/>
    <x v="1081"/>
    <x v="1998"/>
    <x v="1316"/>
    <s v="1447706569"/>
    <x v="0"/>
    <n v="945058.33"/>
  </r>
  <r>
    <x v="13"/>
    <x v="1081"/>
    <x v="1998"/>
    <x v="1316"/>
    <s v="1447706569"/>
    <x v="1"/>
    <n v="223533.48"/>
  </r>
  <r>
    <x v="13"/>
    <x v="1081"/>
    <x v="1999"/>
    <x v="1316"/>
    <s v="1245786367"/>
    <x v="0"/>
    <n v="1967070.22"/>
  </r>
  <r>
    <x v="13"/>
    <x v="1081"/>
    <x v="1999"/>
    <x v="1316"/>
    <s v="1245786367"/>
    <x v="1"/>
    <n v="330087.71000000002"/>
  </r>
  <r>
    <x v="13"/>
    <x v="1081"/>
    <x v="2000"/>
    <x v="1316"/>
    <s v="1427504554"/>
    <x v="0"/>
    <n v="172609.18"/>
  </r>
  <r>
    <x v="13"/>
    <x v="1081"/>
    <x v="2000"/>
    <x v="1316"/>
    <s v="1427504554"/>
    <x v="1"/>
    <n v="36782.589999999997"/>
  </r>
  <r>
    <x v="13"/>
    <x v="1081"/>
    <x v="2001"/>
    <x v="1316"/>
    <s v="1063968196"/>
    <x v="0"/>
    <n v="3263458.02"/>
  </r>
  <r>
    <x v="13"/>
    <x v="1081"/>
    <x v="2001"/>
    <x v="1316"/>
    <s v="1063968196"/>
    <x v="1"/>
    <n v="427977.08"/>
  </r>
  <r>
    <x v="13"/>
    <x v="1081"/>
    <x v="2002"/>
    <x v="1316"/>
    <s v="1124574223"/>
    <x v="0"/>
    <n v="686107.71"/>
  </r>
  <r>
    <x v="13"/>
    <x v="1081"/>
    <x v="2002"/>
    <x v="1316"/>
    <s v="1124574223"/>
    <x v="1"/>
    <n v="45381.67"/>
  </r>
  <r>
    <x v="13"/>
    <x v="1081"/>
    <x v="2003"/>
    <x v="1316"/>
    <s v="1144775032"/>
    <x v="0"/>
    <n v="961617.40999999992"/>
  </r>
  <r>
    <x v="13"/>
    <x v="1081"/>
    <x v="2003"/>
    <x v="1316"/>
    <s v="1144775032"/>
    <x v="1"/>
    <n v="22086.17"/>
  </r>
  <r>
    <x v="13"/>
    <x v="705"/>
    <x v="1295"/>
    <x v="1331"/>
    <s v="1003811290"/>
    <x v="0"/>
    <n v="63068.87"/>
  </r>
  <r>
    <x v="13"/>
    <x v="705"/>
    <x v="1295"/>
    <x v="1331"/>
    <s v="1003811290"/>
    <x v="1"/>
    <n v="18810"/>
  </r>
  <r>
    <x v="13"/>
    <x v="1082"/>
    <x v="2004"/>
    <x v="1332"/>
    <s v="1437593605"/>
    <x v="0"/>
    <n v="836458.46000000008"/>
  </r>
  <r>
    <x v="13"/>
    <x v="1082"/>
    <x v="2004"/>
    <x v="1332"/>
    <s v="1437593605"/>
    <x v="1"/>
    <n v="17333.310000000001"/>
  </r>
  <r>
    <x v="13"/>
    <x v="1083"/>
    <x v="2005"/>
    <x v="1333"/>
    <s v="1457309247"/>
    <x v="1"/>
    <n v="277558.21000000002"/>
  </r>
  <r>
    <x v="13"/>
    <x v="1084"/>
    <x v="2006"/>
    <x v="1334"/>
    <s v="1396747929"/>
    <x v="1"/>
    <n v="55950.46"/>
  </r>
  <r>
    <x v="13"/>
    <x v="985"/>
    <x v="1813"/>
    <x v="1269"/>
    <s v="1730692773"/>
    <x v="1"/>
    <n v="12282.29"/>
  </r>
  <r>
    <x v="13"/>
    <x v="1085"/>
    <x v="2007"/>
    <x v="1335"/>
    <s v="1962472860"/>
    <x v="1"/>
    <n v="253750.73"/>
  </r>
  <r>
    <x v="13"/>
    <x v="1086"/>
    <x v="2008"/>
    <x v="1310"/>
    <s v="1851361778"/>
    <x v="0"/>
    <n v="3092401.86"/>
  </r>
  <r>
    <x v="13"/>
    <x v="1086"/>
    <x v="2008"/>
    <x v="1310"/>
    <s v="1851361778"/>
    <x v="1"/>
    <n v="377120.92"/>
  </r>
  <r>
    <x v="13"/>
    <x v="1086"/>
    <x v="2009"/>
    <x v="1335"/>
    <s v="1962472860"/>
    <x v="0"/>
    <n v="2273309.9300000002"/>
  </r>
  <r>
    <x v="13"/>
    <x v="1086"/>
    <x v="2009"/>
    <x v="1335"/>
    <s v="1962472860"/>
    <x v="1"/>
    <n v="373745.31"/>
  </r>
  <r>
    <x v="13"/>
    <x v="1086"/>
    <x v="2010"/>
    <x v="1336"/>
    <s v="1336603646"/>
    <x v="0"/>
    <n v="1251754.67"/>
  </r>
  <r>
    <x v="13"/>
    <x v="1086"/>
    <x v="2010"/>
    <x v="1336"/>
    <s v="1336603646"/>
    <x v="1"/>
    <n v="103144.11"/>
  </r>
  <r>
    <x v="13"/>
    <x v="1087"/>
    <x v="2011"/>
    <x v="1336"/>
    <s v="1336603646"/>
    <x v="1"/>
    <n v="36529.919999999998"/>
  </r>
  <r>
    <x v="13"/>
    <x v="1088"/>
    <x v="2012"/>
    <x v="1337"/>
    <s v="1255645644"/>
    <x v="0"/>
    <n v="340301.67"/>
  </r>
  <r>
    <x v="13"/>
    <x v="1088"/>
    <x v="2012"/>
    <x v="1337"/>
    <s v="1255645644"/>
    <x v="1"/>
    <n v="55685.42"/>
  </r>
  <r>
    <x v="13"/>
    <x v="1089"/>
    <x v="2013"/>
    <x v="1338"/>
    <s v="1457345597"/>
    <x v="0"/>
    <n v="550371.29"/>
  </r>
  <r>
    <x v="13"/>
    <x v="1089"/>
    <x v="2013"/>
    <x v="1338"/>
    <s v="1457345597"/>
    <x v="1"/>
    <n v="32449.39"/>
  </r>
  <r>
    <x v="13"/>
    <x v="1090"/>
    <x v="2006"/>
    <x v="1339"/>
    <s v="1487656294"/>
    <x v="2"/>
    <n v="70685.679999999993"/>
  </r>
  <r>
    <x v="13"/>
    <x v="1090"/>
    <x v="2006"/>
    <x v="1339"/>
    <s v="1487656294"/>
    <x v="0"/>
    <n v="263400"/>
  </r>
  <r>
    <x v="13"/>
    <x v="1090"/>
    <x v="2006"/>
    <x v="1339"/>
    <s v="1487656294"/>
    <x v="1"/>
    <n v="72303.209999999992"/>
  </r>
  <r>
    <x v="13"/>
    <x v="1091"/>
    <x v="2014"/>
    <x v="1340"/>
    <s v="1639193402"/>
    <x v="0"/>
    <n v="82045.399999999994"/>
  </r>
  <r>
    <x v="13"/>
    <x v="1092"/>
    <x v="2015"/>
    <x v="1340"/>
    <s v="1023046612"/>
    <x v="2"/>
    <n v="433264.39"/>
  </r>
  <r>
    <x v="13"/>
    <x v="1092"/>
    <x v="2015"/>
    <x v="1340"/>
    <s v="1023046612"/>
    <x v="0"/>
    <n v="3118783.93"/>
  </r>
  <r>
    <x v="13"/>
    <x v="1092"/>
    <x v="2015"/>
    <x v="1340"/>
    <s v="1023046612"/>
    <x v="1"/>
    <n v="429696.23"/>
  </r>
  <r>
    <x v="13"/>
    <x v="1092"/>
    <x v="2015"/>
    <x v="1340"/>
    <s v="1407887003"/>
    <x v="2"/>
    <n v="739299.36"/>
  </r>
  <r>
    <x v="13"/>
    <x v="1092"/>
    <x v="2015"/>
    <x v="1340"/>
    <s v="1407887003"/>
    <x v="0"/>
    <n v="3022818.46"/>
  </r>
  <r>
    <x v="13"/>
    <x v="1092"/>
    <x v="2015"/>
    <x v="1340"/>
    <s v="1407887003"/>
    <x v="1"/>
    <n v="290377.11"/>
  </r>
  <r>
    <x v="13"/>
    <x v="140"/>
    <x v="242"/>
    <x v="154"/>
    <s v="1326187097"/>
    <x v="0"/>
    <n v="262121.41"/>
  </r>
  <r>
    <x v="13"/>
    <x v="1093"/>
    <x v="2016"/>
    <x v="1341"/>
    <s v="1205307378"/>
    <x v="2"/>
    <n v="199695.24"/>
  </r>
  <r>
    <x v="13"/>
    <x v="1093"/>
    <x v="2016"/>
    <x v="1341"/>
    <s v="1205307378"/>
    <x v="0"/>
    <n v="783246.93"/>
  </r>
  <r>
    <x v="13"/>
    <x v="1093"/>
    <x v="2016"/>
    <x v="1341"/>
    <s v="1205307378"/>
    <x v="1"/>
    <n v="44902.9"/>
  </r>
  <r>
    <x v="13"/>
    <x v="1093"/>
    <x v="2017"/>
    <x v="1342"/>
    <s v="1982800397"/>
    <x v="2"/>
    <n v="3947722.12"/>
  </r>
  <r>
    <x v="13"/>
    <x v="1093"/>
    <x v="2017"/>
    <x v="1342"/>
    <s v="1982800397"/>
    <x v="0"/>
    <n v="888703.24"/>
  </r>
  <r>
    <x v="13"/>
    <x v="1093"/>
    <x v="2017"/>
    <x v="1342"/>
    <s v="1982800397"/>
    <x v="1"/>
    <n v="235068.37"/>
  </r>
  <r>
    <x v="13"/>
    <x v="1093"/>
    <x v="2018"/>
    <x v="1343"/>
    <s v="1033681630"/>
    <x v="2"/>
    <n v="15088.5"/>
  </r>
  <r>
    <x v="13"/>
    <x v="1093"/>
    <x v="2018"/>
    <x v="1343"/>
    <s v="1033681630"/>
    <x v="1"/>
    <n v="31021.57"/>
  </r>
  <r>
    <x v="13"/>
    <x v="1093"/>
    <x v="2019"/>
    <x v="1343"/>
    <s v="1942772546"/>
    <x v="2"/>
    <n v="29305.45"/>
  </r>
  <r>
    <x v="13"/>
    <x v="1093"/>
    <x v="2019"/>
    <x v="1343"/>
    <s v="1942772546"/>
    <x v="0"/>
    <n v="7338.99"/>
  </r>
  <r>
    <x v="13"/>
    <x v="1093"/>
    <x v="2019"/>
    <x v="1343"/>
    <s v="1942772546"/>
    <x v="1"/>
    <n v="15944.24"/>
  </r>
  <r>
    <x v="13"/>
    <x v="1093"/>
    <x v="2020"/>
    <x v="1343"/>
    <s v="1609807122"/>
    <x v="2"/>
    <n v="25618762.5"/>
  </r>
  <r>
    <x v="13"/>
    <x v="1093"/>
    <x v="2020"/>
    <x v="1343"/>
    <s v="1609807122"/>
    <x v="0"/>
    <n v="14887806.379999999"/>
  </r>
  <r>
    <x v="13"/>
    <x v="1093"/>
    <x v="2020"/>
    <x v="1343"/>
    <s v="1609807122"/>
    <x v="1"/>
    <n v="2644795.7399999998"/>
  </r>
  <r>
    <x v="13"/>
    <x v="1093"/>
    <x v="2021"/>
    <x v="1344"/>
    <s v="1396129201"/>
    <x v="2"/>
    <n v="490555.86"/>
  </r>
  <r>
    <x v="13"/>
    <x v="1093"/>
    <x v="2021"/>
    <x v="1344"/>
    <s v="1396129201"/>
    <x v="0"/>
    <n v="314692.15000000002"/>
  </r>
  <r>
    <x v="13"/>
    <x v="1093"/>
    <x v="2021"/>
    <x v="1344"/>
    <s v="1396129201"/>
    <x v="1"/>
    <n v="42537.530000000006"/>
  </r>
  <r>
    <x v="13"/>
    <x v="1094"/>
    <x v="2022"/>
    <x v="1345"/>
    <s v="1386603793"/>
    <x v="0"/>
    <n v="0"/>
  </r>
  <r>
    <x v="13"/>
    <x v="1095"/>
    <x v="2023"/>
    <x v="1346"/>
    <s v="1023418035"/>
    <x v="1"/>
    <n v="157353.54999999999"/>
  </r>
  <r>
    <x v="13"/>
    <x v="1095"/>
    <x v="2023"/>
    <x v="1346"/>
    <s v="1104052752"/>
    <x v="1"/>
    <n v="1053.6500000000001"/>
  </r>
  <r>
    <x v="13"/>
    <x v="1095"/>
    <x v="2023"/>
    <x v="1346"/>
    <s v="1467496802"/>
    <x v="1"/>
    <n v="40739.29"/>
  </r>
  <r>
    <x v="13"/>
    <x v="246"/>
    <x v="512"/>
    <x v="220"/>
    <s v="1881632818"/>
    <x v="1"/>
    <n v="194.8"/>
  </r>
  <r>
    <x v="13"/>
    <x v="1096"/>
    <x v="2024"/>
    <x v="1347"/>
    <s v="1245373455"/>
    <x v="0"/>
    <n v="11038.1"/>
  </r>
  <r>
    <x v="13"/>
    <x v="1097"/>
    <x v="2025"/>
    <x v="1348"/>
    <s v="1518354778"/>
    <x v="0"/>
    <n v="2594.5"/>
  </r>
  <r>
    <x v="13"/>
    <x v="1098"/>
    <x v="2023"/>
    <x v="1346"/>
    <s v="1023418035"/>
    <x v="2"/>
    <n v="667972.61"/>
  </r>
  <r>
    <x v="13"/>
    <x v="1098"/>
    <x v="2023"/>
    <x v="1346"/>
    <s v="1023418035"/>
    <x v="0"/>
    <n v="988298.84"/>
  </r>
  <r>
    <x v="13"/>
    <x v="1098"/>
    <x v="2023"/>
    <x v="1346"/>
    <s v="1023418035"/>
    <x v="1"/>
    <n v="104831.55"/>
  </r>
  <r>
    <x v="13"/>
    <x v="1098"/>
    <x v="2023"/>
    <x v="1346"/>
    <s v="1104052752"/>
    <x v="2"/>
    <n v="116357.31"/>
  </r>
  <r>
    <x v="13"/>
    <x v="1098"/>
    <x v="2023"/>
    <x v="1346"/>
    <s v="1104052752"/>
    <x v="0"/>
    <n v="36470.06"/>
  </r>
  <r>
    <x v="13"/>
    <x v="1098"/>
    <x v="2023"/>
    <x v="1346"/>
    <s v="1104052752"/>
    <x v="1"/>
    <n v="6771.46"/>
  </r>
  <r>
    <x v="13"/>
    <x v="1098"/>
    <x v="2023"/>
    <x v="1346"/>
    <s v="1467496802"/>
    <x v="2"/>
    <n v="1930005.1"/>
  </r>
  <r>
    <x v="13"/>
    <x v="1098"/>
    <x v="2023"/>
    <x v="1346"/>
    <s v="1467496802"/>
    <x v="0"/>
    <n v="2513439.0099999998"/>
  </r>
  <r>
    <x v="13"/>
    <x v="1098"/>
    <x v="2023"/>
    <x v="1346"/>
    <s v="1467496802"/>
    <x v="1"/>
    <n v="124246.36"/>
  </r>
  <r>
    <x v="13"/>
    <x v="1098"/>
    <x v="2023"/>
    <x v="1346"/>
    <s v="1730123175"/>
    <x v="2"/>
    <n v="2885422.97"/>
  </r>
  <r>
    <x v="13"/>
    <x v="1098"/>
    <x v="2023"/>
    <x v="1346"/>
    <s v="1730123175"/>
    <x v="0"/>
    <n v="2573909.14"/>
  </r>
  <r>
    <x v="13"/>
    <x v="1098"/>
    <x v="2023"/>
    <x v="1346"/>
    <s v="1730123175"/>
    <x v="1"/>
    <n v="859743.97"/>
  </r>
  <r>
    <x v="13"/>
    <x v="1099"/>
    <x v="2026"/>
    <x v="1277"/>
    <s v="1003478850"/>
    <x v="1"/>
    <n v="2387.4699999999998"/>
  </r>
  <r>
    <x v="13"/>
    <x v="27"/>
    <x v="2027"/>
    <x v="1349"/>
    <s v="1962472431"/>
    <x v="2"/>
    <n v="11722.2"/>
  </r>
  <r>
    <x v="13"/>
    <x v="27"/>
    <x v="2027"/>
    <x v="1349"/>
    <s v="1962472431"/>
    <x v="0"/>
    <n v="953065.61"/>
  </r>
  <r>
    <x v="13"/>
    <x v="27"/>
    <x v="2027"/>
    <x v="1349"/>
    <s v="1962472431"/>
    <x v="1"/>
    <n v="84056.78"/>
  </r>
  <r>
    <x v="13"/>
    <x v="27"/>
    <x v="2028"/>
    <x v="1349"/>
    <s v="1962472431"/>
    <x v="1"/>
    <n v="7323.59"/>
  </r>
  <r>
    <x v="13"/>
    <x v="27"/>
    <x v="2029"/>
    <x v="1350"/>
    <s v="1821026816"/>
    <x v="2"/>
    <n v="870939.6"/>
  </r>
  <r>
    <x v="13"/>
    <x v="27"/>
    <x v="2029"/>
    <x v="1350"/>
    <s v="1821026816"/>
    <x v="0"/>
    <n v="664601.21000000008"/>
  </r>
  <r>
    <x v="13"/>
    <x v="27"/>
    <x v="2029"/>
    <x v="1350"/>
    <s v="1821026816"/>
    <x v="1"/>
    <n v="57595.49"/>
  </r>
  <r>
    <x v="13"/>
    <x v="27"/>
    <x v="2030"/>
    <x v="1351"/>
    <s v="1912937624"/>
    <x v="2"/>
    <n v="11371.25"/>
  </r>
  <r>
    <x v="13"/>
    <x v="27"/>
    <x v="2030"/>
    <x v="1351"/>
    <s v="1912937624"/>
    <x v="0"/>
    <n v="381951.33"/>
  </r>
  <r>
    <x v="13"/>
    <x v="27"/>
    <x v="2030"/>
    <x v="1351"/>
    <s v="1912937624"/>
    <x v="1"/>
    <n v="11507.13"/>
  </r>
  <r>
    <x v="13"/>
    <x v="27"/>
    <x v="2031"/>
    <x v="1352"/>
    <s v="1457382483"/>
    <x v="2"/>
    <n v="80042.850000000006"/>
  </r>
  <r>
    <x v="13"/>
    <x v="27"/>
    <x v="2031"/>
    <x v="1352"/>
    <s v="1457382483"/>
    <x v="0"/>
    <n v="6666375.3899999997"/>
  </r>
  <r>
    <x v="13"/>
    <x v="27"/>
    <x v="2031"/>
    <x v="1352"/>
    <s v="1457382483"/>
    <x v="1"/>
    <n v="478796.72000000003"/>
  </r>
  <r>
    <x v="13"/>
    <x v="27"/>
    <x v="2031"/>
    <x v="1352"/>
    <s v="1932134384"/>
    <x v="0"/>
    <n v="167953.72"/>
  </r>
  <r>
    <x v="13"/>
    <x v="27"/>
    <x v="2031"/>
    <x v="1352"/>
    <s v="1932134384"/>
    <x v="1"/>
    <n v="19913.689999999999"/>
  </r>
  <r>
    <x v="13"/>
    <x v="1100"/>
    <x v="2032"/>
    <x v="1353"/>
    <s v="1982604021"/>
    <x v="2"/>
    <n v="774499.39"/>
  </r>
  <r>
    <x v="13"/>
    <x v="1100"/>
    <x v="2032"/>
    <x v="1353"/>
    <s v="1982604021"/>
    <x v="0"/>
    <n v="2500165.9899999998"/>
  </r>
  <r>
    <x v="13"/>
    <x v="1100"/>
    <x v="2032"/>
    <x v="1353"/>
    <s v="1982604021"/>
    <x v="1"/>
    <n v="558009.68999999994"/>
  </r>
  <r>
    <x v="13"/>
    <x v="1100"/>
    <x v="2033"/>
    <x v="1354"/>
    <s v="1972503910"/>
    <x v="2"/>
    <n v="902287.81"/>
  </r>
  <r>
    <x v="13"/>
    <x v="1100"/>
    <x v="2033"/>
    <x v="1354"/>
    <s v="1972503910"/>
    <x v="0"/>
    <n v="1558788.76"/>
  </r>
  <r>
    <x v="13"/>
    <x v="1100"/>
    <x v="2033"/>
    <x v="1354"/>
    <s v="1972503910"/>
    <x v="1"/>
    <n v="179071.44"/>
  </r>
  <r>
    <x v="13"/>
    <x v="1101"/>
    <x v="2034"/>
    <x v="1333"/>
    <s v="1457309247"/>
    <x v="2"/>
    <n v="688674.87"/>
  </r>
  <r>
    <x v="13"/>
    <x v="1101"/>
    <x v="2034"/>
    <x v="1333"/>
    <s v="1457309247"/>
    <x v="0"/>
    <n v="2712487.31"/>
  </r>
  <r>
    <x v="13"/>
    <x v="1101"/>
    <x v="2034"/>
    <x v="1333"/>
    <s v="1457309247"/>
    <x v="1"/>
    <n v="400122.5"/>
  </r>
  <r>
    <x v="13"/>
    <x v="1101"/>
    <x v="2035"/>
    <x v="1333"/>
    <s v="1902864283"/>
    <x v="0"/>
    <n v="22636.28"/>
  </r>
  <r>
    <x v="13"/>
    <x v="1101"/>
    <x v="2035"/>
    <x v="1333"/>
    <s v="1902864283"/>
    <x v="1"/>
    <n v="31825.37"/>
  </r>
  <r>
    <x v="13"/>
    <x v="1102"/>
    <x v="2036"/>
    <x v="1333"/>
    <s v="1437107661"/>
    <x v="2"/>
    <n v="32156.14"/>
  </r>
  <r>
    <x v="13"/>
    <x v="1102"/>
    <x v="2036"/>
    <x v="1333"/>
    <s v="1437107661"/>
    <x v="0"/>
    <n v="15638.67"/>
  </r>
  <r>
    <x v="13"/>
    <x v="1102"/>
    <x v="2036"/>
    <x v="1333"/>
    <s v="1437107661"/>
    <x v="1"/>
    <n v="17213.7"/>
  </r>
  <r>
    <x v="13"/>
    <x v="29"/>
    <x v="264"/>
    <x v="172"/>
    <s v="1467448498"/>
    <x v="1"/>
    <n v="130987.69"/>
  </r>
  <r>
    <x v="13"/>
    <x v="29"/>
    <x v="2037"/>
    <x v="172"/>
    <s v="1124014931"/>
    <x v="2"/>
    <n v="234575.02"/>
  </r>
  <r>
    <x v="13"/>
    <x v="29"/>
    <x v="2037"/>
    <x v="172"/>
    <s v="1124014931"/>
    <x v="0"/>
    <n v="695551.87"/>
  </r>
  <r>
    <x v="13"/>
    <x v="29"/>
    <x v="2037"/>
    <x v="172"/>
    <s v="1124014931"/>
    <x v="1"/>
    <n v="24729.63"/>
  </r>
  <r>
    <x v="13"/>
    <x v="29"/>
    <x v="2037"/>
    <x v="172"/>
    <s v="1467448498"/>
    <x v="2"/>
    <n v="2455561.35"/>
  </r>
  <r>
    <x v="13"/>
    <x v="29"/>
    <x v="2037"/>
    <x v="172"/>
    <s v="1467448498"/>
    <x v="0"/>
    <n v="4657264.18"/>
  </r>
  <r>
    <x v="13"/>
    <x v="29"/>
    <x v="2037"/>
    <x v="172"/>
    <s v="1467448498"/>
    <x v="1"/>
    <n v="238334.09"/>
  </r>
  <r>
    <x v="13"/>
    <x v="256"/>
    <x v="557"/>
    <x v="353"/>
    <s v="1679660617"/>
    <x v="1"/>
    <n v="177309.25"/>
  </r>
  <r>
    <x v="13"/>
    <x v="1103"/>
    <x v="2038"/>
    <x v="1355"/>
    <s v="1710291372"/>
    <x v="0"/>
    <n v="211719.96"/>
  </r>
  <r>
    <x v="13"/>
    <x v="260"/>
    <x v="561"/>
    <x v="357"/>
    <s v="1124192109"/>
    <x v="2"/>
    <n v="62417.51"/>
  </r>
  <r>
    <x v="13"/>
    <x v="260"/>
    <x v="561"/>
    <x v="357"/>
    <s v="1124192109"/>
    <x v="0"/>
    <n v="182928.96"/>
  </r>
  <r>
    <x v="13"/>
    <x v="260"/>
    <x v="561"/>
    <x v="357"/>
    <s v="1124192109"/>
    <x v="1"/>
    <n v="122707.03"/>
  </r>
  <r>
    <x v="13"/>
    <x v="1022"/>
    <x v="1907"/>
    <x v="1299"/>
    <s v="1437156247"/>
    <x v="1"/>
    <n v="6669.93"/>
  </r>
  <r>
    <x v="14"/>
    <x v="1104"/>
    <x v="2039"/>
    <x v="1356"/>
    <s v="1669732178"/>
    <x v="2"/>
    <n v="669055.54"/>
  </r>
  <r>
    <x v="14"/>
    <x v="1104"/>
    <x v="2039"/>
    <x v="1356"/>
    <s v="1669732178"/>
    <x v="0"/>
    <n v="90623.32"/>
  </r>
  <r>
    <x v="14"/>
    <x v="1104"/>
    <x v="2039"/>
    <x v="1356"/>
    <s v="1669732178"/>
    <x v="1"/>
    <n v="59260.67"/>
  </r>
  <r>
    <x v="14"/>
    <x v="1105"/>
    <x v="2040"/>
    <x v="1357"/>
    <s v="1629089966"/>
    <x v="0"/>
    <n v="10674.16"/>
  </r>
  <r>
    <x v="14"/>
    <x v="1106"/>
    <x v="2041"/>
    <x v="1357"/>
    <s v="1750392916"/>
    <x v="0"/>
    <n v="602.9"/>
  </r>
  <r>
    <x v="14"/>
    <x v="1107"/>
    <x v="2042"/>
    <x v="1358"/>
    <s v="1457393571"/>
    <x v="0"/>
    <n v="175.88"/>
  </r>
  <r>
    <x v="14"/>
    <x v="1108"/>
    <x v="2043"/>
    <x v="1359"/>
    <s v="1093708679"/>
    <x v="0"/>
    <n v="5727.21"/>
  </r>
  <r>
    <x v="14"/>
    <x v="568"/>
    <x v="1073"/>
    <x v="760"/>
    <s v="1427007384"/>
    <x v="1"/>
    <n v="105.69"/>
  </r>
  <r>
    <x v="14"/>
    <x v="1109"/>
    <x v="2044"/>
    <x v="1360"/>
    <s v="1093955296"/>
    <x v="2"/>
    <n v="846.87"/>
  </r>
  <r>
    <x v="14"/>
    <x v="1109"/>
    <x v="2044"/>
    <x v="1360"/>
    <s v="1093955296"/>
    <x v="0"/>
    <n v="25076.84"/>
  </r>
  <r>
    <x v="14"/>
    <x v="1109"/>
    <x v="2044"/>
    <x v="1360"/>
    <s v="1114340080"/>
    <x v="2"/>
    <n v="1112.72"/>
  </r>
  <r>
    <x v="14"/>
    <x v="1109"/>
    <x v="2044"/>
    <x v="1360"/>
    <s v="1114340080"/>
    <x v="0"/>
    <n v="65.849999999999994"/>
  </r>
  <r>
    <x v="14"/>
    <x v="1110"/>
    <x v="2045"/>
    <x v="1361"/>
    <s v="1871917971"/>
    <x v="0"/>
    <n v="556803.38"/>
  </r>
  <r>
    <x v="14"/>
    <x v="1110"/>
    <x v="2045"/>
    <x v="1361"/>
    <s v="1871917971"/>
    <x v="1"/>
    <n v="107507.99"/>
  </r>
  <r>
    <x v="14"/>
    <x v="1111"/>
    <x v="2046"/>
    <x v="1362"/>
    <s v="1225038938"/>
    <x v="0"/>
    <n v="1731.29"/>
  </r>
  <r>
    <x v="14"/>
    <x v="1112"/>
    <x v="2047"/>
    <x v="1363"/>
    <s v="1205189172"/>
    <x v="1"/>
    <n v="2381.73"/>
  </r>
  <r>
    <x v="14"/>
    <x v="1112"/>
    <x v="2048"/>
    <x v="1363"/>
    <s v="1114473329"/>
    <x v="1"/>
    <n v="289.56"/>
  </r>
  <r>
    <x v="14"/>
    <x v="1112"/>
    <x v="2049"/>
    <x v="1363"/>
    <s v="1225381197"/>
    <x v="1"/>
    <n v="1540.72"/>
  </r>
  <r>
    <x v="14"/>
    <x v="1112"/>
    <x v="2050"/>
    <x v="1363"/>
    <s v="1841844735"/>
    <x v="2"/>
    <n v="64649.3"/>
  </r>
  <r>
    <x v="14"/>
    <x v="1112"/>
    <x v="2050"/>
    <x v="1363"/>
    <s v="1841844735"/>
    <x v="1"/>
    <n v="9791.84"/>
  </r>
  <r>
    <x v="14"/>
    <x v="1112"/>
    <x v="2051"/>
    <x v="1363"/>
    <s v="1639422504"/>
    <x v="1"/>
    <n v="2578.3000000000002"/>
  </r>
  <r>
    <x v="14"/>
    <x v="1113"/>
    <x v="2052"/>
    <x v="1363"/>
    <s v="1669752234"/>
    <x v="2"/>
    <n v="97203.97"/>
  </r>
  <r>
    <x v="14"/>
    <x v="1113"/>
    <x v="2052"/>
    <x v="1363"/>
    <s v="1669752234"/>
    <x v="0"/>
    <n v="260955.45"/>
  </r>
  <r>
    <x v="14"/>
    <x v="1113"/>
    <x v="2052"/>
    <x v="1363"/>
    <s v="1669752234"/>
    <x v="1"/>
    <n v="66983.08"/>
  </r>
  <r>
    <x v="14"/>
    <x v="1114"/>
    <x v="2053"/>
    <x v="1363"/>
    <s v="1669752234"/>
    <x v="1"/>
    <n v="9249.4"/>
  </r>
  <r>
    <x v="14"/>
    <x v="1115"/>
    <x v="2049"/>
    <x v="1363"/>
    <s v="1225381197"/>
    <x v="2"/>
    <n v="54750.62"/>
  </r>
  <r>
    <x v="14"/>
    <x v="1116"/>
    <x v="2054"/>
    <x v="1363"/>
    <s v="1205189172"/>
    <x v="2"/>
    <n v="36089.910000000003"/>
  </r>
  <r>
    <x v="14"/>
    <x v="1116"/>
    <x v="2054"/>
    <x v="1363"/>
    <s v="1205189172"/>
    <x v="1"/>
    <n v="356.32"/>
  </r>
  <r>
    <x v="14"/>
    <x v="1117"/>
    <x v="2051"/>
    <x v="1363"/>
    <s v="1639422504"/>
    <x v="2"/>
    <n v="86324.58"/>
  </r>
  <r>
    <x v="14"/>
    <x v="1117"/>
    <x v="2051"/>
    <x v="1363"/>
    <s v="1639422504"/>
    <x v="1"/>
    <n v="100.42"/>
  </r>
  <r>
    <x v="14"/>
    <x v="1118"/>
    <x v="2055"/>
    <x v="1363"/>
    <s v="1114473329"/>
    <x v="2"/>
    <n v="24877.71"/>
  </r>
  <r>
    <x v="14"/>
    <x v="1119"/>
    <x v="2056"/>
    <x v="1363"/>
    <s v="1477805406"/>
    <x v="2"/>
    <n v="167289.24"/>
  </r>
  <r>
    <x v="14"/>
    <x v="1119"/>
    <x v="2056"/>
    <x v="1363"/>
    <s v="1477805406"/>
    <x v="1"/>
    <n v="176.73"/>
  </r>
  <r>
    <x v="14"/>
    <x v="1120"/>
    <x v="2057"/>
    <x v="1363"/>
    <s v="1205382413"/>
    <x v="2"/>
    <n v="131902.6"/>
  </r>
  <r>
    <x v="14"/>
    <x v="1120"/>
    <x v="2057"/>
    <x v="1363"/>
    <s v="1205382413"/>
    <x v="1"/>
    <n v="9855.5"/>
  </r>
  <r>
    <x v="14"/>
    <x v="737"/>
    <x v="2058"/>
    <x v="1364"/>
    <s v="1093744187"/>
    <x v="2"/>
    <n v="2722128.97"/>
  </r>
  <r>
    <x v="14"/>
    <x v="737"/>
    <x v="2058"/>
    <x v="1364"/>
    <s v="1093744187"/>
    <x v="0"/>
    <n v="2805090.04"/>
  </r>
  <r>
    <x v="14"/>
    <x v="737"/>
    <x v="2059"/>
    <x v="1364"/>
    <s v="1093744187"/>
    <x v="1"/>
    <n v="45932.35"/>
  </r>
  <r>
    <x v="14"/>
    <x v="1121"/>
    <x v="2060"/>
    <x v="1365"/>
    <s v="1447250253"/>
    <x v="0"/>
    <n v="39653436.079999998"/>
  </r>
  <r>
    <x v="14"/>
    <x v="1121"/>
    <x v="2060"/>
    <x v="1365"/>
    <s v="1447250253"/>
    <x v="1"/>
    <n v="3319603.69"/>
  </r>
  <r>
    <x v="14"/>
    <x v="1122"/>
    <x v="2061"/>
    <x v="1366"/>
    <s v="1891882833"/>
    <x v="0"/>
    <n v="22984.01"/>
  </r>
  <r>
    <x v="14"/>
    <x v="1122"/>
    <x v="2062"/>
    <x v="1366"/>
    <s v="1891882833"/>
    <x v="0"/>
    <n v="328.35"/>
  </r>
  <r>
    <x v="14"/>
    <x v="1123"/>
    <x v="2063"/>
    <x v="1367"/>
    <s v="1801826839"/>
    <x v="0"/>
    <n v="389162.55"/>
  </r>
  <r>
    <x v="14"/>
    <x v="1123"/>
    <x v="2063"/>
    <x v="1367"/>
    <s v="1801826839"/>
    <x v="1"/>
    <n v="21325.72"/>
  </r>
  <r>
    <x v="14"/>
    <x v="1124"/>
    <x v="2064"/>
    <x v="1368"/>
    <s v="1255579389"/>
    <x v="1"/>
    <n v="66785.06"/>
  </r>
  <r>
    <x v="14"/>
    <x v="1125"/>
    <x v="2065"/>
    <x v="1367"/>
    <s v="1801826839"/>
    <x v="1"/>
    <n v="19599.34"/>
  </r>
  <r>
    <x v="14"/>
    <x v="186"/>
    <x v="1085"/>
    <x v="222"/>
    <s v="1295785285"/>
    <x v="1"/>
    <n v="1260.69"/>
  </r>
  <r>
    <x v="14"/>
    <x v="1126"/>
    <x v="2066"/>
    <x v="1369"/>
    <s v="1396184180"/>
    <x v="1"/>
    <n v="4893.4799999999996"/>
  </r>
  <r>
    <x v="14"/>
    <x v="1127"/>
    <x v="2067"/>
    <x v="1370"/>
    <s v="1477857332"/>
    <x v="2"/>
    <n v="2949.27"/>
  </r>
  <r>
    <x v="14"/>
    <x v="1127"/>
    <x v="2067"/>
    <x v="1370"/>
    <s v="1477857332"/>
    <x v="0"/>
    <n v="23736.98"/>
  </r>
  <r>
    <x v="14"/>
    <x v="1127"/>
    <x v="2067"/>
    <x v="1370"/>
    <s v="1477857332"/>
    <x v="1"/>
    <n v="1001.32"/>
  </r>
  <r>
    <x v="14"/>
    <x v="1128"/>
    <x v="2068"/>
    <x v="1371"/>
    <s v="1811916901"/>
    <x v="2"/>
    <n v="688.57"/>
  </r>
  <r>
    <x v="14"/>
    <x v="1128"/>
    <x v="2068"/>
    <x v="1371"/>
    <s v="1811916901"/>
    <x v="0"/>
    <n v="1548.3"/>
  </r>
  <r>
    <x v="14"/>
    <x v="1129"/>
    <x v="2069"/>
    <x v="1372"/>
    <s v="1205018439"/>
    <x v="0"/>
    <n v="3939992.65"/>
  </r>
  <r>
    <x v="14"/>
    <x v="1129"/>
    <x v="2069"/>
    <x v="1372"/>
    <s v="1205018439"/>
    <x v="1"/>
    <n v="243232.8"/>
  </r>
  <r>
    <x v="14"/>
    <x v="1130"/>
    <x v="2070"/>
    <x v="1373"/>
    <s v="1184262800"/>
    <x v="2"/>
    <n v="1134100.01"/>
  </r>
  <r>
    <x v="14"/>
    <x v="1130"/>
    <x v="2070"/>
    <x v="1373"/>
    <s v="1184262800"/>
    <x v="0"/>
    <n v="433020.28"/>
  </r>
  <r>
    <x v="14"/>
    <x v="1130"/>
    <x v="2070"/>
    <x v="1373"/>
    <s v="1184262800"/>
    <x v="1"/>
    <n v="131978.97999999998"/>
  </r>
  <r>
    <x v="14"/>
    <x v="1131"/>
    <x v="2071"/>
    <x v="1374"/>
    <s v="1134401466"/>
    <x v="1"/>
    <n v="9342.7800000000007"/>
  </r>
  <r>
    <x v="14"/>
    <x v="1132"/>
    <x v="2072"/>
    <x v="1374"/>
    <s v="1134401466"/>
    <x v="2"/>
    <n v="459295.06"/>
  </r>
  <r>
    <x v="14"/>
    <x v="1132"/>
    <x v="2072"/>
    <x v="1374"/>
    <s v="1134401466"/>
    <x v="0"/>
    <n v="367814.78"/>
  </r>
  <r>
    <x v="14"/>
    <x v="1132"/>
    <x v="2072"/>
    <x v="1374"/>
    <s v="1134401466"/>
    <x v="1"/>
    <n v="39498.33"/>
  </r>
  <r>
    <x v="14"/>
    <x v="1133"/>
    <x v="2073"/>
    <x v="1375"/>
    <s v="1174522494"/>
    <x v="0"/>
    <n v="59293.17"/>
  </r>
  <r>
    <x v="14"/>
    <x v="1134"/>
    <x v="2074"/>
    <x v="1376"/>
    <s v="1194787218"/>
    <x v="1"/>
    <n v="333.52"/>
  </r>
  <r>
    <x v="14"/>
    <x v="1135"/>
    <x v="2075"/>
    <x v="1377"/>
    <s v="1194743013"/>
    <x v="0"/>
    <n v="31203554.449999999"/>
  </r>
  <r>
    <x v="14"/>
    <x v="1135"/>
    <x v="2075"/>
    <x v="1377"/>
    <s v="1194743013"/>
    <x v="1"/>
    <n v="309.26"/>
  </r>
  <r>
    <x v="14"/>
    <x v="1135"/>
    <x v="2076"/>
    <x v="1377"/>
    <s v="1720480627"/>
    <x v="0"/>
    <n v="3752028.25"/>
  </r>
  <r>
    <x v="14"/>
    <x v="1136"/>
    <x v="2077"/>
    <x v="1378"/>
    <s v="1326079534"/>
    <x v="0"/>
    <n v="6366.35"/>
  </r>
  <r>
    <x v="14"/>
    <x v="1137"/>
    <x v="2078"/>
    <x v="1379"/>
    <s v="1679557888"/>
    <x v="0"/>
    <n v="6437626.29"/>
  </r>
  <r>
    <x v="14"/>
    <x v="1137"/>
    <x v="2079"/>
    <x v="1379"/>
    <s v="1598749707"/>
    <x v="0"/>
    <n v="430708.81"/>
  </r>
  <r>
    <x v="14"/>
    <x v="1137"/>
    <x v="2074"/>
    <x v="1376"/>
    <s v="1194787218"/>
    <x v="0"/>
    <n v="1176046.1499999999"/>
  </r>
  <r>
    <x v="14"/>
    <x v="1137"/>
    <x v="2074"/>
    <x v="1376"/>
    <s v="1194787218"/>
    <x v="1"/>
    <n v="70147.03"/>
  </r>
  <r>
    <x v="14"/>
    <x v="1137"/>
    <x v="2080"/>
    <x v="1376"/>
    <s v="1821004151"/>
    <x v="0"/>
    <n v="816608.52"/>
  </r>
  <r>
    <x v="14"/>
    <x v="1137"/>
    <x v="2080"/>
    <x v="1376"/>
    <s v="1821004151"/>
    <x v="1"/>
    <n v="15"/>
  </r>
  <r>
    <x v="14"/>
    <x v="1137"/>
    <x v="2081"/>
    <x v="1376"/>
    <s v="1194787218"/>
    <x v="0"/>
    <n v="187644.58"/>
  </r>
  <r>
    <x v="14"/>
    <x v="1137"/>
    <x v="2081"/>
    <x v="1376"/>
    <s v="1194787218"/>
    <x v="1"/>
    <n v="224401.92000000001"/>
  </r>
  <r>
    <x v="14"/>
    <x v="1137"/>
    <x v="2082"/>
    <x v="1376"/>
    <s v="1194787218"/>
    <x v="0"/>
    <n v="543837.64"/>
  </r>
  <r>
    <x v="14"/>
    <x v="1137"/>
    <x v="2082"/>
    <x v="1376"/>
    <s v="1194787218"/>
    <x v="1"/>
    <n v="286151.90000000002"/>
  </r>
  <r>
    <x v="14"/>
    <x v="1137"/>
    <x v="2083"/>
    <x v="1380"/>
    <s v="1093783391"/>
    <x v="0"/>
    <n v="33363.269999999997"/>
  </r>
  <r>
    <x v="14"/>
    <x v="1137"/>
    <x v="2084"/>
    <x v="1379"/>
    <s v="1679557888"/>
    <x v="0"/>
    <n v="63196.44"/>
  </r>
  <r>
    <x v="14"/>
    <x v="1138"/>
    <x v="2085"/>
    <x v="1381"/>
    <s v="1124092036"/>
    <x v="0"/>
    <n v="116553.27"/>
  </r>
  <r>
    <x v="14"/>
    <x v="1138"/>
    <x v="2085"/>
    <x v="1381"/>
    <s v="1124092036"/>
    <x v="1"/>
    <n v="133.76"/>
  </r>
  <r>
    <x v="14"/>
    <x v="1138"/>
    <x v="2086"/>
    <x v="1381"/>
    <s v="1124092036"/>
    <x v="1"/>
    <n v="28044.6"/>
  </r>
  <r>
    <x v="14"/>
    <x v="1139"/>
    <x v="2086"/>
    <x v="1381"/>
    <s v="1124092036"/>
    <x v="0"/>
    <n v="8351420.1699999999"/>
  </r>
  <r>
    <x v="14"/>
    <x v="1140"/>
    <x v="2087"/>
    <x v="1382"/>
    <s v="1033568621"/>
    <x v="0"/>
    <n v="319338.03000000003"/>
  </r>
  <r>
    <x v="14"/>
    <x v="1140"/>
    <x v="2087"/>
    <x v="1382"/>
    <s v="1033568621"/>
    <x v="1"/>
    <n v="3145.81"/>
  </r>
  <r>
    <x v="14"/>
    <x v="1140"/>
    <x v="2088"/>
    <x v="1382"/>
    <s v="1033568621"/>
    <x v="0"/>
    <n v="588187.46"/>
  </r>
  <r>
    <x v="14"/>
    <x v="1141"/>
    <x v="2089"/>
    <x v="1376"/>
    <s v="1194787218"/>
    <x v="1"/>
    <n v="7718.25"/>
  </r>
  <r>
    <x v="14"/>
    <x v="1142"/>
    <x v="2090"/>
    <x v="1380"/>
    <s v="1447228747"/>
    <x v="0"/>
    <n v="14607.87"/>
  </r>
  <r>
    <x v="14"/>
    <x v="1143"/>
    <x v="2091"/>
    <x v="1383"/>
    <s v="1295736734"/>
    <x v="0"/>
    <n v="3460672.4"/>
  </r>
  <r>
    <x v="14"/>
    <x v="6"/>
    <x v="2092"/>
    <x v="1384"/>
    <s v="1851343909"/>
    <x v="2"/>
    <n v="10148.879999999999"/>
  </r>
  <r>
    <x v="14"/>
    <x v="6"/>
    <x v="2092"/>
    <x v="1384"/>
    <s v="1851343909"/>
    <x v="0"/>
    <n v="59644.28"/>
  </r>
  <r>
    <x v="14"/>
    <x v="6"/>
    <x v="2093"/>
    <x v="1385"/>
    <s v="1114998911"/>
    <x v="0"/>
    <n v="558210.06999999995"/>
  </r>
  <r>
    <x v="14"/>
    <x v="6"/>
    <x v="2093"/>
    <x v="1385"/>
    <s v="1114998911"/>
    <x v="1"/>
    <n v="1278.67"/>
  </r>
  <r>
    <x v="14"/>
    <x v="6"/>
    <x v="2094"/>
    <x v="1386"/>
    <s v="1548232044"/>
    <x v="2"/>
    <n v="11046155.550000001"/>
  </r>
  <r>
    <x v="14"/>
    <x v="6"/>
    <x v="2094"/>
    <x v="1386"/>
    <s v="1548232044"/>
    <x v="0"/>
    <n v="6747534.4100000001"/>
  </r>
  <r>
    <x v="14"/>
    <x v="6"/>
    <x v="2094"/>
    <x v="1386"/>
    <s v="1548232044"/>
    <x v="1"/>
    <n v="375832.67000000004"/>
  </r>
  <r>
    <x v="14"/>
    <x v="6"/>
    <x v="2095"/>
    <x v="1387"/>
    <s v="1528026267"/>
    <x v="2"/>
    <n v="508.44"/>
  </r>
  <r>
    <x v="14"/>
    <x v="6"/>
    <x v="2095"/>
    <x v="1387"/>
    <s v="1528026267"/>
    <x v="0"/>
    <n v="776025.44"/>
  </r>
  <r>
    <x v="14"/>
    <x v="6"/>
    <x v="2095"/>
    <x v="1387"/>
    <s v="1528026267"/>
    <x v="1"/>
    <n v="3025.59"/>
  </r>
  <r>
    <x v="14"/>
    <x v="6"/>
    <x v="2096"/>
    <x v="1388"/>
    <s v="1144274226"/>
    <x v="1"/>
    <n v="21004.04"/>
  </r>
  <r>
    <x v="14"/>
    <x v="6"/>
    <x v="2097"/>
    <x v="1388"/>
    <s v="1144274226"/>
    <x v="2"/>
    <n v="10191.07"/>
  </r>
  <r>
    <x v="14"/>
    <x v="6"/>
    <x v="2097"/>
    <x v="1388"/>
    <s v="1144274226"/>
    <x v="0"/>
    <n v="2827954.42"/>
  </r>
  <r>
    <x v="14"/>
    <x v="6"/>
    <x v="2097"/>
    <x v="1388"/>
    <s v="1144274226"/>
    <x v="1"/>
    <n v="1369.8"/>
  </r>
  <r>
    <x v="14"/>
    <x v="6"/>
    <x v="2098"/>
    <x v="1389"/>
    <s v="1487607792"/>
    <x v="1"/>
    <n v="868.04"/>
  </r>
  <r>
    <x v="14"/>
    <x v="6"/>
    <x v="2099"/>
    <x v="1389"/>
    <s v="1487607792"/>
    <x v="2"/>
    <n v="0"/>
  </r>
  <r>
    <x v="14"/>
    <x v="6"/>
    <x v="2099"/>
    <x v="1389"/>
    <s v="1487607792"/>
    <x v="0"/>
    <n v="1067973.8"/>
  </r>
  <r>
    <x v="14"/>
    <x v="1144"/>
    <x v="2100"/>
    <x v="1390"/>
    <s v="1083112023"/>
    <x v="2"/>
    <n v="896970.58"/>
  </r>
  <r>
    <x v="14"/>
    <x v="1144"/>
    <x v="2100"/>
    <x v="1390"/>
    <s v="1083112023"/>
    <x v="0"/>
    <n v="10948905.030000001"/>
  </r>
  <r>
    <x v="14"/>
    <x v="1144"/>
    <x v="2100"/>
    <x v="1390"/>
    <s v="1083112023"/>
    <x v="1"/>
    <n v="788646.23"/>
  </r>
  <r>
    <x v="14"/>
    <x v="1145"/>
    <x v="2101"/>
    <x v="1391"/>
    <s v="1578588463"/>
    <x v="2"/>
    <n v="0"/>
  </r>
  <r>
    <x v="14"/>
    <x v="1145"/>
    <x v="2101"/>
    <x v="1391"/>
    <s v="1578588463"/>
    <x v="0"/>
    <n v="7318.6"/>
  </r>
  <r>
    <x v="14"/>
    <x v="1146"/>
    <x v="2102"/>
    <x v="1392"/>
    <s v="1407121189"/>
    <x v="0"/>
    <n v="2074.52"/>
  </r>
  <r>
    <x v="14"/>
    <x v="1147"/>
    <x v="2103"/>
    <x v="1393"/>
    <s v="1477594299"/>
    <x v="0"/>
    <n v="1664.3"/>
  </r>
  <r>
    <x v="14"/>
    <x v="1148"/>
    <x v="2104"/>
    <x v="1394"/>
    <s v="1740238641"/>
    <x v="0"/>
    <n v="27095.599999999999"/>
  </r>
  <r>
    <x v="14"/>
    <x v="1149"/>
    <x v="2105"/>
    <x v="1395"/>
    <s v="1346544616"/>
    <x v="0"/>
    <n v="1160.3599999999999"/>
  </r>
  <r>
    <x v="14"/>
    <x v="61"/>
    <x v="2106"/>
    <x v="1396"/>
    <s v="1285678458"/>
    <x v="1"/>
    <n v="494.22"/>
  </r>
  <r>
    <x v="14"/>
    <x v="61"/>
    <x v="114"/>
    <x v="79"/>
    <s v="1972541498"/>
    <x v="1"/>
    <n v="843"/>
  </r>
  <r>
    <x v="14"/>
    <x v="61"/>
    <x v="2107"/>
    <x v="1397"/>
    <s v="1689650616"/>
    <x v="1"/>
    <n v="714.24"/>
  </r>
  <r>
    <x v="14"/>
    <x v="61"/>
    <x v="2108"/>
    <x v="1398"/>
    <s v="1710314141"/>
    <x v="1"/>
    <n v="9016.09"/>
  </r>
  <r>
    <x v="14"/>
    <x v="61"/>
    <x v="2109"/>
    <x v="1399"/>
    <s v="1659559573"/>
    <x v="1"/>
    <n v="18038.47"/>
  </r>
  <r>
    <x v="14"/>
    <x v="1150"/>
    <x v="2110"/>
    <x v="1400"/>
    <s v="1326025701"/>
    <x v="0"/>
    <n v="266.64"/>
  </r>
  <r>
    <x v="14"/>
    <x v="1151"/>
    <x v="2111"/>
    <x v="1401"/>
    <s v="1285028951"/>
    <x v="2"/>
    <n v="37449.94"/>
  </r>
  <r>
    <x v="14"/>
    <x v="1151"/>
    <x v="2111"/>
    <x v="1401"/>
    <s v="1285028951"/>
    <x v="0"/>
    <n v="11363.16"/>
  </r>
  <r>
    <x v="14"/>
    <x v="1151"/>
    <x v="2111"/>
    <x v="1401"/>
    <s v="1285028951"/>
    <x v="1"/>
    <n v="4165.1000000000004"/>
  </r>
  <r>
    <x v="14"/>
    <x v="1152"/>
    <x v="2112"/>
    <x v="1402"/>
    <s v="1891765178"/>
    <x v="0"/>
    <n v="4082434.21"/>
  </r>
  <r>
    <x v="14"/>
    <x v="1153"/>
    <x v="2113"/>
    <x v="1403"/>
    <s v="1639176456"/>
    <x v="0"/>
    <n v="20722.650000000001"/>
  </r>
  <r>
    <x v="14"/>
    <x v="1154"/>
    <x v="2114"/>
    <x v="1404"/>
    <s v="1780823021"/>
    <x v="0"/>
    <n v="402.01"/>
  </r>
  <r>
    <x v="14"/>
    <x v="1155"/>
    <x v="2115"/>
    <x v="1405"/>
    <s v="1851632616"/>
    <x v="1"/>
    <n v="25829.119999999999"/>
  </r>
  <r>
    <x v="14"/>
    <x v="1156"/>
    <x v="2116"/>
    <x v="1405"/>
    <s v="1851632616"/>
    <x v="2"/>
    <n v="204219.55"/>
  </r>
  <r>
    <x v="14"/>
    <x v="1156"/>
    <x v="2116"/>
    <x v="1405"/>
    <s v="1851632616"/>
    <x v="0"/>
    <n v="838799.35999999999"/>
  </r>
  <r>
    <x v="14"/>
    <x v="1156"/>
    <x v="2116"/>
    <x v="1405"/>
    <s v="1851632616"/>
    <x v="1"/>
    <n v="112273.68"/>
  </r>
  <r>
    <x v="14"/>
    <x v="1157"/>
    <x v="2117"/>
    <x v="1406"/>
    <s v="1144625153"/>
    <x v="2"/>
    <n v="18426.34"/>
  </r>
  <r>
    <x v="14"/>
    <x v="1157"/>
    <x v="2117"/>
    <x v="1406"/>
    <s v="1144625153"/>
    <x v="0"/>
    <n v="81865"/>
  </r>
  <r>
    <x v="14"/>
    <x v="1157"/>
    <x v="2117"/>
    <x v="1406"/>
    <s v="1144625153"/>
    <x v="1"/>
    <n v="9322.76"/>
  </r>
  <r>
    <x v="14"/>
    <x v="1158"/>
    <x v="2118"/>
    <x v="1407"/>
    <s v="1437148020"/>
    <x v="0"/>
    <n v="483.74"/>
  </r>
  <r>
    <x v="14"/>
    <x v="1159"/>
    <x v="2119"/>
    <x v="1408"/>
    <s v="1013970862"/>
    <x v="0"/>
    <n v="611.32000000000005"/>
  </r>
  <r>
    <x v="14"/>
    <x v="1160"/>
    <x v="2120"/>
    <x v="1409"/>
    <s v="1457791105"/>
    <x v="2"/>
    <n v="53517.89"/>
  </r>
  <r>
    <x v="14"/>
    <x v="1160"/>
    <x v="2120"/>
    <x v="1409"/>
    <s v="1457791105"/>
    <x v="0"/>
    <n v="1169898.1599999999"/>
  </r>
  <r>
    <x v="14"/>
    <x v="1160"/>
    <x v="2120"/>
    <x v="1409"/>
    <s v="1457791105"/>
    <x v="1"/>
    <n v="91764.03"/>
  </r>
  <r>
    <x v="14"/>
    <x v="1161"/>
    <x v="2121"/>
    <x v="1409"/>
    <s v="1457791105"/>
    <x v="1"/>
    <n v="4553.99"/>
  </r>
  <r>
    <x v="14"/>
    <x v="1162"/>
    <x v="2122"/>
    <x v="1410"/>
    <s v="1447355771"/>
    <x v="0"/>
    <n v="286.75"/>
  </r>
  <r>
    <x v="14"/>
    <x v="1163"/>
    <x v="2123"/>
    <x v="1411"/>
    <s v="1326134255"/>
    <x v="2"/>
    <n v="3135.88"/>
  </r>
  <r>
    <x v="14"/>
    <x v="1163"/>
    <x v="2123"/>
    <x v="1411"/>
    <s v="1326134255"/>
    <x v="0"/>
    <n v="6120.28"/>
  </r>
  <r>
    <x v="14"/>
    <x v="1164"/>
    <x v="2124"/>
    <x v="1412"/>
    <s v="1053317362"/>
    <x v="2"/>
    <n v="20991142.489999998"/>
  </r>
  <r>
    <x v="14"/>
    <x v="1164"/>
    <x v="2124"/>
    <x v="1412"/>
    <s v="1053317362"/>
    <x v="0"/>
    <n v="16466839.08"/>
  </r>
  <r>
    <x v="14"/>
    <x v="1164"/>
    <x v="2124"/>
    <x v="1412"/>
    <s v="1053317362"/>
    <x v="1"/>
    <n v="6796119.2999999998"/>
  </r>
  <r>
    <x v="14"/>
    <x v="1165"/>
    <x v="2125"/>
    <x v="1413"/>
    <s v="1891741468"/>
    <x v="2"/>
    <n v="295822.68"/>
  </r>
  <r>
    <x v="14"/>
    <x v="1165"/>
    <x v="2125"/>
    <x v="1413"/>
    <s v="1891741468"/>
    <x v="0"/>
    <n v="61402.19"/>
  </r>
  <r>
    <x v="14"/>
    <x v="1165"/>
    <x v="2125"/>
    <x v="1413"/>
    <s v="1891741468"/>
    <x v="1"/>
    <n v="10869.35"/>
  </r>
  <r>
    <x v="14"/>
    <x v="1165"/>
    <x v="2126"/>
    <x v="1413"/>
    <s v="1891741468"/>
    <x v="2"/>
    <n v="9649.41"/>
  </r>
  <r>
    <x v="14"/>
    <x v="1165"/>
    <x v="2126"/>
    <x v="1413"/>
    <s v="1891741468"/>
    <x v="0"/>
    <n v="397.44"/>
  </r>
  <r>
    <x v="14"/>
    <x v="1165"/>
    <x v="2126"/>
    <x v="1413"/>
    <s v="1891741468"/>
    <x v="1"/>
    <n v="23.1"/>
  </r>
  <r>
    <x v="14"/>
    <x v="1166"/>
    <x v="2127"/>
    <x v="1414"/>
    <s v="1548286172"/>
    <x v="0"/>
    <n v="5265142.93"/>
  </r>
  <r>
    <x v="14"/>
    <x v="1167"/>
    <x v="2128"/>
    <x v="984"/>
    <s v="1669655601"/>
    <x v="0"/>
    <n v="7525.42"/>
  </r>
  <r>
    <x v="14"/>
    <x v="745"/>
    <x v="1346"/>
    <x v="984"/>
    <s v="1669655601"/>
    <x v="1"/>
    <n v="1204.55"/>
  </r>
  <r>
    <x v="14"/>
    <x v="1168"/>
    <x v="2129"/>
    <x v="1415"/>
    <s v="1689650921"/>
    <x v="0"/>
    <n v="4025.99"/>
  </r>
  <r>
    <x v="14"/>
    <x v="1169"/>
    <x v="2130"/>
    <x v="1416"/>
    <s v="1003192311"/>
    <x v="0"/>
    <n v="80274.31"/>
  </r>
  <r>
    <x v="14"/>
    <x v="746"/>
    <x v="2131"/>
    <x v="985"/>
    <s v="1558659714"/>
    <x v="2"/>
    <n v="818826.86"/>
  </r>
  <r>
    <x v="14"/>
    <x v="746"/>
    <x v="2131"/>
    <x v="985"/>
    <s v="1558659714"/>
    <x v="0"/>
    <n v="1906944.64"/>
  </r>
  <r>
    <x v="14"/>
    <x v="1170"/>
    <x v="1331"/>
    <x v="972"/>
    <s v="1720094550"/>
    <x v="0"/>
    <n v="151838.41"/>
  </r>
  <r>
    <x v="14"/>
    <x v="1170"/>
    <x v="1331"/>
    <x v="972"/>
    <s v="1720094550"/>
    <x v="1"/>
    <n v="111962.9"/>
  </r>
  <r>
    <x v="14"/>
    <x v="1171"/>
    <x v="2132"/>
    <x v="1417"/>
    <s v="1871583153"/>
    <x v="0"/>
    <n v="4010.2"/>
  </r>
  <r>
    <x v="14"/>
    <x v="1172"/>
    <x v="2133"/>
    <x v="1418"/>
    <s v="1316992878"/>
    <x v="2"/>
    <n v="230589.33"/>
  </r>
  <r>
    <x v="14"/>
    <x v="1173"/>
    <x v="2134"/>
    <x v="1419"/>
    <s v="1841294246"/>
    <x v="0"/>
    <n v="128.59"/>
  </r>
  <r>
    <x v="14"/>
    <x v="1174"/>
    <x v="2135"/>
    <x v="1420"/>
    <s v="1932284411"/>
    <x v="2"/>
    <n v="49682.13"/>
  </r>
  <r>
    <x v="14"/>
    <x v="1175"/>
    <x v="2136"/>
    <x v="1421"/>
    <s v="1235685892"/>
    <x v="0"/>
    <n v="9004.64"/>
  </r>
  <r>
    <x v="14"/>
    <x v="1176"/>
    <x v="2137"/>
    <x v="1422"/>
    <s v="1447574819"/>
    <x v="0"/>
    <n v="1592.93"/>
  </r>
  <r>
    <x v="14"/>
    <x v="1177"/>
    <x v="2138"/>
    <x v="1423"/>
    <s v="1841497153"/>
    <x v="2"/>
    <n v="973.54"/>
  </r>
  <r>
    <x v="14"/>
    <x v="1177"/>
    <x v="2138"/>
    <x v="1423"/>
    <s v="1841497153"/>
    <x v="0"/>
    <n v="2453.61"/>
  </r>
  <r>
    <x v="14"/>
    <x v="1178"/>
    <x v="2139"/>
    <x v="1424"/>
    <s v="1720088123"/>
    <x v="0"/>
    <n v="76350.240000000005"/>
  </r>
  <r>
    <x v="14"/>
    <x v="1178"/>
    <x v="2139"/>
    <x v="1424"/>
    <s v="1720088123"/>
    <x v="1"/>
    <n v="580.89"/>
  </r>
  <r>
    <x v="14"/>
    <x v="1179"/>
    <x v="2140"/>
    <x v="1425"/>
    <s v="1326037607"/>
    <x v="0"/>
    <n v="1740.56"/>
  </r>
  <r>
    <x v="14"/>
    <x v="1180"/>
    <x v="2141"/>
    <x v="1426"/>
    <s v="1992707780"/>
    <x v="0"/>
    <n v="893.59"/>
  </r>
  <r>
    <x v="14"/>
    <x v="1180"/>
    <x v="2141"/>
    <x v="1426"/>
    <s v="1992707780"/>
    <x v="1"/>
    <n v="571.37"/>
  </r>
  <r>
    <x v="14"/>
    <x v="584"/>
    <x v="1097"/>
    <x v="776"/>
    <s v="1144381245"/>
    <x v="1"/>
    <n v="17098.240000000002"/>
  </r>
  <r>
    <x v="14"/>
    <x v="204"/>
    <x v="382"/>
    <x v="248"/>
    <s v="1205900370"/>
    <x v="2"/>
    <n v="10404894.699999999"/>
  </r>
  <r>
    <x v="14"/>
    <x v="204"/>
    <x v="382"/>
    <x v="248"/>
    <s v="1205900370"/>
    <x v="0"/>
    <n v="8343913.6699999999"/>
  </r>
  <r>
    <x v="14"/>
    <x v="204"/>
    <x v="382"/>
    <x v="248"/>
    <s v="1205900370"/>
    <x v="1"/>
    <n v="6600764.7199999997"/>
  </r>
  <r>
    <x v="14"/>
    <x v="1181"/>
    <x v="2142"/>
    <x v="1427"/>
    <s v="1104845015"/>
    <x v="1"/>
    <n v="8532.7199999999993"/>
  </r>
  <r>
    <x v="14"/>
    <x v="1182"/>
    <x v="2143"/>
    <x v="1428"/>
    <s v="1336172105"/>
    <x v="1"/>
    <n v="98923.96"/>
  </r>
  <r>
    <x v="14"/>
    <x v="1183"/>
    <x v="2144"/>
    <x v="1429"/>
    <s v="1184607897"/>
    <x v="0"/>
    <n v="1453.28"/>
  </r>
  <r>
    <x v="14"/>
    <x v="1184"/>
    <x v="2145"/>
    <x v="1430"/>
    <s v="1780025148"/>
    <x v="2"/>
    <n v="119814.13"/>
  </r>
  <r>
    <x v="14"/>
    <x v="1184"/>
    <x v="2145"/>
    <x v="1430"/>
    <s v="1780025148"/>
    <x v="0"/>
    <n v="237776.99"/>
  </r>
  <r>
    <x v="14"/>
    <x v="1184"/>
    <x v="2145"/>
    <x v="1430"/>
    <s v="1780025148"/>
    <x v="1"/>
    <n v="39143.49"/>
  </r>
  <r>
    <x v="14"/>
    <x v="75"/>
    <x v="2146"/>
    <x v="1431"/>
    <s v="1508810573"/>
    <x v="0"/>
    <n v="22033.42"/>
  </r>
  <r>
    <x v="14"/>
    <x v="75"/>
    <x v="2146"/>
    <x v="1431"/>
    <s v="1508810573"/>
    <x v="1"/>
    <n v="1726.5"/>
  </r>
  <r>
    <x v="14"/>
    <x v="75"/>
    <x v="2147"/>
    <x v="1431"/>
    <s v="1508810573"/>
    <x v="0"/>
    <n v="117814"/>
  </r>
  <r>
    <x v="14"/>
    <x v="75"/>
    <x v="1359"/>
    <x v="995"/>
    <s v="1770536120"/>
    <x v="2"/>
    <n v="3324456.88"/>
  </r>
  <r>
    <x v="14"/>
    <x v="75"/>
    <x v="1359"/>
    <x v="995"/>
    <s v="1770536120"/>
    <x v="0"/>
    <n v="5446145.2700000005"/>
  </r>
  <r>
    <x v="14"/>
    <x v="75"/>
    <x v="1359"/>
    <x v="995"/>
    <s v="1770536120"/>
    <x v="1"/>
    <n v="6464673.3400000008"/>
  </r>
  <r>
    <x v="14"/>
    <x v="75"/>
    <x v="2148"/>
    <x v="1432"/>
    <s v="1063466035"/>
    <x v="2"/>
    <n v="3554625.88"/>
  </r>
  <r>
    <x v="14"/>
    <x v="75"/>
    <x v="2148"/>
    <x v="1432"/>
    <s v="1063466035"/>
    <x v="0"/>
    <n v="3132015.66"/>
  </r>
  <r>
    <x v="14"/>
    <x v="75"/>
    <x v="2148"/>
    <x v="1432"/>
    <s v="1063466035"/>
    <x v="1"/>
    <n v="411522.01"/>
  </r>
  <r>
    <x v="14"/>
    <x v="75"/>
    <x v="2149"/>
    <x v="1433"/>
    <s v="1962455816"/>
    <x v="2"/>
    <n v="1636306.08"/>
  </r>
  <r>
    <x v="14"/>
    <x v="75"/>
    <x v="2149"/>
    <x v="1433"/>
    <s v="1962455816"/>
    <x v="0"/>
    <n v="1876226.95"/>
  </r>
  <r>
    <x v="14"/>
    <x v="75"/>
    <x v="2149"/>
    <x v="1433"/>
    <s v="1962455816"/>
    <x v="1"/>
    <n v="113779.03"/>
  </r>
  <r>
    <x v="14"/>
    <x v="75"/>
    <x v="2150"/>
    <x v="1434"/>
    <s v="1811942238"/>
    <x v="1"/>
    <n v="271130.32"/>
  </r>
  <r>
    <x v="14"/>
    <x v="75"/>
    <x v="2151"/>
    <x v="1434"/>
    <s v="1811942238"/>
    <x v="2"/>
    <n v="6732274.3399999999"/>
  </r>
  <r>
    <x v="14"/>
    <x v="75"/>
    <x v="2151"/>
    <x v="1434"/>
    <s v="1811942238"/>
    <x v="0"/>
    <n v="2863357.83"/>
  </r>
  <r>
    <x v="14"/>
    <x v="75"/>
    <x v="2151"/>
    <x v="1434"/>
    <s v="1811942238"/>
    <x v="1"/>
    <n v="1013430.85"/>
  </r>
  <r>
    <x v="14"/>
    <x v="75"/>
    <x v="2152"/>
    <x v="1435"/>
    <s v="1073043592"/>
    <x v="2"/>
    <n v="1784204.35"/>
  </r>
  <r>
    <x v="14"/>
    <x v="75"/>
    <x v="2152"/>
    <x v="1435"/>
    <s v="1073043592"/>
    <x v="0"/>
    <n v="623587.14"/>
  </r>
  <r>
    <x v="14"/>
    <x v="75"/>
    <x v="2152"/>
    <x v="1435"/>
    <s v="1073043592"/>
    <x v="1"/>
    <n v="265402.05"/>
  </r>
  <r>
    <x v="14"/>
    <x v="75"/>
    <x v="1099"/>
    <x v="777"/>
    <s v="1740450121"/>
    <x v="2"/>
    <n v="5363812.0599999996"/>
  </r>
  <r>
    <x v="14"/>
    <x v="75"/>
    <x v="1099"/>
    <x v="777"/>
    <s v="1740450121"/>
    <x v="0"/>
    <n v="2389173.2999999998"/>
  </r>
  <r>
    <x v="14"/>
    <x v="75"/>
    <x v="1099"/>
    <x v="777"/>
    <s v="1740450121"/>
    <x v="1"/>
    <n v="1771421.32"/>
  </r>
  <r>
    <x v="14"/>
    <x v="75"/>
    <x v="2153"/>
    <x v="1436"/>
    <s v="1609275585"/>
    <x v="2"/>
    <n v="794207.58"/>
  </r>
  <r>
    <x v="14"/>
    <x v="75"/>
    <x v="2153"/>
    <x v="1436"/>
    <s v="1609275585"/>
    <x v="0"/>
    <n v="387632.93"/>
  </r>
  <r>
    <x v="14"/>
    <x v="75"/>
    <x v="2153"/>
    <x v="1436"/>
    <s v="1609275585"/>
    <x v="1"/>
    <n v="84361.05"/>
  </r>
  <r>
    <x v="14"/>
    <x v="75"/>
    <x v="2154"/>
    <x v="1437"/>
    <s v="1083143747"/>
    <x v="2"/>
    <n v="309684.12"/>
  </r>
  <r>
    <x v="14"/>
    <x v="75"/>
    <x v="2155"/>
    <x v="1438"/>
    <s v="1750819025"/>
    <x v="2"/>
    <n v="3236405.36"/>
  </r>
  <r>
    <x v="14"/>
    <x v="75"/>
    <x v="2155"/>
    <x v="1438"/>
    <s v="1750819025"/>
    <x v="0"/>
    <n v="702614.45"/>
  </r>
  <r>
    <x v="14"/>
    <x v="75"/>
    <x v="2155"/>
    <x v="1438"/>
    <s v="1750819025"/>
    <x v="1"/>
    <n v="226703.41999999998"/>
  </r>
  <r>
    <x v="14"/>
    <x v="75"/>
    <x v="2156"/>
    <x v="1439"/>
    <s v="1275580938"/>
    <x v="2"/>
    <n v="4215349.49"/>
  </r>
  <r>
    <x v="14"/>
    <x v="75"/>
    <x v="2156"/>
    <x v="1439"/>
    <s v="1275580938"/>
    <x v="0"/>
    <n v="1727945.5799999998"/>
  </r>
  <r>
    <x v="14"/>
    <x v="75"/>
    <x v="2156"/>
    <x v="1439"/>
    <s v="1275580938"/>
    <x v="1"/>
    <n v="919446.54999999993"/>
  </r>
  <r>
    <x v="14"/>
    <x v="75"/>
    <x v="2157"/>
    <x v="1440"/>
    <s v="1174576698"/>
    <x v="2"/>
    <n v="4942596.71"/>
  </r>
  <r>
    <x v="14"/>
    <x v="75"/>
    <x v="2157"/>
    <x v="1440"/>
    <s v="1174576698"/>
    <x v="0"/>
    <n v="1957271.76"/>
  </r>
  <r>
    <x v="14"/>
    <x v="75"/>
    <x v="2157"/>
    <x v="1440"/>
    <s v="1174576698"/>
    <x v="1"/>
    <n v="1098658.44"/>
  </r>
  <r>
    <x v="14"/>
    <x v="75"/>
    <x v="1360"/>
    <x v="995"/>
    <s v="1770536120"/>
    <x v="1"/>
    <n v="736158.4"/>
  </r>
  <r>
    <x v="14"/>
    <x v="75"/>
    <x v="2158"/>
    <x v="1441"/>
    <s v="1689628984"/>
    <x v="2"/>
    <n v="23862676.309999999"/>
  </r>
  <r>
    <x v="14"/>
    <x v="75"/>
    <x v="2158"/>
    <x v="1441"/>
    <s v="1689628984"/>
    <x v="0"/>
    <n v="18749250.329999998"/>
  </r>
  <r>
    <x v="14"/>
    <x v="75"/>
    <x v="2158"/>
    <x v="1441"/>
    <s v="1689628984"/>
    <x v="1"/>
    <n v="3817943.63"/>
  </r>
  <r>
    <x v="14"/>
    <x v="75"/>
    <x v="2159"/>
    <x v="1442"/>
    <s v="1659323772"/>
    <x v="2"/>
    <n v="3104215.64"/>
  </r>
  <r>
    <x v="14"/>
    <x v="75"/>
    <x v="2159"/>
    <x v="1442"/>
    <s v="1659323772"/>
    <x v="0"/>
    <n v="1301031.33"/>
  </r>
  <r>
    <x v="14"/>
    <x v="75"/>
    <x v="2159"/>
    <x v="1442"/>
    <s v="1659323772"/>
    <x v="1"/>
    <n v="105422.11"/>
  </r>
  <r>
    <x v="14"/>
    <x v="75"/>
    <x v="2160"/>
    <x v="1443"/>
    <s v="1255384533"/>
    <x v="2"/>
    <n v="3308211.58"/>
  </r>
  <r>
    <x v="14"/>
    <x v="75"/>
    <x v="2160"/>
    <x v="1443"/>
    <s v="1255384533"/>
    <x v="0"/>
    <n v="691093.55"/>
  </r>
  <r>
    <x v="14"/>
    <x v="75"/>
    <x v="2160"/>
    <x v="1443"/>
    <s v="1255384533"/>
    <x v="1"/>
    <n v="56595.22"/>
  </r>
  <r>
    <x v="14"/>
    <x v="75"/>
    <x v="2161"/>
    <x v="1444"/>
    <s v="1518911833"/>
    <x v="2"/>
    <n v="1421078.1"/>
  </r>
  <r>
    <x v="14"/>
    <x v="75"/>
    <x v="2161"/>
    <x v="1444"/>
    <s v="1518911833"/>
    <x v="0"/>
    <n v="771798.36"/>
  </r>
  <r>
    <x v="14"/>
    <x v="75"/>
    <x v="2161"/>
    <x v="1444"/>
    <s v="1518911833"/>
    <x v="1"/>
    <n v="99827.199999999997"/>
  </r>
  <r>
    <x v="14"/>
    <x v="75"/>
    <x v="132"/>
    <x v="94"/>
    <s v="1699726406"/>
    <x v="2"/>
    <n v="19208123.719999999"/>
  </r>
  <r>
    <x v="14"/>
    <x v="75"/>
    <x v="132"/>
    <x v="94"/>
    <s v="1699726406"/>
    <x v="0"/>
    <n v="5374405.9699999997"/>
  </r>
  <r>
    <x v="14"/>
    <x v="75"/>
    <x v="132"/>
    <x v="94"/>
    <s v="1699726406"/>
    <x v="1"/>
    <n v="1690821.92"/>
  </r>
  <r>
    <x v="14"/>
    <x v="75"/>
    <x v="2162"/>
    <x v="1445"/>
    <s v="1306897277"/>
    <x v="2"/>
    <n v="2665354"/>
  </r>
  <r>
    <x v="14"/>
    <x v="75"/>
    <x v="2162"/>
    <x v="1445"/>
    <s v="1306897277"/>
    <x v="0"/>
    <n v="842691.64"/>
  </r>
  <r>
    <x v="14"/>
    <x v="75"/>
    <x v="2162"/>
    <x v="1445"/>
    <s v="1306897277"/>
    <x v="1"/>
    <n v="82559.3"/>
  </r>
  <r>
    <x v="14"/>
    <x v="75"/>
    <x v="2163"/>
    <x v="1446"/>
    <s v="1871911016"/>
    <x v="2"/>
    <n v="1245141.02"/>
  </r>
  <r>
    <x v="14"/>
    <x v="75"/>
    <x v="2163"/>
    <x v="1446"/>
    <s v="1871911016"/>
    <x v="0"/>
    <n v="145329.13"/>
  </r>
  <r>
    <x v="14"/>
    <x v="75"/>
    <x v="2163"/>
    <x v="1446"/>
    <s v="1871911016"/>
    <x v="1"/>
    <n v="46214.1"/>
  </r>
  <r>
    <x v="14"/>
    <x v="75"/>
    <x v="1100"/>
    <x v="778"/>
    <s v="1134172406"/>
    <x v="2"/>
    <n v="4051580.14"/>
  </r>
  <r>
    <x v="14"/>
    <x v="75"/>
    <x v="1100"/>
    <x v="778"/>
    <s v="1134172406"/>
    <x v="0"/>
    <n v="2401181.15"/>
  </r>
  <r>
    <x v="14"/>
    <x v="75"/>
    <x v="1100"/>
    <x v="778"/>
    <s v="1134172406"/>
    <x v="1"/>
    <n v="695201.15"/>
  </r>
  <r>
    <x v="14"/>
    <x v="75"/>
    <x v="2164"/>
    <x v="1442"/>
    <s v="1659323772"/>
    <x v="1"/>
    <n v="46374.43"/>
  </r>
  <r>
    <x v="14"/>
    <x v="75"/>
    <x v="1101"/>
    <x v="779"/>
    <s v="1831140698"/>
    <x v="2"/>
    <n v="447852.48"/>
  </r>
  <r>
    <x v="14"/>
    <x v="75"/>
    <x v="1101"/>
    <x v="779"/>
    <s v="1831140698"/>
    <x v="0"/>
    <n v="5143614.4800000004"/>
  </r>
  <r>
    <x v="14"/>
    <x v="75"/>
    <x v="1101"/>
    <x v="779"/>
    <s v="1831140698"/>
    <x v="1"/>
    <n v="392505.65"/>
  </r>
  <r>
    <x v="14"/>
    <x v="75"/>
    <x v="2165"/>
    <x v="1447"/>
    <s v="1902857766"/>
    <x v="2"/>
    <n v="3755696.09"/>
  </r>
  <r>
    <x v="14"/>
    <x v="75"/>
    <x v="2165"/>
    <x v="1447"/>
    <s v="1902857766"/>
    <x v="0"/>
    <n v="2985989.7800000003"/>
  </r>
  <r>
    <x v="14"/>
    <x v="75"/>
    <x v="2165"/>
    <x v="1447"/>
    <s v="1902857766"/>
    <x v="1"/>
    <n v="405270.23"/>
  </r>
  <r>
    <x v="14"/>
    <x v="75"/>
    <x v="2166"/>
    <x v="1448"/>
    <s v="1437102639"/>
    <x v="2"/>
    <n v="5697407.6900000004"/>
  </r>
  <r>
    <x v="14"/>
    <x v="75"/>
    <x v="2166"/>
    <x v="1448"/>
    <s v="1437102639"/>
    <x v="0"/>
    <n v="3468301.29"/>
  </r>
  <r>
    <x v="14"/>
    <x v="75"/>
    <x v="2166"/>
    <x v="1448"/>
    <s v="1437102639"/>
    <x v="1"/>
    <n v="389535.03"/>
  </r>
  <r>
    <x v="14"/>
    <x v="75"/>
    <x v="2167"/>
    <x v="1449"/>
    <s v="1417471467"/>
    <x v="2"/>
    <n v="71495.460000000006"/>
  </r>
  <r>
    <x v="14"/>
    <x v="75"/>
    <x v="2167"/>
    <x v="1449"/>
    <s v="1417471467"/>
    <x v="0"/>
    <n v="229703.92"/>
  </r>
  <r>
    <x v="14"/>
    <x v="75"/>
    <x v="2167"/>
    <x v="1449"/>
    <s v="1417471467"/>
    <x v="1"/>
    <n v="23501.5"/>
  </r>
  <r>
    <x v="14"/>
    <x v="75"/>
    <x v="2168"/>
    <x v="1450"/>
    <s v="1124074273"/>
    <x v="0"/>
    <n v="213850.39"/>
  </r>
  <r>
    <x v="14"/>
    <x v="75"/>
    <x v="2168"/>
    <x v="1450"/>
    <s v="1124074273"/>
    <x v="1"/>
    <n v="206142.65"/>
  </r>
  <r>
    <x v="14"/>
    <x v="75"/>
    <x v="2169"/>
    <x v="1450"/>
    <s v="1376071530"/>
    <x v="0"/>
    <n v="29570.87"/>
  </r>
  <r>
    <x v="14"/>
    <x v="75"/>
    <x v="2170"/>
    <x v="1450"/>
    <s v="1659525236"/>
    <x v="0"/>
    <n v="326295.55"/>
  </r>
  <r>
    <x v="14"/>
    <x v="75"/>
    <x v="2170"/>
    <x v="1450"/>
    <s v="1659525236"/>
    <x v="1"/>
    <n v="319496.58999999997"/>
  </r>
  <r>
    <x v="14"/>
    <x v="75"/>
    <x v="2171"/>
    <x v="1451"/>
    <s v="1629021845"/>
    <x v="0"/>
    <n v="20472.68"/>
  </r>
  <r>
    <x v="14"/>
    <x v="75"/>
    <x v="2171"/>
    <x v="1451"/>
    <s v="1629021845"/>
    <x v="1"/>
    <n v="2418.25"/>
  </r>
  <r>
    <x v="14"/>
    <x v="75"/>
    <x v="2172"/>
    <x v="1450"/>
    <s v="(blank)"/>
    <x v="0"/>
    <n v="913051.18"/>
  </r>
  <r>
    <x v="14"/>
    <x v="75"/>
    <x v="2172"/>
    <x v="1450"/>
    <s v="(blank)"/>
    <x v="1"/>
    <n v="358219.67"/>
  </r>
  <r>
    <x v="14"/>
    <x v="75"/>
    <x v="2173"/>
    <x v="1452"/>
    <s v="1619924719"/>
    <x v="2"/>
    <n v="7881519.7000000002"/>
  </r>
  <r>
    <x v="14"/>
    <x v="75"/>
    <x v="2173"/>
    <x v="1452"/>
    <s v="1619924719"/>
    <x v="0"/>
    <n v="4361217.7299999995"/>
  </r>
  <r>
    <x v="14"/>
    <x v="75"/>
    <x v="2173"/>
    <x v="1452"/>
    <s v="1619924719"/>
    <x v="1"/>
    <n v="5921641.2100000009"/>
  </r>
  <r>
    <x v="14"/>
    <x v="75"/>
    <x v="2174"/>
    <x v="1451"/>
    <s v="1649223645"/>
    <x v="0"/>
    <n v="7067.92"/>
  </r>
  <r>
    <x v="14"/>
    <x v="75"/>
    <x v="2174"/>
    <x v="1451"/>
    <s v="1649223645"/>
    <x v="1"/>
    <n v="752.3"/>
  </r>
  <r>
    <x v="14"/>
    <x v="75"/>
    <x v="2175"/>
    <x v="1451"/>
    <s v="1720033947"/>
    <x v="0"/>
    <n v="1360.21"/>
  </r>
  <r>
    <x v="14"/>
    <x v="75"/>
    <x v="2175"/>
    <x v="1451"/>
    <s v="1720033947"/>
    <x v="1"/>
    <n v="19922.330000000002"/>
  </r>
  <r>
    <x v="14"/>
    <x v="75"/>
    <x v="2176"/>
    <x v="1451"/>
    <s v="1720033947"/>
    <x v="0"/>
    <n v="79033.84"/>
  </r>
  <r>
    <x v="14"/>
    <x v="75"/>
    <x v="2176"/>
    <x v="1451"/>
    <s v="1720033947"/>
    <x v="1"/>
    <n v="64279.75"/>
  </r>
  <r>
    <x v="14"/>
    <x v="75"/>
    <x v="2177"/>
    <x v="1451"/>
    <s v="1679528889"/>
    <x v="0"/>
    <n v="21486.73"/>
  </r>
  <r>
    <x v="14"/>
    <x v="75"/>
    <x v="2177"/>
    <x v="1451"/>
    <s v="1679528889"/>
    <x v="1"/>
    <n v="1450"/>
  </r>
  <r>
    <x v="14"/>
    <x v="75"/>
    <x v="2178"/>
    <x v="1453"/>
    <s v="1134166192"/>
    <x v="2"/>
    <n v="2617270.44"/>
  </r>
  <r>
    <x v="14"/>
    <x v="75"/>
    <x v="2178"/>
    <x v="1453"/>
    <s v="1134166192"/>
    <x v="0"/>
    <n v="169315.89"/>
  </r>
  <r>
    <x v="14"/>
    <x v="75"/>
    <x v="2178"/>
    <x v="1453"/>
    <s v="1134166192"/>
    <x v="1"/>
    <n v="142939.85"/>
  </r>
  <r>
    <x v="14"/>
    <x v="75"/>
    <x v="436"/>
    <x v="285"/>
    <s v="1043267701"/>
    <x v="2"/>
    <n v="849189.44"/>
  </r>
  <r>
    <x v="14"/>
    <x v="75"/>
    <x v="436"/>
    <x v="285"/>
    <s v="1043267701"/>
    <x v="0"/>
    <n v="3760036.21"/>
  </r>
  <r>
    <x v="14"/>
    <x v="75"/>
    <x v="436"/>
    <x v="285"/>
    <s v="1043267701"/>
    <x v="1"/>
    <n v="665941.65"/>
  </r>
  <r>
    <x v="14"/>
    <x v="75"/>
    <x v="2179"/>
    <x v="1454"/>
    <s v="1023065794"/>
    <x v="2"/>
    <n v="1519013.42"/>
  </r>
  <r>
    <x v="14"/>
    <x v="75"/>
    <x v="2179"/>
    <x v="1454"/>
    <s v="1023065794"/>
    <x v="0"/>
    <n v="2913965.11"/>
  </r>
  <r>
    <x v="14"/>
    <x v="75"/>
    <x v="2179"/>
    <x v="1454"/>
    <s v="1023065794"/>
    <x v="1"/>
    <n v="1149.2"/>
  </r>
  <r>
    <x v="14"/>
    <x v="1185"/>
    <x v="2180"/>
    <x v="1455"/>
    <s v="1396779948"/>
    <x v="1"/>
    <n v="123424.4"/>
  </r>
  <r>
    <x v="14"/>
    <x v="1186"/>
    <x v="2181"/>
    <x v="1456"/>
    <s v="1104381292"/>
    <x v="1"/>
    <n v="5161.59"/>
  </r>
  <r>
    <x v="14"/>
    <x v="1186"/>
    <x v="2182"/>
    <x v="1456"/>
    <s v="1104381292"/>
    <x v="0"/>
    <n v="189596.58"/>
  </r>
  <r>
    <x v="14"/>
    <x v="1186"/>
    <x v="2182"/>
    <x v="1456"/>
    <s v="1104381292"/>
    <x v="1"/>
    <n v="1467.67"/>
  </r>
  <r>
    <x v="14"/>
    <x v="1187"/>
    <x v="2183"/>
    <x v="1368"/>
    <s v="1255579389"/>
    <x v="2"/>
    <n v="1312007.57"/>
  </r>
  <r>
    <x v="14"/>
    <x v="1187"/>
    <x v="2183"/>
    <x v="1368"/>
    <s v="1255579389"/>
    <x v="0"/>
    <n v="948188.9"/>
  </r>
  <r>
    <x v="14"/>
    <x v="1187"/>
    <x v="2183"/>
    <x v="1368"/>
    <s v="1255579389"/>
    <x v="1"/>
    <n v="389499.6"/>
  </r>
  <r>
    <x v="14"/>
    <x v="1188"/>
    <x v="2184"/>
    <x v="1457"/>
    <s v="1013968726"/>
    <x v="0"/>
    <n v="236070.91"/>
  </r>
  <r>
    <x v="14"/>
    <x v="1189"/>
    <x v="2185"/>
    <x v="1458"/>
    <s v="1558349399"/>
    <x v="0"/>
    <n v="215.09"/>
  </r>
  <r>
    <x v="14"/>
    <x v="1190"/>
    <x v="2186"/>
    <x v="1459"/>
    <s v="1558354241"/>
    <x v="0"/>
    <n v="51.33"/>
  </r>
  <r>
    <x v="14"/>
    <x v="1191"/>
    <x v="2187"/>
    <x v="1460"/>
    <s v="1528064649"/>
    <x v="0"/>
    <n v="33737.410000000003"/>
  </r>
  <r>
    <x v="14"/>
    <x v="209"/>
    <x v="1106"/>
    <x v="292"/>
    <s v="1992725352"/>
    <x v="1"/>
    <n v="333.6"/>
  </r>
  <r>
    <x v="14"/>
    <x v="1192"/>
    <x v="2188"/>
    <x v="1461"/>
    <s v="1568454403"/>
    <x v="0"/>
    <n v="10277.459999999999"/>
  </r>
  <r>
    <x v="14"/>
    <x v="1193"/>
    <x v="2189"/>
    <x v="1462"/>
    <s v="1497726343"/>
    <x v="0"/>
    <n v="779.01"/>
  </r>
  <r>
    <x v="14"/>
    <x v="1194"/>
    <x v="2190"/>
    <x v="1463"/>
    <s v="1689098790"/>
    <x v="2"/>
    <n v="269936.15000000002"/>
  </r>
  <r>
    <x v="14"/>
    <x v="1194"/>
    <x v="2190"/>
    <x v="1463"/>
    <s v="1689098790"/>
    <x v="0"/>
    <n v="551090.66999999993"/>
  </r>
  <r>
    <x v="14"/>
    <x v="1194"/>
    <x v="2190"/>
    <x v="1463"/>
    <s v="1689098790"/>
    <x v="1"/>
    <n v="52601.62"/>
  </r>
  <r>
    <x v="14"/>
    <x v="1195"/>
    <x v="2191"/>
    <x v="1464"/>
    <s v="1306268321"/>
    <x v="0"/>
    <n v="18192.03"/>
  </r>
  <r>
    <x v="14"/>
    <x v="1196"/>
    <x v="2192"/>
    <x v="1465"/>
    <s v="1891789772"/>
    <x v="1"/>
    <n v="100237.42"/>
  </r>
  <r>
    <x v="14"/>
    <x v="758"/>
    <x v="2193"/>
    <x v="1465"/>
    <s v="1891789772"/>
    <x v="2"/>
    <n v="1487171.12"/>
  </r>
  <r>
    <x v="14"/>
    <x v="758"/>
    <x v="2193"/>
    <x v="1465"/>
    <s v="1891789772"/>
    <x v="0"/>
    <n v="1827195.56"/>
  </r>
  <r>
    <x v="14"/>
    <x v="758"/>
    <x v="2193"/>
    <x v="1465"/>
    <s v="1891789772"/>
    <x v="1"/>
    <n v="386983.71"/>
  </r>
  <r>
    <x v="14"/>
    <x v="758"/>
    <x v="2194"/>
    <x v="1466"/>
    <s v="1548387418"/>
    <x v="2"/>
    <n v="11282235.9"/>
  </r>
  <r>
    <x v="14"/>
    <x v="758"/>
    <x v="2194"/>
    <x v="1466"/>
    <s v="1548387418"/>
    <x v="0"/>
    <n v="5500883.0899999999"/>
  </r>
  <r>
    <x v="14"/>
    <x v="758"/>
    <x v="2194"/>
    <x v="1466"/>
    <s v="1548387418"/>
    <x v="1"/>
    <n v="995996.01"/>
  </r>
  <r>
    <x v="14"/>
    <x v="758"/>
    <x v="2195"/>
    <x v="1467"/>
    <s v="1952723967"/>
    <x v="2"/>
    <n v="5597.42"/>
  </r>
  <r>
    <x v="14"/>
    <x v="758"/>
    <x v="2195"/>
    <x v="1467"/>
    <s v="1952723967"/>
    <x v="0"/>
    <n v="2113.4499999999998"/>
  </r>
  <r>
    <x v="14"/>
    <x v="758"/>
    <x v="2195"/>
    <x v="1467"/>
    <s v="1952723967"/>
    <x v="1"/>
    <n v="110.61"/>
  </r>
  <r>
    <x v="14"/>
    <x v="758"/>
    <x v="2196"/>
    <x v="996"/>
    <s v="1497871628"/>
    <x v="2"/>
    <n v="2972759.59"/>
  </r>
  <r>
    <x v="14"/>
    <x v="758"/>
    <x v="2196"/>
    <x v="996"/>
    <s v="1497871628"/>
    <x v="0"/>
    <n v="1036320.26"/>
  </r>
  <r>
    <x v="14"/>
    <x v="758"/>
    <x v="2196"/>
    <x v="996"/>
    <s v="1497871628"/>
    <x v="1"/>
    <n v="67592.09"/>
  </r>
  <r>
    <x v="14"/>
    <x v="758"/>
    <x v="2197"/>
    <x v="996"/>
    <s v="1184179194"/>
    <x v="2"/>
    <n v="2039665.03"/>
  </r>
  <r>
    <x v="14"/>
    <x v="758"/>
    <x v="2197"/>
    <x v="996"/>
    <s v="1184179194"/>
    <x v="0"/>
    <n v="544599.9"/>
  </r>
  <r>
    <x v="14"/>
    <x v="758"/>
    <x v="2197"/>
    <x v="996"/>
    <s v="1184179194"/>
    <x v="1"/>
    <n v="20244.57"/>
  </r>
  <r>
    <x v="14"/>
    <x v="758"/>
    <x v="2198"/>
    <x v="996"/>
    <s v="1083937593"/>
    <x v="2"/>
    <n v="3540151.91"/>
  </r>
  <r>
    <x v="14"/>
    <x v="758"/>
    <x v="2198"/>
    <x v="996"/>
    <s v="1083937593"/>
    <x v="0"/>
    <n v="451743.22"/>
  </r>
  <r>
    <x v="14"/>
    <x v="758"/>
    <x v="2198"/>
    <x v="996"/>
    <s v="1083937593"/>
    <x v="1"/>
    <n v="90008.33"/>
  </r>
  <r>
    <x v="14"/>
    <x v="758"/>
    <x v="1361"/>
    <x v="996"/>
    <s v="1083937593"/>
    <x v="1"/>
    <n v="2112.21"/>
  </r>
  <r>
    <x v="14"/>
    <x v="758"/>
    <x v="2199"/>
    <x v="996"/>
    <s v="1871619254"/>
    <x v="2"/>
    <n v="4986370.8"/>
  </r>
  <r>
    <x v="14"/>
    <x v="758"/>
    <x v="2199"/>
    <x v="996"/>
    <s v="1871619254"/>
    <x v="0"/>
    <n v="1740970.36"/>
  </r>
  <r>
    <x v="14"/>
    <x v="758"/>
    <x v="2199"/>
    <x v="996"/>
    <s v="1871619254"/>
    <x v="1"/>
    <n v="290616.53999999998"/>
  </r>
  <r>
    <x v="14"/>
    <x v="758"/>
    <x v="2200"/>
    <x v="1465"/>
    <s v="1891789772"/>
    <x v="2"/>
    <n v="62786.54"/>
  </r>
  <r>
    <x v="14"/>
    <x v="758"/>
    <x v="2200"/>
    <x v="1465"/>
    <s v="1891789772"/>
    <x v="0"/>
    <n v="63817.71"/>
  </r>
  <r>
    <x v="14"/>
    <x v="1197"/>
    <x v="2201"/>
    <x v="1468"/>
    <s v="1598750721"/>
    <x v="2"/>
    <n v="108786.85"/>
  </r>
  <r>
    <x v="14"/>
    <x v="1197"/>
    <x v="2201"/>
    <x v="1468"/>
    <s v="1598750721"/>
    <x v="0"/>
    <n v="2665871.6800000002"/>
  </r>
  <r>
    <x v="14"/>
    <x v="1197"/>
    <x v="2201"/>
    <x v="1468"/>
    <s v="1598750721"/>
    <x v="1"/>
    <n v="136198.69"/>
  </r>
  <r>
    <x v="14"/>
    <x v="1198"/>
    <x v="2202"/>
    <x v="1469"/>
    <s v="1033107826"/>
    <x v="2"/>
    <n v="4539.82"/>
  </r>
  <r>
    <x v="14"/>
    <x v="1198"/>
    <x v="2202"/>
    <x v="1469"/>
    <s v="1033107826"/>
    <x v="0"/>
    <n v="160300"/>
  </r>
  <r>
    <x v="14"/>
    <x v="1198"/>
    <x v="2202"/>
    <x v="1469"/>
    <s v="1033107826"/>
    <x v="1"/>
    <n v="7055.57"/>
  </r>
  <r>
    <x v="14"/>
    <x v="1199"/>
    <x v="2203"/>
    <x v="1470"/>
    <s v="1790777696"/>
    <x v="0"/>
    <n v="2220.62"/>
  </r>
  <r>
    <x v="14"/>
    <x v="1200"/>
    <x v="2204"/>
    <x v="1471"/>
    <s v="1124061882"/>
    <x v="0"/>
    <n v="952.28"/>
  </r>
  <r>
    <x v="14"/>
    <x v="1201"/>
    <x v="2205"/>
    <x v="1472"/>
    <s v="1992753222"/>
    <x v="2"/>
    <n v="11285.98"/>
  </r>
  <r>
    <x v="14"/>
    <x v="1201"/>
    <x v="2205"/>
    <x v="1472"/>
    <s v="1992753222"/>
    <x v="0"/>
    <n v="242566.19"/>
  </r>
  <r>
    <x v="14"/>
    <x v="1202"/>
    <x v="2206"/>
    <x v="1473"/>
    <s v="1669480323"/>
    <x v="0"/>
    <n v="1003.37"/>
  </r>
  <r>
    <x v="14"/>
    <x v="936"/>
    <x v="1680"/>
    <x v="1215"/>
    <s v="1053339507"/>
    <x v="1"/>
    <n v="484.01"/>
  </r>
  <r>
    <x v="14"/>
    <x v="1203"/>
    <x v="2207"/>
    <x v="1474"/>
    <s v="1164688495"/>
    <x v="0"/>
    <n v="746.55"/>
  </r>
  <r>
    <x v="14"/>
    <x v="1204"/>
    <x v="2208"/>
    <x v="1475"/>
    <s v="1174692156"/>
    <x v="2"/>
    <n v="69840"/>
  </r>
  <r>
    <x v="14"/>
    <x v="1204"/>
    <x v="2209"/>
    <x v="1476"/>
    <s v="1609876309"/>
    <x v="2"/>
    <n v="271005.76"/>
  </r>
  <r>
    <x v="14"/>
    <x v="1204"/>
    <x v="2209"/>
    <x v="1476"/>
    <s v="1609876309"/>
    <x v="1"/>
    <n v="28135.5"/>
  </r>
  <r>
    <x v="14"/>
    <x v="1204"/>
    <x v="2210"/>
    <x v="1477"/>
    <s v="1356559991"/>
    <x v="2"/>
    <n v="521921.64"/>
  </r>
  <r>
    <x v="14"/>
    <x v="1204"/>
    <x v="2210"/>
    <x v="1477"/>
    <s v="1356559991"/>
    <x v="1"/>
    <n v="249856.9"/>
  </r>
  <r>
    <x v="14"/>
    <x v="1204"/>
    <x v="2211"/>
    <x v="1478"/>
    <s v="1013993559"/>
    <x v="2"/>
    <n v="446482.12"/>
  </r>
  <r>
    <x v="14"/>
    <x v="1204"/>
    <x v="2211"/>
    <x v="1478"/>
    <s v="1013993559"/>
    <x v="1"/>
    <n v="62061.61"/>
  </r>
  <r>
    <x v="14"/>
    <x v="1204"/>
    <x v="2212"/>
    <x v="1479"/>
    <s v="1043389034"/>
    <x v="2"/>
    <n v="455695.2"/>
  </r>
  <r>
    <x v="14"/>
    <x v="1204"/>
    <x v="2213"/>
    <x v="1480"/>
    <s v="1558721365"/>
    <x v="2"/>
    <n v="794850.95"/>
  </r>
  <r>
    <x v="14"/>
    <x v="1204"/>
    <x v="2213"/>
    <x v="1480"/>
    <s v="1558721365"/>
    <x v="1"/>
    <n v="36101.089999999997"/>
  </r>
  <r>
    <x v="14"/>
    <x v="1204"/>
    <x v="2214"/>
    <x v="1481"/>
    <s v="1720088412"/>
    <x v="2"/>
    <n v="196976.76"/>
  </r>
  <r>
    <x v="14"/>
    <x v="1204"/>
    <x v="2214"/>
    <x v="1481"/>
    <s v="1720088412"/>
    <x v="1"/>
    <n v="44068.36"/>
  </r>
  <r>
    <x v="14"/>
    <x v="1204"/>
    <x v="2215"/>
    <x v="1475"/>
    <s v="1659440634"/>
    <x v="2"/>
    <n v="169031.8"/>
  </r>
  <r>
    <x v="14"/>
    <x v="1204"/>
    <x v="2216"/>
    <x v="1482"/>
    <s v="1285258640"/>
    <x v="0"/>
    <n v="1050"/>
  </r>
  <r>
    <x v="14"/>
    <x v="1205"/>
    <x v="2212"/>
    <x v="1483"/>
    <s v="1942379912"/>
    <x v="2"/>
    <n v="171252"/>
  </r>
  <r>
    <x v="14"/>
    <x v="1205"/>
    <x v="2212"/>
    <x v="1483"/>
    <s v="1942379912"/>
    <x v="1"/>
    <n v="184259.08"/>
  </r>
  <r>
    <x v="14"/>
    <x v="1205"/>
    <x v="2217"/>
    <x v="1483"/>
    <s v="1528691755"/>
    <x v="2"/>
    <n v="25008.78"/>
  </r>
  <r>
    <x v="14"/>
    <x v="1205"/>
    <x v="2213"/>
    <x v="1483"/>
    <s v="1558430520"/>
    <x v="1"/>
    <n v="218746.27"/>
  </r>
  <r>
    <x v="14"/>
    <x v="1206"/>
    <x v="2218"/>
    <x v="1484"/>
    <s v="1487639175"/>
    <x v="0"/>
    <n v="351.21"/>
  </r>
  <r>
    <x v="14"/>
    <x v="1207"/>
    <x v="2219"/>
    <x v="1485"/>
    <s v="1700854288"/>
    <x v="0"/>
    <n v="12933.09"/>
  </r>
  <r>
    <x v="14"/>
    <x v="1208"/>
    <x v="2220"/>
    <x v="1486"/>
    <s v="1992767511"/>
    <x v="0"/>
    <n v="4348.29"/>
  </r>
  <r>
    <x v="14"/>
    <x v="14"/>
    <x v="2221"/>
    <x v="1467"/>
    <s v="1952723967"/>
    <x v="2"/>
    <n v="397999.61"/>
  </r>
  <r>
    <x v="14"/>
    <x v="14"/>
    <x v="2221"/>
    <x v="1467"/>
    <s v="1952723967"/>
    <x v="0"/>
    <n v="126122.31"/>
  </r>
  <r>
    <x v="14"/>
    <x v="14"/>
    <x v="2221"/>
    <x v="1467"/>
    <s v="1952723967"/>
    <x v="1"/>
    <n v="25240.81"/>
  </r>
  <r>
    <x v="14"/>
    <x v="14"/>
    <x v="2222"/>
    <x v="1487"/>
    <s v="1164510673"/>
    <x v="0"/>
    <n v="560863.52"/>
  </r>
  <r>
    <x v="14"/>
    <x v="14"/>
    <x v="2223"/>
    <x v="1488"/>
    <s v="1063411767"/>
    <x v="0"/>
    <n v="4740.34"/>
  </r>
  <r>
    <x v="14"/>
    <x v="1209"/>
    <x v="2224"/>
    <x v="1489"/>
    <s v="1861487779"/>
    <x v="2"/>
    <n v="2555.79"/>
  </r>
  <r>
    <x v="14"/>
    <x v="1209"/>
    <x v="2224"/>
    <x v="1489"/>
    <s v="1861487779"/>
    <x v="0"/>
    <n v="3319.19"/>
  </r>
  <r>
    <x v="14"/>
    <x v="97"/>
    <x v="170"/>
    <x v="104"/>
    <s v="1588908388"/>
    <x v="1"/>
    <n v="334.8"/>
  </r>
  <r>
    <x v="14"/>
    <x v="1210"/>
    <x v="2225"/>
    <x v="1490"/>
    <s v="1962786608"/>
    <x v="0"/>
    <n v="63868.56"/>
  </r>
  <r>
    <x v="14"/>
    <x v="1211"/>
    <x v="2226"/>
    <x v="1491"/>
    <s v="1679560866"/>
    <x v="0"/>
    <n v="1993.91"/>
  </r>
  <r>
    <x v="14"/>
    <x v="1212"/>
    <x v="2227"/>
    <x v="1492"/>
    <s v="1679678767"/>
    <x v="0"/>
    <n v="674803.75"/>
  </r>
  <r>
    <x v="14"/>
    <x v="1212"/>
    <x v="2227"/>
    <x v="1492"/>
    <s v="1679678767"/>
    <x v="1"/>
    <n v="24973.13"/>
  </r>
  <r>
    <x v="14"/>
    <x v="1213"/>
    <x v="2228"/>
    <x v="1493"/>
    <s v="1134108053"/>
    <x v="0"/>
    <n v="3539.94"/>
  </r>
  <r>
    <x v="14"/>
    <x v="1214"/>
    <x v="2229"/>
    <x v="1494"/>
    <s v="1740273994"/>
    <x v="0"/>
    <n v="4916.1899999999996"/>
  </r>
  <r>
    <x v="14"/>
    <x v="1215"/>
    <x v="2230"/>
    <x v="1495"/>
    <s v="1427048453"/>
    <x v="0"/>
    <n v="511.72"/>
  </r>
  <r>
    <x v="14"/>
    <x v="596"/>
    <x v="2231"/>
    <x v="795"/>
    <s v="1982666111"/>
    <x v="1"/>
    <n v="5569.85"/>
  </r>
  <r>
    <x v="14"/>
    <x v="596"/>
    <x v="2232"/>
    <x v="795"/>
    <s v="1982666111"/>
    <x v="2"/>
    <n v="24462804.870000001"/>
  </r>
  <r>
    <x v="14"/>
    <x v="596"/>
    <x v="2232"/>
    <x v="795"/>
    <s v="1982666111"/>
    <x v="0"/>
    <n v="8560788.0199999996"/>
  </r>
  <r>
    <x v="14"/>
    <x v="596"/>
    <x v="2232"/>
    <x v="795"/>
    <s v="1982666111"/>
    <x v="1"/>
    <n v="999903.82"/>
  </r>
  <r>
    <x v="14"/>
    <x v="596"/>
    <x v="2233"/>
    <x v="795"/>
    <s v="1932152337"/>
    <x v="2"/>
    <n v="3469190.89"/>
  </r>
  <r>
    <x v="14"/>
    <x v="596"/>
    <x v="2233"/>
    <x v="795"/>
    <s v="1932152337"/>
    <x v="0"/>
    <n v="609609.98"/>
  </r>
  <r>
    <x v="14"/>
    <x v="596"/>
    <x v="2233"/>
    <x v="795"/>
    <s v="1932152337"/>
    <x v="1"/>
    <n v="257006.48"/>
  </r>
  <r>
    <x v="14"/>
    <x v="596"/>
    <x v="2234"/>
    <x v="795"/>
    <s v="1740233782"/>
    <x v="2"/>
    <n v="5808698.7400000002"/>
  </r>
  <r>
    <x v="14"/>
    <x v="596"/>
    <x v="2234"/>
    <x v="795"/>
    <s v="1740233782"/>
    <x v="0"/>
    <n v="1055087.07"/>
  </r>
  <r>
    <x v="14"/>
    <x v="596"/>
    <x v="2234"/>
    <x v="795"/>
    <s v="1740233782"/>
    <x v="1"/>
    <n v="488136.55"/>
  </r>
  <r>
    <x v="14"/>
    <x v="596"/>
    <x v="2235"/>
    <x v="795"/>
    <s v="1295788735"/>
    <x v="2"/>
    <n v="3680480.43"/>
  </r>
  <r>
    <x v="14"/>
    <x v="596"/>
    <x v="2235"/>
    <x v="795"/>
    <s v="1295788735"/>
    <x v="0"/>
    <n v="733451.43"/>
  </r>
  <r>
    <x v="14"/>
    <x v="596"/>
    <x v="2235"/>
    <x v="795"/>
    <s v="1295788735"/>
    <x v="1"/>
    <n v="47230.63"/>
  </r>
  <r>
    <x v="14"/>
    <x v="596"/>
    <x v="2236"/>
    <x v="795"/>
    <s v="1730132234"/>
    <x v="1"/>
    <n v="125463.52"/>
  </r>
  <r>
    <x v="14"/>
    <x v="596"/>
    <x v="1121"/>
    <x v="795"/>
    <s v="1730132234"/>
    <x v="1"/>
    <n v="122144"/>
  </r>
  <r>
    <x v="14"/>
    <x v="596"/>
    <x v="2237"/>
    <x v="795"/>
    <s v="1730132234"/>
    <x v="2"/>
    <n v="5203862.8899999997"/>
  </r>
  <r>
    <x v="14"/>
    <x v="596"/>
    <x v="2237"/>
    <x v="795"/>
    <s v="1730132234"/>
    <x v="0"/>
    <n v="2065053.03"/>
  </r>
  <r>
    <x v="14"/>
    <x v="596"/>
    <x v="2237"/>
    <x v="795"/>
    <s v="1730132234"/>
    <x v="1"/>
    <n v="126570.98"/>
  </r>
  <r>
    <x v="14"/>
    <x v="596"/>
    <x v="2238"/>
    <x v="795"/>
    <s v="1730132234"/>
    <x v="2"/>
    <n v="3069473.75"/>
  </r>
  <r>
    <x v="14"/>
    <x v="596"/>
    <x v="2238"/>
    <x v="795"/>
    <s v="1730132234"/>
    <x v="0"/>
    <n v="2715646.86"/>
  </r>
  <r>
    <x v="14"/>
    <x v="596"/>
    <x v="2238"/>
    <x v="795"/>
    <s v="1730132234"/>
    <x v="1"/>
    <n v="883090.53"/>
  </r>
  <r>
    <x v="14"/>
    <x v="596"/>
    <x v="2239"/>
    <x v="795"/>
    <s v="1295843787"/>
    <x v="2"/>
    <n v="3007801.63"/>
  </r>
  <r>
    <x v="14"/>
    <x v="596"/>
    <x v="2239"/>
    <x v="795"/>
    <s v="1295843787"/>
    <x v="0"/>
    <n v="1614593.95"/>
  </r>
  <r>
    <x v="14"/>
    <x v="596"/>
    <x v="2239"/>
    <x v="795"/>
    <s v="1295843787"/>
    <x v="1"/>
    <n v="381974.62"/>
  </r>
  <r>
    <x v="14"/>
    <x v="596"/>
    <x v="2240"/>
    <x v="795"/>
    <s v="1730132234"/>
    <x v="2"/>
    <n v="5304233.7300000004"/>
  </r>
  <r>
    <x v="14"/>
    <x v="596"/>
    <x v="2240"/>
    <x v="795"/>
    <s v="1730132234"/>
    <x v="0"/>
    <n v="3520435.01"/>
  </r>
  <r>
    <x v="14"/>
    <x v="596"/>
    <x v="2240"/>
    <x v="795"/>
    <s v="1730132234"/>
    <x v="1"/>
    <n v="482985.88"/>
  </r>
  <r>
    <x v="14"/>
    <x v="596"/>
    <x v="2241"/>
    <x v="795"/>
    <s v="1730132234"/>
    <x v="2"/>
    <n v="6485826.2599999998"/>
  </r>
  <r>
    <x v="14"/>
    <x v="596"/>
    <x v="2241"/>
    <x v="795"/>
    <s v="1730132234"/>
    <x v="0"/>
    <n v="2152329.1"/>
  </r>
  <r>
    <x v="14"/>
    <x v="596"/>
    <x v="2241"/>
    <x v="795"/>
    <s v="1730132234"/>
    <x v="1"/>
    <n v="407344.7"/>
  </r>
  <r>
    <x v="14"/>
    <x v="596"/>
    <x v="2242"/>
    <x v="795"/>
    <s v="1730132234"/>
    <x v="1"/>
    <n v="14073.27"/>
  </r>
  <r>
    <x v="14"/>
    <x v="1216"/>
    <x v="2231"/>
    <x v="795"/>
    <s v="1982666111"/>
    <x v="2"/>
    <n v="2289809.5099999998"/>
  </r>
  <r>
    <x v="14"/>
    <x v="1216"/>
    <x v="2231"/>
    <x v="795"/>
    <s v="1982666111"/>
    <x v="0"/>
    <n v="2340.21"/>
  </r>
  <r>
    <x v="14"/>
    <x v="1216"/>
    <x v="2231"/>
    <x v="795"/>
    <s v="1982666111"/>
    <x v="1"/>
    <n v="8788.32"/>
  </r>
  <r>
    <x v="14"/>
    <x v="1217"/>
    <x v="2243"/>
    <x v="1496"/>
    <s v="1366532228"/>
    <x v="2"/>
    <n v="90346.62"/>
  </r>
  <r>
    <x v="14"/>
    <x v="1217"/>
    <x v="2243"/>
    <x v="1496"/>
    <s v="1366532228"/>
    <x v="0"/>
    <n v="3398.04"/>
  </r>
  <r>
    <x v="14"/>
    <x v="1217"/>
    <x v="2243"/>
    <x v="1496"/>
    <s v="1366532228"/>
    <x v="1"/>
    <n v="1830.86"/>
  </r>
  <r>
    <x v="14"/>
    <x v="1218"/>
    <x v="2244"/>
    <x v="1497"/>
    <s v="1033114608"/>
    <x v="2"/>
    <n v="480514.36"/>
  </r>
  <r>
    <x v="14"/>
    <x v="1218"/>
    <x v="2244"/>
    <x v="1497"/>
    <s v="1033114608"/>
    <x v="0"/>
    <n v="38706.410000000003"/>
  </r>
  <r>
    <x v="14"/>
    <x v="1218"/>
    <x v="2244"/>
    <x v="1497"/>
    <s v="1033114608"/>
    <x v="1"/>
    <n v="0"/>
  </r>
  <r>
    <x v="14"/>
    <x v="1219"/>
    <x v="2245"/>
    <x v="1498"/>
    <s v="1821025990"/>
    <x v="0"/>
    <n v="25360.81"/>
  </r>
  <r>
    <x v="14"/>
    <x v="1220"/>
    <x v="635"/>
    <x v="1498"/>
    <s v="1821025990"/>
    <x v="0"/>
    <n v="22980.18"/>
  </r>
  <r>
    <x v="14"/>
    <x v="1221"/>
    <x v="2246"/>
    <x v="1498"/>
    <s v="1821025990"/>
    <x v="0"/>
    <n v="375.34"/>
  </r>
  <r>
    <x v="14"/>
    <x v="1222"/>
    <x v="2247"/>
    <x v="1499"/>
    <s v="1932108214"/>
    <x v="0"/>
    <n v="6888.46"/>
  </r>
  <r>
    <x v="14"/>
    <x v="1223"/>
    <x v="706"/>
    <x v="1500"/>
    <s v="1689630865"/>
    <x v="0"/>
    <n v="3224.2"/>
  </r>
  <r>
    <x v="14"/>
    <x v="1224"/>
    <x v="2248"/>
    <x v="1501"/>
    <s v="1366880627"/>
    <x v="2"/>
    <n v="75444.86"/>
  </r>
  <r>
    <x v="14"/>
    <x v="1224"/>
    <x v="2248"/>
    <x v="1501"/>
    <s v="1366880627"/>
    <x v="0"/>
    <n v="117943.35"/>
  </r>
  <r>
    <x v="14"/>
    <x v="1225"/>
    <x v="2249"/>
    <x v="1502"/>
    <s v="1689629941"/>
    <x v="1"/>
    <n v="38338.449999999997"/>
  </r>
  <r>
    <x v="14"/>
    <x v="1225"/>
    <x v="2250"/>
    <x v="1502"/>
    <s v="1487271375"/>
    <x v="2"/>
    <n v="34502.370000000003"/>
  </r>
  <r>
    <x v="14"/>
    <x v="1225"/>
    <x v="2250"/>
    <x v="1502"/>
    <s v="1487271375"/>
    <x v="0"/>
    <n v="348126"/>
  </r>
  <r>
    <x v="14"/>
    <x v="1225"/>
    <x v="2250"/>
    <x v="1502"/>
    <s v="1487271375"/>
    <x v="1"/>
    <n v="17549.109999999997"/>
  </r>
  <r>
    <x v="14"/>
    <x v="1225"/>
    <x v="2251"/>
    <x v="1502"/>
    <s v="1568818417"/>
    <x v="2"/>
    <n v="20968.150000000001"/>
  </r>
  <r>
    <x v="14"/>
    <x v="1226"/>
    <x v="2252"/>
    <x v="1503"/>
    <s v="1568818417"/>
    <x v="2"/>
    <n v="37711.839999999997"/>
  </r>
  <r>
    <x v="14"/>
    <x v="1227"/>
    <x v="2253"/>
    <x v="1502"/>
    <s v="1275592131"/>
    <x v="2"/>
    <n v="1938164.98"/>
  </r>
  <r>
    <x v="14"/>
    <x v="1227"/>
    <x v="2253"/>
    <x v="1502"/>
    <s v="1275592131"/>
    <x v="0"/>
    <n v="10467406.800000001"/>
  </r>
  <r>
    <x v="14"/>
    <x v="1227"/>
    <x v="2253"/>
    <x v="1502"/>
    <s v="1275592131"/>
    <x v="1"/>
    <n v="2371893.08"/>
  </r>
  <r>
    <x v="14"/>
    <x v="1227"/>
    <x v="2254"/>
    <x v="1502"/>
    <s v="1528027786"/>
    <x v="2"/>
    <n v="3658182.82"/>
  </r>
  <r>
    <x v="14"/>
    <x v="1227"/>
    <x v="2254"/>
    <x v="1502"/>
    <s v="1528027786"/>
    <x v="0"/>
    <n v="13698399.039999999"/>
  </r>
  <r>
    <x v="14"/>
    <x v="1227"/>
    <x v="2254"/>
    <x v="1502"/>
    <s v="1528027786"/>
    <x v="1"/>
    <n v="2173105.73"/>
  </r>
  <r>
    <x v="14"/>
    <x v="1227"/>
    <x v="2255"/>
    <x v="1502"/>
    <s v="1689629941"/>
    <x v="2"/>
    <n v="1332285.99"/>
  </r>
  <r>
    <x v="14"/>
    <x v="1227"/>
    <x v="2255"/>
    <x v="1502"/>
    <s v="1689629941"/>
    <x v="0"/>
    <n v="391481.27"/>
  </r>
  <r>
    <x v="14"/>
    <x v="1227"/>
    <x v="2255"/>
    <x v="1502"/>
    <s v="1689629941"/>
    <x v="1"/>
    <n v="167231.01999999999"/>
  </r>
  <r>
    <x v="14"/>
    <x v="1227"/>
    <x v="2256"/>
    <x v="1502"/>
    <s v="1033165501"/>
    <x v="2"/>
    <n v="5548249.4699999997"/>
  </r>
  <r>
    <x v="14"/>
    <x v="1227"/>
    <x v="2256"/>
    <x v="1502"/>
    <s v="1033165501"/>
    <x v="0"/>
    <n v="3705441.01"/>
  </r>
  <r>
    <x v="14"/>
    <x v="1227"/>
    <x v="2256"/>
    <x v="1502"/>
    <s v="1033165501"/>
    <x v="1"/>
    <n v="816345.7"/>
  </r>
  <r>
    <x v="14"/>
    <x v="1227"/>
    <x v="2256"/>
    <x v="1502"/>
    <s v="1811142359"/>
    <x v="2"/>
    <n v="154194.64000000001"/>
  </r>
  <r>
    <x v="14"/>
    <x v="1227"/>
    <x v="2256"/>
    <x v="1502"/>
    <s v="1811142359"/>
    <x v="1"/>
    <n v="80434.509999999995"/>
  </r>
  <r>
    <x v="14"/>
    <x v="1228"/>
    <x v="2257"/>
    <x v="1504"/>
    <s v="1023338142"/>
    <x v="2"/>
    <n v="147054.85"/>
  </r>
  <r>
    <x v="14"/>
    <x v="1229"/>
    <x v="2258"/>
    <x v="1505"/>
    <s v="1952538431"/>
    <x v="2"/>
    <n v="1739537.33"/>
  </r>
  <r>
    <x v="14"/>
    <x v="1229"/>
    <x v="2258"/>
    <x v="1505"/>
    <s v="1952538431"/>
    <x v="1"/>
    <n v="16335.29"/>
  </r>
  <r>
    <x v="14"/>
    <x v="1230"/>
    <x v="2196"/>
    <x v="996"/>
    <s v="1497871628"/>
    <x v="1"/>
    <n v="103177.48"/>
  </r>
  <r>
    <x v="14"/>
    <x v="1231"/>
    <x v="2259"/>
    <x v="795"/>
    <s v="1730132234"/>
    <x v="1"/>
    <n v="358451"/>
  </r>
  <r>
    <x v="14"/>
    <x v="1232"/>
    <x v="2260"/>
    <x v="795"/>
    <s v="1740233782"/>
    <x v="1"/>
    <n v="40762.129999999997"/>
  </r>
  <r>
    <x v="14"/>
    <x v="1233"/>
    <x v="2261"/>
    <x v="1506"/>
    <s v="1255325817"/>
    <x v="0"/>
    <n v="15822.32"/>
  </r>
  <r>
    <x v="14"/>
    <x v="1234"/>
    <x v="2262"/>
    <x v="1506"/>
    <s v="1255325817"/>
    <x v="0"/>
    <n v="59.69"/>
  </r>
  <r>
    <x v="14"/>
    <x v="1235"/>
    <x v="2263"/>
    <x v="1507"/>
    <s v="1184631673"/>
    <x v="0"/>
    <n v="330.86"/>
  </r>
  <r>
    <x v="14"/>
    <x v="1236"/>
    <x v="2264"/>
    <x v="1508"/>
    <s v="1700991700"/>
    <x v="0"/>
    <n v="13897.06"/>
  </r>
  <r>
    <x v="14"/>
    <x v="1237"/>
    <x v="2265"/>
    <x v="1509"/>
    <s v="1952306672"/>
    <x v="0"/>
    <n v="5048.78"/>
  </r>
  <r>
    <x v="14"/>
    <x v="1238"/>
    <x v="2266"/>
    <x v="1510"/>
    <s v="1659308948"/>
    <x v="0"/>
    <n v="10249.56"/>
  </r>
  <r>
    <x v="14"/>
    <x v="1238"/>
    <x v="2267"/>
    <x v="1510"/>
    <s v="1659308948"/>
    <x v="1"/>
    <n v="452"/>
  </r>
  <r>
    <x v="14"/>
    <x v="1239"/>
    <x v="2268"/>
    <x v="1511"/>
    <s v="1679578439"/>
    <x v="0"/>
    <n v="7205810.7000000002"/>
  </r>
  <r>
    <x v="14"/>
    <x v="1240"/>
    <x v="2269"/>
    <x v="1512"/>
    <s v="1619368339"/>
    <x v="0"/>
    <n v="337.37"/>
  </r>
  <r>
    <x v="14"/>
    <x v="1241"/>
    <x v="2270"/>
    <x v="1513"/>
    <s v="1801831748"/>
    <x v="0"/>
    <n v="7059.62"/>
  </r>
  <r>
    <x v="14"/>
    <x v="1242"/>
    <x v="2271"/>
    <x v="1514"/>
    <s v="1689655912"/>
    <x v="0"/>
    <n v="1596.44"/>
  </r>
  <r>
    <x v="14"/>
    <x v="1243"/>
    <x v="2272"/>
    <x v="1515"/>
    <s v="1205837770"/>
    <x v="0"/>
    <n v="203.86"/>
  </r>
  <r>
    <x v="14"/>
    <x v="1244"/>
    <x v="2273"/>
    <x v="1516"/>
    <s v="1972071991"/>
    <x v="0"/>
    <n v="15979.74"/>
  </r>
  <r>
    <x v="14"/>
    <x v="1245"/>
    <x v="2274"/>
    <x v="972"/>
    <s v="1477669208"/>
    <x v="0"/>
    <n v="12679.21"/>
  </r>
  <r>
    <x v="14"/>
    <x v="1246"/>
    <x v="2275"/>
    <x v="1517"/>
    <s v="1700883196"/>
    <x v="0"/>
    <n v="494791.37"/>
  </r>
  <r>
    <x v="14"/>
    <x v="1246"/>
    <x v="2275"/>
    <x v="1517"/>
    <s v="1700883196"/>
    <x v="1"/>
    <n v="2676.89"/>
  </r>
  <r>
    <x v="14"/>
    <x v="1247"/>
    <x v="2276"/>
    <x v="1518"/>
    <s v="1689004939"/>
    <x v="0"/>
    <n v="86800"/>
  </r>
  <r>
    <x v="14"/>
    <x v="1248"/>
    <x v="2277"/>
    <x v="1519"/>
    <s v="1790252674"/>
    <x v="2"/>
    <n v="1600"/>
  </r>
  <r>
    <x v="14"/>
    <x v="1248"/>
    <x v="2277"/>
    <x v="1519"/>
    <s v="1790252674"/>
    <x v="0"/>
    <n v="51600"/>
  </r>
  <r>
    <x v="14"/>
    <x v="1248"/>
    <x v="2277"/>
    <x v="1519"/>
    <s v="1790252674"/>
    <x v="1"/>
    <n v="102755.22"/>
  </r>
  <r>
    <x v="14"/>
    <x v="693"/>
    <x v="2278"/>
    <x v="1520"/>
    <s v="1306146733"/>
    <x v="0"/>
    <n v="68200"/>
  </r>
  <r>
    <x v="14"/>
    <x v="1249"/>
    <x v="2279"/>
    <x v="1521"/>
    <s v="1245237593"/>
    <x v="0"/>
    <n v="13421.5"/>
  </r>
  <r>
    <x v="14"/>
    <x v="1249"/>
    <x v="2280"/>
    <x v="1521"/>
    <s v="1245237593"/>
    <x v="0"/>
    <n v="137.30000000000001"/>
  </r>
  <r>
    <x v="14"/>
    <x v="1250"/>
    <x v="2281"/>
    <x v="1522"/>
    <s v="1699772541"/>
    <x v="0"/>
    <n v="671.89"/>
  </r>
  <r>
    <x v="14"/>
    <x v="1251"/>
    <x v="2282"/>
    <x v="1523"/>
    <s v="1780786699"/>
    <x v="0"/>
    <n v="32126.81"/>
  </r>
  <r>
    <x v="14"/>
    <x v="1252"/>
    <x v="2283"/>
    <x v="1524"/>
    <s v="1154782548"/>
    <x v="0"/>
    <n v="639545"/>
  </r>
  <r>
    <x v="14"/>
    <x v="1252"/>
    <x v="2283"/>
    <x v="1524"/>
    <s v="1154782548"/>
    <x v="1"/>
    <n v="3887.62"/>
  </r>
  <r>
    <x v="14"/>
    <x v="1253"/>
    <x v="2284"/>
    <x v="1525"/>
    <s v="1972590602"/>
    <x v="0"/>
    <n v="23786.29"/>
  </r>
  <r>
    <x v="14"/>
    <x v="1254"/>
    <x v="2285"/>
    <x v="1526"/>
    <s v="1932123247"/>
    <x v="2"/>
    <n v="20293031.239999998"/>
  </r>
  <r>
    <x v="14"/>
    <x v="1254"/>
    <x v="2285"/>
    <x v="1526"/>
    <s v="1932123247"/>
    <x v="0"/>
    <n v="62804648.769999996"/>
  </r>
  <r>
    <x v="14"/>
    <x v="1254"/>
    <x v="2285"/>
    <x v="1526"/>
    <s v="1932123247"/>
    <x v="1"/>
    <n v="10517840.540000001"/>
  </r>
  <r>
    <x v="14"/>
    <x v="1254"/>
    <x v="2286"/>
    <x v="1526"/>
    <s v="1932123247"/>
    <x v="0"/>
    <n v="19979.5"/>
  </r>
  <r>
    <x v="14"/>
    <x v="1254"/>
    <x v="2286"/>
    <x v="1526"/>
    <s v="1932123247"/>
    <x v="1"/>
    <n v="5579.93"/>
  </r>
  <r>
    <x v="14"/>
    <x v="1255"/>
    <x v="2287"/>
    <x v="1527"/>
    <s v="1760598692"/>
    <x v="0"/>
    <n v="4017.37"/>
  </r>
  <r>
    <x v="14"/>
    <x v="1256"/>
    <x v="2288"/>
    <x v="1528"/>
    <s v="1346805520"/>
    <x v="2"/>
    <n v="9199.35"/>
  </r>
  <r>
    <x v="14"/>
    <x v="1256"/>
    <x v="2288"/>
    <x v="1528"/>
    <s v="1346805520"/>
    <x v="0"/>
    <n v="111650"/>
  </r>
  <r>
    <x v="14"/>
    <x v="1257"/>
    <x v="2289"/>
    <x v="1529"/>
    <s v="1700441086"/>
    <x v="2"/>
    <n v="52093.34"/>
  </r>
  <r>
    <x v="14"/>
    <x v="1257"/>
    <x v="2289"/>
    <x v="1529"/>
    <s v="1700441086"/>
    <x v="0"/>
    <n v="372881.52"/>
  </r>
  <r>
    <x v="14"/>
    <x v="1257"/>
    <x v="2289"/>
    <x v="1529"/>
    <s v="1700441086"/>
    <x v="1"/>
    <n v="109394.6"/>
  </r>
  <r>
    <x v="14"/>
    <x v="1258"/>
    <x v="2290"/>
    <x v="1530"/>
    <s v="1174563779"/>
    <x v="0"/>
    <n v="27640.84"/>
  </r>
  <r>
    <x v="14"/>
    <x v="1259"/>
    <x v="2291"/>
    <x v="1531"/>
    <s v="1790782704"/>
    <x v="0"/>
    <n v="1940.4"/>
  </r>
  <r>
    <x v="14"/>
    <x v="1260"/>
    <x v="2292"/>
    <x v="1532"/>
    <s v="1033118716"/>
    <x v="0"/>
    <n v="2712.75"/>
  </r>
  <r>
    <x v="14"/>
    <x v="1261"/>
    <x v="2293"/>
    <x v="1468"/>
    <s v="1598750721"/>
    <x v="0"/>
    <n v="15998.16"/>
  </r>
  <r>
    <x v="14"/>
    <x v="1261"/>
    <x v="2293"/>
    <x v="1468"/>
    <s v="1598750721"/>
    <x v="1"/>
    <n v="362.83"/>
  </r>
  <r>
    <x v="14"/>
    <x v="1262"/>
    <x v="2294"/>
    <x v="1359"/>
    <s v="1093708679"/>
    <x v="0"/>
    <n v="1218.45"/>
  </r>
  <r>
    <x v="14"/>
    <x v="127"/>
    <x v="2295"/>
    <x v="1533"/>
    <s v="1356312243"/>
    <x v="0"/>
    <n v="975.89"/>
  </r>
  <r>
    <x v="14"/>
    <x v="127"/>
    <x v="2296"/>
    <x v="1534"/>
    <s v="1124090659"/>
    <x v="1"/>
    <n v="1159.79"/>
  </r>
  <r>
    <x v="14"/>
    <x v="1263"/>
    <x v="2297"/>
    <x v="1535"/>
    <s v="1427048743"/>
    <x v="0"/>
    <n v="24665"/>
  </r>
  <r>
    <x v="14"/>
    <x v="1264"/>
    <x v="2298"/>
    <x v="1536"/>
    <s v="1831170273"/>
    <x v="0"/>
    <n v="20839.07"/>
  </r>
  <r>
    <x v="14"/>
    <x v="1265"/>
    <x v="2299"/>
    <x v="1537"/>
    <s v="1205164928"/>
    <x v="0"/>
    <n v="1265.81"/>
  </r>
  <r>
    <x v="14"/>
    <x v="1266"/>
    <x v="2300"/>
    <x v="972"/>
    <s v="1821161167"/>
    <x v="0"/>
    <n v="208436.05"/>
  </r>
  <r>
    <x v="14"/>
    <x v="1267"/>
    <x v="2301"/>
    <x v="1008"/>
    <s v="1346724879"/>
    <x v="2"/>
    <n v="89724.19"/>
  </r>
  <r>
    <x v="14"/>
    <x v="1267"/>
    <x v="2301"/>
    <x v="1008"/>
    <s v="1346724879"/>
    <x v="0"/>
    <n v="462580.66"/>
  </r>
  <r>
    <x v="14"/>
    <x v="1267"/>
    <x v="2301"/>
    <x v="1008"/>
    <s v="1346724879"/>
    <x v="1"/>
    <n v="76337.09"/>
  </r>
  <r>
    <x v="14"/>
    <x v="1268"/>
    <x v="2302"/>
    <x v="1538"/>
    <s v="1275581852"/>
    <x v="0"/>
    <n v="7383.21"/>
  </r>
  <r>
    <x v="14"/>
    <x v="1269"/>
    <x v="2303"/>
    <x v="1539"/>
    <s v="1932379856"/>
    <x v="0"/>
    <n v="14510.1"/>
  </r>
  <r>
    <x v="14"/>
    <x v="1270"/>
    <x v="2304"/>
    <x v="1540"/>
    <s v="1750749313"/>
    <x v="2"/>
    <n v="2457.5300000000002"/>
  </r>
  <r>
    <x v="14"/>
    <x v="1271"/>
    <x v="2305"/>
    <x v="972"/>
    <s v="1972511921"/>
    <x v="0"/>
    <n v="43384.1"/>
  </r>
  <r>
    <x v="14"/>
    <x v="1272"/>
    <x v="2306"/>
    <x v="1541"/>
    <s v="1962497800"/>
    <x v="0"/>
    <n v="3366.1"/>
  </r>
  <r>
    <x v="14"/>
    <x v="1273"/>
    <x v="2307"/>
    <x v="1542"/>
    <s v="1477516466"/>
    <x v="0"/>
    <n v="11456.19"/>
  </r>
  <r>
    <x v="14"/>
    <x v="1274"/>
    <x v="2308"/>
    <x v="1543"/>
    <s v="1154315307"/>
    <x v="0"/>
    <n v="3963.54"/>
  </r>
  <r>
    <x v="14"/>
    <x v="1275"/>
    <x v="2309"/>
    <x v="1544"/>
    <s v="1194893263"/>
    <x v="0"/>
    <n v="2169.52"/>
  </r>
  <r>
    <x v="14"/>
    <x v="1276"/>
    <x v="2310"/>
    <x v="1545"/>
    <s v="1538150370"/>
    <x v="0"/>
    <n v="62.81"/>
  </r>
  <r>
    <x v="14"/>
    <x v="1277"/>
    <x v="2311"/>
    <x v="1546"/>
    <s v="1992707228"/>
    <x v="0"/>
    <n v="26400.1"/>
  </r>
  <r>
    <x v="14"/>
    <x v="140"/>
    <x v="242"/>
    <x v="154"/>
    <s v="1679617849"/>
    <x v="0"/>
    <n v="1899.16"/>
  </r>
  <r>
    <x v="14"/>
    <x v="140"/>
    <x v="2312"/>
    <x v="154"/>
    <s v="1669513941"/>
    <x v="2"/>
    <n v="0"/>
  </r>
  <r>
    <x v="14"/>
    <x v="140"/>
    <x v="2312"/>
    <x v="154"/>
    <s v="1669513941"/>
    <x v="0"/>
    <n v="5154.9799999999996"/>
  </r>
  <r>
    <x v="14"/>
    <x v="1278"/>
    <x v="2313"/>
    <x v="1547"/>
    <s v="1376870840"/>
    <x v="2"/>
    <n v="323542.17"/>
  </r>
  <r>
    <x v="14"/>
    <x v="1279"/>
    <x v="2314"/>
    <x v="1548"/>
    <s v="1184056954"/>
    <x v="2"/>
    <n v="14517.03"/>
  </r>
  <r>
    <x v="14"/>
    <x v="1280"/>
    <x v="2315"/>
    <x v="1549"/>
    <s v="1891193868"/>
    <x v="2"/>
    <n v="4800"/>
  </r>
  <r>
    <x v="14"/>
    <x v="1280"/>
    <x v="2315"/>
    <x v="1549"/>
    <s v="1891193868"/>
    <x v="0"/>
    <n v="133000"/>
  </r>
  <r>
    <x v="14"/>
    <x v="1280"/>
    <x v="2315"/>
    <x v="1549"/>
    <s v="1891193868"/>
    <x v="1"/>
    <n v="27590.240000000002"/>
  </r>
  <r>
    <x v="14"/>
    <x v="1281"/>
    <x v="2316"/>
    <x v="1550"/>
    <s v="1659362630"/>
    <x v="0"/>
    <n v="517.19000000000005"/>
  </r>
  <r>
    <x v="14"/>
    <x v="1282"/>
    <x v="2317"/>
    <x v="1551"/>
    <s v="1760567085"/>
    <x v="1"/>
    <n v="54883.86"/>
  </r>
  <r>
    <x v="14"/>
    <x v="1282"/>
    <x v="2318"/>
    <x v="1551"/>
    <s v="1760567085"/>
    <x v="2"/>
    <n v="1971418.29"/>
  </r>
  <r>
    <x v="14"/>
    <x v="1282"/>
    <x v="2318"/>
    <x v="1551"/>
    <s v="1760567085"/>
    <x v="0"/>
    <n v="837992.13"/>
  </r>
  <r>
    <x v="14"/>
    <x v="1282"/>
    <x v="2318"/>
    <x v="1551"/>
    <s v="1760567085"/>
    <x v="1"/>
    <n v="8122.52"/>
  </r>
  <r>
    <x v="14"/>
    <x v="1283"/>
    <x v="2319"/>
    <x v="1552"/>
    <s v="1285065623"/>
    <x v="0"/>
    <n v="1363.09"/>
  </r>
  <r>
    <x v="14"/>
    <x v="26"/>
    <x v="2320"/>
    <x v="1553"/>
    <s v="1801852736"/>
    <x v="2"/>
    <n v="3227.73"/>
  </r>
  <r>
    <x v="14"/>
    <x v="26"/>
    <x v="2320"/>
    <x v="1553"/>
    <s v="1801852736"/>
    <x v="0"/>
    <n v="21431.77"/>
  </r>
  <r>
    <x v="14"/>
    <x v="26"/>
    <x v="2321"/>
    <x v="1554"/>
    <s v="1912906298"/>
    <x v="2"/>
    <n v="159981.38"/>
  </r>
  <r>
    <x v="14"/>
    <x v="26"/>
    <x v="2321"/>
    <x v="1554"/>
    <s v="1912906298"/>
    <x v="0"/>
    <n v="110682.96"/>
  </r>
  <r>
    <x v="14"/>
    <x v="26"/>
    <x v="2321"/>
    <x v="1554"/>
    <s v="1912906298"/>
    <x v="1"/>
    <n v="1356.15"/>
  </r>
  <r>
    <x v="14"/>
    <x v="26"/>
    <x v="2322"/>
    <x v="1555"/>
    <s v="1154361475"/>
    <x v="2"/>
    <n v="1937391.9"/>
  </r>
  <r>
    <x v="14"/>
    <x v="26"/>
    <x v="2322"/>
    <x v="1555"/>
    <s v="1154361475"/>
    <x v="0"/>
    <n v="2328442.52"/>
  </r>
  <r>
    <x v="14"/>
    <x v="26"/>
    <x v="2322"/>
    <x v="1555"/>
    <s v="1154361475"/>
    <x v="1"/>
    <n v="232633.39"/>
  </r>
  <r>
    <x v="14"/>
    <x v="26"/>
    <x v="2323"/>
    <x v="1555"/>
    <s v="1154361475"/>
    <x v="1"/>
    <n v="76833.119999999995"/>
  </r>
  <r>
    <x v="14"/>
    <x v="26"/>
    <x v="2324"/>
    <x v="1554"/>
    <s v="1912906298"/>
    <x v="1"/>
    <n v="5130.1400000000003"/>
  </r>
  <r>
    <x v="14"/>
    <x v="26"/>
    <x v="2325"/>
    <x v="1556"/>
    <s v="1861467573"/>
    <x v="1"/>
    <n v="16056.62"/>
  </r>
  <r>
    <x v="14"/>
    <x v="26"/>
    <x v="2326"/>
    <x v="1556"/>
    <s v="1861467573"/>
    <x v="2"/>
    <n v="1456647.99"/>
  </r>
  <r>
    <x v="14"/>
    <x v="26"/>
    <x v="2326"/>
    <x v="1556"/>
    <s v="1861467573"/>
    <x v="0"/>
    <n v="1483729.28"/>
  </r>
  <r>
    <x v="14"/>
    <x v="26"/>
    <x v="2327"/>
    <x v="1557"/>
    <s v="1114903523"/>
    <x v="2"/>
    <n v="506.59"/>
  </r>
  <r>
    <x v="14"/>
    <x v="26"/>
    <x v="2327"/>
    <x v="1557"/>
    <s v="1114903523"/>
    <x v="0"/>
    <n v="430504.26999999996"/>
  </r>
  <r>
    <x v="14"/>
    <x v="1284"/>
    <x v="2328"/>
    <x v="1558"/>
    <s v="1003282039"/>
    <x v="2"/>
    <n v="130413.86"/>
  </r>
  <r>
    <x v="14"/>
    <x v="1284"/>
    <x v="2328"/>
    <x v="1558"/>
    <s v="1003282039"/>
    <x v="0"/>
    <n v="453007.72"/>
  </r>
  <r>
    <x v="14"/>
    <x v="1284"/>
    <x v="2328"/>
    <x v="1558"/>
    <s v="1003282039"/>
    <x v="1"/>
    <n v="52957.5"/>
  </r>
  <r>
    <x v="14"/>
    <x v="1285"/>
    <x v="2329"/>
    <x v="1559"/>
    <s v="1891718789"/>
    <x v="2"/>
    <n v="66988.81"/>
  </r>
  <r>
    <x v="14"/>
    <x v="1285"/>
    <x v="2329"/>
    <x v="1559"/>
    <s v="1891718789"/>
    <x v="0"/>
    <n v="169537.24"/>
  </r>
  <r>
    <x v="14"/>
    <x v="1285"/>
    <x v="2329"/>
    <x v="1559"/>
    <s v="1891718789"/>
    <x v="1"/>
    <n v="38948.76"/>
  </r>
  <r>
    <x v="14"/>
    <x v="1285"/>
    <x v="2330"/>
    <x v="1559"/>
    <s v="1891718789"/>
    <x v="1"/>
    <n v="19698.349999999999"/>
  </r>
  <r>
    <x v="14"/>
    <x v="1286"/>
    <x v="2331"/>
    <x v="1560"/>
    <s v="1023011657"/>
    <x v="0"/>
    <n v="115456.2"/>
  </r>
  <r>
    <x v="14"/>
    <x v="1287"/>
    <x v="2332"/>
    <x v="1472"/>
    <s v="1992753222"/>
    <x v="2"/>
    <n v="8440906.4600000009"/>
  </r>
  <r>
    <x v="14"/>
    <x v="1287"/>
    <x v="2332"/>
    <x v="1472"/>
    <s v="1992753222"/>
    <x v="0"/>
    <n v="5041121.51"/>
  </r>
  <r>
    <x v="14"/>
    <x v="1287"/>
    <x v="2332"/>
    <x v="1472"/>
    <s v="1992753222"/>
    <x v="1"/>
    <n v="228354.83"/>
  </r>
  <r>
    <x v="14"/>
    <x v="1288"/>
    <x v="2333"/>
    <x v="1561"/>
    <s v="1427671064"/>
    <x v="0"/>
    <n v="32250"/>
  </r>
  <r>
    <x v="14"/>
    <x v="27"/>
    <x v="2334"/>
    <x v="1562"/>
    <s v="1598744856"/>
    <x v="2"/>
    <n v="145849.01"/>
  </r>
  <r>
    <x v="14"/>
    <x v="27"/>
    <x v="2334"/>
    <x v="1562"/>
    <s v="1598744856"/>
    <x v="0"/>
    <n v="102100.5"/>
  </r>
  <r>
    <x v="14"/>
    <x v="27"/>
    <x v="2334"/>
    <x v="1562"/>
    <s v="1598744856"/>
    <x v="1"/>
    <n v="501.15"/>
  </r>
  <r>
    <x v="14"/>
    <x v="27"/>
    <x v="2335"/>
    <x v="1562"/>
    <s v="1598744856"/>
    <x v="2"/>
    <n v="5383802.7999999998"/>
  </r>
  <r>
    <x v="14"/>
    <x v="27"/>
    <x v="2335"/>
    <x v="1562"/>
    <s v="1598744856"/>
    <x v="0"/>
    <n v="1747594.36"/>
  </r>
  <r>
    <x v="14"/>
    <x v="27"/>
    <x v="2335"/>
    <x v="1562"/>
    <s v="1598744856"/>
    <x v="1"/>
    <n v="803181.69"/>
  </r>
  <r>
    <x v="14"/>
    <x v="27"/>
    <x v="2336"/>
    <x v="1562"/>
    <s v="1598744856"/>
    <x v="2"/>
    <n v="1664772.01"/>
  </r>
  <r>
    <x v="14"/>
    <x v="27"/>
    <x v="2336"/>
    <x v="1562"/>
    <s v="1598744856"/>
    <x v="0"/>
    <n v="608549.67000000004"/>
  </r>
  <r>
    <x v="14"/>
    <x v="27"/>
    <x v="2336"/>
    <x v="1562"/>
    <s v="1598744856"/>
    <x v="1"/>
    <n v="190849.63"/>
  </r>
  <r>
    <x v="14"/>
    <x v="27"/>
    <x v="2337"/>
    <x v="1562"/>
    <s v="1598744856"/>
    <x v="2"/>
    <n v="3857262.86"/>
  </r>
  <r>
    <x v="14"/>
    <x v="27"/>
    <x v="2337"/>
    <x v="1562"/>
    <s v="1598744856"/>
    <x v="0"/>
    <n v="580187.96"/>
  </r>
  <r>
    <x v="14"/>
    <x v="27"/>
    <x v="2337"/>
    <x v="1562"/>
    <s v="1598744856"/>
    <x v="1"/>
    <n v="153094.75"/>
  </r>
  <r>
    <x v="14"/>
    <x v="27"/>
    <x v="2338"/>
    <x v="1562"/>
    <s v="1598744856"/>
    <x v="2"/>
    <n v="3608639.46"/>
  </r>
  <r>
    <x v="14"/>
    <x v="27"/>
    <x v="2338"/>
    <x v="1562"/>
    <s v="1598744856"/>
    <x v="0"/>
    <n v="1212268.56"/>
  </r>
  <r>
    <x v="14"/>
    <x v="27"/>
    <x v="2338"/>
    <x v="1562"/>
    <s v="1598744856"/>
    <x v="1"/>
    <n v="363510.73"/>
  </r>
  <r>
    <x v="14"/>
    <x v="27"/>
    <x v="2339"/>
    <x v="1562"/>
    <s v="1598744856"/>
    <x v="2"/>
    <n v="8065.23"/>
  </r>
  <r>
    <x v="14"/>
    <x v="27"/>
    <x v="2340"/>
    <x v="1562"/>
    <s v="1598744856"/>
    <x v="2"/>
    <n v="5385118.7000000002"/>
  </r>
  <r>
    <x v="14"/>
    <x v="27"/>
    <x v="2340"/>
    <x v="1562"/>
    <s v="1598744856"/>
    <x v="0"/>
    <n v="534096.46"/>
  </r>
  <r>
    <x v="14"/>
    <x v="27"/>
    <x v="2340"/>
    <x v="1562"/>
    <s v="1598744856"/>
    <x v="1"/>
    <n v="184930.4"/>
  </r>
  <r>
    <x v="14"/>
    <x v="27"/>
    <x v="321"/>
    <x v="1562"/>
    <s v="1598744856"/>
    <x v="1"/>
    <n v="99009.279999999999"/>
  </r>
  <r>
    <x v="14"/>
    <x v="27"/>
    <x v="2341"/>
    <x v="1563"/>
    <s v="1700885076"/>
    <x v="0"/>
    <n v="1370817.4200000002"/>
  </r>
  <r>
    <x v="14"/>
    <x v="27"/>
    <x v="2341"/>
    <x v="1563"/>
    <s v="1700885076"/>
    <x v="1"/>
    <n v="3551.09"/>
  </r>
  <r>
    <x v="14"/>
    <x v="27"/>
    <x v="2342"/>
    <x v="1564"/>
    <s v="1427472463"/>
    <x v="1"/>
    <n v="209.72"/>
  </r>
  <r>
    <x v="14"/>
    <x v="27"/>
    <x v="2343"/>
    <x v="1564"/>
    <s v="1427472463"/>
    <x v="0"/>
    <n v="248211.63"/>
  </r>
  <r>
    <x v="14"/>
    <x v="27"/>
    <x v="2343"/>
    <x v="1564"/>
    <s v="1427472463"/>
    <x v="1"/>
    <n v="45061.74"/>
  </r>
  <r>
    <x v="14"/>
    <x v="27"/>
    <x v="1392"/>
    <x v="337"/>
    <s v="1972709970"/>
    <x v="1"/>
    <n v="78363.22"/>
  </r>
  <r>
    <x v="14"/>
    <x v="27"/>
    <x v="1393"/>
    <x v="337"/>
    <s v="1700801909"/>
    <x v="2"/>
    <n v="4038711.4"/>
  </r>
  <r>
    <x v="14"/>
    <x v="27"/>
    <x v="1393"/>
    <x v="337"/>
    <s v="1700801909"/>
    <x v="0"/>
    <n v="2830153.6799999997"/>
  </r>
  <r>
    <x v="14"/>
    <x v="27"/>
    <x v="1393"/>
    <x v="337"/>
    <s v="1700801909"/>
    <x v="1"/>
    <n v="750370.42"/>
  </r>
  <r>
    <x v="14"/>
    <x v="27"/>
    <x v="1394"/>
    <x v="337"/>
    <s v="1215969787"/>
    <x v="2"/>
    <n v="3526180.32"/>
  </r>
  <r>
    <x v="14"/>
    <x v="27"/>
    <x v="1394"/>
    <x v="337"/>
    <s v="1215969787"/>
    <x v="0"/>
    <n v="2335617"/>
  </r>
  <r>
    <x v="14"/>
    <x v="27"/>
    <x v="1394"/>
    <x v="337"/>
    <s v="1215969787"/>
    <x v="1"/>
    <n v="1021317.21"/>
  </r>
  <r>
    <x v="14"/>
    <x v="27"/>
    <x v="1394"/>
    <x v="337"/>
    <s v="1972709970"/>
    <x v="2"/>
    <n v="5222602.05"/>
  </r>
  <r>
    <x v="14"/>
    <x v="27"/>
    <x v="1394"/>
    <x v="337"/>
    <s v="1972709970"/>
    <x v="0"/>
    <n v="4289276.43"/>
  </r>
  <r>
    <x v="14"/>
    <x v="27"/>
    <x v="1394"/>
    <x v="337"/>
    <s v="1972709970"/>
    <x v="1"/>
    <n v="1248457.58"/>
  </r>
  <r>
    <x v="14"/>
    <x v="27"/>
    <x v="2344"/>
    <x v="337"/>
    <s v="1538522412"/>
    <x v="2"/>
    <n v="1974529.57"/>
  </r>
  <r>
    <x v="14"/>
    <x v="27"/>
    <x v="2344"/>
    <x v="337"/>
    <s v="1538522412"/>
    <x v="0"/>
    <n v="1558168.04"/>
  </r>
  <r>
    <x v="14"/>
    <x v="27"/>
    <x v="2344"/>
    <x v="337"/>
    <s v="1538522412"/>
    <x v="1"/>
    <n v="434498.12"/>
  </r>
  <r>
    <x v="14"/>
    <x v="27"/>
    <x v="539"/>
    <x v="337"/>
    <s v="1538522412"/>
    <x v="1"/>
    <n v="50317.43"/>
  </r>
  <r>
    <x v="14"/>
    <x v="27"/>
    <x v="2345"/>
    <x v="1565"/>
    <s v="1144203662"/>
    <x v="2"/>
    <n v="99980.91"/>
  </r>
  <r>
    <x v="14"/>
    <x v="27"/>
    <x v="2345"/>
    <x v="1565"/>
    <s v="1144203662"/>
    <x v="0"/>
    <n v="3461.84"/>
  </r>
  <r>
    <x v="14"/>
    <x v="27"/>
    <x v="2345"/>
    <x v="1565"/>
    <s v="1144203662"/>
    <x v="1"/>
    <n v="9978.2900000000009"/>
  </r>
  <r>
    <x v="14"/>
    <x v="27"/>
    <x v="2346"/>
    <x v="1566"/>
    <s v="1184911877"/>
    <x v="1"/>
    <n v="236292.44"/>
  </r>
  <r>
    <x v="14"/>
    <x v="27"/>
    <x v="2347"/>
    <x v="1567"/>
    <s v="1457994188"/>
    <x v="2"/>
    <n v="217741.81"/>
  </r>
  <r>
    <x v="14"/>
    <x v="27"/>
    <x v="2347"/>
    <x v="1567"/>
    <s v="1457994188"/>
    <x v="0"/>
    <n v="840942.29"/>
  </r>
  <r>
    <x v="14"/>
    <x v="27"/>
    <x v="2348"/>
    <x v="1566"/>
    <s v="1184911877"/>
    <x v="1"/>
    <n v="10961.25"/>
  </r>
  <r>
    <x v="14"/>
    <x v="27"/>
    <x v="2349"/>
    <x v="1566"/>
    <s v="1184911877"/>
    <x v="2"/>
    <n v="958395.96"/>
  </r>
  <r>
    <x v="14"/>
    <x v="27"/>
    <x v="2349"/>
    <x v="1566"/>
    <s v="1184911877"/>
    <x v="0"/>
    <n v="5937328.3300000001"/>
  </r>
  <r>
    <x v="14"/>
    <x v="27"/>
    <x v="2349"/>
    <x v="1566"/>
    <s v="1184911877"/>
    <x v="1"/>
    <n v="17238.400000000001"/>
  </r>
  <r>
    <x v="14"/>
    <x v="27"/>
    <x v="2350"/>
    <x v="1567"/>
    <s v="1154618742"/>
    <x v="2"/>
    <n v="3403276.42"/>
  </r>
  <r>
    <x v="14"/>
    <x v="27"/>
    <x v="2350"/>
    <x v="1567"/>
    <s v="1154618742"/>
    <x v="0"/>
    <n v="8663002.1799999997"/>
  </r>
  <r>
    <x v="14"/>
    <x v="27"/>
    <x v="2350"/>
    <x v="1567"/>
    <s v="1154618742"/>
    <x v="1"/>
    <n v="931490.04"/>
  </r>
  <r>
    <x v="14"/>
    <x v="27"/>
    <x v="2351"/>
    <x v="1562"/>
    <s v="1598744856"/>
    <x v="2"/>
    <n v="74799.520000000004"/>
  </r>
  <r>
    <x v="14"/>
    <x v="27"/>
    <x v="2351"/>
    <x v="1562"/>
    <s v="1598744856"/>
    <x v="0"/>
    <n v="187005.28"/>
  </r>
  <r>
    <x v="14"/>
    <x v="27"/>
    <x v="2351"/>
    <x v="1562"/>
    <s v="1598744856"/>
    <x v="1"/>
    <n v="9151.5499999999993"/>
  </r>
  <r>
    <x v="14"/>
    <x v="27"/>
    <x v="2352"/>
    <x v="337"/>
    <s v="1700801909"/>
    <x v="2"/>
    <n v="47149.37"/>
  </r>
  <r>
    <x v="14"/>
    <x v="27"/>
    <x v="2352"/>
    <x v="337"/>
    <s v="1700801909"/>
    <x v="0"/>
    <n v="114446.96"/>
  </r>
  <r>
    <x v="14"/>
    <x v="1289"/>
    <x v="2353"/>
    <x v="972"/>
    <s v="1992713119"/>
    <x v="2"/>
    <n v="9018"/>
  </r>
  <r>
    <x v="14"/>
    <x v="1289"/>
    <x v="2353"/>
    <x v="972"/>
    <s v="1992713119"/>
    <x v="0"/>
    <n v="653312.36"/>
  </r>
  <r>
    <x v="14"/>
    <x v="1290"/>
    <x v="2354"/>
    <x v="1568"/>
    <s v="1215296884"/>
    <x v="0"/>
    <n v="156508.25"/>
  </r>
  <r>
    <x v="14"/>
    <x v="144"/>
    <x v="259"/>
    <x v="167"/>
    <s v="1417980202"/>
    <x v="1"/>
    <n v="14958.07"/>
  </r>
  <r>
    <x v="14"/>
    <x v="1291"/>
    <x v="2355"/>
    <x v="1569"/>
    <s v="1508899204"/>
    <x v="0"/>
    <n v="175816.48"/>
  </r>
  <r>
    <x v="14"/>
    <x v="1291"/>
    <x v="2355"/>
    <x v="1569"/>
    <s v="1508899204"/>
    <x v="1"/>
    <n v="2838.79"/>
  </r>
  <r>
    <x v="14"/>
    <x v="1292"/>
    <x v="2356"/>
    <x v="1570"/>
    <s v="1396778064"/>
    <x v="1"/>
    <n v="577.46"/>
  </r>
  <r>
    <x v="14"/>
    <x v="1293"/>
    <x v="2357"/>
    <x v="1571"/>
    <s v="1629064928"/>
    <x v="0"/>
    <n v="51.36"/>
  </r>
  <r>
    <x v="14"/>
    <x v="1294"/>
    <x v="2358"/>
    <x v="1572"/>
    <s v="1033120423"/>
    <x v="1"/>
    <n v="18695.2"/>
  </r>
  <r>
    <x v="14"/>
    <x v="1295"/>
    <x v="2359"/>
    <x v="1572"/>
    <s v="1033120423"/>
    <x v="0"/>
    <n v="822674.02"/>
  </r>
  <r>
    <x v="14"/>
    <x v="1295"/>
    <x v="2359"/>
    <x v="1572"/>
    <s v="1033120423"/>
    <x v="1"/>
    <n v="497.87"/>
  </r>
  <r>
    <x v="14"/>
    <x v="1296"/>
    <x v="2360"/>
    <x v="1573"/>
    <s v="1457382798"/>
    <x v="1"/>
    <n v="13886.83"/>
  </r>
  <r>
    <x v="14"/>
    <x v="1297"/>
    <x v="2361"/>
    <x v="1574"/>
    <s v="1548291883"/>
    <x v="1"/>
    <n v="16619.97"/>
  </r>
  <r>
    <x v="14"/>
    <x v="1298"/>
    <x v="2362"/>
    <x v="1575"/>
    <s v="1003883158"/>
    <x v="1"/>
    <n v="13563.02"/>
  </r>
  <r>
    <x v="14"/>
    <x v="1299"/>
    <x v="2363"/>
    <x v="1576"/>
    <s v="1245201656"/>
    <x v="0"/>
    <n v="1397.31"/>
  </r>
  <r>
    <x v="14"/>
    <x v="1300"/>
    <x v="2364"/>
    <x v="1014"/>
    <s v="1841843455"/>
    <x v="2"/>
    <n v="81544.73"/>
  </r>
  <r>
    <x v="14"/>
    <x v="781"/>
    <x v="1395"/>
    <x v="1014"/>
    <s v="1003344334"/>
    <x v="2"/>
    <n v="212579.44"/>
  </r>
  <r>
    <x v="14"/>
    <x v="781"/>
    <x v="1395"/>
    <x v="1014"/>
    <s v="1003344334"/>
    <x v="0"/>
    <n v="452327.38"/>
  </r>
  <r>
    <x v="14"/>
    <x v="781"/>
    <x v="1395"/>
    <x v="1014"/>
    <s v="1003344334"/>
    <x v="1"/>
    <n v="157682.90000000002"/>
  </r>
  <r>
    <x v="14"/>
    <x v="782"/>
    <x v="1396"/>
    <x v="1014"/>
    <s v="1861994808"/>
    <x v="2"/>
    <n v="203286.67"/>
  </r>
  <r>
    <x v="14"/>
    <x v="782"/>
    <x v="1396"/>
    <x v="1014"/>
    <s v="1861994808"/>
    <x v="0"/>
    <n v="0"/>
  </r>
  <r>
    <x v="14"/>
    <x v="782"/>
    <x v="1396"/>
    <x v="1014"/>
    <s v="1861994808"/>
    <x v="1"/>
    <n v="6048.18"/>
  </r>
  <r>
    <x v="14"/>
    <x v="145"/>
    <x v="260"/>
    <x v="168"/>
    <s v="1174533343"/>
    <x v="0"/>
    <n v="2033708.06"/>
  </r>
  <r>
    <x v="14"/>
    <x v="145"/>
    <x v="260"/>
    <x v="168"/>
    <s v="1174533343"/>
    <x v="1"/>
    <n v="285906.94"/>
  </r>
  <r>
    <x v="14"/>
    <x v="145"/>
    <x v="2365"/>
    <x v="1577"/>
    <s v="1316933609"/>
    <x v="0"/>
    <n v="4536.79"/>
  </r>
  <r>
    <x v="14"/>
    <x v="145"/>
    <x v="2365"/>
    <x v="1577"/>
    <s v="1316933609"/>
    <x v="1"/>
    <n v="4230.13"/>
  </r>
  <r>
    <x v="14"/>
    <x v="145"/>
    <x v="2366"/>
    <x v="1578"/>
    <s v="1922031541"/>
    <x v="0"/>
    <n v="26465.79"/>
  </r>
  <r>
    <x v="14"/>
    <x v="145"/>
    <x v="2367"/>
    <x v="1427"/>
    <s v="1104845015"/>
    <x v="0"/>
    <n v="656897.44999999995"/>
  </r>
  <r>
    <x v="14"/>
    <x v="145"/>
    <x v="2367"/>
    <x v="1427"/>
    <s v="1104845015"/>
    <x v="1"/>
    <n v="2515.7399999999998"/>
  </r>
  <r>
    <x v="14"/>
    <x v="145"/>
    <x v="2368"/>
    <x v="1570"/>
    <s v="1396778064"/>
    <x v="0"/>
    <n v="130334.72"/>
  </r>
  <r>
    <x v="14"/>
    <x v="145"/>
    <x v="2369"/>
    <x v="1428"/>
    <s v="1336172105"/>
    <x v="0"/>
    <n v="3431359.49"/>
  </r>
  <r>
    <x v="14"/>
    <x v="145"/>
    <x v="2369"/>
    <x v="1428"/>
    <s v="1336172105"/>
    <x v="1"/>
    <n v="64488.02"/>
  </r>
  <r>
    <x v="14"/>
    <x v="145"/>
    <x v="259"/>
    <x v="167"/>
    <s v="1417980202"/>
    <x v="0"/>
    <n v="501725.42"/>
  </r>
  <r>
    <x v="14"/>
    <x v="145"/>
    <x v="259"/>
    <x v="167"/>
    <s v="1417980202"/>
    <x v="1"/>
    <n v="590.76"/>
  </r>
  <r>
    <x v="14"/>
    <x v="145"/>
    <x v="2370"/>
    <x v="1574"/>
    <s v="1548291883"/>
    <x v="0"/>
    <n v="849413.47"/>
  </r>
  <r>
    <x v="14"/>
    <x v="145"/>
    <x v="2370"/>
    <x v="1574"/>
    <s v="1548291883"/>
    <x v="1"/>
    <n v="3032"/>
  </r>
  <r>
    <x v="14"/>
    <x v="145"/>
    <x v="2371"/>
    <x v="1455"/>
    <s v="1396779948"/>
    <x v="0"/>
    <n v="8024446.3300000001"/>
  </r>
  <r>
    <x v="14"/>
    <x v="145"/>
    <x v="2371"/>
    <x v="1455"/>
    <s v="1396779948"/>
    <x v="1"/>
    <n v="1197565.75"/>
  </r>
  <r>
    <x v="14"/>
    <x v="145"/>
    <x v="2372"/>
    <x v="1575"/>
    <s v="1003883158"/>
    <x v="0"/>
    <n v="758630.01"/>
  </r>
  <r>
    <x v="14"/>
    <x v="145"/>
    <x v="2360"/>
    <x v="1573"/>
    <s v="1457382798"/>
    <x v="0"/>
    <n v="676984.85"/>
  </r>
  <r>
    <x v="14"/>
    <x v="145"/>
    <x v="2360"/>
    <x v="1573"/>
    <s v="1457382798"/>
    <x v="1"/>
    <n v="22292.81"/>
  </r>
  <r>
    <x v="14"/>
    <x v="145"/>
    <x v="2373"/>
    <x v="1579"/>
    <s v="1770514077"/>
    <x v="0"/>
    <n v="1461119.72"/>
  </r>
  <r>
    <x v="14"/>
    <x v="145"/>
    <x v="2373"/>
    <x v="1579"/>
    <s v="1770514077"/>
    <x v="1"/>
    <n v="382999.88"/>
  </r>
  <r>
    <x v="14"/>
    <x v="145"/>
    <x v="2374"/>
    <x v="1580"/>
    <s v="1902047376"/>
    <x v="0"/>
    <n v="145593.60999999999"/>
  </r>
  <r>
    <x v="14"/>
    <x v="145"/>
    <x v="2374"/>
    <x v="1580"/>
    <s v="1902047376"/>
    <x v="1"/>
    <n v="10091.17"/>
  </r>
  <r>
    <x v="14"/>
    <x v="145"/>
    <x v="2375"/>
    <x v="1581"/>
    <s v="1629138029"/>
    <x v="0"/>
    <n v="491599.63"/>
  </r>
  <r>
    <x v="14"/>
    <x v="145"/>
    <x v="2375"/>
    <x v="1581"/>
    <s v="1629138029"/>
    <x v="1"/>
    <n v="23983.739999999998"/>
  </r>
  <r>
    <x v="14"/>
    <x v="145"/>
    <x v="2376"/>
    <x v="1582"/>
    <s v="1659352987"/>
    <x v="0"/>
    <n v="16785.63"/>
  </r>
  <r>
    <x v="14"/>
    <x v="145"/>
    <x v="2376"/>
    <x v="1582"/>
    <s v="1659352987"/>
    <x v="1"/>
    <n v="742.11"/>
  </r>
  <r>
    <x v="14"/>
    <x v="1301"/>
    <x v="2377"/>
    <x v="1583"/>
    <s v="1760417646"/>
    <x v="0"/>
    <n v="5415.27"/>
  </r>
  <r>
    <x v="14"/>
    <x v="1301"/>
    <x v="2378"/>
    <x v="1583"/>
    <s v="1760417646"/>
    <x v="0"/>
    <n v="111955.87"/>
  </r>
  <r>
    <x v="14"/>
    <x v="1302"/>
    <x v="2379"/>
    <x v="1584"/>
    <s v="1447259627"/>
    <x v="0"/>
    <n v="152250.43"/>
  </r>
  <r>
    <x v="14"/>
    <x v="29"/>
    <x v="2380"/>
    <x v="1585"/>
    <s v="1093021719"/>
    <x v="1"/>
    <n v="6588.35"/>
  </r>
  <r>
    <x v="14"/>
    <x v="29"/>
    <x v="2381"/>
    <x v="1585"/>
    <s v="1093021719"/>
    <x v="2"/>
    <n v="55285.56"/>
  </r>
  <r>
    <x v="14"/>
    <x v="29"/>
    <x v="2381"/>
    <x v="1585"/>
    <s v="1093021719"/>
    <x v="0"/>
    <n v="902004.02"/>
  </r>
  <r>
    <x v="14"/>
    <x v="29"/>
    <x v="2381"/>
    <x v="1585"/>
    <s v="1093021719"/>
    <x v="1"/>
    <n v="39444.410000000003"/>
  </r>
  <r>
    <x v="14"/>
    <x v="29"/>
    <x v="2382"/>
    <x v="1586"/>
    <s v="1417979204"/>
    <x v="0"/>
    <n v="105087.14"/>
  </r>
  <r>
    <x v="14"/>
    <x v="29"/>
    <x v="2382"/>
    <x v="1586"/>
    <s v="1417979204"/>
    <x v="1"/>
    <n v="20873.95"/>
  </r>
  <r>
    <x v="14"/>
    <x v="29"/>
    <x v="2383"/>
    <x v="1587"/>
    <s v="1386652527"/>
    <x v="2"/>
    <n v="1113391.8999999999"/>
  </r>
  <r>
    <x v="14"/>
    <x v="29"/>
    <x v="2383"/>
    <x v="1587"/>
    <s v="1386652527"/>
    <x v="0"/>
    <n v="186511.54"/>
  </r>
  <r>
    <x v="14"/>
    <x v="29"/>
    <x v="2383"/>
    <x v="1587"/>
    <s v="1386652527"/>
    <x v="1"/>
    <n v="187331.21"/>
  </r>
  <r>
    <x v="14"/>
    <x v="29"/>
    <x v="2384"/>
    <x v="1588"/>
    <s v="1396731105"/>
    <x v="2"/>
    <n v="6180906.7599999998"/>
  </r>
  <r>
    <x v="14"/>
    <x v="29"/>
    <x v="2384"/>
    <x v="1588"/>
    <s v="1396731105"/>
    <x v="0"/>
    <n v="3905135.4499999997"/>
  </r>
  <r>
    <x v="14"/>
    <x v="29"/>
    <x v="2384"/>
    <x v="1588"/>
    <s v="1396731105"/>
    <x v="1"/>
    <n v="101462.66"/>
  </r>
  <r>
    <x v="14"/>
    <x v="29"/>
    <x v="2385"/>
    <x v="1589"/>
    <s v="1770579591"/>
    <x v="1"/>
    <n v="1962.14"/>
  </r>
  <r>
    <x v="14"/>
    <x v="29"/>
    <x v="2386"/>
    <x v="1589"/>
    <s v="1770579591"/>
    <x v="0"/>
    <n v="1542089.66"/>
  </r>
  <r>
    <x v="14"/>
    <x v="29"/>
    <x v="2386"/>
    <x v="1589"/>
    <s v="1770579591"/>
    <x v="1"/>
    <n v="39269.019999999997"/>
  </r>
  <r>
    <x v="14"/>
    <x v="29"/>
    <x v="2387"/>
    <x v="1590"/>
    <s v="1649646415"/>
    <x v="2"/>
    <n v="12240.78"/>
  </r>
  <r>
    <x v="14"/>
    <x v="29"/>
    <x v="2387"/>
    <x v="1590"/>
    <s v="1649646415"/>
    <x v="0"/>
    <n v="89232"/>
  </r>
  <r>
    <x v="14"/>
    <x v="29"/>
    <x v="2387"/>
    <x v="1590"/>
    <s v="1649646415"/>
    <x v="1"/>
    <n v="11237"/>
  </r>
  <r>
    <x v="14"/>
    <x v="29"/>
    <x v="2388"/>
    <x v="1591"/>
    <s v="1922078815"/>
    <x v="0"/>
    <n v="1059148.76"/>
  </r>
  <r>
    <x v="14"/>
    <x v="29"/>
    <x v="2388"/>
    <x v="1591"/>
    <s v="1922078815"/>
    <x v="1"/>
    <n v="35046.82"/>
  </r>
  <r>
    <x v="14"/>
    <x v="29"/>
    <x v="2389"/>
    <x v="1592"/>
    <s v="1205999232"/>
    <x v="2"/>
    <n v="74768.160000000003"/>
  </r>
  <r>
    <x v="14"/>
    <x v="29"/>
    <x v="2389"/>
    <x v="1592"/>
    <s v="1205999232"/>
    <x v="0"/>
    <n v="2512688.4700000002"/>
  </r>
  <r>
    <x v="14"/>
    <x v="29"/>
    <x v="2389"/>
    <x v="1592"/>
    <s v="1205999232"/>
    <x v="1"/>
    <n v="201089.93000000002"/>
  </r>
  <r>
    <x v="14"/>
    <x v="29"/>
    <x v="2390"/>
    <x v="1593"/>
    <s v="1861598633"/>
    <x v="2"/>
    <n v="79798.320000000007"/>
  </r>
  <r>
    <x v="14"/>
    <x v="29"/>
    <x v="2390"/>
    <x v="1593"/>
    <s v="1861598633"/>
    <x v="0"/>
    <n v="434555.97"/>
  </r>
  <r>
    <x v="14"/>
    <x v="29"/>
    <x v="2390"/>
    <x v="1593"/>
    <s v="1861598633"/>
    <x v="1"/>
    <n v="12291"/>
  </r>
  <r>
    <x v="14"/>
    <x v="29"/>
    <x v="2391"/>
    <x v="1594"/>
    <s v="1043280951"/>
    <x v="2"/>
    <n v="23615.06"/>
  </r>
  <r>
    <x v="14"/>
    <x v="29"/>
    <x v="2391"/>
    <x v="1594"/>
    <s v="1043280951"/>
    <x v="0"/>
    <n v="654010.5"/>
  </r>
  <r>
    <x v="14"/>
    <x v="29"/>
    <x v="2391"/>
    <x v="1594"/>
    <s v="1043280951"/>
    <x v="1"/>
    <n v="72988.61"/>
  </r>
  <r>
    <x v="14"/>
    <x v="29"/>
    <x v="2392"/>
    <x v="1595"/>
    <s v="1023015120"/>
    <x v="2"/>
    <n v="5874.05"/>
  </r>
  <r>
    <x v="14"/>
    <x v="29"/>
    <x v="2392"/>
    <x v="1595"/>
    <s v="1023015120"/>
    <x v="0"/>
    <n v="1134590.5900000001"/>
  </r>
  <r>
    <x v="14"/>
    <x v="29"/>
    <x v="2393"/>
    <x v="1596"/>
    <s v="1740347087"/>
    <x v="0"/>
    <n v="2160.19"/>
  </r>
  <r>
    <x v="14"/>
    <x v="29"/>
    <x v="2394"/>
    <x v="1597"/>
    <s v="1518937218"/>
    <x v="0"/>
    <n v="3370.78"/>
  </r>
  <r>
    <x v="14"/>
    <x v="29"/>
    <x v="2395"/>
    <x v="1598"/>
    <s v="1770573586"/>
    <x v="2"/>
    <n v="11118240.300000001"/>
  </r>
  <r>
    <x v="14"/>
    <x v="29"/>
    <x v="2395"/>
    <x v="1598"/>
    <s v="1770573586"/>
    <x v="0"/>
    <n v="20012546.609999999"/>
  </r>
  <r>
    <x v="14"/>
    <x v="29"/>
    <x v="2395"/>
    <x v="1598"/>
    <s v="1770573586"/>
    <x v="1"/>
    <n v="6213984.9100000001"/>
  </r>
  <r>
    <x v="14"/>
    <x v="29"/>
    <x v="2396"/>
    <x v="1598"/>
    <s v="1053301754"/>
    <x v="1"/>
    <n v="11402.57"/>
  </r>
  <r>
    <x v="14"/>
    <x v="29"/>
    <x v="2397"/>
    <x v="1599"/>
    <s v="1730187568"/>
    <x v="2"/>
    <n v="5600"/>
  </r>
  <r>
    <x v="14"/>
    <x v="29"/>
    <x v="2397"/>
    <x v="1599"/>
    <s v="1730187568"/>
    <x v="0"/>
    <n v="703360.1"/>
  </r>
  <r>
    <x v="14"/>
    <x v="29"/>
    <x v="2397"/>
    <x v="1599"/>
    <s v="1730187568"/>
    <x v="1"/>
    <n v="104267.22"/>
  </r>
  <r>
    <x v="14"/>
    <x v="29"/>
    <x v="2398"/>
    <x v="1600"/>
    <s v="1598764359"/>
    <x v="2"/>
    <n v="145166.87"/>
  </r>
  <r>
    <x v="14"/>
    <x v="29"/>
    <x v="2398"/>
    <x v="1600"/>
    <s v="1598764359"/>
    <x v="0"/>
    <n v="1215360.33"/>
  </r>
  <r>
    <x v="14"/>
    <x v="29"/>
    <x v="2398"/>
    <x v="1600"/>
    <s v="1598764359"/>
    <x v="1"/>
    <n v="75809.440000000002"/>
  </r>
  <r>
    <x v="14"/>
    <x v="29"/>
    <x v="2399"/>
    <x v="1601"/>
    <s v="1851390967"/>
    <x v="2"/>
    <n v="254786.88"/>
  </r>
  <r>
    <x v="14"/>
    <x v="29"/>
    <x v="2399"/>
    <x v="1601"/>
    <s v="1851390967"/>
    <x v="0"/>
    <n v="2812391.2"/>
  </r>
  <r>
    <x v="14"/>
    <x v="29"/>
    <x v="2400"/>
    <x v="1602"/>
    <s v="1851346407"/>
    <x v="2"/>
    <n v="102980.98"/>
  </r>
  <r>
    <x v="14"/>
    <x v="29"/>
    <x v="2400"/>
    <x v="1602"/>
    <s v="1851346407"/>
    <x v="0"/>
    <n v="215448.88"/>
  </r>
  <r>
    <x v="14"/>
    <x v="29"/>
    <x v="2400"/>
    <x v="1602"/>
    <s v="1851346407"/>
    <x v="1"/>
    <n v="10488"/>
  </r>
  <r>
    <x v="14"/>
    <x v="29"/>
    <x v="2401"/>
    <x v="1602"/>
    <s v="1851346407"/>
    <x v="0"/>
    <n v="20442.5"/>
  </r>
  <r>
    <x v="14"/>
    <x v="29"/>
    <x v="1400"/>
    <x v="1017"/>
    <s v="1386779304"/>
    <x v="2"/>
    <n v="36908.6"/>
  </r>
  <r>
    <x v="14"/>
    <x v="29"/>
    <x v="1400"/>
    <x v="1017"/>
    <s v="1386779304"/>
    <x v="0"/>
    <n v="2328727.34"/>
  </r>
  <r>
    <x v="14"/>
    <x v="29"/>
    <x v="1400"/>
    <x v="1017"/>
    <s v="1386779304"/>
    <x v="1"/>
    <n v="433074.98"/>
  </r>
  <r>
    <x v="14"/>
    <x v="866"/>
    <x v="1552"/>
    <x v="1413"/>
    <s v="1891741468"/>
    <x v="2"/>
    <n v="77884.740000000005"/>
  </r>
  <r>
    <x v="14"/>
    <x v="866"/>
    <x v="1552"/>
    <x v="1413"/>
    <s v="1891741468"/>
    <x v="0"/>
    <n v="2460.2199999999998"/>
  </r>
  <r>
    <x v="14"/>
    <x v="1303"/>
    <x v="2402"/>
    <x v="1603"/>
    <s v="1023013448"/>
    <x v="0"/>
    <n v="7138.58"/>
  </r>
  <r>
    <x v="14"/>
    <x v="1304"/>
    <x v="2403"/>
    <x v="1604"/>
    <s v="1821011248"/>
    <x v="2"/>
    <n v="6449569.2699999996"/>
  </r>
  <r>
    <x v="14"/>
    <x v="1304"/>
    <x v="2403"/>
    <x v="1604"/>
    <s v="1821011248"/>
    <x v="0"/>
    <n v="4540011.5599999996"/>
  </r>
  <r>
    <x v="14"/>
    <x v="1304"/>
    <x v="2403"/>
    <x v="1604"/>
    <s v="1821011248"/>
    <x v="1"/>
    <n v="2171164.7400000002"/>
  </r>
  <r>
    <x v="14"/>
    <x v="785"/>
    <x v="2404"/>
    <x v="1019"/>
    <s v="1316936990"/>
    <x v="2"/>
    <n v="4017675.27"/>
  </r>
  <r>
    <x v="14"/>
    <x v="785"/>
    <x v="2404"/>
    <x v="1019"/>
    <s v="1316936990"/>
    <x v="0"/>
    <n v="6035398.3200000003"/>
  </r>
  <r>
    <x v="14"/>
    <x v="785"/>
    <x v="2404"/>
    <x v="1019"/>
    <s v="1316936990"/>
    <x v="1"/>
    <n v="2712804.67"/>
  </r>
  <r>
    <x v="14"/>
    <x v="785"/>
    <x v="1402"/>
    <x v="1019"/>
    <s v="1316936990"/>
    <x v="1"/>
    <n v="290373.8"/>
  </r>
  <r>
    <x v="14"/>
    <x v="1305"/>
    <x v="2405"/>
    <x v="1605"/>
    <s v="1417941295"/>
    <x v="2"/>
    <n v="114.61"/>
  </r>
  <r>
    <x v="14"/>
    <x v="1305"/>
    <x v="2405"/>
    <x v="1605"/>
    <s v="1417941295"/>
    <x v="0"/>
    <n v="2300154.29"/>
  </r>
  <r>
    <x v="14"/>
    <x v="1305"/>
    <x v="2406"/>
    <x v="1605"/>
    <s v="1417941295"/>
    <x v="1"/>
    <n v="5226.71"/>
  </r>
  <r>
    <x v="14"/>
    <x v="1306"/>
    <x v="2407"/>
    <x v="1606"/>
    <s v="1578547667"/>
    <x v="2"/>
    <n v="14943.03"/>
  </r>
  <r>
    <x v="14"/>
    <x v="1306"/>
    <x v="2407"/>
    <x v="1606"/>
    <s v="1578547667"/>
    <x v="0"/>
    <n v="48192.69"/>
  </r>
  <r>
    <x v="14"/>
    <x v="1306"/>
    <x v="2407"/>
    <x v="1606"/>
    <s v="1578547667"/>
    <x v="1"/>
    <n v="3098.41"/>
  </r>
  <r>
    <x v="14"/>
    <x v="1306"/>
    <x v="2408"/>
    <x v="1606"/>
    <s v="1578547667"/>
    <x v="2"/>
    <n v="1751.53"/>
  </r>
  <r>
    <x v="14"/>
    <x v="1306"/>
    <x v="2408"/>
    <x v="1606"/>
    <s v="1578547667"/>
    <x v="0"/>
    <n v="27538.68"/>
  </r>
  <r>
    <x v="14"/>
    <x v="258"/>
    <x v="559"/>
    <x v="355"/>
    <s v="1538667035"/>
    <x v="1"/>
    <n v="99.52"/>
  </r>
  <r>
    <x v="14"/>
    <x v="1307"/>
    <x v="2409"/>
    <x v="1607"/>
    <s v="1184132524"/>
    <x v="1"/>
    <n v="4771.1499999999996"/>
  </r>
  <r>
    <x v="14"/>
    <x v="1307"/>
    <x v="2410"/>
    <x v="1607"/>
    <s v="1184132524"/>
    <x v="2"/>
    <n v="1115.19"/>
  </r>
  <r>
    <x v="14"/>
    <x v="1307"/>
    <x v="2410"/>
    <x v="1607"/>
    <s v="1184132524"/>
    <x v="0"/>
    <n v="196568.65"/>
  </r>
  <r>
    <x v="14"/>
    <x v="1308"/>
    <x v="2411"/>
    <x v="1608"/>
    <s v="1285798918"/>
    <x v="0"/>
    <n v="40520236.969999999"/>
  </r>
  <r>
    <x v="14"/>
    <x v="1308"/>
    <x v="2411"/>
    <x v="1608"/>
    <s v="1285798918"/>
    <x v="1"/>
    <n v="2216195.12"/>
  </r>
  <r>
    <x v="14"/>
    <x v="1309"/>
    <x v="2412"/>
    <x v="1609"/>
    <s v="1417465824"/>
    <x v="0"/>
    <n v="1021538.33"/>
  </r>
  <r>
    <x v="14"/>
    <x v="1309"/>
    <x v="2412"/>
    <x v="1609"/>
    <s v="1417465824"/>
    <x v="1"/>
    <n v="10093.24"/>
  </r>
  <r>
    <x v="14"/>
    <x v="1310"/>
    <x v="559"/>
    <x v="355"/>
    <s v="1538667035"/>
    <x v="2"/>
    <n v="1694.11"/>
  </r>
  <r>
    <x v="14"/>
    <x v="1310"/>
    <x v="559"/>
    <x v="355"/>
    <s v="1538667035"/>
    <x v="0"/>
    <n v="213468.08"/>
  </r>
  <r>
    <x v="14"/>
    <x v="1311"/>
    <x v="2413"/>
    <x v="1610"/>
    <s v="1326546797"/>
    <x v="0"/>
    <n v="327438.46999999997"/>
  </r>
  <r>
    <x v="14"/>
    <x v="1311"/>
    <x v="2413"/>
    <x v="1610"/>
    <s v="1326546797"/>
    <x v="1"/>
    <n v="581.75"/>
  </r>
  <r>
    <x v="14"/>
    <x v="1312"/>
    <x v="2414"/>
    <x v="1611"/>
    <s v="1730697350"/>
    <x v="0"/>
    <n v="394136.19"/>
  </r>
  <r>
    <x v="14"/>
    <x v="1312"/>
    <x v="2414"/>
    <x v="1611"/>
    <s v="1730697350"/>
    <x v="1"/>
    <n v="3489.09"/>
  </r>
  <r>
    <x v="14"/>
    <x v="1313"/>
    <x v="2415"/>
    <x v="1612"/>
    <s v="1477061885"/>
    <x v="1"/>
    <n v="1427.23"/>
  </r>
  <r>
    <x v="14"/>
    <x v="1313"/>
    <x v="2416"/>
    <x v="1612"/>
    <s v="1477061885"/>
    <x v="0"/>
    <n v="287150.24"/>
  </r>
  <r>
    <x v="14"/>
    <x v="1314"/>
    <x v="2417"/>
    <x v="1613"/>
    <s v="1407364847"/>
    <x v="2"/>
    <n v="4904.7299999999996"/>
  </r>
  <r>
    <x v="14"/>
    <x v="1314"/>
    <x v="2417"/>
    <x v="1613"/>
    <s v="1407364847"/>
    <x v="0"/>
    <n v="6105040.7000000002"/>
  </r>
  <r>
    <x v="14"/>
    <x v="1314"/>
    <x v="2417"/>
    <x v="1613"/>
    <s v="1407364847"/>
    <x v="1"/>
    <n v="5934.2"/>
  </r>
  <r>
    <x v="14"/>
    <x v="1314"/>
    <x v="2418"/>
    <x v="1613"/>
    <s v="1407364847"/>
    <x v="1"/>
    <n v="14362.97"/>
  </r>
  <r>
    <x v="14"/>
    <x v="1315"/>
    <x v="273"/>
    <x v="177"/>
    <s v="1548226988"/>
    <x v="0"/>
    <n v="16767601.93"/>
  </r>
  <r>
    <x v="14"/>
    <x v="1315"/>
    <x v="273"/>
    <x v="177"/>
    <s v="1548226988"/>
    <x v="1"/>
    <n v="87264.09"/>
  </r>
  <r>
    <x v="14"/>
    <x v="149"/>
    <x v="273"/>
    <x v="177"/>
    <s v="1548226988"/>
    <x v="1"/>
    <n v="145857.06"/>
  </r>
  <r>
    <x v="14"/>
    <x v="1316"/>
    <x v="2419"/>
    <x v="1614"/>
    <s v="1740288505"/>
    <x v="0"/>
    <n v="6905.52"/>
  </r>
  <r>
    <x v="14"/>
    <x v="1317"/>
    <x v="2420"/>
    <x v="1615"/>
    <s v="1053359729"/>
    <x v="1"/>
    <n v="1330.29"/>
  </r>
  <r>
    <x v="14"/>
    <x v="1318"/>
    <x v="2421"/>
    <x v="1616"/>
    <s v="1104830900"/>
    <x v="0"/>
    <n v="22818.9"/>
  </r>
  <r>
    <x v="14"/>
    <x v="1318"/>
    <x v="2421"/>
    <x v="1616"/>
    <s v="1104830900"/>
    <x v="1"/>
    <n v="926.25"/>
  </r>
  <r>
    <x v="14"/>
    <x v="1319"/>
    <x v="2422"/>
    <x v="1617"/>
    <s v="1053778860"/>
    <x v="2"/>
    <n v="347198.42"/>
  </r>
  <r>
    <x v="14"/>
    <x v="1319"/>
    <x v="2423"/>
    <x v="1617"/>
    <s v="1477507432"/>
    <x v="1"/>
    <n v="10958.09"/>
  </r>
  <r>
    <x v="14"/>
    <x v="1320"/>
    <x v="2424"/>
    <x v="1618"/>
    <s v="1720096019"/>
    <x v="0"/>
    <n v="3887.19"/>
  </r>
  <r>
    <x v="14"/>
    <x v="1321"/>
    <x v="2425"/>
    <x v="1619"/>
    <s v="1215354899"/>
    <x v="2"/>
    <n v="61377.36"/>
  </r>
  <r>
    <x v="14"/>
    <x v="1321"/>
    <x v="2425"/>
    <x v="1619"/>
    <s v="1215354899"/>
    <x v="0"/>
    <n v="74617.52"/>
  </r>
  <r>
    <x v="14"/>
    <x v="1321"/>
    <x v="2425"/>
    <x v="1619"/>
    <s v="1215354899"/>
    <x v="1"/>
    <n v="3000.34"/>
  </r>
  <r>
    <x v="14"/>
    <x v="1322"/>
    <x v="2426"/>
    <x v="1620"/>
    <s v="1316931835"/>
    <x v="0"/>
    <n v="538.72"/>
  </r>
  <r>
    <x v="14"/>
    <x v="1323"/>
    <x v="2427"/>
    <x v="1621"/>
    <s v="1013957836"/>
    <x v="2"/>
    <n v="17617.150000000001"/>
  </r>
  <r>
    <x v="14"/>
    <x v="1323"/>
    <x v="2427"/>
    <x v="1621"/>
    <s v="1013957836"/>
    <x v="0"/>
    <n v="509963.03"/>
  </r>
  <r>
    <x v="14"/>
    <x v="1323"/>
    <x v="2427"/>
    <x v="1621"/>
    <s v="1013957836"/>
    <x v="1"/>
    <n v="823.23"/>
  </r>
  <r>
    <x v="14"/>
    <x v="1324"/>
    <x v="2428"/>
    <x v="1622"/>
    <s v="1730183658"/>
    <x v="2"/>
    <n v="1376.75"/>
  </r>
  <r>
    <x v="14"/>
    <x v="1324"/>
    <x v="2428"/>
    <x v="1622"/>
    <s v="1730183658"/>
    <x v="0"/>
    <n v="307.19"/>
  </r>
  <r>
    <x v="14"/>
    <x v="1325"/>
    <x v="2429"/>
    <x v="1623"/>
    <s v="1124076401"/>
    <x v="0"/>
    <n v="790623.73"/>
  </r>
  <r>
    <x v="14"/>
    <x v="1325"/>
    <x v="2429"/>
    <x v="1623"/>
    <s v="1124076401"/>
    <x v="1"/>
    <n v="3934.69"/>
  </r>
  <r>
    <x v="14"/>
    <x v="1326"/>
    <x v="2430"/>
    <x v="1624"/>
    <s v="1740791748"/>
    <x v="2"/>
    <n v="135703.54"/>
  </r>
  <r>
    <x v="14"/>
    <x v="1326"/>
    <x v="2430"/>
    <x v="1624"/>
    <s v="1740791748"/>
    <x v="0"/>
    <n v="4420"/>
  </r>
  <r>
    <x v="14"/>
    <x v="1326"/>
    <x v="2430"/>
    <x v="1624"/>
    <s v="1740791748"/>
    <x v="1"/>
    <n v="13405.99"/>
  </r>
  <r>
    <x v="15"/>
    <x v="39"/>
    <x v="86"/>
    <x v="61"/>
    <s v="1811099674"/>
    <x v="1"/>
    <n v="1687.47"/>
  </r>
  <r>
    <x v="15"/>
    <x v="1327"/>
    <x v="2431"/>
    <x v="1625"/>
    <s v="1861447179"/>
    <x v="1"/>
    <n v="143.25"/>
  </r>
  <r>
    <x v="15"/>
    <x v="1328"/>
    <x v="2432"/>
    <x v="1626"/>
    <s v="1154324507"/>
    <x v="1"/>
    <n v="4515.49"/>
  </r>
  <r>
    <x v="15"/>
    <x v="181"/>
    <x v="2433"/>
    <x v="207"/>
    <s v="1235669110"/>
    <x v="1"/>
    <n v="1540.19"/>
  </r>
  <r>
    <x v="15"/>
    <x v="1329"/>
    <x v="2434"/>
    <x v="1627"/>
    <s v="1336125533"/>
    <x v="0"/>
    <n v="16156.53"/>
  </r>
  <r>
    <x v="15"/>
    <x v="1329"/>
    <x v="2434"/>
    <x v="1627"/>
    <s v="1336125533"/>
    <x v="1"/>
    <n v="10426.06"/>
  </r>
  <r>
    <x v="15"/>
    <x v="1330"/>
    <x v="2435"/>
    <x v="1628"/>
    <s v="1174979108"/>
    <x v="2"/>
    <n v="7361.17"/>
  </r>
  <r>
    <x v="15"/>
    <x v="1330"/>
    <x v="2435"/>
    <x v="1628"/>
    <s v="1174979108"/>
    <x v="0"/>
    <n v="121411.43"/>
  </r>
  <r>
    <x v="15"/>
    <x v="1330"/>
    <x v="2435"/>
    <x v="1628"/>
    <s v="1174979108"/>
    <x v="1"/>
    <n v="30936.54"/>
  </r>
  <r>
    <x v="15"/>
    <x v="573"/>
    <x v="1087"/>
    <x v="766"/>
    <s v="1457389249"/>
    <x v="1"/>
    <n v="950.19"/>
  </r>
  <r>
    <x v="15"/>
    <x v="1331"/>
    <x v="2436"/>
    <x v="1629"/>
    <s v="1558513812"/>
    <x v="0"/>
    <n v="106142.33"/>
  </r>
  <r>
    <x v="15"/>
    <x v="5"/>
    <x v="580"/>
    <x v="19"/>
    <s v="1497865315"/>
    <x v="2"/>
    <n v="3434.46"/>
  </r>
  <r>
    <x v="15"/>
    <x v="5"/>
    <x v="2437"/>
    <x v="19"/>
    <s v="1154438596"/>
    <x v="1"/>
    <n v="2790.97"/>
  </r>
  <r>
    <x v="15"/>
    <x v="5"/>
    <x v="2438"/>
    <x v="19"/>
    <s v="1124661384"/>
    <x v="1"/>
    <n v="58415.24"/>
  </r>
  <r>
    <x v="15"/>
    <x v="1332"/>
    <x v="2439"/>
    <x v="1630"/>
    <s v="1881658110"/>
    <x v="2"/>
    <n v="9161.65"/>
  </r>
  <r>
    <x v="15"/>
    <x v="1332"/>
    <x v="2439"/>
    <x v="1630"/>
    <s v="1881658110"/>
    <x v="0"/>
    <n v="243158.1"/>
  </r>
  <r>
    <x v="15"/>
    <x v="1332"/>
    <x v="2439"/>
    <x v="1630"/>
    <s v="1881658110"/>
    <x v="1"/>
    <n v="53413.41"/>
  </r>
  <r>
    <x v="15"/>
    <x v="61"/>
    <x v="113"/>
    <x v="79"/>
    <s v="1356389878"/>
    <x v="1"/>
    <n v="834.12"/>
  </r>
  <r>
    <x v="15"/>
    <x v="61"/>
    <x v="2440"/>
    <x v="1631"/>
    <s v="1558333682"/>
    <x v="1"/>
    <n v="127.8"/>
  </r>
  <r>
    <x v="15"/>
    <x v="70"/>
    <x v="128"/>
    <x v="90"/>
    <s v="1861409823"/>
    <x v="1"/>
    <n v="1215.45"/>
  </r>
  <r>
    <x v="15"/>
    <x v="1333"/>
    <x v="2437"/>
    <x v="19"/>
    <s v="1154438596"/>
    <x v="2"/>
    <n v="4949.0200000000004"/>
  </r>
  <r>
    <x v="15"/>
    <x v="1333"/>
    <x v="2437"/>
    <x v="19"/>
    <s v="1154438596"/>
    <x v="0"/>
    <n v="62667.79"/>
  </r>
  <r>
    <x v="15"/>
    <x v="271"/>
    <x v="572"/>
    <x v="365"/>
    <s v="1548355811"/>
    <x v="2"/>
    <n v="658.07"/>
  </r>
  <r>
    <x v="15"/>
    <x v="271"/>
    <x v="572"/>
    <x v="365"/>
    <s v="1548355811"/>
    <x v="0"/>
    <n v="2935.2200000000003"/>
  </r>
  <r>
    <x v="15"/>
    <x v="271"/>
    <x v="572"/>
    <x v="365"/>
    <s v="1548355811"/>
    <x v="1"/>
    <n v="54.53"/>
  </r>
  <r>
    <x v="15"/>
    <x v="1334"/>
    <x v="2441"/>
    <x v="1632"/>
    <s v="1952463036"/>
    <x v="2"/>
    <n v="1843.68"/>
  </r>
  <r>
    <x v="15"/>
    <x v="1334"/>
    <x v="2441"/>
    <x v="1632"/>
    <s v="1952463036"/>
    <x v="0"/>
    <n v="84811.64"/>
  </r>
  <r>
    <x v="15"/>
    <x v="75"/>
    <x v="2442"/>
    <x v="1633"/>
    <s v="1245282227"/>
    <x v="2"/>
    <n v="243188.44"/>
  </r>
  <r>
    <x v="15"/>
    <x v="75"/>
    <x v="2442"/>
    <x v="1633"/>
    <s v="1245282227"/>
    <x v="0"/>
    <n v="970914.30999999994"/>
  </r>
  <r>
    <x v="15"/>
    <x v="75"/>
    <x v="2442"/>
    <x v="1633"/>
    <s v="1245282227"/>
    <x v="1"/>
    <n v="404252.98"/>
  </r>
  <r>
    <x v="15"/>
    <x v="75"/>
    <x v="2443"/>
    <x v="1634"/>
    <s v="1952703472"/>
    <x v="2"/>
    <n v="173946.96"/>
  </r>
  <r>
    <x v="15"/>
    <x v="75"/>
    <x v="2443"/>
    <x v="1634"/>
    <s v="1952703472"/>
    <x v="0"/>
    <n v="708418.43"/>
  </r>
  <r>
    <x v="15"/>
    <x v="75"/>
    <x v="2443"/>
    <x v="1634"/>
    <s v="1952703472"/>
    <x v="1"/>
    <n v="177934.99"/>
  </r>
  <r>
    <x v="15"/>
    <x v="75"/>
    <x v="386"/>
    <x v="249"/>
    <s v="1992759419"/>
    <x v="1"/>
    <n v="830.93"/>
  </r>
  <r>
    <x v="15"/>
    <x v="75"/>
    <x v="2444"/>
    <x v="256"/>
    <s v="1639128820"/>
    <x v="1"/>
    <n v="783.25"/>
  </r>
  <r>
    <x v="15"/>
    <x v="75"/>
    <x v="2445"/>
    <x v="1635"/>
    <s v="1528010451"/>
    <x v="2"/>
    <n v="536267.06000000006"/>
  </r>
  <r>
    <x v="15"/>
    <x v="75"/>
    <x v="2445"/>
    <x v="1635"/>
    <s v="1528010451"/>
    <x v="0"/>
    <n v="1920004.98"/>
  </r>
  <r>
    <x v="15"/>
    <x v="75"/>
    <x v="2445"/>
    <x v="1635"/>
    <s v="1528010451"/>
    <x v="1"/>
    <n v="599844.36"/>
  </r>
  <r>
    <x v="15"/>
    <x v="75"/>
    <x v="2446"/>
    <x v="1636"/>
    <s v="1770821571"/>
    <x v="2"/>
    <n v="676319.48"/>
  </r>
  <r>
    <x v="15"/>
    <x v="75"/>
    <x v="2446"/>
    <x v="1636"/>
    <s v="1770821571"/>
    <x v="0"/>
    <n v="1448847.35"/>
  </r>
  <r>
    <x v="15"/>
    <x v="75"/>
    <x v="2446"/>
    <x v="1636"/>
    <s v="1770821571"/>
    <x v="1"/>
    <n v="333701.71000000002"/>
  </r>
  <r>
    <x v="15"/>
    <x v="75"/>
    <x v="2447"/>
    <x v="1637"/>
    <s v="1487607669"/>
    <x v="2"/>
    <n v="443953.87"/>
  </r>
  <r>
    <x v="15"/>
    <x v="75"/>
    <x v="2447"/>
    <x v="1637"/>
    <s v="1487607669"/>
    <x v="0"/>
    <n v="1823677.11"/>
  </r>
  <r>
    <x v="15"/>
    <x v="75"/>
    <x v="2447"/>
    <x v="1637"/>
    <s v="1487607669"/>
    <x v="1"/>
    <n v="622360.31999999995"/>
  </r>
  <r>
    <x v="15"/>
    <x v="75"/>
    <x v="2448"/>
    <x v="1638"/>
    <s v="1720031636"/>
    <x v="2"/>
    <n v="1785640.86"/>
  </r>
  <r>
    <x v="15"/>
    <x v="75"/>
    <x v="2448"/>
    <x v="1638"/>
    <s v="1720031636"/>
    <x v="0"/>
    <n v="8524680.0499999989"/>
  </r>
  <r>
    <x v="15"/>
    <x v="75"/>
    <x v="2448"/>
    <x v="1638"/>
    <s v="1720031636"/>
    <x v="1"/>
    <n v="2223276.5499999998"/>
  </r>
  <r>
    <x v="15"/>
    <x v="75"/>
    <x v="575"/>
    <x v="368"/>
    <s v="1164469243"/>
    <x v="2"/>
    <n v="2492964.6800000002"/>
  </r>
  <r>
    <x v="15"/>
    <x v="75"/>
    <x v="575"/>
    <x v="368"/>
    <s v="1164469243"/>
    <x v="0"/>
    <n v="12569185.609999999"/>
  </r>
  <r>
    <x v="15"/>
    <x v="75"/>
    <x v="575"/>
    <x v="368"/>
    <s v="1164469243"/>
    <x v="1"/>
    <n v="4107550.96"/>
  </r>
  <r>
    <x v="15"/>
    <x v="75"/>
    <x v="134"/>
    <x v="96"/>
    <s v="1497702195"/>
    <x v="2"/>
    <n v="1877720.72"/>
  </r>
  <r>
    <x v="15"/>
    <x v="75"/>
    <x v="134"/>
    <x v="96"/>
    <s v="1497702195"/>
    <x v="0"/>
    <n v="3638793.97"/>
  </r>
  <r>
    <x v="15"/>
    <x v="75"/>
    <x v="134"/>
    <x v="96"/>
    <s v="1497702195"/>
    <x v="1"/>
    <n v="746303.93"/>
  </r>
  <r>
    <x v="15"/>
    <x v="1185"/>
    <x v="2180"/>
    <x v="1455"/>
    <s v="1396779948"/>
    <x v="1"/>
    <n v="5600.63"/>
  </r>
  <r>
    <x v="15"/>
    <x v="1335"/>
    <x v="2449"/>
    <x v="1639"/>
    <s v="1871504159"/>
    <x v="2"/>
    <n v="28930.23"/>
  </r>
  <r>
    <x v="15"/>
    <x v="1335"/>
    <x v="2449"/>
    <x v="1639"/>
    <s v="1871504159"/>
    <x v="0"/>
    <n v="15428.33"/>
  </r>
  <r>
    <x v="15"/>
    <x v="1335"/>
    <x v="2449"/>
    <x v="1639"/>
    <s v="1871504159"/>
    <x v="1"/>
    <n v="374559.75"/>
  </r>
  <r>
    <x v="15"/>
    <x v="77"/>
    <x v="2450"/>
    <x v="19"/>
    <s v="1962412486"/>
    <x v="1"/>
    <n v="389917.78"/>
  </r>
  <r>
    <x v="15"/>
    <x v="77"/>
    <x v="2451"/>
    <x v="19"/>
    <s v="1912014358"/>
    <x v="1"/>
    <n v="629069.22"/>
  </r>
  <r>
    <x v="15"/>
    <x v="77"/>
    <x v="2452"/>
    <x v="19"/>
    <s v="1679582944"/>
    <x v="2"/>
    <n v="323638.69"/>
  </r>
  <r>
    <x v="15"/>
    <x v="77"/>
    <x v="2452"/>
    <x v="19"/>
    <s v="1679582944"/>
    <x v="0"/>
    <n v="556707.02999999991"/>
  </r>
  <r>
    <x v="15"/>
    <x v="77"/>
    <x v="2452"/>
    <x v="19"/>
    <s v="1679582944"/>
    <x v="1"/>
    <n v="145517.07"/>
  </r>
  <r>
    <x v="15"/>
    <x v="77"/>
    <x v="1362"/>
    <x v="19"/>
    <s v="1538178801"/>
    <x v="2"/>
    <n v="867924.41"/>
  </r>
  <r>
    <x v="15"/>
    <x v="77"/>
    <x v="1362"/>
    <x v="19"/>
    <s v="1538178801"/>
    <x v="0"/>
    <n v="3735684.32"/>
  </r>
  <r>
    <x v="15"/>
    <x v="77"/>
    <x v="1362"/>
    <x v="19"/>
    <s v="1538178801"/>
    <x v="1"/>
    <n v="1413430.66"/>
  </r>
  <r>
    <x v="15"/>
    <x v="77"/>
    <x v="2453"/>
    <x v="19"/>
    <s v="1962504068"/>
    <x v="2"/>
    <n v="19531.43"/>
  </r>
  <r>
    <x v="15"/>
    <x v="77"/>
    <x v="2453"/>
    <x v="19"/>
    <s v="1962504068"/>
    <x v="0"/>
    <n v="48991.19"/>
  </r>
  <r>
    <x v="15"/>
    <x v="77"/>
    <x v="2453"/>
    <x v="19"/>
    <s v="1962504068"/>
    <x v="1"/>
    <n v="5526.44"/>
  </r>
  <r>
    <x v="15"/>
    <x v="77"/>
    <x v="2454"/>
    <x v="1640"/>
    <s v="1508836867"/>
    <x v="0"/>
    <n v="165698.51999999999"/>
  </r>
  <r>
    <x v="15"/>
    <x v="77"/>
    <x v="2455"/>
    <x v="19"/>
    <s v="1316055205"/>
    <x v="2"/>
    <n v="680044.45"/>
  </r>
  <r>
    <x v="15"/>
    <x v="77"/>
    <x v="2455"/>
    <x v="19"/>
    <s v="1316055205"/>
    <x v="0"/>
    <n v="322718.34999999998"/>
  </r>
  <r>
    <x v="15"/>
    <x v="77"/>
    <x v="2455"/>
    <x v="19"/>
    <s v="1316055205"/>
    <x v="1"/>
    <n v="4830.3100000000004"/>
  </r>
  <r>
    <x v="15"/>
    <x v="77"/>
    <x v="579"/>
    <x v="19"/>
    <s v="1043220650"/>
    <x v="0"/>
    <n v="9029126.7299999986"/>
  </r>
  <r>
    <x v="15"/>
    <x v="77"/>
    <x v="579"/>
    <x v="19"/>
    <s v="1043220650"/>
    <x v="1"/>
    <n v="4604158.88"/>
  </r>
  <r>
    <x v="15"/>
    <x v="77"/>
    <x v="2456"/>
    <x v="19"/>
    <s v="1528078581"/>
    <x v="0"/>
    <n v="2245161.58"/>
  </r>
  <r>
    <x v="15"/>
    <x v="77"/>
    <x v="2456"/>
    <x v="19"/>
    <s v="1528078581"/>
    <x v="1"/>
    <n v="1214575.5"/>
  </r>
  <r>
    <x v="15"/>
    <x v="77"/>
    <x v="2457"/>
    <x v="19"/>
    <s v="1831108497"/>
    <x v="2"/>
    <n v="1611005.3"/>
  </r>
  <r>
    <x v="15"/>
    <x v="77"/>
    <x v="2457"/>
    <x v="19"/>
    <s v="1831108497"/>
    <x v="0"/>
    <n v="3100727.52"/>
  </r>
  <r>
    <x v="15"/>
    <x v="77"/>
    <x v="2457"/>
    <x v="19"/>
    <s v="1831108497"/>
    <x v="1"/>
    <n v="1650470.92"/>
  </r>
  <r>
    <x v="15"/>
    <x v="77"/>
    <x v="2458"/>
    <x v="19"/>
    <s v="1194749580"/>
    <x v="0"/>
    <n v="5817579.2299999995"/>
  </r>
  <r>
    <x v="15"/>
    <x v="77"/>
    <x v="2458"/>
    <x v="19"/>
    <s v="1194749580"/>
    <x v="1"/>
    <n v="3990323.01"/>
  </r>
  <r>
    <x v="15"/>
    <x v="77"/>
    <x v="137"/>
    <x v="19"/>
    <s v="1801903240"/>
    <x v="0"/>
    <n v="63268.42"/>
  </r>
  <r>
    <x v="15"/>
    <x v="77"/>
    <x v="137"/>
    <x v="19"/>
    <s v="1801903240"/>
    <x v="1"/>
    <n v="41065.01"/>
  </r>
  <r>
    <x v="15"/>
    <x v="77"/>
    <x v="2459"/>
    <x v="19"/>
    <s v="1154551919"/>
    <x v="1"/>
    <n v="296784.68"/>
  </r>
  <r>
    <x v="15"/>
    <x v="77"/>
    <x v="2460"/>
    <x v="19"/>
    <s v="1154551919"/>
    <x v="2"/>
    <n v="61138.03"/>
  </r>
  <r>
    <x v="15"/>
    <x v="77"/>
    <x v="2460"/>
    <x v="19"/>
    <s v="1154551919"/>
    <x v="0"/>
    <n v="302510.34999999998"/>
  </r>
  <r>
    <x v="15"/>
    <x v="77"/>
    <x v="2461"/>
    <x v="19"/>
    <s v="1407964398"/>
    <x v="2"/>
    <n v="47443.59"/>
  </r>
  <r>
    <x v="15"/>
    <x v="77"/>
    <x v="2461"/>
    <x v="19"/>
    <s v="1407964398"/>
    <x v="0"/>
    <n v="96463.039999999994"/>
  </r>
  <r>
    <x v="15"/>
    <x v="77"/>
    <x v="2461"/>
    <x v="19"/>
    <s v="1407964398"/>
    <x v="1"/>
    <n v="1478.53"/>
  </r>
  <r>
    <x v="15"/>
    <x v="77"/>
    <x v="2462"/>
    <x v="19"/>
    <s v="1336256775"/>
    <x v="2"/>
    <n v="36088.22"/>
  </r>
  <r>
    <x v="15"/>
    <x v="77"/>
    <x v="2462"/>
    <x v="19"/>
    <s v="1336256775"/>
    <x v="0"/>
    <n v="239565.38"/>
  </r>
  <r>
    <x v="15"/>
    <x v="77"/>
    <x v="2462"/>
    <x v="19"/>
    <s v="1336256775"/>
    <x v="1"/>
    <n v="22230.71"/>
  </r>
  <r>
    <x v="15"/>
    <x v="77"/>
    <x v="2463"/>
    <x v="19"/>
    <s v="1366452880"/>
    <x v="2"/>
    <n v="5002285.78"/>
  </r>
  <r>
    <x v="15"/>
    <x v="77"/>
    <x v="2463"/>
    <x v="19"/>
    <s v="1366452880"/>
    <x v="0"/>
    <n v="10541467.210000001"/>
  </r>
  <r>
    <x v="15"/>
    <x v="77"/>
    <x v="2463"/>
    <x v="19"/>
    <s v="1366452880"/>
    <x v="1"/>
    <n v="5009799.79"/>
  </r>
  <r>
    <x v="15"/>
    <x v="77"/>
    <x v="2464"/>
    <x v="19"/>
    <s v="1114025491"/>
    <x v="0"/>
    <n v="4444198.6000000006"/>
  </r>
  <r>
    <x v="15"/>
    <x v="77"/>
    <x v="2464"/>
    <x v="19"/>
    <s v="1114025491"/>
    <x v="1"/>
    <n v="2483296.27"/>
  </r>
  <r>
    <x v="15"/>
    <x v="1336"/>
    <x v="2465"/>
    <x v="19"/>
    <s v="1235148594"/>
    <x v="2"/>
    <n v="1823214.55"/>
  </r>
  <r>
    <x v="15"/>
    <x v="1336"/>
    <x v="2465"/>
    <x v="19"/>
    <s v="1235148594"/>
    <x v="0"/>
    <n v="18593112.68"/>
  </r>
  <r>
    <x v="15"/>
    <x v="1337"/>
    <x v="2466"/>
    <x v="1641"/>
    <s v="1740519370"/>
    <x v="0"/>
    <n v="89315.98"/>
  </r>
  <r>
    <x v="15"/>
    <x v="1338"/>
    <x v="2467"/>
    <x v="19"/>
    <s v="1417460205"/>
    <x v="1"/>
    <n v="374196.38"/>
  </r>
  <r>
    <x v="15"/>
    <x v="14"/>
    <x v="2468"/>
    <x v="1642"/>
    <s v="1447296249"/>
    <x v="0"/>
    <n v="290652.15999999997"/>
  </r>
  <r>
    <x v="15"/>
    <x v="14"/>
    <x v="2469"/>
    <x v="1643"/>
    <s v="1417064205"/>
    <x v="0"/>
    <n v="440362.02"/>
  </r>
  <r>
    <x v="15"/>
    <x v="1339"/>
    <x v="2470"/>
    <x v="373"/>
    <s v="1992747570"/>
    <x v="1"/>
    <n v="242.64"/>
  </r>
  <r>
    <x v="15"/>
    <x v="596"/>
    <x v="2236"/>
    <x v="795"/>
    <s v="1730132234"/>
    <x v="1"/>
    <n v="19627.21"/>
  </r>
  <r>
    <x v="15"/>
    <x v="596"/>
    <x v="2239"/>
    <x v="795"/>
    <s v="1295843787"/>
    <x v="1"/>
    <n v="38351.94"/>
  </r>
  <r>
    <x v="15"/>
    <x v="597"/>
    <x v="1726"/>
    <x v="307"/>
    <s v="1063175578"/>
    <x v="1"/>
    <n v="108.51"/>
  </r>
  <r>
    <x v="15"/>
    <x v="225"/>
    <x v="474"/>
    <x v="307"/>
    <s v="1467493551"/>
    <x v="1"/>
    <n v="5262.52"/>
  </r>
  <r>
    <x v="15"/>
    <x v="1230"/>
    <x v="2196"/>
    <x v="996"/>
    <s v="1497871628"/>
    <x v="1"/>
    <n v="309.7"/>
  </r>
  <r>
    <x v="15"/>
    <x v="1340"/>
    <x v="2471"/>
    <x v="1644"/>
    <s v="1427064211"/>
    <x v="0"/>
    <n v="18763.439999999999"/>
  </r>
  <r>
    <x v="15"/>
    <x v="1341"/>
    <x v="2472"/>
    <x v="1645"/>
    <s v="1770513236"/>
    <x v="2"/>
    <n v="220.8"/>
  </r>
  <r>
    <x v="15"/>
    <x v="1341"/>
    <x v="2472"/>
    <x v="1645"/>
    <s v="1770513236"/>
    <x v="0"/>
    <n v="57756.91"/>
  </r>
  <r>
    <x v="15"/>
    <x v="227"/>
    <x v="476"/>
    <x v="217"/>
    <s v="1437135811"/>
    <x v="1"/>
    <n v="881.28"/>
  </r>
  <r>
    <x v="15"/>
    <x v="279"/>
    <x v="585"/>
    <x v="375"/>
    <s v="1669462362"/>
    <x v="1"/>
    <n v="109.94"/>
  </r>
  <r>
    <x v="15"/>
    <x v="280"/>
    <x v="586"/>
    <x v="376"/>
    <s v="1841231461"/>
    <x v="1"/>
    <n v="1854.02"/>
  </r>
  <r>
    <x v="15"/>
    <x v="280"/>
    <x v="2473"/>
    <x v="376"/>
    <s v="1356528269"/>
    <x v="1"/>
    <n v="564.78"/>
  </r>
  <r>
    <x v="15"/>
    <x v="1342"/>
    <x v="2474"/>
    <x v="1646"/>
    <s v="1609826270"/>
    <x v="1"/>
    <n v="1138.57"/>
  </r>
  <r>
    <x v="15"/>
    <x v="1343"/>
    <x v="2475"/>
    <x v="19"/>
    <s v="1851530984"/>
    <x v="2"/>
    <n v="671493.47"/>
  </r>
  <r>
    <x v="15"/>
    <x v="1343"/>
    <x v="2475"/>
    <x v="19"/>
    <s v="1851530984"/>
    <x v="0"/>
    <n v="244049.61"/>
  </r>
  <r>
    <x v="15"/>
    <x v="1343"/>
    <x v="2475"/>
    <x v="19"/>
    <s v="1851530984"/>
    <x v="1"/>
    <n v="10205.48"/>
  </r>
  <r>
    <x v="15"/>
    <x v="1254"/>
    <x v="2285"/>
    <x v="1526"/>
    <s v="1932123247"/>
    <x v="1"/>
    <n v="203.35"/>
  </r>
  <r>
    <x v="15"/>
    <x v="1344"/>
    <x v="2476"/>
    <x v="1647"/>
    <s v="1134178999"/>
    <x v="1"/>
    <n v="743.33"/>
  </r>
  <r>
    <x v="15"/>
    <x v="118"/>
    <x v="194"/>
    <x v="121"/>
    <s v="1073519443"/>
    <x v="1"/>
    <n v="1944.14"/>
  </r>
  <r>
    <x v="15"/>
    <x v="120"/>
    <x v="208"/>
    <x v="132"/>
    <s v="1356410351"/>
    <x v="1"/>
    <n v="215.89"/>
  </r>
  <r>
    <x v="15"/>
    <x v="123"/>
    <x v="592"/>
    <x v="381"/>
    <s v="1144471715"/>
    <x v="1"/>
    <n v="559.61"/>
  </r>
  <r>
    <x v="15"/>
    <x v="127"/>
    <x v="2296"/>
    <x v="1534"/>
    <s v="1124090659"/>
    <x v="2"/>
    <n v="334162.46999999997"/>
  </r>
  <r>
    <x v="15"/>
    <x v="127"/>
    <x v="2296"/>
    <x v="1534"/>
    <s v="1124090659"/>
    <x v="0"/>
    <n v="1937236.3299999998"/>
  </r>
  <r>
    <x v="15"/>
    <x v="127"/>
    <x v="2296"/>
    <x v="1534"/>
    <s v="1124090659"/>
    <x v="1"/>
    <n v="642785.44999999995"/>
  </r>
  <r>
    <x v="15"/>
    <x v="1345"/>
    <x v="2477"/>
    <x v="1648"/>
    <s v="1942251459"/>
    <x v="2"/>
    <n v="3160.37"/>
  </r>
  <r>
    <x v="15"/>
    <x v="1345"/>
    <x v="2477"/>
    <x v="1648"/>
    <s v="1942251459"/>
    <x v="0"/>
    <n v="33148.230000000003"/>
  </r>
  <r>
    <x v="15"/>
    <x v="139"/>
    <x v="238"/>
    <x v="151"/>
    <s v="1528041811"/>
    <x v="1"/>
    <n v="340.51"/>
  </r>
  <r>
    <x v="15"/>
    <x v="482"/>
    <x v="1833"/>
    <x v="623"/>
    <s v="1154365062"/>
    <x v="1"/>
    <n v="177.03"/>
  </r>
  <r>
    <x v="15"/>
    <x v="288"/>
    <x v="605"/>
    <x v="385"/>
    <s v="1932154705"/>
    <x v="1"/>
    <n v="44"/>
  </r>
  <r>
    <x v="15"/>
    <x v="26"/>
    <x v="2478"/>
    <x v="1649"/>
    <s v="1548205818"/>
    <x v="2"/>
    <n v="811789.34"/>
  </r>
  <r>
    <x v="15"/>
    <x v="26"/>
    <x v="2478"/>
    <x v="1649"/>
    <s v="1548205818"/>
    <x v="0"/>
    <n v="5163819.3099999996"/>
  </r>
  <r>
    <x v="15"/>
    <x v="26"/>
    <x v="2479"/>
    <x v="1649"/>
    <s v="1548205818"/>
    <x v="1"/>
    <n v="2410196.38"/>
  </r>
  <r>
    <x v="15"/>
    <x v="26"/>
    <x v="2480"/>
    <x v="1650"/>
    <s v="1033159603"/>
    <x v="2"/>
    <n v="1429859.55"/>
  </r>
  <r>
    <x v="15"/>
    <x v="26"/>
    <x v="2480"/>
    <x v="1650"/>
    <s v="1033159603"/>
    <x v="0"/>
    <n v="3769506.0700000003"/>
  </r>
  <r>
    <x v="15"/>
    <x v="26"/>
    <x v="2480"/>
    <x v="1650"/>
    <s v="1033159603"/>
    <x v="1"/>
    <n v="1765445.43"/>
  </r>
  <r>
    <x v="15"/>
    <x v="26"/>
    <x v="2481"/>
    <x v="1650"/>
    <s v="1366440620"/>
    <x v="2"/>
    <n v="416711.93"/>
  </r>
  <r>
    <x v="15"/>
    <x v="26"/>
    <x v="2481"/>
    <x v="1650"/>
    <s v="1366440620"/>
    <x v="0"/>
    <n v="2981741.73"/>
  </r>
  <r>
    <x v="15"/>
    <x v="26"/>
    <x v="2481"/>
    <x v="1650"/>
    <s v="1366440620"/>
    <x v="1"/>
    <n v="1521487.68"/>
  </r>
  <r>
    <x v="15"/>
    <x v="26"/>
    <x v="2482"/>
    <x v="1650"/>
    <s v="1720470974"/>
    <x v="2"/>
    <n v="1025819.24"/>
  </r>
  <r>
    <x v="15"/>
    <x v="26"/>
    <x v="2482"/>
    <x v="1650"/>
    <s v="1720470974"/>
    <x v="0"/>
    <n v="949559.22"/>
  </r>
  <r>
    <x v="15"/>
    <x v="26"/>
    <x v="2483"/>
    <x v="1650"/>
    <s v="1720470974"/>
    <x v="1"/>
    <n v="257509.8"/>
  </r>
  <r>
    <x v="15"/>
    <x v="26"/>
    <x v="2484"/>
    <x v="1651"/>
    <s v="1417988833"/>
    <x v="2"/>
    <n v="1024731.4"/>
  </r>
  <r>
    <x v="15"/>
    <x v="26"/>
    <x v="2484"/>
    <x v="1651"/>
    <s v="1417988833"/>
    <x v="0"/>
    <n v="2069647.3600000001"/>
  </r>
  <r>
    <x v="15"/>
    <x v="26"/>
    <x v="2484"/>
    <x v="1651"/>
    <s v="1417988833"/>
    <x v="1"/>
    <n v="1205227.9099999999"/>
  </r>
  <r>
    <x v="15"/>
    <x v="27"/>
    <x v="2485"/>
    <x v="158"/>
    <s v="1184654923"/>
    <x v="1"/>
    <n v="714.9"/>
  </r>
  <r>
    <x v="15"/>
    <x v="27"/>
    <x v="253"/>
    <x v="161"/>
    <s v="1184655581"/>
    <x v="1"/>
    <n v="11698.36"/>
  </r>
  <r>
    <x v="15"/>
    <x v="27"/>
    <x v="258"/>
    <x v="166"/>
    <s v="1396778197"/>
    <x v="1"/>
    <n v="2454.8000000000002"/>
  </r>
  <r>
    <x v="15"/>
    <x v="1346"/>
    <x v="2486"/>
    <x v="19"/>
    <s v="1609886126"/>
    <x v="1"/>
    <n v="11464.39"/>
  </r>
  <r>
    <x v="15"/>
    <x v="252"/>
    <x v="542"/>
    <x v="340"/>
    <s v="1407854771"/>
    <x v="1"/>
    <n v="2379.36"/>
  </r>
  <r>
    <x v="15"/>
    <x v="29"/>
    <x v="2487"/>
    <x v="1652"/>
    <s v="1598056053"/>
    <x v="2"/>
    <n v="93637.91"/>
  </r>
  <r>
    <x v="15"/>
    <x v="29"/>
    <x v="2487"/>
    <x v="1652"/>
    <s v="1598056053"/>
    <x v="0"/>
    <n v="11560"/>
  </r>
  <r>
    <x v="15"/>
    <x v="29"/>
    <x v="2487"/>
    <x v="1652"/>
    <s v="1598056053"/>
    <x v="1"/>
    <n v="161646.85"/>
  </r>
  <r>
    <x v="15"/>
    <x v="29"/>
    <x v="2488"/>
    <x v="1653"/>
    <s v="1295066116"/>
    <x v="2"/>
    <n v="51984.55"/>
  </r>
  <r>
    <x v="15"/>
    <x v="29"/>
    <x v="2488"/>
    <x v="1653"/>
    <s v="1295066116"/>
    <x v="0"/>
    <n v="237947.49"/>
  </r>
  <r>
    <x v="15"/>
    <x v="29"/>
    <x v="2488"/>
    <x v="1653"/>
    <s v="1295066116"/>
    <x v="1"/>
    <n v="238468.52"/>
  </r>
  <r>
    <x v="15"/>
    <x v="1347"/>
    <x v="2489"/>
    <x v="1654"/>
    <s v="1871556217"/>
    <x v="0"/>
    <n v="387682.13999999996"/>
  </r>
  <r>
    <x v="15"/>
    <x v="257"/>
    <x v="2490"/>
    <x v="354"/>
    <s v="1487734976"/>
    <x v="2"/>
    <n v="141105.63"/>
  </r>
  <r>
    <x v="15"/>
    <x v="257"/>
    <x v="2490"/>
    <x v="354"/>
    <s v="1487734976"/>
    <x v="0"/>
    <n v="432325.62"/>
  </r>
  <r>
    <x v="15"/>
    <x v="257"/>
    <x v="2490"/>
    <x v="354"/>
    <s v="1487734976"/>
    <x v="1"/>
    <n v="1002801.14"/>
  </r>
  <r>
    <x v="15"/>
    <x v="257"/>
    <x v="558"/>
    <x v="354"/>
    <s v="1588656870"/>
    <x v="2"/>
    <n v="14321978.24"/>
  </r>
  <r>
    <x v="15"/>
    <x v="257"/>
    <x v="558"/>
    <x v="354"/>
    <s v="1588656870"/>
    <x v="0"/>
    <n v="17574959.609999999"/>
  </r>
  <r>
    <x v="15"/>
    <x v="257"/>
    <x v="558"/>
    <x v="354"/>
    <s v="1588656870"/>
    <x v="1"/>
    <n v="16222526.060000001"/>
  </r>
  <r>
    <x v="15"/>
    <x v="786"/>
    <x v="1403"/>
    <x v="1020"/>
    <s v="1689747552"/>
    <x v="1"/>
    <n v="122.9"/>
  </r>
  <r>
    <x v="15"/>
    <x v="1317"/>
    <x v="2420"/>
    <x v="1615"/>
    <s v="1053359729"/>
    <x v="1"/>
    <n v="13660.25"/>
  </r>
  <r>
    <x v="15"/>
    <x v="1019"/>
    <x v="1900"/>
    <x v="1296"/>
    <s v="1841271459"/>
    <x v="1"/>
    <n v="43.44"/>
  </r>
  <r>
    <x v="16"/>
    <x v="502"/>
    <x v="947"/>
    <x v="647"/>
    <s v="1053301127"/>
    <x v="0"/>
    <n v="0"/>
  </r>
  <r>
    <x v="16"/>
    <x v="514"/>
    <x v="970"/>
    <x v="667"/>
    <s v="1376536573"/>
    <x v="0"/>
    <n v="22.43"/>
  </r>
  <r>
    <x v="16"/>
    <x v="515"/>
    <x v="971"/>
    <x v="668"/>
    <s v="1033102942"/>
    <x v="0"/>
    <n v="0"/>
  </r>
  <r>
    <x v="16"/>
    <x v="519"/>
    <x v="976"/>
    <x v="673"/>
    <s v="1285685727"/>
    <x v="0"/>
    <n v="0"/>
  </r>
  <r>
    <x v="16"/>
    <x v="1348"/>
    <x v="2491"/>
    <x v="1655"/>
    <s v="1912334517"/>
    <x v="0"/>
    <n v="0"/>
  </r>
  <r>
    <x v="16"/>
    <x v="75"/>
    <x v="987"/>
    <x v="680"/>
    <s v="1194762294"/>
    <x v="0"/>
    <n v="0"/>
  </r>
  <r>
    <x v="16"/>
    <x v="75"/>
    <x v="991"/>
    <x v="684"/>
    <s v="1205882396"/>
    <x v="0"/>
    <n v="0"/>
  </r>
  <r>
    <x v="16"/>
    <x v="75"/>
    <x v="993"/>
    <x v="686"/>
    <s v="1376876664"/>
    <x v="0"/>
    <n v="0"/>
  </r>
  <r>
    <x v="16"/>
    <x v="460"/>
    <x v="1003"/>
    <x v="693"/>
    <s v="1871534297"/>
    <x v="0"/>
    <n v="1375.55"/>
  </r>
  <r>
    <x v="16"/>
    <x v="539"/>
    <x v="1019"/>
    <x v="709"/>
    <s v="1366547747"/>
    <x v="0"/>
    <n v="0"/>
  </r>
  <r>
    <x v="16"/>
    <x v="540"/>
    <x v="1020"/>
    <x v="710"/>
    <s v="1619076916"/>
    <x v="0"/>
    <n v="0"/>
  </r>
  <r>
    <x v="16"/>
    <x v="541"/>
    <x v="2492"/>
    <x v="711"/>
    <s v="1811957681"/>
    <x v="0"/>
    <n v="0"/>
  </r>
  <r>
    <x v="16"/>
    <x v="546"/>
    <x v="1027"/>
    <x v="716"/>
    <s v="1073519377"/>
    <x v="0"/>
    <n v="0"/>
  </r>
  <r>
    <x v="16"/>
    <x v="562"/>
    <x v="1055"/>
    <x v="746"/>
    <s v="1619928017"/>
    <x v="0"/>
    <n v="0"/>
  </r>
  <r>
    <x v="17"/>
    <x v="156"/>
    <x v="282"/>
    <x v="184"/>
    <s v="1306938071"/>
    <x v="1"/>
    <n v="6519.27"/>
  </r>
  <r>
    <x v="17"/>
    <x v="1349"/>
    <x v="2493"/>
    <x v="1656"/>
    <s v="1154361814"/>
    <x v="0"/>
    <n v="2657312.16"/>
  </r>
  <r>
    <x v="17"/>
    <x v="1349"/>
    <x v="2493"/>
    <x v="1656"/>
    <s v="1154361814"/>
    <x v="1"/>
    <n v="94497.39"/>
  </r>
  <r>
    <x v="17"/>
    <x v="564"/>
    <x v="1067"/>
    <x v="755"/>
    <s v="1871507509"/>
    <x v="1"/>
    <n v="11928.38"/>
  </r>
  <r>
    <x v="17"/>
    <x v="1350"/>
    <x v="2494"/>
    <x v="1657"/>
    <s v="1225087190"/>
    <x v="1"/>
    <n v="4724.2"/>
  </r>
  <r>
    <x v="17"/>
    <x v="178"/>
    <x v="308"/>
    <x v="200"/>
    <s v="1396926747"/>
    <x v="1"/>
    <n v="170.36"/>
  </r>
  <r>
    <x v="17"/>
    <x v="1351"/>
    <x v="2495"/>
    <x v="1625"/>
    <s v="1861447179"/>
    <x v="1"/>
    <n v="3609.25"/>
  </r>
  <r>
    <x v="17"/>
    <x v="1352"/>
    <x v="2496"/>
    <x v="1658"/>
    <s v="1043397177"/>
    <x v="1"/>
    <n v="10566.17"/>
  </r>
  <r>
    <x v="17"/>
    <x v="186"/>
    <x v="1076"/>
    <x v="222"/>
    <s v="1740230119"/>
    <x v="1"/>
    <n v="8899.6299999999992"/>
  </r>
  <r>
    <x v="17"/>
    <x v="267"/>
    <x v="568"/>
    <x v="362"/>
    <s v="1154563963"/>
    <x v="1"/>
    <n v="632.23"/>
  </r>
  <r>
    <x v="17"/>
    <x v="1353"/>
    <x v="2497"/>
    <x v="1659"/>
    <s v="1124456967"/>
    <x v="2"/>
    <n v="40510.31"/>
  </r>
  <r>
    <x v="17"/>
    <x v="1353"/>
    <x v="2497"/>
    <x v="1659"/>
    <s v="1124456967"/>
    <x v="0"/>
    <n v="3113444.59"/>
  </r>
  <r>
    <x v="17"/>
    <x v="1353"/>
    <x v="2497"/>
    <x v="1659"/>
    <s v="1124456967"/>
    <x v="1"/>
    <n v="216127.3"/>
  </r>
  <r>
    <x v="17"/>
    <x v="1354"/>
    <x v="2498"/>
    <x v="1660"/>
    <s v="1962406389"/>
    <x v="2"/>
    <n v="8175.31"/>
  </r>
  <r>
    <x v="17"/>
    <x v="1354"/>
    <x v="2498"/>
    <x v="1660"/>
    <s v="1962406389"/>
    <x v="0"/>
    <n v="920079.85"/>
  </r>
  <r>
    <x v="17"/>
    <x v="1354"/>
    <x v="2498"/>
    <x v="1660"/>
    <s v="1962406389"/>
    <x v="1"/>
    <n v="2975.82"/>
  </r>
  <r>
    <x v="17"/>
    <x v="1355"/>
    <x v="2499"/>
    <x v="1661"/>
    <s v="1073566246"/>
    <x v="0"/>
    <n v="1985100.52"/>
  </r>
  <r>
    <x v="17"/>
    <x v="1356"/>
    <x v="2500"/>
    <x v="1662"/>
    <s v="1306883228"/>
    <x v="2"/>
    <n v="65409.21"/>
  </r>
  <r>
    <x v="17"/>
    <x v="1356"/>
    <x v="2500"/>
    <x v="1662"/>
    <s v="1306883228"/>
    <x v="0"/>
    <n v="22949322.940000001"/>
  </r>
  <r>
    <x v="17"/>
    <x v="1357"/>
    <x v="2501"/>
    <x v="1663"/>
    <s v="1811979610"/>
    <x v="2"/>
    <n v="251.36"/>
  </r>
  <r>
    <x v="17"/>
    <x v="1357"/>
    <x v="2501"/>
    <x v="1663"/>
    <s v="1811979610"/>
    <x v="0"/>
    <n v="1695847.59"/>
  </r>
  <r>
    <x v="17"/>
    <x v="1357"/>
    <x v="2501"/>
    <x v="1663"/>
    <s v="1811979610"/>
    <x v="1"/>
    <n v="809.09"/>
  </r>
  <r>
    <x v="17"/>
    <x v="1358"/>
    <x v="2502"/>
    <x v="1663"/>
    <s v="1366506420"/>
    <x v="0"/>
    <n v="930.32"/>
  </r>
  <r>
    <x v="17"/>
    <x v="1359"/>
    <x v="2503"/>
    <x v="1664"/>
    <s v="1134146939"/>
    <x v="0"/>
    <n v="2513455.7400000002"/>
  </r>
  <r>
    <x v="17"/>
    <x v="1359"/>
    <x v="2503"/>
    <x v="1664"/>
    <s v="1134146939"/>
    <x v="1"/>
    <n v="1078.24"/>
  </r>
  <r>
    <x v="17"/>
    <x v="61"/>
    <x v="114"/>
    <x v="79"/>
    <s v="1972541498"/>
    <x v="1"/>
    <n v="18627.95"/>
  </r>
  <r>
    <x v="17"/>
    <x v="61"/>
    <x v="2440"/>
    <x v="1631"/>
    <s v="1558333682"/>
    <x v="2"/>
    <n v="1811953.56"/>
  </r>
  <r>
    <x v="17"/>
    <x v="61"/>
    <x v="2440"/>
    <x v="1631"/>
    <s v="1558333682"/>
    <x v="0"/>
    <n v="9861666.6600000001"/>
  </r>
  <r>
    <x v="17"/>
    <x v="61"/>
    <x v="2440"/>
    <x v="1631"/>
    <s v="1558333682"/>
    <x v="1"/>
    <n v="1520189.73"/>
  </r>
  <r>
    <x v="17"/>
    <x v="61"/>
    <x v="786"/>
    <x v="1665"/>
    <s v="1447406699"/>
    <x v="2"/>
    <n v="1496156.38"/>
  </r>
  <r>
    <x v="17"/>
    <x v="61"/>
    <x v="786"/>
    <x v="1665"/>
    <s v="1447406699"/>
    <x v="0"/>
    <n v="6657429.2199999997"/>
  </r>
  <r>
    <x v="17"/>
    <x v="61"/>
    <x v="786"/>
    <x v="1665"/>
    <s v="1447406699"/>
    <x v="1"/>
    <n v="333406.53999999998"/>
  </r>
  <r>
    <x v="17"/>
    <x v="61"/>
    <x v="2504"/>
    <x v="1666"/>
    <s v="1689672693"/>
    <x v="2"/>
    <n v="812277.18"/>
  </r>
  <r>
    <x v="17"/>
    <x v="61"/>
    <x v="2504"/>
    <x v="1666"/>
    <s v="1689672693"/>
    <x v="0"/>
    <n v="11825405.77"/>
  </r>
  <r>
    <x v="17"/>
    <x v="61"/>
    <x v="2504"/>
    <x v="1666"/>
    <s v="1689672693"/>
    <x v="1"/>
    <n v="1675880.88"/>
  </r>
  <r>
    <x v="17"/>
    <x v="61"/>
    <x v="2505"/>
    <x v="1667"/>
    <s v="1073674040"/>
    <x v="2"/>
    <n v="848581.14"/>
  </r>
  <r>
    <x v="17"/>
    <x v="61"/>
    <x v="2505"/>
    <x v="1667"/>
    <s v="1073674040"/>
    <x v="0"/>
    <n v="3633649.62"/>
  </r>
  <r>
    <x v="17"/>
    <x v="61"/>
    <x v="2505"/>
    <x v="1667"/>
    <s v="1073674040"/>
    <x v="1"/>
    <n v="92137.03"/>
  </r>
  <r>
    <x v="17"/>
    <x v="61"/>
    <x v="679"/>
    <x v="1668"/>
    <s v="1093713091"/>
    <x v="2"/>
    <n v="2917726"/>
  </r>
  <r>
    <x v="17"/>
    <x v="61"/>
    <x v="679"/>
    <x v="1668"/>
    <s v="1093713091"/>
    <x v="0"/>
    <n v="13280380.25"/>
  </r>
  <r>
    <x v="17"/>
    <x v="61"/>
    <x v="679"/>
    <x v="1668"/>
    <s v="1093713091"/>
    <x v="1"/>
    <n v="1630871.99"/>
  </r>
  <r>
    <x v="17"/>
    <x v="61"/>
    <x v="2506"/>
    <x v="1669"/>
    <s v="1952309098"/>
    <x v="2"/>
    <n v="4483272.6900000004"/>
  </r>
  <r>
    <x v="17"/>
    <x v="61"/>
    <x v="2506"/>
    <x v="1669"/>
    <s v="1952309098"/>
    <x v="0"/>
    <n v="36933374.590000004"/>
  </r>
  <r>
    <x v="17"/>
    <x v="61"/>
    <x v="2506"/>
    <x v="1669"/>
    <s v="1952309098"/>
    <x v="1"/>
    <n v="2579854.1"/>
  </r>
  <r>
    <x v="17"/>
    <x v="1360"/>
    <x v="2507"/>
    <x v="1670"/>
    <s v="1184844185"/>
    <x v="2"/>
    <n v="60135.31"/>
  </r>
  <r>
    <x v="17"/>
    <x v="1360"/>
    <x v="2507"/>
    <x v="1670"/>
    <s v="1184844185"/>
    <x v="0"/>
    <n v="1934252.36"/>
  </r>
  <r>
    <x v="17"/>
    <x v="1360"/>
    <x v="2508"/>
    <x v="1670"/>
    <s v="1457420218"/>
    <x v="2"/>
    <n v="618.02"/>
  </r>
  <r>
    <x v="17"/>
    <x v="1360"/>
    <x v="2508"/>
    <x v="1670"/>
    <s v="1457420218"/>
    <x v="0"/>
    <n v="568.22"/>
  </r>
  <r>
    <x v="17"/>
    <x v="579"/>
    <x v="1091"/>
    <x v="770"/>
    <s v="1588656946"/>
    <x v="1"/>
    <n v="6119.82"/>
  </r>
  <r>
    <x v="17"/>
    <x v="1361"/>
    <x v="2509"/>
    <x v="1671"/>
    <s v="1134128911"/>
    <x v="0"/>
    <n v="1464147.12"/>
  </r>
  <r>
    <x v="17"/>
    <x v="1361"/>
    <x v="2509"/>
    <x v="1671"/>
    <s v="1134128911"/>
    <x v="1"/>
    <n v="4757.67"/>
  </r>
  <r>
    <x v="17"/>
    <x v="1362"/>
    <x v="2510"/>
    <x v="1672"/>
    <s v="1992729461"/>
    <x v="2"/>
    <n v="2704.1"/>
  </r>
  <r>
    <x v="17"/>
    <x v="1362"/>
    <x v="2510"/>
    <x v="1672"/>
    <s v="1992729461"/>
    <x v="0"/>
    <n v="638476.48"/>
  </r>
  <r>
    <x v="17"/>
    <x v="1362"/>
    <x v="2510"/>
    <x v="1672"/>
    <s v="1992729461"/>
    <x v="1"/>
    <n v="318621.96000000002"/>
  </r>
  <r>
    <x v="17"/>
    <x v="69"/>
    <x v="127"/>
    <x v="89"/>
    <s v="1013981554"/>
    <x v="1"/>
    <n v="784.07"/>
  </r>
  <r>
    <x v="17"/>
    <x v="70"/>
    <x v="128"/>
    <x v="90"/>
    <s v="1861409823"/>
    <x v="1"/>
    <n v="241.52"/>
  </r>
  <r>
    <x v="17"/>
    <x v="1363"/>
    <x v="2511"/>
    <x v="1673"/>
    <s v="1033174933"/>
    <x v="2"/>
    <n v="522917.09"/>
  </r>
  <r>
    <x v="17"/>
    <x v="1363"/>
    <x v="2511"/>
    <x v="1673"/>
    <s v="1033174933"/>
    <x v="0"/>
    <n v="6715733.7300000004"/>
  </r>
  <r>
    <x v="17"/>
    <x v="1364"/>
    <x v="2512"/>
    <x v="1674"/>
    <s v="1013074061"/>
    <x v="2"/>
    <n v="193338.66"/>
  </r>
  <r>
    <x v="17"/>
    <x v="1364"/>
    <x v="2512"/>
    <x v="1674"/>
    <s v="1013074061"/>
    <x v="0"/>
    <n v="1093197.76"/>
  </r>
  <r>
    <x v="17"/>
    <x v="1365"/>
    <x v="2513"/>
    <x v="1675"/>
    <s v="1508086141"/>
    <x v="1"/>
    <n v="54712.29"/>
  </r>
  <r>
    <x v="17"/>
    <x v="1365"/>
    <x v="2513"/>
    <x v="1675"/>
    <s v="1508899816"/>
    <x v="2"/>
    <n v="68964.649999999994"/>
  </r>
  <r>
    <x v="17"/>
    <x v="1365"/>
    <x v="2513"/>
    <x v="1675"/>
    <s v="1508899816"/>
    <x v="0"/>
    <n v="818838.92"/>
  </r>
  <r>
    <x v="17"/>
    <x v="1365"/>
    <x v="2513"/>
    <x v="1675"/>
    <s v="1508899816"/>
    <x v="1"/>
    <n v="69134.62999999999"/>
  </r>
  <r>
    <x v="17"/>
    <x v="1366"/>
    <x v="2514"/>
    <x v="1676"/>
    <s v="1891879680"/>
    <x v="0"/>
    <n v="2017275.56"/>
  </r>
  <r>
    <x v="17"/>
    <x v="1366"/>
    <x v="2514"/>
    <x v="1676"/>
    <s v="1891879680"/>
    <x v="1"/>
    <n v="1652.36"/>
  </r>
  <r>
    <x v="17"/>
    <x v="749"/>
    <x v="1350"/>
    <x v="988"/>
    <s v="1518912609"/>
    <x v="2"/>
    <n v="1371891.35"/>
  </r>
  <r>
    <x v="17"/>
    <x v="749"/>
    <x v="1350"/>
    <x v="988"/>
    <s v="1518912609"/>
    <x v="0"/>
    <n v="21571846.279999997"/>
  </r>
  <r>
    <x v="17"/>
    <x v="749"/>
    <x v="1350"/>
    <x v="988"/>
    <s v="1518912609"/>
    <x v="1"/>
    <n v="952272.16"/>
  </r>
  <r>
    <x v="17"/>
    <x v="1367"/>
    <x v="2515"/>
    <x v="1677"/>
    <s v="1255429957"/>
    <x v="0"/>
    <n v="642013.93000000005"/>
  </r>
  <r>
    <x v="17"/>
    <x v="1368"/>
    <x v="2516"/>
    <x v="1678"/>
    <s v="1164512083"/>
    <x v="2"/>
    <n v="86.56"/>
  </r>
  <r>
    <x v="17"/>
    <x v="1368"/>
    <x v="2516"/>
    <x v="1678"/>
    <s v="1164512083"/>
    <x v="0"/>
    <n v="1938981.4"/>
  </r>
  <r>
    <x v="17"/>
    <x v="1369"/>
    <x v="2517"/>
    <x v="1679"/>
    <s v="1154378859"/>
    <x v="0"/>
    <n v="12798667.689999999"/>
  </r>
  <r>
    <x v="17"/>
    <x v="272"/>
    <x v="573"/>
    <x v="366"/>
    <s v="1619988144"/>
    <x v="1"/>
    <n v="197118.68"/>
  </r>
  <r>
    <x v="17"/>
    <x v="272"/>
    <x v="2518"/>
    <x v="366"/>
    <s v="1619988144"/>
    <x v="0"/>
    <n v="595976.73"/>
  </r>
  <r>
    <x v="17"/>
    <x v="204"/>
    <x v="382"/>
    <x v="248"/>
    <s v="1205900370"/>
    <x v="1"/>
    <n v="194.67"/>
  </r>
  <r>
    <x v="17"/>
    <x v="75"/>
    <x v="386"/>
    <x v="249"/>
    <s v="1992759419"/>
    <x v="1"/>
    <n v="6240.95"/>
  </r>
  <r>
    <x v="17"/>
    <x v="75"/>
    <x v="390"/>
    <x v="254"/>
    <s v="1750780342"/>
    <x v="1"/>
    <n v="775.51"/>
  </r>
  <r>
    <x v="17"/>
    <x v="75"/>
    <x v="399"/>
    <x v="262"/>
    <s v="1144274879"/>
    <x v="1"/>
    <n v="1421.58"/>
  </r>
  <r>
    <x v="17"/>
    <x v="75"/>
    <x v="408"/>
    <x v="244"/>
    <s v="1689621450"/>
    <x v="1"/>
    <n v="710"/>
  </r>
  <r>
    <x v="17"/>
    <x v="75"/>
    <x v="1099"/>
    <x v="777"/>
    <s v="1740450121"/>
    <x v="1"/>
    <n v="15868.73"/>
  </r>
  <r>
    <x v="17"/>
    <x v="209"/>
    <x v="444"/>
    <x v="291"/>
    <s v="1134144801"/>
    <x v="1"/>
    <n v="1138.49"/>
  </r>
  <r>
    <x v="17"/>
    <x v="209"/>
    <x v="1106"/>
    <x v="292"/>
    <s v="1992725352"/>
    <x v="1"/>
    <n v="782.71"/>
  </r>
  <r>
    <x v="17"/>
    <x v="758"/>
    <x v="2194"/>
    <x v="1466"/>
    <s v="1548387418"/>
    <x v="1"/>
    <n v="9302.56"/>
  </r>
  <r>
    <x v="17"/>
    <x v="77"/>
    <x v="2457"/>
    <x v="19"/>
    <s v="1831108497"/>
    <x v="1"/>
    <n v="187.64"/>
  </r>
  <r>
    <x v="17"/>
    <x v="1370"/>
    <x v="2519"/>
    <x v="1680"/>
    <s v="1710913140"/>
    <x v="0"/>
    <n v="2129231.64"/>
  </r>
  <r>
    <x v="17"/>
    <x v="212"/>
    <x v="448"/>
    <x v="295"/>
    <s v="1225033020"/>
    <x v="1"/>
    <n v="18089.09"/>
  </r>
  <r>
    <x v="17"/>
    <x v="212"/>
    <x v="455"/>
    <x v="295"/>
    <s v="1639783509"/>
    <x v="1"/>
    <n v="195.27"/>
  </r>
  <r>
    <x v="17"/>
    <x v="1371"/>
    <x v="2520"/>
    <x v="1681"/>
    <s v="1356492953"/>
    <x v="2"/>
    <n v="6509.6"/>
  </r>
  <r>
    <x v="17"/>
    <x v="1371"/>
    <x v="2520"/>
    <x v="1681"/>
    <s v="1356492953"/>
    <x v="0"/>
    <n v="4106027.78"/>
  </r>
  <r>
    <x v="17"/>
    <x v="1371"/>
    <x v="2520"/>
    <x v="1681"/>
    <s v="1356492953"/>
    <x v="1"/>
    <n v="17251.02"/>
  </r>
  <r>
    <x v="17"/>
    <x v="1372"/>
    <x v="2521"/>
    <x v="1682"/>
    <s v="1861522088"/>
    <x v="0"/>
    <n v="849777.73"/>
  </r>
  <r>
    <x v="17"/>
    <x v="936"/>
    <x v="1685"/>
    <x v="1217"/>
    <s v="1043233984"/>
    <x v="1"/>
    <n v="1754.44"/>
  </r>
  <r>
    <x v="17"/>
    <x v="1373"/>
    <x v="2522"/>
    <x v="1683"/>
    <s v="1356375307"/>
    <x v="2"/>
    <n v="39055.949999999997"/>
  </r>
  <r>
    <x v="17"/>
    <x v="1373"/>
    <x v="2522"/>
    <x v="1683"/>
    <s v="1356375307"/>
    <x v="0"/>
    <n v="7025457.8600000003"/>
  </r>
  <r>
    <x v="17"/>
    <x v="1373"/>
    <x v="2522"/>
    <x v="1683"/>
    <s v="1356375307"/>
    <x v="1"/>
    <n v="45601.55"/>
  </r>
  <r>
    <x v="17"/>
    <x v="1373"/>
    <x v="2523"/>
    <x v="1683"/>
    <s v="1487679262"/>
    <x v="0"/>
    <n v="5354.47"/>
  </r>
  <r>
    <x v="17"/>
    <x v="1374"/>
    <x v="2524"/>
    <x v="1684"/>
    <s v="1386689487"/>
    <x v="2"/>
    <n v="192547.09"/>
  </r>
  <r>
    <x v="17"/>
    <x v="1374"/>
    <x v="2524"/>
    <x v="1684"/>
    <s v="1386689487"/>
    <x v="0"/>
    <n v="892989.72"/>
  </r>
  <r>
    <x v="17"/>
    <x v="1374"/>
    <x v="2525"/>
    <x v="1684"/>
    <s v="1093879975"/>
    <x v="0"/>
    <n v="9797.69"/>
  </r>
  <r>
    <x v="17"/>
    <x v="276"/>
    <x v="582"/>
    <x v="371"/>
    <s v="1992798409"/>
    <x v="1"/>
    <n v="105956.46"/>
  </r>
  <r>
    <x v="17"/>
    <x v="1375"/>
    <x v="2526"/>
    <x v="371"/>
    <s v="1992798409"/>
    <x v="0"/>
    <n v="1112021.96"/>
  </r>
  <r>
    <x v="17"/>
    <x v="1376"/>
    <x v="2527"/>
    <x v="1685"/>
    <s v="1578568853"/>
    <x v="2"/>
    <n v="422.12"/>
  </r>
  <r>
    <x v="17"/>
    <x v="1376"/>
    <x v="2527"/>
    <x v="1685"/>
    <s v="1578568853"/>
    <x v="0"/>
    <n v="1623074.37"/>
  </r>
  <r>
    <x v="17"/>
    <x v="1377"/>
    <x v="2528"/>
    <x v="1686"/>
    <s v="1831112358"/>
    <x v="0"/>
    <n v="14112979.380000001"/>
  </r>
  <r>
    <x v="17"/>
    <x v="1377"/>
    <x v="2529"/>
    <x v="1686"/>
    <s v="1073053757"/>
    <x v="0"/>
    <n v="140.08000000000001"/>
  </r>
  <r>
    <x v="17"/>
    <x v="1377"/>
    <x v="2530"/>
    <x v="1687"/>
    <s v="1780608216"/>
    <x v="0"/>
    <n v="1011858.22"/>
  </r>
  <r>
    <x v="17"/>
    <x v="1377"/>
    <x v="2531"/>
    <x v="1688"/>
    <s v="1184647620"/>
    <x v="0"/>
    <n v="236797.83"/>
  </r>
  <r>
    <x v="17"/>
    <x v="1377"/>
    <x v="2532"/>
    <x v="1689"/>
    <s v="1255354700"/>
    <x v="0"/>
    <n v="306138.90000000002"/>
  </r>
  <r>
    <x v="17"/>
    <x v="1377"/>
    <x v="2533"/>
    <x v="1690"/>
    <s v="1700809829"/>
    <x v="0"/>
    <n v="26922993.639999997"/>
  </r>
  <r>
    <x v="17"/>
    <x v="14"/>
    <x v="2534"/>
    <x v="1691"/>
    <s v="1548342181"/>
    <x v="0"/>
    <n v="727743.45"/>
  </r>
  <r>
    <x v="17"/>
    <x v="14"/>
    <x v="2535"/>
    <x v="1691"/>
    <s v="1548342181"/>
    <x v="1"/>
    <n v="1162.01"/>
  </r>
  <r>
    <x v="17"/>
    <x v="14"/>
    <x v="2536"/>
    <x v="1691"/>
    <s v="1831284280"/>
    <x v="0"/>
    <n v="3526670.56"/>
  </r>
  <r>
    <x v="17"/>
    <x v="14"/>
    <x v="2537"/>
    <x v="1691"/>
    <s v="1831284280"/>
    <x v="1"/>
    <n v="13884.36"/>
  </r>
  <r>
    <x v="17"/>
    <x v="1378"/>
    <x v="2538"/>
    <x v="1692"/>
    <s v="1841234598"/>
    <x v="1"/>
    <n v="43796.07"/>
  </r>
  <r>
    <x v="17"/>
    <x v="1378"/>
    <x v="2539"/>
    <x v="1692"/>
    <s v="1841234598"/>
    <x v="2"/>
    <n v="102997.07"/>
  </r>
  <r>
    <x v="17"/>
    <x v="1378"/>
    <x v="2539"/>
    <x v="1692"/>
    <s v="1841234598"/>
    <x v="0"/>
    <n v="1544011.81"/>
  </r>
  <r>
    <x v="17"/>
    <x v="97"/>
    <x v="170"/>
    <x v="104"/>
    <s v="1588908388"/>
    <x v="1"/>
    <n v="31344.58"/>
  </r>
  <r>
    <x v="17"/>
    <x v="1379"/>
    <x v="2540"/>
    <x v="376"/>
    <s v="1841258639"/>
    <x v="2"/>
    <n v="299782.84999999998"/>
  </r>
  <r>
    <x v="17"/>
    <x v="1379"/>
    <x v="2540"/>
    <x v="376"/>
    <s v="1841258639"/>
    <x v="0"/>
    <n v="3300428.93"/>
  </r>
  <r>
    <x v="17"/>
    <x v="1380"/>
    <x v="2541"/>
    <x v="376"/>
    <s v="1306952726"/>
    <x v="1"/>
    <n v="1163.5899999999999"/>
  </r>
  <r>
    <x v="17"/>
    <x v="1381"/>
    <x v="2542"/>
    <x v="1693"/>
    <s v="1760568752"/>
    <x v="2"/>
    <n v="1323834.48"/>
  </r>
  <r>
    <x v="17"/>
    <x v="1381"/>
    <x v="2542"/>
    <x v="1693"/>
    <s v="1760568752"/>
    <x v="0"/>
    <n v="9388859.1799999997"/>
  </r>
  <r>
    <x v="17"/>
    <x v="1381"/>
    <x v="2542"/>
    <x v="1693"/>
    <s v="1760568752"/>
    <x v="1"/>
    <n v="605156.88"/>
  </r>
  <r>
    <x v="17"/>
    <x v="596"/>
    <x v="2239"/>
    <x v="795"/>
    <s v="1295843787"/>
    <x v="1"/>
    <n v="29779.74"/>
  </r>
  <r>
    <x v="17"/>
    <x v="104"/>
    <x v="177"/>
    <x v="105"/>
    <s v="1962442012"/>
    <x v="1"/>
    <n v="447.53"/>
  </r>
  <r>
    <x v="17"/>
    <x v="107"/>
    <x v="180"/>
    <x v="111"/>
    <s v="1508851288"/>
    <x v="1"/>
    <n v="221.34"/>
  </r>
  <r>
    <x v="17"/>
    <x v="600"/>
    <x v="1125"/>
    <x v="798"/>
    <s v="1831132133"/>
    <x v="1"/>
    <n v="38.130000000000003"/>
  </r>
  <r>
    <x v="17"/>
    <x v="1382"/>
    <x v="2543"/>
    <x v="1694"/>
    <s v="1306842752"/>
    <x v="2"/>
    <n v="88298.53"/>
  </r>
  <r>
    <x v="17"/>
    <x v="1382"/>
    <x v="2543"/>
    <x v="1694"/>
    <s v="1306842752"/>
    <x v="0"/>
    <n v="354328.2"/>
  </r>
  <r>
    <x v="17"/>
    <x v="1382"/>
    <x v="2544"/>
    <x v="1694"/>
    <s v="1306842752"/>
    <x v="1"/>
    <n v="11153.03"/>
  </r>
  <r>
    <x v="17"/>
    <x v="1383"/>
    <x v="2545"/>
    <x v="1695"/>
    <s v="1255387403"/>
    <x v="1"/>
    <n v="36096.6"/>
  </r>
  <r>
    <x v="17"/>
    <x v="280"/>
    <x v="2546"/>
    <x v="376"/>
    <s v="1841231461"/>
    <x v="2"/>
    <n v="3654286.66"/>
  </r>
  <r>
    <x v="17"/>
    <x v="280"/>
    <x v="2546"/>
    <x v="376"/>
    <s v="1841231461"/>
    <x v="0"/>
    <n v="29210032.879999999"/>
  </r>
  <r>
    <x v="17"/>
    <x v="280"/>
    <x v="586"/>
    <x v="376"/>
    <s v="1841231461"/>
    <x v="1"/>
    <n v="3187602.6"/>
  </r>
  <r>
    <x v="17"/>
    <x v="280"/>
    <x v="2547"/>
    <x v="376"/>
    <s v="1255327201"/>
    <x v="2"/>
    <n v="2047742.51"/>
  </r>
  <r>
    <x v="17"/>
    <x v="280"/>
    <x v="2547"/>
    <x v="376"/>
    <s v="1255327201"/>
    <x v="0"/>
    <n v="10983028.560000001"/>
  </r>
  <r>
    <x v="17"/>
    <x v="280"/>
    <x v="1766"/>
    <x v="376"/>
    <s v="1255327201"/>
    <x v="1"/>
    <n v="1654408.07"/>
  </r>
  <r>
    <x v="17"/>
    <x v="280"/>
    <x v="2548"/>
    <x v="376"/>
    <s v="1326564071"/>
    <x v="2"/>
    <n v="1051154.75"/>
  </r>
  <r>
    <x v="17"/>
    <x v="280"/>
    <x v="2548"/>
    <x v="376"/>
    <s v="1326564071"/>
    <x v="0"/>
    <n v="5182578.7300000004"/>
  </r>
  <r>
    <x v="17"/>
    <x v="280"/>
    <x v="2548"/>
    <x v="376"/>
    <s v="1326564071"/>
    <x v="1"/>
    <n v="471736.78"/>
  </r>
  <r>
    <x v="17"/>
    <x v="280"/>
    <x v="2473"/>
    <x v="376"/>
    <s v="1356528269"/>
    <x v="1"/>
    <n v="3608861.7196"/>
  </r>
  <r>
    <x v="17"/>
    <x v="280"/>
    <x v="2549"/>
    <x v="376"/>
    <s v="1356528269"/>
    <x v="2"/>
    <n v="4119975.3"/>
  </r>
  <r>
    <x v="17"/>
    <x v="280"/>
    <x v="2549"/>
    <x v="376"/>
    <s v="1356528269"/>
    <x v="0"/>
    <n v="27761144.34"/>
  </r>
  <r>
    <x v="17"/>
    <x v="280"/>
    <x v="587"/>
    <x v="376"/>
    <s v="1538345251"/>
    <x v="2"/>
    <n v="1057633.48"/>
  </r>
  <r>
    <x v="17"/>
    <x v="280"/>
    <x v="587"/>
    <x v="376"/>
    <s v="1538345251"/>
    <x v="0"/>
    <n v="10652586.27"/>
  </r>
  <r>
    <x v="17"/>
    <x v="280"/>
    <x v="587"/>
    <x v="376"/>
    <s v="1538345251"/>
    <x v="1"/>
    <n v="1223942.52"/>
  </r>
  <r>
    <x v="17"/>
    <x v="280"/>
    <x v="2550"/>
    <x v="376"/>
    <s v="1366556227"/>
    <x v="2"/>
    <n v="11406952.789999999"/>
  </r>
  <r>
    <x v="17"/>
    <x v="280"/>
    <x v="2550"/>
    <x v="376"/>
    <s v="1366556227"/>
    <x v="0"/>
    <n v="63073831.619999997"/>
  </r>
  <r>
    <x v="17"/>
    <x v="280"/>
    <x v="2550"/>
    <x v="376"/>
    <s v="1366556227"/>
    <x v="1"/>
    <n v="5561549.1699999999"/>
  </r>
  <r>
    <x v="17"/>
    <x v="1384"/>
    <x v="2551"/>
    <x v="376"/>
    <s v="1306952726"/>
    <x v="2"/>
    <n v="296915.53000000003"/>
  </r>
  <r>
    <x v="17"/>
    <x v="1384"/>
    <x v="2551"/>
    <x v="376"/>
    <s v="1306952726"/>
    <x v="0"/>
    <n v="35324041.079999998"/>
  </r>
  <r>
    <x v="17"/>
    <x v="1385"/>
    <x v="2552"/>
    <x v="1696"/>
    <s v="1184764227"/>
    <x v="0"/>
    <n v="3507492.8"/>
  </r>
  <r>
    <x v="17"/>
    <x v="1385"/>
    <x v="2552"/>
    <x v="1696"/>
    <s v="1184764227"/>
    <x v="1"/>
    <n v="231875.68"/>
  </r>
  <r>
    <x v="17"/>
    <x v="1386"/>
    <x v="2553"/>
    <x v="1697"/>
    <s v="1780778423"/>
    <x v="2"/>
    <n v="293957.25"/>
  </r>
  <r>
    <x v="17"/>
    <x v="1386"/>
    <x v="2553"/>
    <x v="1697"/>
    <s v="1780778423"/>
    <x v="0"/>
    <n v="2209895.15"/>
  </r>
  <r>
    <x v="17"/>
    <x v="1387"/>
    <x v="2554"/>
    <x v="1698"/>
    <s v="1164580700"/>
    <x v="2"/>
    <n v="14678"/>
  </r>
  <r>
    <x v="17"/>
    <x v="1387"/>
    <x v="2554"/>
    <x v="1698"/>
    <s v="1164580700"/>
    <x v="0"/>
    <n v="3424595.26"/>
  </r>
  <r>
    <x v="17"/>
    <x v="282"/>
    <x v="589"/>
    <x v="378"/>
    <s v="1104824739"/>
    <x v="2"/>
    <n v="11986.74"/>
  </r>
  <r>
    <x v="17"/>
    <x v="282"/>
    <x v="589"/>
    <x v="378"/>
    <s v="1104824739"/>
    <x v="0"/>
    <n v="4846.8999999999996"/>
  </r>
  <r>
    <x v="17"/>
    <x v="282"/>
    <x v="589"/>
    <x v="378"/>
    <s v="1104824739"/>
    <x v="1"/>
    <n v="0"/>
  </r>
  <r>
    <x v="17"/>
    <x v="1388"/>
    <x v="2555"/>
    <x v="1699"/>
    <s v="1295771376"/>
    <x v="0"/>
    <n v="1719236.51"/>
  </r>
  <r>
    <x v="17"/>
    <x v="1388"/>
    <x v="2555"/>
    <x v="1699"/>
    <s v="1295771376"/>
    <x v="1"/>
    <n v="378.65"/>
  </r>
  <r>
    <x v="17"/>
    <x v="1389"/>
    <x v="2556"/>
    <x v="1700"/>
    <s v="1073524690"/>
    <x v="2"/>
    <n v="19227.849999999999"/>
  </r>
  <r>
    <x v="17"/>
    <x v="1389"/>
    <x v="2556"/>
    <x v="1700"/>
    <s v="1073524690"/>
    <x v="0"/>
    <n v="236741.76000000001"/>
  </r>
  <r>
    <x v="17"/>
    <x v="1390"/>
    <x v="2557"/>
    <x v="1695"/>
    <s v="1255387403"/>
    <x v="2"/>
    <n v="7720.05"/>
  </r>
  <r>
    <x v="17"/>
    <x v="1390"/>
    <x v="2557"/>
    <x v="1695"/>
    <s v="1255387403"/>
    <x v="0"/>
    <n v="5070557.66"/>
  </r>
  <r>
    <x v="17"/>
    <x v="1391"/>
    <x v="2558"/>
    <x v="1701"/>
    <s v="1306845557"/>
    <x v="0"/>
    <n v="9817940.0500000007"/>
  </r>
  <r>
    <x v="17"/>
    <x v="1391"/>
    <x v="2558"/>
    <x v="1701"/>
    <s v="1306845557"/>
    <x v="1"/>
    <n v="1532.52"/>
  </r>
  <r>
    <x v="17"/>
    <x v="1392"/>
    <x v="2559"/>
    <x v="1702"/>
    <s v="1609824010"/>
    <x v="2"/>
    <n v="656058.86"/>
  </r>
  <r>
    <x v="17"/>
    <x v="1392"/>
    <x v="2559"/>
    <x v="1702"/>
    <s v="1609824010"/>
    <x v="0"/>
    <n v="17262412.350000001"/>
  </r>
  <r>
    <x v="17"/>
    <x v="1393"/>
    <x v="2560"/>
    <x v="1703"/>
    <s v="1811108822"/>
    <x v="0"/>
    <n v="1022517.85"/>
  </r>
  <r>
    <x v="17"/>
    <x v="1393"/>
    <x v="2560"/>
    <x v="1703"/>
    <s v="1811108822"/>
    <x v="1"/>
    <n v="84327.89"/>
  </r>
  <r>
    <x v="17"/>
    <x v="1394"/>
    <x v="2561"/>
    <x v="1704"/>
    <s v="1861432726"/>
    <x v="2"/>
    <n v="2804771.85"/>
  </r>
  <r>
    <x v="17"/>
    <x v="1394"/>
    <x v="2561"/>
    <x v="1704"/>
    <s v="1861432726"/>
    <x v="0"/>
    <n v="8199065.5599999996"/>
  </r>
  <r>
    <x v="17"/>
    <x v="1394"/>
    <x v="2561"/>
    <x v="1704"/>
    <s v="1861432726"/>
    <x v="1"/>
    <n v="242733.02"/>
  </r>
  <r>
    <x v="17"/>
    <x v="1395"/>
    <x v="2562"/>
    <x v="1705"/>
    <s v="1295708683"/>
    <x v="0"/>
    <n v="1548835.83"/>
  </r>
  <r>
    <x v="17"/>
    <x v="1396"/>
    <x v="2563"/>
    <x v="1706"/>
    <s v="1487917233"/>
    <x v="0"/>
    <n v="336101.3"/>
  </r>
  <r>
    <x v="17"/>
    <x v="1396"/>
    <x v="2564"/>
    <x v="1707"/>
    <s v="1073510277"/>
    <x v="2"/>
    <n v="399133.93"/>
  </r>
  <r>
    <x v="17"/>
    <x v="1396"/>
    <x v="2564"/>
    <x v="1707"/>
    <s v="1073510277"/>
    <x v="0"/>
    <n v="17660733.129999999"/>
  </r>
  <r>
    <x v="17"/>
    <x v="1396"/>
    <x v="2564"/>
    <x v="1707"/>
    <s v="1073510277"/>
    <x v="1"/>
    <n v="779778.55"/>
  </r>
  <r>
    <x v="17"/>
    <x v="1396"/>
    <x v="2565"/>
    <x v="1708"/>
    <s v="1487904546"/>
    <x v="0"/>
    <n v="26340284.510000002"/>
  </r>
  <r>
    <x v="17"/>
    <x v="1396"/>
    <x v="2565"/>
    <x v="1708"/>
    <s v="1487904546"/>
    <x v="1"/>
    <n v="4463122.42"/>
  </r>
  <r>
    <x v="17"/>
    <x v="1396"/>
    <x v="2566"/>
    <x v="1647"/>
    <s v="1134178999"/>
    <x v="2"/>
    <n v="8039281.8399999999"/>
  </r>
  <r>
    <x v="17"/>
    <x v="1396"/>
    <x v="2566"/>
    <x v="1647"/>
    <s v="1134178999"/>
    <x v="0"/>
    <n v="44826905.859999999"/>
  </r>
  <r>
    <x v="17"/>
    <x v="1396"/>
    <x v="2567"/>
    <x v="1709"/>
    <s v="1144664954"/>
    <x v="0"/>
    <n v="4357388.84"/>
  </r>
  <r>
    <x v="17"/>
    <x v="1396"/>
    <x v="2567"/>
    <x v="1709"/>
    <s v="1144664954"/>
    <x v="1"/>
    <n v="349628.03"/>
  </r>
  <r>
    <x v="17"/>
    <x v="1344"/>
    <x v="2476"/>
    <x v="1647"/>
    <s v="1134178999"/>
    <x v="1"/>
    <n v="2049474.55"/>
  </r>
  <r>
    <x v="17"/>
    <x v="1397"/>
    <x v="2568"/>
    <x v="1709"/>
    <s v="1568899698"/>
    <x v="0"/>
    <n v="227160.79"/>
  </r>
  <r>
    <x v="17"/>
    <x v="1397"/>
    <x v="2568"/>
    <x v="1709"/>
    <s v="1568899698"/>
    <x v="1"/>
    <n v="60025.55"/>
  </r>
  <r>
    <x v="17"/>
    <x v="120"/>
    <x v="196"/>
    <x v="123"/>
    <s v="1265468946"/>
    <x v="1"/>
    <n v="124.62"/>
  </r>
  <r>
    <x v="17"/>
    <x v="120"/>
    <x v="197"/>
    <x v="124"/>
    <s v="1336328244"/>
    <x v="1"/>
    <n v="996.44"/>
  </r>
  <r>
    <x v="17"/>
    <x v="120"/>
    <x v="207"/>
    <x v="132"/>
    <s v="1285064907"/>
    <x v="1"/>
    <n v="10505.38"/>
  </r>
  <r>
    <x v="17"/>
    <x v="120"/>
    <x v="208"/>
    <x v="132"/>
    <s v="1356410351"/>
    <x v="1"/>
    <n v="380.47"/>
  </r>
  <r>
    <x v="17"/>
    <x v="1398"/>
    <x v="2569"/>
    <x v="1710"/>
    <s v="1013956259"/>
    <x v="0"/>
    <n v="10688.71"/>
  </r>
  <r>
    <x v="17"/>
    <x v="1398"/>
    <x v="2569"/>
    <x v="1710"/>
    <s v="1306897681"/>
    <x v="2"/>
    <n v="10443.280000000001"/>
  </r>
  <r>
    <x v="17"/>
    <x v="1398"/>
    <x v="2569"/>
    <x v="1710"/>
    <s v="1306897681"/>
    <x v="0"/>
    <n v="3577395.64"/>
  </r>
  <r>
    <x v="17"/>
    <x v="1398"/>
    <x v="2569"/>
    <x v="1710"/>
    <s v="1306897681"/>
    <x v="1"/>
    <n v="220275.14"/>
  </r>
  <r>
    <x v="17"/>
    <x v="123"/>
    <x v="2570"/>
    <x v="1711"/>
    <s v="1972507580"/>
    <x v="2"/>
    <n v="665436.18999999994"/>
  </r>
  <r>
    <x v="17"/>
    <x v="123"/>
    <x v="2570"/>
    <x v="1711"/>
    <s v="1972507580"/>
    <x v="0"/>
    <n v="23068702.420000002"/>
  </r>
  <r>
    <x v="17"/>
    <x v="123"/>
    <x v="2570"/>
    <x v="1711"/>
    <s v="1972507580"/>
    <x v="1"/>
    <n v="1184950.68"/>
  </r>
  <r>
    <x v="17"/>
    <x v="123"/>
    <x v="2571"/>
    <x v="1712"/>
    <s v="1003067679"/>
    <x v="1"/>
    <n v="1684180.58"/>
  </r>
  <r>
    <x v="17"/>
    <x v="123"/>
    <x v="2572"/>
    <x v="1712"/>
    <s v="1134371628"/>
    <x v="1"/>
    <n v="96298.4"/>
  </r>
  <r>
    <x v="17"/>
    <x v="123"/>
    <x v="2573"/>
    <x v="1712"/>
    <s v="1003067679"/>
    <x v="2"/>
    <n v="542207.68999999994"/>
  </r>
  <r>
    <x v="17"/>
    <x v="123"/>
    <x v="2573"/>
    <x v="1712"/>
    <s v="1003067679"/>
    <x v="0"/>
    <n v="4616032.49"/>
  </r>
  <r>
    <x v="17"/>
    <x v="123"/>
    <x v="2574"/>
    <x v="1713"/>
    <s v="1376624981"/>
    <x v="2"/>
    <n v="1722777.1"/>
  </r>
  <r>
    <x v="17"/>
    <x v="123"/>
    <x v="2574"/>
    <x v="1713"/>
    <s v="1376624981"/>
    <x v="0"/>
    <n v="12789424.640000001"/>
  </r>
  <r>
    <x v="17"/>
    <x v="123"/>
    <x v="2574"/>
    <x v="1713"/>
    <s v="1376624981"/>
    <x v="1"/>
    <n v="532504.34"/>
  </r>
  <r>
    <x v="17"/>
    <x v="123"/>
    <x v="591"/>
    <x v="380"/>
    <s v="1700037801"/>
    <x v="1"/>
    <n v="2469326.58"/>
  </r>
  <r>
    <x v="17"/>
    <x v="123"/>
    <x v="2575"/>
    <x v="380"/>
    <s v="1700037801"/>
    <x v="2"/>
    <n v="4193675.62"/>
  </r>
  <r>
    <x v="17"/>
    <x v="123"/>
    <x v="2575"/>
    <x v="380"/>
    <s v="1700037801"/>
    <x v="0"/>
    <n v="24827248.260000002"/>
  </r>
  <r>
    <x v="17"/>
    <x v="123"/>
    <x v="2576"/>
    <x v="1714"/>
    <s v="1225289895"/>
    <x v="2"/>
    <n v="1813802.4"/>
  </r>
  <r>
    <x v="17"/>
    <x v="123"/>
    <x v="2576"/>
    <x v="1714"/>
    <s v="1225289895"/>
    <x v="0"/>
    <n v="17779393.079999998"/>
  </r>
  <r>
    <x v="17"/>
    <x v="123"/>
    <x v="2577"/>
    <x v="1714"/>
    <s v="1225289895"/>
    <x v="1"/>
    <n v="2996737.89"/>
  </r>
  <r>
    <x v="17"/>
    <x v="123"/>
    <x v="2578"/>
    <x v="1712"/>
    <s v="1134371628"/>
    <x v="0"/>
    <n v="7209.98"/>
  </r>
  <r>
    <x v="17"/>
    <x v="123"/>
    <x v="2579"/>
    <x v="381"/>
    <s v="1144471715"/>
    <x v="2"/>
    <n v="3671460.34"/>
  </r>
  <r>
    <x v="17"/>
    <x v="123"/>
    <x v="2579"/>
    <x v="381"/>
    <s v="1144471715"/>
    <x v="0"/>
    <n v="83090343.629999995"/>
  </r>
  <r>
    <x v="17"/>
    <x v="123"/>
    <x v="2580"/>
    <x v="1715"/>
    <s v="1750532321"/>
    <x v="2"/>
    <n v="195462.58"/>
  </r>
  <r>
    <x v="17"/>
    <x v="123"/>
    <x v="2580"/>
    <x v="1715"/>
    <s v="1750532321"/>
    <x v="0"/>
    <n v="1968277.97"/>
  </r>
  <r>
    <x v="17"/>
    <x v="123"/>
    <x v="2581"/>
    <x v="1716"/>
    <s v="1386895886"/>
    <x v="2"/>
    <n v="7353.84"/>
  </r>
  <r>
    <x v="17"/>
    <x v="123"/>
    <x v="2581"/>
    <x v="1716"/>
    <s v="1386895886"/>
    <x v="0"/>
    <n v="7036580.6600000001"/>
  </r>
  <r>
    <x v="17"/>
    <x v="123"/>
    <x v="1167"/>
    <x v="827"/>
    <s v="1346250594"/>
    <x v="2"/>
    <n v="1871197.98"/>
  </r>
  <r>
    <x v="17"/>
    <x v="123"/>
    <x v="1167"/>
    <x v="827"/>
    <s v="1346250594"/>
    <x v="0"/>
    <n v="23047320.949999999"/>
  </r>
  <r>
    <x v="17"/>
    <x v="123"/>
    <x v="1167"/>
    <x v="827"/>
    <s v="1346250594"/>
    <x v="1"/>
    <n v="1174491.7161999999"/>
  </r>
  <r>
    <x v="17"/>
    <x v="123"/>
    <x v="592"/>
    <x v="381"/>
    <s v="1144471715"/>
    <x v="1"/>
    <n v="5828367.9967999998"/>
  </r>
  <r>
    <x v="17"/>
    <x v="123"/>
    <x v="2582"/>
    <x v="1715"/>
    <s v="1750532321"/>
    <x v="1"/>
    <n v="549455.51"/>
  </r>
  <r>
    <x v="17"/>
    <x v="123"/>
    <x v="2583"/>
    <x v="1716"/>
    <s v="1386895886"/>
    <x v="1"/>
    <n v="661545.64"/>
  </r>
  <r>
    <x v="17"/>
    <x v="1399"/>
    <x v="2584"/>
    <x v="1717"/>
    <s v="1255429338"/>
    <x v="2"/>
    <n v="465535.29"/>
  </r>
  <r>
    <x v="17"/>
    <x v="1399"/>
    <x v="2584"/>
    <x v="1717"/>
    <s v="1255429338"/>
    <x v="0"/>
    <n v="517283.89"/>
  </r>
  <r>
    <x v="17"/>
    <x v="1399"/>
    <x v="2584"/>
    <x v="1717"/>
    <s v="1255429338"/>
    <x v="1"/>
    <n v="587.58000000000004"/>
  </r>
  <r>
    <x v="17"/>
    <x v="1400"/>
    <x v="2585"/>
    <x v="1718"/>
    <s v="1366446767"/>
    <x v="2"/>
    <n v="23088.55"/>
  </r>
  <r>
    <x v="17"/>
    <x v="1400"/>
    <x v="2585"/>
    <x v="1718"/>
    <s v="1366446767"/>
    <x v="0"/>
    <n v="6411023.8099999996"/>
  </r>
  <r>
    <x v="17"/>
    <x v="1400"/>
    <x v="2586"/>
    <x v="1718"/>
    <s v="1366446767"/>
    <x v="1"/>
    <n v="1007994.28"/>
  </r>
  <r>
    <x v="17"/>
    <x v="1401"/>
    <x v="2587"/>
    <x v="1719"/>
    <s v="1750881017"/>
    <x v="0"/>
    <n v="5228195.26"/>
  </r>
  <r>
    <x v="17"/>
    <x v="1401"/>
    <x v="2587"/>
    <x v="1719"/>
    <s v="1750881017"/>
    <x v="1"/>
    <n v="25201.43"/>
  </r>
  <r>
    <x v="17"/>
    <x v="1402"/>
    <x v="2588"/>
    <x v="1720"/>
    <s v="1578058137"/>
    <x v="0"/>
    <n v="7407439.6799999997"/>
  </r>
  <r>
    <x v="17"/>
    <x v="1402"/>
    <x v="2588"/>
    <x v="1720"/>
    <s v="1578058137"/>
    <x v="1"/>
    <n v="239413.19"/>
  </r>
  <r>
    <x v="17"/>
    <x v="284"/>
    <x v="593"/>
    <x v="382"/>
    <s v="1891891792"/>
    <x v="1"/>
    <n v="89.04"/>
  </r>
  <r>
    <x v="17"/>
    <x v="1403"/>
    <x v="2589"/>
    <x v="1721"/>
    <s v="1902818883"/>
    <x v="2"/>
    <n v="31203.4"/>
  </r>
  <r>
    <x v="17"/>
    <x v="1403"/>
    <x v="2589"/>
    <x v="1721"/>
    <s v="1902818883"/>
    <x v="0"/>
    <n v="7859377.71"/>
  </r>
  <r>
    <x v="17"/>
    <x v="1403"/>
    <x v="2589"/>
    <x v="1721"/>
    <s v="1902818883"/>
    <x v="1"/>
    <n v="45646.04"/>
  </r>
  <r>
    <x v="17"/>
    <x v="133"/>
    <x v="227"/>
    <x v="146"/>
    <s v="1568469997"/>
    <x v="1"/>
    <n v="67.67"/>
  </r>
  <r>
    <x v="17"/>
    <x v="776"/>
    <x v="1387"/>
    <x v="1010"/>
    <s v="1427058510"/>
    <x v="1"/>
    <n v="422.91"/>
  </r>
  <r>
    <x v="17"/>
    <x v="136"/>
    <x v="234"/>
    <x v="149"/>
    <s v="1659359446"/>
    <x v="1"/>
    <n v="539.23"/>
  </r>
  <r>
    <x v="17"/>
    <x v="136"/>
    <x v="235"/>
    <x v="149"/>
    <s v="1659359446"/>
    <x v="1"/>
    <n v="1219.8800000000001"/>
  </r>
  <r>
    <x v="17"/>
    <x v="1404"/>
    <x v="2590"/>
    <x v="1722"/>
    <s v="1164493847"/>
    <x v="2"/>
    <n v="4745032.9000000004"/>
  </r>
  <r>
    <x v="17"/>
    <x v="1404"/>
    <x v="2590"/>
    <x v="1722"/>
    <s v="1164493847"/>
    <x v="0"/>
    <n v="10401710.949999999"/>
  </r>
  <r>
    <x v="17"/>
    <x v="1405"/>
    <x v="2591"/>
    <x v="1723"/>
    <s v="1467536276"/>
    <x v="2"/>
    <n v="3167093.31"/>
  </r>
  <r>
    <x v="17"/>
    <x v="1405"/>
    <x v="2591"/>
    <x v="1723"/>
    <s v="1467536276"/>
    <x v="0"/>
    <n v="123866705.95"/>
  </r>
  <r>
    <x v="17"/>
    <x v="1406"/>
    <x v="2592"/>
    <x v="1724"/>
    <s v="1851817308"/>
    <x v="2"/>
    <n v="1284.19"/>
  </r>
  <r>
    <x v="17"/>
    <x v="1406"/>
    <x v="2592"/>
    <x v="1724"/>
    <s v="1851817308"/>
    <x v="0"/>
    <n v="801004.18"/>
  </r>
  <r>
    <x v="17"/>
    <x v="1406"/>
    <x v="2592"/>
    <x v="1724"/>
    <s v="1851817308"/>
    <x v="1"/>
    <n v="181388.92"/>
  </r>
  <r>
    <x v="17"/>
    <x v="140"/>
    <x v="2593"/>
    <x v="154"/>
    <s v="1982793139"/>
    <x v="0"/>
    <n v="492559.52"/>
  </r>
  <r>
    <x v="17"/>
    <x v="140"/>
    <x v="2594"/>
    <x v="154"/>
    <s v="1992848857"/>
    <x v="2"/>
    <n v="66107.64"/>
  </r>
  <r>
    <x v="17"/>
    <x v="140"/>
    <x v="2594"/>
    <x v="154"/>
    <s v="1992848857"/>
    <x v="0"/>
    <n v="1826947.44"/>
  </r>
  <r>
    <x v="17"/>
    <x v="1407"/>
    <x v="2595"/>
    <x v="1661"/>
    <s v="1053357244"/>
    <x v="0"/>
    <n v="14264763.779999999"/>
  </r>
  <r>
    <x v="17"/>
    <x v="1408"/>
    <x v="2596"/>
    <x v="1725"/>
    <s v="1760455687"/>
    <x v="1"/>
    <n v="2882.48"/>
  </r>
  <r>
    <x v="17"/>
    <x v="1408"/>
    <x v="2597"/>
    <x v="1725"/>
    <s v="1760455687"/>
    <x v="2"/>
    <n v="268967.39"/>
  </r>
  <r>
    <x v="17"/>
    <x v="1408"/>
    <x v="2597"/>
    <x v="1725"/>
    <s v="1760455687"/>
    <x v="0"/>
    <n v="1520522.78"/>
  </r>
  <r>
    <x v="17"/>
    <x v="1409"/>
    <x v="2598"/>
    <x v="1726"/>
    <s v="1679020150"/>
    <x v="2"/>
    <n v="34379.279999999999"/>
  </r>
  <r>
    <x v="17"/>
    <x v="1409"/>
    <x v="2598"/>
    <x v="1726"/>
    <s v="1679020150"/>
    <x v="0"/>
    <n v="4835615.83"/>
  </r>
  <r>
    <x v="17"/>
    <x v="1410"/>
    <x v="2599"/>
    <x v="1727"/>
    <s v="1902846546"/>
    <x v="2"/>
    <n v="128568.64"/>
  </r>
  <r>
    <x v="17"/>
    <x v="1410"/>
    <x v="2599"/>
    <x v="1727"/>
    <s v="1902846546"/>
    <x v="0"/>
    <n v="1680470.2"/>
  </r>
  <r>
    <x v="17"/>
    <x v="1410"/>
    <x v="2599"/>
    <x v="1727"/>
    <s v="1902846546"/>
    <x v="1"/>
    <n v="59492.91"/>
  </r>
  <r>
    <x v="17"/>
    <x v="1411"/>
    <x v="2600"/>
    <x v="1728"/>
    <s v="1336605849"/>
    <x v="2"/>
    <n v="50991.8"/>
  </r>
  <r>
    <x v="17"/>
    <x v="1411"/>
    <x v="2600"/>
    <x v="1728"/>
    <s v="1336605849"/>
    <x v="0"/>
    <n v="4680665.93"/>
  </r>
  <r>
    <x v="17"/>
    <x v="1411"/>
    <x v="2600"/>
    <x v="1728"/>
    <s v="1336605849"/>
    <x v="1"/>
    <n v="173130.22"/>
  </r>
  <r>
    <x v="17"/>
    <x v="1093"/>
    <x v="2020"/>
    <x v="1343"/>
    <s v="1609807122"/>
    <x v="1"/>
    <n v="9578.9699999999993"/>
  </r>
  <r>
    <x v="17"/>
    <x v="286"/>
    <x v="595"/>
    <x v="384"/>
    <s v="1225090954"/>
    <x v="1"/>
    <n v="9423.1"/>
  </r>
  <r>
    <x v="17"/>
    <x v="286"/>
    <x v="2601"/>
    <x v="384"/>
    <s v="1225090954"/>
    <x v="0"/>
    <n v="2767352.99"/>
  </r>
  <r>
    <x v="17"/>
    <x v="26"/>
    <x v="2481"/>
    <x v="1650"/>
    <s v="1366440620"/>
    <x v="1"/>
    <n v="837.91"/>
  </r>
  <r>
    <x v="17"/>
    <x v="997"/>
    <x v="1848"/>
    <x v="1275"/>
    <s v="1396765681"/>
    <x v="1"/>
    <n v="875.3"/>
  </r>
  <r>
    <x v="17"/>
    <x v="1412"/>
    <x v="2602"/>
    <x v="1729"/>
    <s v="1225033814"/>
    <x v="1"/>
    <n v="790534.51"/>
  </r>
  <r>
    <x v="17"/>
    <x v="1413"/>
    <x v="2603"/>
    <x v="1729"/>
    <s v="1225033814"/>
    <x v="0"/>
    <n v="4700847.78"/>
  </r>
  <r>
    <x v="17"/>
    <x v="1414"/>
    <x v="2604"/>
    <x v="1730"/>
    <s v="1356496582"/>
    <x v="1"/>
    <n v="668441.28"/>
  </r>
  <r>
    <x v="17"/>
    <x v="1414"/>
    <x v="2605"/>
    <x v="1731"/>
    <s v="1033107214"/>
    <x v="2"/>
    <n v="1818078.49"/>
  </r>
  <r>
    <x v="17"/>
    <x v="1414"/>
    <x v="2605"/>
    <x v="1731"/>
    <s v="1033107214"/>
    <x v="0"/>
    <n v="9322816.2599999998"/>
  </r>
  <r>
    <x v="17"/>
    <x v="1414"/>
    <x v="2605"/>
    <x v="1731"/>
    <s v="1033107214"/>
    <x v="1"/>
    <n v="957625.19449999998"/>
  </r>
  <r>
    <x v="17"/>
    <x v="1414"/>
    <x v="2606"/>
    <x v="1732"/>
    <s v="1306992151"/>
    <x v="2"/>
    <n v="10158726.699999999"/>
  </r>
  <r>
    <x v="17"/>
    <x v="1414"/>
    <x v="2606"/>
    <x v="1732"/>
    <s v="1306992151"/>
    <x v="0"/>
    <n v="38324570.230000004"/>
  </r>
  <r>
    <x v="17"/>
    <x v="1414"/>
    <x v="2606"/>
    <x v="1732"/>
    <s v="1306992151"/>
    <x v="1"/>
    <n v="3358851.76"/>
  </r>
  <r>
    <x v="17"/>
    <x v="1414"/>
    <x v="2607"/>
    <x v="1730"/>
    <s v="1356496582"/>
    <x v="2"/>
    <n v="2714150.81"/>
  </r>
  <r>
    <x v="17"/>
    <x v="1414"/>
    <x v="2607"/>
    <x v="1730"/>
    <s v="1356496582"/>
    <x v="0"/>
    <n v="10504958.92"/>
  </r>
  <r>
    <x v="17"/>
    <x v="1414"/>
    <x v="2608"/>
    <x v="1730"/>
    <s v="1356496582"/>
    <x v="1"/>
    <n v="406535.43"/>
  </r>
  <r>
    <x v="17"/>
    <x v="1414"/>
    <x v="2609"/>
    <x v="1732"/>
    <s v="1851686059"/>
    <x v="1"/>
    <n v="698762.54"/>
  </r>
  <r>
    <x v="17"/>
    <x v="1414"/>
    <x v="2610"/>
    <x v="1732"/>
    <s v="1851686059"/>
    <x v="2"/>
    <n v="2711328.42"/>
  </r>
  <r>
    <x v="17"/>
    <x v="1414"/>
    <x v="2610"/>
    <x v="1732"/>
    <s v="1851686059"/>
    <x v="0"/>
    <n v="5338767.93"/>
  </r>
  <r>
    <x v="17"/>
    <x v="27"/>
    <x v="1195"/>
    <x v="849"/>
    <s v="1619289998"/>
    <x v="1"/>
    <n v="855.83"/>
  </r>
  <r>
    <x v="17"/>
    <x v="27"/>
    <x v="1196"/>
    <x v="850"/>
    <s v="1427360700"/>
    <x v="1"/>
    <n v="57.14"/>
  </r>
  <r>
    <x v="17"/>
    <x v="27"/>
    <x v="1198"/>
    <x v="852"/>
    <s v="1760794044"/>
    <x v="1"/>
    <n v="790.95"/>
  </r>
  <r>
    <x v="17"/>
    <x v="1003"/>
    <x v="1857"/>
    <x v="1255"/>
    <s v="1447359997"/>
    <x v="1"/>
    <n v="465.34"/>
  </r>
  <r>
    <x v="17"/>
    <x v="629"/>
    <x v="2611"/>
    <x v="1733"/>
    <s v="1043363591"/>
    <x v="0"/>
    <n v="3219.24"/>
  </r>
  <r>
    <x v="17"/>
    <x v="629"/>
    <x v="2612"/>
    <x v="1733"/>
    <s v="1356305395"/>
    <x v="2"/>
    <n v="67.319999999999993"/>
  </r>
  <r>
    <x v="17"/>
    <x v="629"/>
    <x v="2612"/>
    <x v="1733"/>
    <s v="1356305395"/>
    <x v="0"/>
    <n v="1844390.08"/>
  </r>
  <r>
    <x v="17"/>
    <x v="629"/>
    <x v="2613"/>
    <x v="1733"/>
    <s v="1356305395"/>
    <x v="1"/>
    <n v="12493.96"/>
  </r>
  <r>
    <x v="17"/>
    <x v="629"/>
    <x v="2614"/>
    <x v="1733"/>
    <s v="1578649794"/>
    <x v="0"/>
    <n v="14258.19"/>
  </r>
  <r>
    <x v="17"/>
    <x v="1415"/>
    <x v="609"/>
    <x v="392"/>
    <s v="1760485221"/>
    <x v="0"/>
    <n v="3752318.78"/>
  </r>
  <r>
    <x v="17"/>
    <x v="1415"/>
    <x v="609"/>
    <x v="392"/>
    <s v="1760485221"/>
    <x v="1"/>
    <n v="106893.42"/>
  </r>
  <r>
    <x v="17"/>
    <x v="29"/>
    <x v="2615"/>
    <x v="1734"/>
    <s v="1053327890"/>
    <x v="1"/>
    <n v="442681.97"/>
  </r>
  <r>
    <x v="17"/>
    <x v="29"/>
    <x v="2616"/>
    <x v="1734"/>
    <s v="1053327890"/>
    <x v="0"/>
    <n v="9005062.1999999993"/>
  </r>
  <r>
    <x v="17"/>
    <x v="29"/>
    <x v="2617"/>
    <x v="1735"/>
    <s v="1083709653"/>
    <x v="1"/>
    <n v="6516"/>
  </r>
  <r>
    <x v="17"/>
    <x v="29"/>
    <x v="270"/>
    <x v="174"/>
    <s v="1245221050"/>
    <x v="1"/>
    <n v="1332.38"/>
  </r>
  <r>
    <x v="17"/>
    <x v="257"/>
    <x v="558"/>
    <x v="354"/>
    <s v="1588656870"/>
    <x v="1"/>
    <n v="97.71"/>
  </r>
  <r>
    <x v="17"/>
    <x v="149"/>
    <x v="273"/>
    <x v="177"/>
    <s v="1548226988"/>
    <x v="1"/>
    <n v="603.03"/>
  </r>
  <r>
    <x v="17"/>
    <x v="1317"/>
    <x v="2618"/>
    <x v="1615"/>
    <s v="1053359729"/>
    <x v="2"/>
    <n v="4596513.9000000004"/>
  </r>
  <r>
    <x v="17"/>
    <x v="1317"/>
    <x v="2618"/>
    <x v="1615"/>
    <s v="1053359729"/>
    <x v="0"/>
    <n v="52484675.039999999"/>
  </r>
  <r>
    <x v="17"/>
    <x v="1317"/>
    <x v="2420"/>
    <x v="1615"/>
    <s v="1053359729"/>
    <x v="1"/>
    <n v="4867236.13"/>
  </r>
  <r>
    <x v="17"/>
    <x v="1317"/>
    <x v="2619"/>
    <x v="1736"/>
    <s v="1326002049"/>
    <x v="2"/>
    <n v="12981001.43"/>
  </r>
  <r>
    <x v="17"/>
    <x v="1317"/>
    <x v="2619"/>
    <x v="1736"/>
    <s v="1326002049"/>
    <x v="0"/>
    <n v="55524822.810000002"/>
  </r>
  <r>
    <x v="17"/>
    <x v="1317"/>
    <x v="2619"/>
    <x v="1736"/>
    <s v="1326002049"/>
    <x v="1"/>
    <n v="3606005.53"/>
  </r>
  <r>
    <x v="17"/>
    <x v="1317"/>
    <x v="2620"/>
    <x v="1737"/>
    <s v="1649209230"/>
    <x v="2"/>
    <n v="6262210.1800000006"/>
  </r>
  <r>
    <x v="17"/>
    <x v="1317"/>
    <x v="2620"/>
    <x v="1737"/>
    <s v="1649209230"/>
    <x v="0"/>
    <n v="28742865.850000001"/>
  </r>
  <r>
    <x v="17"/>
    <x v="1416"/>
    <x v="2621"/>
    <x v="1737"/>
    <s v="1649209230"/>
    <x v="1"/>
    <n v="3665450.58"/>
  </r>
  <r>
    <x v="17"/>
    <x v="1417"/>
    <x v="2622"/>
    <x v="1726"/>
    <s v="1679020150"/>
    <x v="1"/>
    <n v="114325.9"/>
  </r>
  <r>
    <x v="17"/>
    <x v="1418"/>
    <x v="2623"/>
    <x v="1738"/>
    <s v="1801851258"/>
    <x v="1"/>
    <n v="487548.14"/>
  </r>
  <r>
    <x v="17"/>
    <x v="1419"/>
    <x v="2624"/>
    <x v="1738"/>
    <s v="1801851258"/>
    <x v="2"/>
    <n v="219966"/>
  </r>
  <r>
    <x v="17"/>
    <x v="1419"/>
    <x v="2624"/>
    <x v="1738"/>
    <s v="1801851258"/>
    <x v="0"/>
    <n v="7646037.7699999996"/>
  </r>
  <r>
    <x v="17"/>
    <x v="1420"/>
    <x v="2625"/>
    <x v="1739"/>
    <s v="1891298980"/>
    <x v="2"/>
    <n v="61716.6"/>
  </r>
  <r>
    <x v="17"/>
    <x v="1420"/>
    <x v="2625"/>
    <x v="1739"/>
    <s v="1891298980"/>
    <x v="0"/>
    <n v="2374639.25"/>
  </r>
  <r>
    <x v="17"/>
    <x v="1420"/>
    <x v="2625"/>
    <x v="1739"/>
    <s v="1891298980"/>
    <x v="1"/>
    <n v="356221.09"/>
  </r>
  <r>
    <x v="17"/>
    <x v="1421"/>
    <x v="2626"/>
    <x v="1740"/>
    <s v="1295071520"/>
    <x v="2"/>
    <n v="1555.27"/>
  </r>
  <r>
    <x v="17"/>
    <x v="1421"/>
    <x v="2626"/>
    <x v="1740"/>
    <s v="1295071520"/>
    <x v="0"/>
    <n v="5376581.8200000003"/>
  </r>
  <r>
    <x v="17"/>
    <x v="1421"/>
    <x v="2626"/>
    <x v="1740"/>
    <s v="1295071520"/>
    <x v="1"/>
    <n v="16825.3"/>
  </r>
  <r>
    <x v="17"/>
    <x v="1422"/>
    <x v="2627"/>
    <x v="1741"/>
    <s v="1922009448"/>
    <x v="1"/>
    <n v="1159504.3400000001"/>
  </r>
  <r>
    <x v="17"/>
    <x v="1423"/>
    <x v="2628"/>
    <x v="1741"/>
    <s v="1922009448"/>
    <x v="2"/>
    <n v="14416.41"/>
  </r>
  <r>
    <x v="17"/>
    <x v="1423"/>
    <x v="2628"/>
    <x v="1741"/>
    <s v="1922009448"/>
    <x v="0"/>
    <n v="2692216.76"/>
  </r>
  <r>
    <x v="17"/>
    <x v="1424"/>
    <x v="2629"/>
    <x v="1742"/>
    <s v="1053373480"/>
    <x v="1"/>
    <n v="1142892.92"/>
  </r>
  <r>
    <x v="17"/>
    <x v="1424"/>
    <x v="2630"/>
    <x v="1742"/>
    <s v="1053373480"/>
    <x v="0"/>
    <n v="9354181.3900000006"/>
  </r>
  <r>
    <x v="18"/>
    <x v="1425"/>
    <x v="2631"/>
    <x v="1743"/>
    <s v="1639123284"/>
    <x v="1"/>
    <n v="620853.26"/>
  </r>
  <r>
    <x v="18"/>
    <x v="1426"/>
    <x v="2632"/>
    <x v="1744"/>
    <s v="1912527193"/>
    <x v="1"/>
    <n v="2907.44"/>
  </r>
  <r>
    <x v="18"/>
    <x v="1426"/>
    <x v="2633"/>
    <x v="1744"/>
    <s v="1407803638"/>
    <x v="2"/>
    <n v="73540.679999999993"/>
  </r>
  <r>
    <x v="18"/>
    <x v="1426"/>
    <x v="2633"/>
    <x v="1744"/>
    <s v="1407803638"/>
    <x v="0"/>
    <n v="24920.6"/>
  </r>
  <r>
    <x v="18"/>
    <x v="1426"/>
    <x v="2633"/>
    <x v="1744"/>
    <s v="1407803638"/>
    <x v="1"/>
    <n v="14818.01"/>
  </r>
  <r>
    <x v="18"/>
    <x v="1427"/>
    <x v="2634"/>
    <x v="760"/>
    <s v="1427007384"/>
    <x v="1"/>
    <n v="88510.83"/>
  </r>
  <r>
    <x v="18"/>
    <x v="1428"/>
    <x v="2635"/>
    <x v="760"/>
    <s v="1427007384"/>
    <x v="1"/>
    <n v="91402.59"/>
  </r>
  <r>
    <x v="18"/>
    <x v="568"/>
    <x v="1073"/>
    <x v="760"/>
    <s v="1427007384"/>
    <x v="1"/>
    <n v="287963.83"/>
  </r>
  <r>
    <x v="18"/>
    <x v="1350"/>
    <x v="2494"/>
    <x v="1657"/>
    <s v="1225087190"/>
    <x v="1"/>
    <n v="355665.69"/>
  </r>
  <r>
    <x v="18"/>
    <x v="1429"/>
    <x v="2636"/>
    <x v="1745"/>
    <s v="1255938510"/>
    <x v="1"/>
    <n v="1421.53"/>
  </r>
  <r>
    <x v="18"/>
    <x v="1430"/>
    <x v="2637"/>
    <x v="1745"/>
    <s v="1063018927"/>
    <x v="2"/>
    <n v="15"/>
  </r>
  <r>
    <x v="18"/>
    <x v="1430"/>
    <x v="2637"/>
    <x v="1745"/>
    <s v="1063018927"/>
    <x v="0"/>
    <n v="43024"/>
  </r>
  <r>
    <x v="18"/>
    <x v="1430"/>
    <x v="2637"/>
    <x v="1745"/>
    <s v="1063018927"/>
    <x v="1"/>
    <n v="585.4"/>
  </r>
  <r>
    <x v="18"/>
    <x v="1431"/>
    <x v="2638"/>
    <x v="1745"/>
    <s v="1225635592"/>
    <x v="0"/>
    <n v="1974.78"/>
  </r>
  <r>
    <x v="18"/>
    <x v="1432"/>
    <x v="2639"/>
    <x v="1745"/>
    <s v="1255938510"/>
    <x v="2"/>
    <n v="2919.06"/>
  </r>
  <r>
    <x v="18"/>
    <x v="1432"/>
    <x v="2639"/>
    <x v="1745"/>
    <s v="1255938510"/>
    <x v="0"/>
    <n v="9196.5499999999993"/>
  </r>
  <r>
    <x v="18"/>
    <x v="1433"/>
    <x v="2640"/>
    <x v="1746"/>
    <s v="1356391247"/>
    <x v="2"/>
    <n v="22123.46"/>
  </r>
  <r>
    <x v="18"/>
    <x v="1433"/>
    <x v="2640"/>
    <x v="1746"/>
    <s v="1356391247"/>
    <x v="0"/>
    <n v="19683.96"/>
  </r>
  <r>
    <x v="18"/>
    <x v="1433"/>
    <x v="2640"/>
    <x v="1746"/>
    <s v="1356391247"/>
    <x v="1"/>
    <n v="395.31"/>
  </r>
  <r>
    <x v="18"/>
    <x v="1433"/>
    <x v="2641"/>
    <x v="1747"/>
    <s v="1538112230"/>
    <x v="1"/>
    <n v="6458.84"/>
  </r>
  <r>
    <x v="18"/>
    <x v="1433"/>
    <x v="2642"/>
    <x v="1748"/>
    <s v="1124084678"/>
    <x v="2"/>
    <n v="182822.45"/>
  </r>
  <r>
    <x v="18"/>
    <x v="1433"/>
    <x v="2642"/>
    <x v="1748"/>
    <s v="1124084678"/>
    <x v="0"/>
    <n v="42209.79"/>
  </r>
  <r>
    <x v="18"/>
    <x v="1433"/>
    <x v="2643"/>
    <x v="1746"/>
    <s v="1356391247"/>
    <x v="2"/>
    <n v="1093208.94"/>
  </r>
  <r>
    <x v="18"/>
    <x v="1433"/>
    <x v="2643"/>
    <x v="1746"/>
    <s v="1356391247"/>
    <x v="0"/>
    <n v="48878.69"/>
  </r>
  <r>
    <x v="18"/>
    <x v="1433"/>
    <x v="2643"/>
    <x v="1746"/>
    <s v="1356391247"/>
    <x v="1"/>
    <n v="134.97999999999999"/>
  </r>
  <r>
    <x v="18"/>
    <x v="1433"/>
    <x v="2643"/>
    <x v="1746"/>
    <s v="1598715401"/>
    <x v="2"/>
    <n v="158596.34"/>
  </r>
  <r>
    <x v="18"/>
    <x v="1433"/>
    <x v="2643"/>
    <x v="1746"/>
    <s v="1598715401"/>
    <x v="0"/>
    <n v="18170.89"/>
  </r>
  <r>
    <x v="18"/>
    <x v="1433"/>
    <x v="2643"/>
    <x v="1746"/>
    <s v="1598715401"/>
    <x v="1"/>
    <n v="0"/>
  </r>
  <r>
    <x v="18"/>
    <x v="1433"/>
    <x v="2644"/>
    <x v="1749"/>
    <s v="1295754844"/>
    <x v="2"/>
    <n v="2289.89"/>
  </r>
  <r>
    <x v="18"/>
    <x v="1433"/>
    <x v="2644"/>
    <x v="1749"/>
    <s v="1295754844"/>
    <x v="0"/>
    <n v="203.35"/>
  </r>
  <r>
    <x v="18"/>
    <x v="1433"/>
    <x v="2645"/>
    <x v="1747"/>
    <s v="1538112230"/>
    <x v="2"/>
    <n v="1391254.05"/>
  </r>
  <r>
    <x v="18"/>
    <x v="1433"/>
    <x v="2645"/>
    <x v="1747"/>
    <s v="1538112230"/>
    <x v="0"/>
    <n v="82092.98"/>
  </r>
  <r>
    <x v="18"/>
    <x v="1433"/>
    <x v="2645"/>
    <x v="1747"/>
    <s v="1538112230"/>
    <x v="1"/>
    <n v="1270.18"/>
  </r>
  <r>
    <x v="18"/>
    <x v="1433"/>
    <x v="2646"/>
    <x v="1750"/>
    <s v="1558363986"/>
    <x v="2"/>
    <n v="50670.29"/>
  </r>
  <r>
    <x v="18"/>
    <x v="1433"/>
    <x v="2646"/>
    <x v="1750"/>
    <s v="1558363986"/>
    <x v="0"/>
    <n v="36780.379999999997"/>
  </r>
  <r>
    <x v="18"/>
    <x v="1433"/>
    <x v="2647"/>
    <x v="1751"/>
    <s v="1134183171"/>
    <x v="2"/>
    <n v="117136.01"/>
  </r>
  <r>
    <x v="18"/>
    <x v="1433"/>
    <x v="2647"/>
    <x v="1751"/>
    <s v="1134183171"/>
    <x v="0"/>
    <n v="14592.22"/>
  </r>
  <r>
    <x v="18"/>
    <x v="1433"/>
    <x v="2648"/>
    <x v="1752"/>
    <s v="1639187412"/>
    <x v="2"/>
    <n v="2100.33"/>
  </r>
  <r>
    <x v="18"/>
    <x v="1433"/>
    <x v="2648"/>
    <x v="1752"/>
    <s v="1639187412"/>
    <x v="0"/>
    <n v="2475.2399999999998"/>
  </r>
  <r>
    <x v="18"/>
    <x v="1433"/>
    <x v="2649"/>
    <x v="1752"/>
    <s v="1639187412"/>
    <x v="0"/>
    <n v="579.79"/>
  </r>
  <r>
    <x v="18"/>
    <x v="1434"/>
    <x v="2650"/>
    <x v="1753"/>
    <s v="1922053107"/>
    <x v="1"/>
    <n v="15968.63"/>
  </r>
  <r>
    <x v="18"/>
    <x v="1351"/>
    <x v="2495"/>
    <x v="1625"/>
    <s v="1861447179"/>
    <x v="1"/>
    <n v="631439.94999999995"/>
  </r>
  <r>
    <x v="18"/>
    <x v="1327"/>
    <x v="2651"/>
    <x v="1754"/>
    <s v="1255387726"/>
    <x v="2"/>
    <n v="5840340.8799999999"/>
  </r>
  <r>
    <x v="18"/>
    <x v="1327"/>
    <x v="2651"/>
    <x v="1754"/>
    <s v="1255387726"/>
    <x v="0"/>
    <n v="1016484.46"/>
  </r>
  <r>
    <x v="18"/>
    <x v="1327"/>
    <x v="2651"/>
    <x v="1754"/>
    <s v="1255387726"/>
    <x v="1"/>
    <n v="53672.08"/>
  </r>
  <r>
    <x v="18"/>
    <x v="1327"/>
    <x v="2495"/>
    <x v="1625"/>
    <s v="1861447179"/>
    <x v="2"/>
    <n v="1043185.76"/>
  </r>
  <r>
    <x v="18"/>
    <x v="1327"/>
    <x v="2495"/>
    <x v="1625"/>
    <s v="1861447179"/>
    <x v="0"/>
    <n v="4979620.45"/>
  </r>
  <r>
    <x v="18"/>
    <x v="1327"/>
    <x v="2652"/>
    <x v="1755"/>
    <s v="1972628006"/>
    <x v="2"/>
    <n v="456589.81"/>
  </r>
  <r>
    <x v="18"/>
    <x v="1327"/>
    <x v="2652"/>
    <x v="1755"/>
    <s v="1972628006"/>
    <x v="0"/>
    <n v="231018.11"/>
  </r>
  <r>
    <x v="18"/>
    <x v="1327"/>
    <x v="2652"/>
    <x v="1755"/>
    <s v="1972628006"/>
    <x v="1"/>
    <n v="33104.959999999999"/>
  </r>
  <r>
    <x v="18"/>
    <x v="1327"/>
    <x v="2653"/>
    <x v="1756"/>
    <s v="1477508687"/>
    <x v="2"/>
    <n v="1139926.2"/>
  </r>
  <r>
    <x v="18"/>
    <x v="1327"/>
    <x v="2653"/>
    <x v="1756"/>
    <s v="1477508687"/>
    <x v="0"/>
    <n v="184474.77"/>
  </r>
  <r>
    <x v="18"/>
    <x v="1327"/>
    <x v="2653"/>
    <x v="1756"/>
    <s v="1477508687"/>
    <x v="1"/>
    <n v="7057.54"/>
  </r>
  <r>
    <x v="18"/>
    <x v="1327"/>
    <x v="2654"/>
    <x v="1757"/>
    <s v="1760420103"/>
    <x v="2"/>
    <n v="680214.03"/>
  </r>
  <r>
    <x v="18"/>
    <x v="1327"/>
    <x v="2654"/>
    <x v="1757"/>
    <s v="1760420103"/>
    <x v="0"/>
    <n v="108636.74"/>
  </r>
  <r>
    <x v="18"/>
    <x v="1327"/>
    <x v="2496"/>
    <x v="1658"/>
    <s v="1043397177"/>
    <x v="2"/>
    <n v="323526.46000000002"/>
  </r>
  <r>
    <x v="18"/>
    <x v="1327"/>
    <x v="2496"/>
    <x v="1658"/>
    <s v="1043397177"/>
    <x v="0"/>
    <n v="391238.16"/>
  </r>
  <r>
    <x v="18"/>
    <x v="1327"/>
    <x v="2655"/>
    <x v="1755"/>
    <s v="1861557753"/>
    <x v="2"/>
    <n v="1037584.75"/>
  </r>
  <r>
    <x v="18"/>
    <x v="1327"/>
    <x v="2655"/>
    <x v="1755"/>
    <s v="1861557753"/>
    <x v="0"/>
    <n v="297289.87"/>
  </r>
  <r>
    <x v="18"/>
    <x v="1327"/>
    <x v="2656"/>
    <x v="1758"/>
    <s v="1265740195"/>
    <x v="2"/>
    <n v="2367146.2000000002"/>
  </r>
  <r>
    <x v="18"/>
    <x v="1327"/>
    <x v="2656"/>
    <x v="1758"/>
    <s v="1265740195"/>
    <x v="0"/>
    <n v="849929.93"/>
  </r>
  <r>
    <x v="18"/>
    <x v="1327"/>
    <x v="2656"/>
    <x v="1758"/>
    <s v="1265740195"/>
    <x v="1"/>
    <n v="122068.69"/>
  </r>
  <r>
    <x v="18"/>
    <x v="1327"/>
    <x v="2657"/>
    <x v="1755"/>
    <s v="1225156888"/>
    <x v="2"/>
    <n v="63249"/>
  </r>
  <r>
    <x v="18"/>
    <x v="1327"/>
    <x v="2657"/>
    <x v="1755"/>
    <s v="1225156888"/>
    <x v="0"/>
    <n v="33858.080000000002"/>
  </r>
  <r>
    <x v="18"/>
    <x v="1327"/>
    <x v="2657"/>
    <x v="1755"/>
    <s v="1225156888"/>
    <x v="1"/>
    <n v="7022.73"/>
  </r>
  <r>
    <x v="18"/>
    <x v="1327"/>
    <x v="2658"/>
    <x v="1755"/>
    <s v="1225156888"/>
    <x v="2"/>
    <n v="1919771.38"/>
  </r>
  <r>
    <x v="18"/>
    <x v="1327"/>
    <x v="2658"/>
    <x v="1755"/>
    <s v="1225156888"/>
    <x v="0"/>
    <n v="943519.23"/>
  </r>
  <r>
    <x v="18"/>
    <x v="1327"/>
    <x v="2658"/>
    <x v="1755"/>
    <s v="1225156888"/>
    <x v="1"/>
    <n v="79538.740000000005"/>
  </r>
  <r>
    <x v="18"/>
    <x v="1327"/>
    <x v="2659"/>
    <x v="1756"/>
    <s v="1477508687"/>
    <x v="1"/>
    <n v="452.15"/>
  </r>
  <r>
    <x v="18"/>
    <x v="1327"/>
    <x v="2660"/>
    <x v="1759"/>
    <s v="1275578064"/>
    <x v="2"/>
    <n v="1610098.07"/>
  </r>
  <r>
    <x v="18"/>
    <x v="1327"/>
    <x v="2660"/>
    <x v="1759"/>
    <s v="1275578064"/>
    <x v="0"/>
    <n v="493815.88"/>
  </r>
  <r>
    <x v="18"/>
    <x v="1327"/>
    <x v="2660"/>
    <x v="1759"/>
    <s v="1275578064"/>
    <x v="1"/>
    <n v="21194.54"/>
  </r>
  <r>
    <x v="18"/>
    <x v="1327"/>
    <x v="2661"/>
    <x v="1755"/>
    <s v="1699008029"/>
    <x v="2"/>
    <n v="1582187.88"/>
  </r>
  <r>
    <x v="18"/>
    <x v="1327"/>
    <x v="2661"/>
    <x v="1755"/>
    <s v="1699008029"/>
    <x v="0"/>
    <n v="375580.93"/>
  </r>
  <r>
    <x v="18"/>
    <x v="1327"/>
    <x v="2661"/>
    <x v="1755"/>
    <s v="1699008029"/>
    <x v="1"/>
    <n v="14341.62"/>
  </r>
  <r>
    <x v="18"/>
    <x v="1327"/>
    <x v="2662"/>
    <x v="1760"/>
    <s v="1881627438"/>
    <x v="2"/>
    <n v="313316.45"/>
  </r>
  <r>
    <x v="18"/>
    <x v="1327"/>
    <x v="2662"/>
    <x v="1760"/>
    <s v="1881627438"/>
    <x v="0"/>
    <n v="1300009.01"/>
  </r>
  <r>
    <x v="18"/>
    <x v="1327"/>
    <x v="2431"/>
    <x v="1625"/>
    <s v="1861447179"/>
    <x v="2"/>
    <n v="15623233.57"/>
  </r>
  <r>
    <x v="18"/>
    <x v="1327"/>
    <x v="2431"/>
    <x v="1625"/>
    <s v="1861447179"/>
    <x v="0"/>
    <n v="6235842.4199999999"/>
  </r>
  <r>
    <x v="18"/>
    <x v="1327"/>
    <x v="2431"/>
    <x v="1625"/>
    <s v="1861447179"/>
    <x v="1"/>
    <n v="1906010.01"/>
  </r>
  <r>
    <x v="18"/>
    <x v="1327"/>
    <x v="2663"/>
    <x v="1625"/>
    <s v="1861447179"/>
    <x v="2"/>
    <n v="249663.11"/>
  </r>
  <r>
    <x v="18"/>
    <x v="1327"/>
    <x v="2663"/>
    <x v="1625"/>
    <s v="1861447179"/>
    <x v="0"/>
    <n v="292341.44"/>
  </r>
  <r>
    <x v="18"/>
    <x v="1327"/>
    <x v="2663"/>
    <x v="1625"/>
    <s v="1861447179"/>
    <x v="1"/>
    <n v="37161.870000000003"/>
  </r>
  <r>
    <x v="18"/>
    <x v="1327"/>
    <x v="2664"/>
    <x v="1761"/>
    <s v="1407801640"/>
    <x v="2"/>
    <n v="1835435.37"/>
  </r>
  <r>
    <x v="18"/>
    <x v="1327"/>
    <x v="2664"/>
    <x v="1761"/>
    <s v="1407801640"/>
    <x v="0"/>
    <n v="1487330.3"/>
  </r>
  <r>
    <x v="18"/>
    <x v="1327"/>
    <x v="2664"/>
    <x v="1761"/>
    <s v="1407801640"/>
    <x v="1"/>
    <n v="141522.72"/>
  </r>
  <r>
    <x v="18"/>
    <x v="1435"/>
    <x v="2654"/>
    <x v="1757"/>
    <s v="1760420103"/>
    <x v="1"/>
    <n v="5486.21"/>
  </r>
  <r>
    <x v="18"/>
    <x v="1352"/>
    <x v="2496"/>
    <x v="1658"/>
    <s v="1043397177"/>
    <x v="1"/>
    <n v="66623.66"/>
  </r>
  <r>
    <x v="18"/>
    <x v="1436"/>
    <x v="2655"/>
    <x v="1755"/>
    <s v="1861557753"/>
    <x v="1"/>
    <n v="11933.95"/>
  </r>
  <r>
    <x v="18"/>
    <x v="1437"/>
    <x v="2665"/>
    <x v="1760"/>
    <s v="1881627438"/>
    <x v="1"/>
    <n v="57729.63"/>
  </r>
  <r>
    <x v="18"/>
    <x v="1438"/>
    <x v="2666"/>
    <x v="1762"/>
    <s v="1023187416"/>
    <x v="1"/>
    <n v="3079.46"/>
  </r>
  <r>
    <x v="18"/>
    <x v="1438"/>
    <x v="2667"/>
    <x v="1762"/>
    <s v="1023187416"/>
    <x v="2"/>
    <n v="29241.83"/>
  </r>
  <r>
    <x v="18"/>
    <x v="1438"/>
    <x v="2667"/>
    <x v="1762"/>
    <s v="1023187416"/>
    <x v="0"/>
    <n v="31394.49"/>
  </r>
  <r>
    <x v="18"/>
    <x v="1439"/>
    <x v="2668"/>
    <x v="1763"/>
    <s v="1891740585"/>
    <x v="0"/>
    <n v="807325.53"/>
  </r>
  <r>
    <x v="18"/>
    <x v="1439"/>
    <x v="2669"/>
    <x v="1764"/>
    <s v="1801824305"/>
    <x v="0"/>
    <n v="234511.75"/>
  </r>
  <r>
    <x v="18"/>
    <x v="1440"/>
    <x v="2670"/>
    <x v="1765"/>
    <s v="1801908975"/>
    <x v="2"/>
    <n v="12710.61"/>
  </r>
  <r>
    <x v="18"/>
    <x v="1440"/>
    <x v="2670"/>
    <x v="1765"/>
    <s v="1801908975"/>
    <x v="0"/>
    <n v="76955.199999999997"/>
  </r>
  <r>
    <x v="18"/>
    <x v="1441"/>
    <x v="2671"/>
    <x v="1766"/>
    <s v="1750482022"/>
    <x v="2"/>
    <n v="252445.68"/>
  </r>
  <r>
    <x v="18"/>
    <x v="1441"/>
    <x v="2671"/>
    <x v="1766"/>
    <s v="1750482022"/>
    <x v="0"/>
    <n v="9103816.3100000005"/>
  </r>
  <r>
    <x v="18"/>
    <x v="1441"/>
    <x v="2671"/>
    <x v="1766"/>
    <s v="1881780302"/>
    <x v="2"/>
    <n v="276.72000000000003"/>
  </r>
  <r>
    <x v="18"/>
    <x v="1441"/>
    <x v="2671"/>
    <x v="1766"/>
    <s v="1881780302"/>
    <x v="0"/>
    <n v="321538.84000000003"/>
  </r>
  <r>
    <x v="18"/>
    <x v="1442"/>
    <x v="2672"/>
    <x v="1767"/>
    <s v="1871656082"/>
    <x v="2"/>
    <n v="2947843.3"/>
  </r>
  <r>
    <x v="18"/>
    <x v="1442"/>
    <x v="2672"/>
    <x v="1767"/>
    <s v="1871656082"/>
    <x v="0"/>
    <n v="3825481.16"/>
  </r>
  <r>
    <x v="18"/>
    <x v="1442"/>
    <x v="2672"/>
    <x v="1767"/>
    <s v="1871656082"/>
    <x v="1"/>
    <n v="759071.33"/>
  </r>
  <r>
    <x v="18"/>
    <x v="1442"/>
    <x v="2673"/>
    <x v="1768"/>
    <s v="1316000706"/>
    <x v="2"/>
    <n v="651962.78"/>
  </r>
  <r>
    <x v="18"/>
    <x v="1442"/>
    <x v="2673"/>
    <x v="1768"/>
    <s v="1316000706"/>
    <x v="0"/>
    <n v="231739.17"/>
  </r>
  <r>
    <x v="18"/>
    <x v="1442"/>
    <x v="2674"/>
    <x v="1769"/>
    <s v="1669584983"/>
    <x v="2"/>
    <n v="460840.26"/>
  </r>
  <r>
    <x v="18"/>
    <x v="1442"/>
    <x v="2674"/>
    <x v="1769"/>
    <s v="1669584983"/>
    <x v="0"/>
    <n v="72265.62"/>
  </r>
  <r>
    <x v="18"/>
    <x v="1442"/>
    <x v="2674"/>
    <x v="1769"/>
    <s v="1669584983"/>
    <x v="1"/>
    <n v="13144.07"/>
  </r>
  <r>
    <x v="18"/>
    <x v="1443"/>
    <x v="2675"/>
    <x v="1768"/>
    <s v="1316000706"/>
    <x v="1"/>
    <n v="367.61"/>
  </r>
  <r>
    <x v="18"/>
    <x v="903"/>
    <x v="2676"/>
    <x v="1770"/>
    <s v="1609822881"/>
    <x v="1"/>
    <n v="33213.360000000001"/>
  </r>
  <r>
    <x v="18"/>
    <x v="1444"/>
    <x v="2677"/>
    <x v="1771"/>
    <s v="1801887013"/>
    <x v="2"/>
    <n v="37494.03"/>
  </r>
  <r>
    <x v="18"/>
    <x v="1444"/>
    <x v="2677"/>
    <x v="1771"/>
    <s v="1801887013"/>
    <x v="0"/>
    <n v="134018.95000000001"/>
  </r>
  <r>
    <x v="18"/>
    <x v="1445"/>
    <x v="2678"/>
    <x v="1772"/>
    <s v="1093743874"/>
    <x v="1"/>
    <n v="7740.76"/>
  </r>
  <r>
    <x v="18"/>
    <x v="1446"/>
    <x v="2679"/>
    <x v="1773"/>
    <s v="1235252024"/>
    <x v="2"/>
    <n v="194.12"/>
  </r>
  <r>
    <x v="18"/>
    <x v="1446"/>
    <x v="2679"/>
    <x v="1773"/>
    <s v="1235252024"/>
    <x v="0"/>
    <n v="8000.76"/>
  </r>
  <r>
    <x v="18"/>
    <x v="1447"/>
    <x v="2680"/>
    <x v="1774"/>
    <s v="1811916281"/>
    <x v="2"/>
    <n v="58419.45"/>
  </r>
  <r>
    <x v="18"/>
    <x v="1447"/>
    <x v="2680"/>
    <x v="1774"/>
    <s v="1811916281"/>
    <x v="0"/>
    <n v="112901.41"/>
  </r>
  <r>
    <x v="18"/>
    <x v="1447"/>
    <x v="2680"/>
    <x v="1774"/>
    <s v="1811916281"/>
    <x v="1"/>
    <n v="5393.93"/>
  </r>
  <r>
    <x v="18"/>
    <x v="1448"/>
    <x v="2681"/>
    <x v="1775"/>
    <s v="1730710898"/>
    <x v="0"/>
    <n v="10291.790000000001"/>
  </r>
  <r>
    <x v="18"/>
    <x v="1448"/>
    <x v="2681"/>
    <x v="1775"/>
    <s v="1740805423"/>
    <x v="0"/>
    <n v="1967.66"/>
  </r>
  <r>
    <x v="18"/>
    <x v="1448"/>
    <x v="2681"/>
    <x v="1775"/>
    <s v="1740805423"/>
    <x v="1"/>
    <n v="186.21"/>
  </r>
  <r>
    <x v="18"/>
    <x v="1449"/>
    <x v="2682"/>
    <x v="1776"/>
    <s v="1255334173"/>
    <x v="1"/>
    <n v="251426.9"/>
  </r>
  <r>
    <x v="18"/>
    <x v="1450"/>
    <x v="2683"/>
    <x v="1770"/>
    <s v="1609822881"/>
    <x v="0"/>
    <n v="146533.62"/>
  </r>
  <r>
    <x v="18"/>
    <x v="1450"/>
    <x v="2684"/>
    <x v="1776"/>
    <s v="1255334173"/>
    <x v="0"/>
    <n v="4911752.0900000008"/>
  </r>
  <r>
    <x v="18"/>
    <x v="1450"/>
    <x v="2685"/>
    <x v="1777"/>
    <s v="1851336044"/>
    <x v="0"/>
    <n v="35871.089999999997"/>
  </r>
  <r>
    <x v="18"/>
    <x v="1450"/>
    <x v="2685"/>
    <x v="1777"/>
    <s v="1851336044"/>
    <x v="1"/>
    <n v="590.19000000000005"/>
  </r>
  <r>
    <x v="18"/>
    <x v="1451"/>
    <x v="2686"/>
    <x v="1778"/>
    <s v="1003831132"/>
    <x v="2"/>
    <n v="1186161.21"/>
  </r>
  <r>
    <x v="18"/>
    <x v="1451"/>
    <x v="2686"/>
    <x v="1778"/>
    <s v="1003831132"/>
    <x v="0"/>
    <n v="1430679.7"/>
  </r>
  <r>
    <x v="18"/>
    <x v="1452"/>
    <x v="2687"/>
    <x v="1778"/>
    <s v="1003831132"/>
    <x v="1"/>
    <n v="93305.45"/>
  </r>
  <r>
    <x v="18"/>
    <x v="1453"/>
    <x v="2688"/>
    <x v="1779"/>
    <s v="1497324115"/>
    <x v="0"/>
    <n v="60629.31"/>
  </r>
  <r>
    <x v="18"/>
    <x v="921"/>
    <x v="1655"/>
    <x v="1187"/>
    <s v="1255377149"/>
    <x v="1"/>
    <n v="307.07"/>
  </r>
  <r>
    <x v="18"/>
    <x v="1454"/>
    <x v="2689"/>
    <x v="1780"/>
    <s v="1407897309"/>
    <x v="1"/>
    <n v="940.5"/>
  </r>
  <r>
    <x v="18"/>
    <x v="1455"/>
    <x v="2690"/>
    <x v="1781"/>
    <s v="1700998697"/>
    <x v="2"/>
    <n v="255228.89"/>
  </r>
  <r>
    <x v="18"/>
    <x v="1455"/>
    <x v="2690"/>
    <x v="1781"/>
    <s v="1700998697"/>
    <x v="0"/>
    <n v="185992.73"/>
  </r>
  <r>
    <x v="18"/>
    <x v="1455"/>
    <x v="2690"/>
    <x v="1781"/>
    <s v="1700998697"/>
    <x v="1"/>
    <n v="13208.2"/>
  </r>
  <r>
    <x v="18"/>
    <x v="1456"/>
    <x v="2678"/>
    <x v="1772"/>
    <s v="1093743874"/>
    <x v="2"/>
    <n v="334954.81"/>
  </r>
  <r>
    <x v="18"/>
    <x v="1456"/>
    <x v="2678"/>
    <x v="1772"/>
    <s v="1093743874"/>
    <x v="0"/>
    <n v="384717.7"/>
  </r>
  <r>
    <x v="18"/>
    <x v="1456"/>
    <x v="2691"/>
    <x v="1782"/>
    <s v="1851477913"/>
    <x v="2"/>
    <n v="182130.35"/>
  </r>
  <r>
    <x v="18"/>
    <x v="1456"/>
    <x v="2691"/>
    <x v="1782"/>
    <s v="1851477913"/>
    <x v="0"/>
    <n v="130962.35"/>
  </r>
  <r>
    <x v="18"/>
    <x v="1456"/>
    <x v="2691"/>
    <x v="1782"/>
    <s v="1851477913"/>
    <x v="1"/>
    <n v="109144.32000000001"/>
  </r>
  <r>
    <x v="18"/>
    <x v="1456"/>
    <x v="2692"/>
    <x v="1783"/>
    <s v="1649246877"/>
    <x v="2"/>
    <n v="1572897.51"/>
  </r>
  <r>
    <x v="18"/>
    <x v="1456"/>
    <x v="2692"/>
    <x v="1783"/>
    <s v="1649246877"/>
    <x v="0"/>
    <n v="186296.1"/>
  </r>
  <r>
    <x v="18"/>
    <x v="1456"/>
    <x v="2693"/>
    <x v="1784"/>
    <s v="1730184342"/>
    <x v="2"/>
    <n v="975542.87"/>
  </r>
  <r>
    <x v="18"/>
    <x v="1456"/>
    <x v="2693"/>
    <x v="1784"/>
    <s v="1730184342"/>
    <x v="0"/>
    <n v="130788.6"/>
  </r>
  <r>
    <x v="18"/>
    <x v="1456"/>
    <x v="2693"/>
    <x v="1784"/>
    <s v="1730184342"/>
    <x v="1"/>
    <n v="14199.22"/>
  </r>
  <r>
    <x v="18"/>
    <x v="1456"/>
    <x v="1391"/>
    <x v="1785"/>
    <s v="1114908001"/>
    <x v="2"/>
    <n v="3413964.98"/>
  </r>
  <r>
    <x v="18"/>
    <x v="1456"/>
    <x v="1391"/>
    <x v="1785"/>
    <s v="1114908001"/>
    <x v="0"/>
    <n v="1004810.5599999999"/>
  </r>
  <r>
    <x v="18"/>
    <x v="1456"/>
    <x v="1391"/>
    <x v="1785"/>
    <s v="1114908001"/>
    <x v="1"/>
    <n v="112684.23"/>
  </r>
  <r>
    <x v="18"/>
    <x v="1456"/>
    <x v="1391"/>
    <x v="1785"/>
    <s v="1801813399"/>
    <x v="2"/>
    <n v="102025.24"/>
  </r>
  <r>
    <x v="18"/>
    <x v="1456"/>
    <x v="1391"/>
    <x v="1785"/>
    <s v="1801813399"/>
    <x v="0"/>
    <n v="6084.2"/>
  </r>
  <r>
    <x v="18"/>
    <x v="353"/>
    <x v="697"/>
    <x v="475"/>
    <s v="1134634116"/>
    <x v="2"/>
    <n v="7037.48"/>
  </r>
  <r>
    <x v="18"/>
    <x v="353"/>
    <x v="697"/>
    <x v="475"/>
    <s v="1134634116"/>
    <x v="0"/>
    <n v="56357.25"/>
  </r>
  <r>
    <x v="18"/>
    <x v="353"/>
    <x v="697"/>
    <x v="475"/>
    <s v="1134634116"/>
    <x v="1"/>
    <n v="6301.93"/>
  </r>
  <r>
    <x v="18"/>
    <x v="1457"/>
    <x v="2694"/>
    <x v="1786"/>
    <s v="1396726873"/>
    <x v="2"/>
    <n v="47455.93"/>
  </r>
  <r>
    <x v="18"/>
    <x v="1457"/>
    <x v="2694"/>
    <x v="1786"/>
    <s v="1396726873"/>
    <x v="0"/>
    <n v="105187.82"/>
  </r>
  <r>
    <x v="18"/>
    <x v="14"/>
    <x v="2695"/>
    <x v="1787"/>
    <s v="1992776041"/>
    <x v="1"/>
    <n v="400.45"/>
  </r>
  <r>
    <x v="18"/>
    <x v="14"/>
    <x v="2696"/>
    <x v="1788"/>
    <s v="1992776041"/>
    <x v="1"/>
    <n v="6813.75"/>
  </r>
  <r>
    <x v="18"/>
    <x v="14"/>
    <x v="2697"/>
    <x v="1788"/>
    <s v="1528560018"/>
    <x v="1"/>
    <n v="118.59"/>
  </r>
  <r>
    <x v="18"/>
    <x v="14"/>
    <x v="2697"/>
    <x v="1788"/>
    <s v="1992776041"/>
    <x v="0"/>
    <n v="102007.43"/>
  </r>
  <r>
    <x v="18"/>
    <x v="947"/>
    <x v="1247"/>
    <x v="1229"/>
    <s v="1215935366"/>
    <x v="1"/>
    <n v="10474.48"/>
  </r>
  <r>
    <x v="18"/>
    <x v="1458"/>
    <x v="706"/>
    <x v="1789"/>
    <s v="1346239373"/>
    <x v="2"/>
    <n v="596.62"/>
  </r>
  <r>
    <x v="18"/>
    <x v="1459"/>
    <x v="2698"/>
    <x v="1790"/>
    <s v="1144987462"/>
    <x v="2"/>
    <n v="10348.09"/>
  </r>
  <r>
    <x v="18"/>
    <x v="1459"/>
    <x v="2699"/>
    <x v="1790"/>
    <s v="1376197665"/>
    <x v="2"/>
    <n v="91500.04"/>
  </r>
  <r>
    <x v="18"/>
    <x v="1459"/>
    <x v="2699"/>
    <x v="1790"/>
    <s v="1942749387"/>
    <x v="2"/>
    <n v="71906.86"/>
  </r>
  <r>
    <x v="18"/>
    <x v="1459"/>
    <x v="2699"/>
    <x v="1790"/>
    <s v="1952890873"/>
    <x v="2"/>
    <n v="52.15"/>
  </r>
  <r>
    <x v="18"/>
    <x v="1459"/>
    <x v="2700"/>
    <x v="1790"/>
    <s v="1902437650"/>
    <x v="2"/>
    <n v="66377.429999999993"/>
  </r>
  <r>
    <x v="18"/>
    <x v="1460"/>
    <x v="2701"/>
    <x v="1791"/>
    <s v="1114920048"/>
    <x v="1"/>
    <n v="2114.1"/>
  </r>
  <r>
    <x v="18"/>
    <x v="1461"/>
    <x v="2702"/>
    <x v="1792"/>
    <s v="1083728612"/>
    <x v="1"/>
    <n v="53070.65"/>
  </r>
  <r>
    <x v="18"/>
    <x v="1462"/>
    <x v="2703"/>
    <x v="1792"/>
    <s v="1083728612"/>
    <x v="2"/>
    <n v="64636.85"/>
  </r>
  <r>
    <x v="18"/>
    <x v="1462"/>
    <x v="2703"/>
    <x v="1792"/>
    <s v="1083728612"/>
    <x v="0"/>
    <n v="1511209.73"/>
  </r>
  <r>
    <x v="18"/>
    <x v="1463"/>
    <x v="2704"/>
    <x v="1793"/>
    <s v="1376541748"/>
    <x v="2"/>
    <n v="234596.94"/>
  </r>
  <r>
    <x v="18"/>
    <x v="1463"/>
    <x v="2704"/>
    <x v="1793"/>
    <s v="1376541748"/>
    <x v="0"/>
    <n v="58034.25"/>
  </r>
  <r>
    <x v="18"/>
    <x v="1463"/>
    <x v="2705"/>
    <x v="1794"/>
    <s v="1346204385"/>
    <x v="2"/>
    <n v="17341.900000000001"/>
  </r>
  <r>
    <x v="18"/>
    <x v="1463"/>
    <x v="2705"/>
    <x v="1794"/>
    <s v="1346204385"/>
    <x v="0"/>
    <n v="11262.36"/>
  </r>
  <r>
    <x v="18"/>
    <x v="1463"/>
    <x v="2705"/>
    <x v="1794"/>
    <s v="1346204385"/>
    <x v="1"/>
    <n v="0"/>
  </r>
  <r>
    <x v="18"/>
    <x v="1463"/>
    <x v="2706"/>
    <x v="1795"/>
    <s v="1053391730"/>
    <x v="2"/>
    <n v="14052.18"/>
  </r>
  <r>
    <x v="18"/>
    <x v="1463"/>
    <x v="2706"/>
    <x v="1795"/>
    <s v="1053391730"/>
    <x v="0"/>
    <n v="1643.34"/>
  </r>
  <r>
    <x v="18"/>
    <x v="1463"/>
    <x v="2707"/>
    <x v="1796"/>
    <s v="1700963048"/>
    <x v="2"/>
    <n v="3879.84"/>
  </r>
  <r>
    <x v="18"/>
    <x v="1464"/>
    <x v="2632"/>
    <x v="1744"/>
    <s v="1912527193"/>
    <x v="2"/>
    <n v="668523.99"/>
  </r>
  <r>
    <x v="18"/>
    <x v="1464"/>
    <x v="2632"/>
    <x v="1744"/>
    <s v="1912527193"/>
    <x v="0"/>
    <n v="245424.07"/>
  </r>
  <r>
    <x v="18"/>
    <x v="1465"/>
    <x v="2708"/>
    <x v="1797"/>
    <s v="1003413816"/>
    <x v="0"/>
    <n v="18575.55"/>
  </r>
  <r>
    <x v="18"/>
    <x v="963"/>
    <x v="1761"/>
    <x v="1246"/>
    <s v="1710067376"/>
    <x v="1"/>
    <n v="765.38"/>
  </r>
  <r>
    <x v="18"/>
    <x v="1466"/>
    <x v="2709"/>
    <x v="1798"/>
    <s v="1306850177"/>
    <x v="2"/>
    <n v="0"/>
  </r>
  <r>
    <x v="18"/>
    <x v="1466"/>
    <x v="2709"/>
    <x v="1798"/>
    <s v="1306850177"/>
    <x v="0"/>
    <n v="68064.23"/>
  </r>
  <r>
    <x v="18"/>
    <x v="1467"/>
    <x v="2710"/>
    <x v="1799"/>
    <s v="1356373302"/>
    <x v="0"/>
    <n v="114638.01"/>
  </r>
  <r>
    <x v="18"/>
    <x v="609"/>
    <x v="1156"/>
    <x v="819"/>
    <s v="1982672762"/>
    <x v="1"/>
    <n v="102.61"/>
  </r>
  <r>
    <x v="18"/>
    <x v="1468"/>
    <x v="2711"/>
    <x v="1800"/>
    <s v="1508920356"/>
    <x v="2"/>
    <n v="5196.1099999999997"/>
  </r>
  <r>
    <x v="18"/>
    <x v="619"/>
    <x v="1178"/>
    <x v="836"/>
    <s v="1922090554"/>
    <x v="1"/>
    <n v="106.74"/>
  </r>
  <r>
    <x v="18"/>
    <x v="482"/>
    <x v="1186"/>
    <x v="623"/>
    <s v="1467492421"/>
    <x v="1"/>
    <n v="567.51"/>
  </r>
  <r>
    <x v="18"/>
    <x v="482"/>
    <x v="1833"/>
    <x v="623"/>
    <s v="1154365062"/>
    <x v="1"/>
    <n v="402.17"/>
  </r>
  <r>
    <x v="18"/>
    <x v="1469"/>
    <x v="682"/>
    <x v="1783"/>
    <s v="1649246877"/>
    <x v="1"/>
    <n v="36389.22"/>
  </r>
  <r>
    <x v="18"/>
    <x v="26"/>
    <x v="2323"/>
    <x v="1555"/>
    <s v="1154361475"/>
    <x v="1"/>
    <n v="419.46"/>
  </r>
  <r>
    <x v="18"/>
    <x v="1287"/>
    <x v="2332"/>
    <x v="1472"/>
    <s v="1992753222"/>
    <x v="1"/>
    <n v="279.93"/>
  </r>
  <r>
    <x v="18"/>
    <x v="1470"/>
    <x v="2712"/>
    <x v="1801"/>
    <s v="1518993880"/>
    <x v="0"/>
    <n v="789774.75"/>
  </r>
  <r>
    <x v="18"/>
    <x v="1470"/>
    <x v="2713"/>
    <x v="1802"/>
    <s v="1548260839"/>
    <x v="0"/>
    <n v="289052.62"/>
  </r>
  <r>
    <x v="18"/>
    <x v="1470"/>
    <x v="2714"/>
    <x v="1803"/>
    <s v="1013995521"/>
    <x v="0"/>
    <n v="129951.29"/>
  </r>
  <r>
    <x v="18"/>
    <x v="1470"/>
    <x v="2715"/>
    <x v="1804"/>
    <s v="1043263999"/>
    <x v="0"/>
    <n v="79769.86"/>
  </r>
  <r>
    <x v="18"/>
    <x v="1470"/>
    <x v="2716"/>
    <x v="1805"/>
    <s v="1760413777"/>
    <x v="0"/>
    <n v="238644.97"/>
  </r>
  <r>
    <x v="18"/>
    <x v="1470"/>
    <x v="2717"/>
    <x v="1806"/>
    <s v="1538127220"/>
    <x v="0"/>
    <n v="137118.16"/>
  </r>
  <r>
    <x v="18"/>
    <x v="1470"/>
    <x v="2718"/>
    <x v="1807"/>
    <s v="1902832306"/>
    <x v="0"/>
    <n v="449012.02"/>
  </r>
  <r>
    <x v="18"/>
    <x v="29"/>
    <x v="265"/>
    <x v="173"/>
    <s v="1457347239"/>
    <x v="1"/>
    <n v="1982.46"/>
  </r>
  <r>
    <x v="18"/>
    <x v="1471"/>
    <x v="2701"/>
    <x v="1791"/>
    <s v="1114920048"/>
    <x v="0"/>
    <n v="217270.84"/>
  </r>
  <r>
    <x v="18"/>
    <x v="1471"/>
    <x v="2719"/>
    <x v="558"/>
    <s v="1235174426"/>
    <x v="0"/>
    <n v="4650.25"/>
  </r>
  <r>
    <x v="18"/>
    <x v="1471"/>
    <x v="813"/>
    <x v="558"/>
    <s v="1922043744"/>
    <x v="0"/>
    <n v="839017.95"/>
  </r>
  <r>
    <x v="18"/>
    <x v="1471"/>
    <x v="813"/>
    <x v="558"/>
    <s v="1922043744"/>
    <x v="1"/>
    <n v="32146.49"/>
  </r>
  <r>
    <x v="18"/>
    <x v="631"/>
    <x v="1203"/>
    <x v="857"/>
    <s v="1619923919"/>
    <x v="1"/>
    <n v="58.22"/>
  </r>
  <r>
    <x v="18"/>
    <x v="1472"/>
    <x v="2720"/>
    <x v="1808"/>
    <s v="1407988892"/>
    <x v="2"/>
    <n v="18402.79"/>
  </r>
  <r>
    <x v="18"/>
    <x v="1472"/>
    <x v="2720"/>
    <x v="1808"/>
    <s v="1407988892"/>
    <x v="0"/>
    <n v="73044.09"/>
  </r>
  <r>
    <x v="18"/>
    <x v="1472"/>
    <x v="2721"/>
    <x v="1808"/>
    <s v="1407988892"/>
    <x v="1"/>
    <n v="323.10000000000002"/>
  </r>
  <r>
    <x v="18"/>
    <x v="1473"/>
    <x v="2722"/>
    <x v="1743"/>
    <s v="1639123284"/>
    <x v="2"/>
    <n v="2157089.37"/>
  </r>
  <r>
    <x v="18"/>
    <x v="1473"/>
    <x v="2722"/>
    <x v="1743"/>
    <s v="1639123284"/>
    <x v="0"/>
    <n v="3957276.0500000003"/>
  </r>
  <r>
    <x v="18"/>
    <x v="1473"/>
    <x v="2723"/>
    <x v="760"/>
    <s v="1427007384"/>
    <x v="2"/>
    <n v="735030.48"/>
  </r>
  <r>
    <x v="18"/>
    <x v="1473"/>
    <x v="2723"/>
    <x v="760"/>
    <s v="1427007384"/>
    <x v="0"/>
    <n v="288160.99"/>
  </r>
  <r>
    <x v="18"/>
    <x v="1473"/>
    <x v="2635"/>
    <x v="760"/>
    <s v="1427007384"/>
    <x v="2"/>
    <n v="1006768.55"/>
  </r>
  <r>
    <x v="18"/>
    <x v="1473"/>
    <x v="2635"/>
    <x v="760"/>
    <s v="1427007384"/>
    <x v="0"/>
    <n v="260496.62"/>
  </r>
  <r>
    <x v="18"/>
    <x v="1473"/>
    <x v="1073"/>
    <x v="760"/>
    <s v="1427007384"/>
    <x v="2"/>
    <n v="1023939.1"/>
  </r>
  <r>
    <x v="18"/>
    <x v="1473"/>
    <x v="1073"/>
    <x v="760"/>
    <s v="1427007384"/>
    <x v="0"/>
    <n v="3825089.09"/>
  </r>
  <r>
    <x v="18"/>
    <x v="1473"/>
    <x v="2494"/>
    <x v="1657"/>
    <s v="1225087190"/>
    <x v="2"/>
    <n v="1152493.18"/>
  </r>
  <r>
    <x v="18"/>
    <x v="1473"/>
    <x v="2494"/>
    <x v="1657"/>
    <s v="1225087190"/>
    <x v="0"/>
    <n v="1362094.51"/>
  </r>
  <r>
    <x v="18"/>
    <x v="1473"/>
    <x v="2724"/>
    <x v="1809"/>
    <s v="1861635971"/>
    <x v="2"/>
    <n v="366442.54"/>
  </r>
  <r>
    <x v="18"/>
    <x v="1473"/>
    <x v="2724"/>
    <x v="1809"/>
    <s v="1861635971"/>
    <x v="0"/>
    <n v="19231.759999999998"/>
  </r>
  <r>
    <x v="18"/>
    <x v="1473"/>
    <x v="2724"/>
    <x v="1809"/>
    <s v="1861635971"/>
    <x v="1"/>
    <n v="10551.85"/>
  </r>
  <r>
    <x v="18"/>
    <x v="1473"/>
    <x v="2725"/>
    <x v="1810"/>
    <s v="1447250105"/>
    <x v="2"/>
    <n v="112122.63"/>
  </r>
  <r>
    <x v="18"/>
    <x v="1473"/>
    <x v="2725"/>
    <x v="1810"/>
    <s v="1447250105"/>
    <x v="0"/>
    <n v="309571.18"/>
  </r>
  <r>
    <x v="18"/>
    <x v="1474"/>
    <x v="2726"/>
    <x v="1811"/>
    <s v="1922556778"/>
    <x v="2"/>
    <n v="25650"/>
  </r>
  <r>
    <x v="18"/>
    <x v="1474"/>
    <x v="2726"/>
    <x v="1811"/>
    <s v="1922556778"/>
    <x v="0"/>
    <n v="179504.07"/>
  </r>
  <r>
    <x v="18"/>
    <x v="1475"/>
    <x v="2727"/>
    <x v="1812"/>
    <s v="1164516506"/>
    <x v="1"/>
    <n v="111692.7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85C0AD-ABCC-43A3-A360-99A01B22990F}" name="PivotTable1" cacheId="10736" applyNumberFormats="0" applyBorderFormats="0" applyFontFormats="0" applyPatternFormats="0" applyAlignmentFormats="0" applyWidthHeightFormats="1" dataCaption="Values" updatedVersion="7" minRefreshableVersion="3" itemPrintTitles="1" createdVersion="7" indent="0" outline="1" outlineData="1" multipleFieldFilters="0" rowHeaderCaption="Hospital/System">
  <location ref="C6:L1485" firstHeaderRow="1" firstDataRow="3" firstDataCol="2"/>
  <pivotFields count="7">
    <pivotField axis="axisRow" showAll="0" sortType="descending">
      <items count="20">
        <item x="14"/>
        <item sd="0" x="0"/>
        <item sd="0" x="1"/>
        <item sd="0" x="2"/>
        <item sd="0" x="3"/>
        <item sd="0" x="4"/>
        <item x="5"/>
        <item sd="0" x="6"/>
        <item sd="0" x="7"/>
        <item sd="0" x="8"/>
        <item sd="0" x="9"/>
        <item sd="0" x="10"/>
        <item sd="0" x="11"/>
        <item sd="0" x="12"/>
        <item sd="0" x="13"/>
        <item sd="0" x="15"/>
        <item sd="0" x="17"/>
        <item sd="0" x="18"/>
        <item sd="0" x="16"/>
        <item t="default" sd="0"/>
      </items>
      <autoSortScope>
        <pivotArea dataOnly="0" outline="0" fieldPosition="0">
          <references count="1">
            <reference field="4294967294" count="1" selected="0">
              <x v="0"/>
            </reference>
          </references>
        </pivotArea>
      </autoSortScope>
    </pivotField>
    <pivotField axis="axisRow" showAll="0" sortType="descending">
      <items count="1478">
        <item sd="0" x="1104"/>
        <item sd="0" x="1105"/>
        <item sd="0" x="1106"/>
        <item sd="0" x="1107"/>
        <item sd="0" x="1108"/>
        <item sd="0" x="568"/>
        <item sd="0" x="1109"/>
        <item sd="0" x="1110"/>
        <item sd="0" x="1111"/>
        <item sd="0" x="1112"/>
        <item sd="0" x="1113"/>
        <item sd="0" x="1114"/>
        <item sd="0" x="1115"/>
        <item sd="0" x="1116"/>
        <item sd="0" x="1117"/>
        <item sd="0" x="1118"/>
        <item sd="0" x="1119"/>
        <item sd="0" x="1120"/>
        <item sd="0" x="737"/>
        <item sd="0" x="1121"/>
        <item sd="0" x="1122"/>
        <item sd="0" x="1123"/>
        <item sd="0" x="1124"/>
        <item sd="0" x="1125"/>
        <item sd="0" x="186"/>
        <item sd="0" x="1126"/>
        <item sd="0" x="1127"/>
        <item sd="0" x="1128"/>
        <item sd="0" x="1129"/>
        <item sd="0" x="1130"/>
        <item sd="0" x="1131"/>
        <item sd="0" x="1132"/>
        <item sd="0" x="1133"/>
        <item sd="0" x="1134"/>
        <item sd="0" x="1135"/>
        <item sd="0" x="1136"/>
        <item sd="0" x="1137"/>
        <item sd="0" x="1138"/>
        <item sd="0" x="1139"/>
        <item sd="0" x="1140"/>
        <item sd="0" x="1141"/>
        <item sd="0" x="1142"/>
        <item sd="0" x="1143"/>
        <item sd="0" x="6"/>
        <item sd="0" x="1144"/>
        <item sd="0" x="1145"/>
        <item sd="0" x="1146"/>
        <item sd="0" x="1147"/>
        <item sd="0" x="1148"/>
        <item sd="0" x="1149"/>
        <item sd="0" x="61"/>
        <item sd="0" x="1151"/>
        <item sd="0" x="1152"/>
        <item sd="0" x="1153"/>
        <item sd="0" x="1154"/>
        <item sd="0" x="1155"/>
        <item sd="0" x="1156"/>
        <item sd="0" x="1157"/>
        <item sd="0" x="1158"/>
        <item sd="0" x="1159"/>
        <item sd="0" x="1160"/>
        <item sd="0" x="1161"/>
        <item sd="0" x="1162"/>
        <item sd="0" x="1163"/>
        <item sd="0" x="1164"/>
        <item sd="0" x="1165"/>
        <item sd="0" x="1166"/>
        <item sd="0" x="1167"/>
        <item sd="0" x="745"/>
        <item sd="0" x="1168"/>
        <item sd="0" x="1169"/>
        <item sd="0" x="746"/>
        <item sd="0" x="1170"/>
        <item sd="0" x="1171"/>
        <item sd="0" x="1172"/>
        <item sd="0" x="1173"/>
        <item sd="0" x="1174"/>
        <item sd="0" x="1175"/>
        <item sd="0" x="1176"/>
        <item sd="0" x="1177"/>
        <item sd="0" x="1178"/>
        <item sd="0" x="1179"/>
        <item sd="0" x="1180"/>
        <item sd="0" x="584"/>
        <item sd="0" x="204"/>
        <item sd="0" x="1181"/>
        <item sd="0" x="1182"/>
        <item sd="0" x="1183"/>
        <item sd="0" x="1184"/>
        <item sd="0" x="75"/>
        <item sd="0" x="1185"/>
        <item sd="0" x="1186"/>
        <item sd="0" x="1187"/>
        <item sd="0" x="1188"/>
        <item sd="0" x="1189"/>
        <item sd="0" x="1190"/>
        <item sd="0" x="1191"/>
        <item sd="0" x="209"/>
        <item sd="0" x="1192"/>
        <item sd="0" x="1193"/>
        <item sd="0" x="1194"/>
        <item sd="0" x="1195"/>
        <item sd="0" x="1196"/>
        <item sd="0" x="758"/>
        <item sd="0" x="1197"/>
        <item sd="0" x="1198"/>
        <item sd="0" x="1199"/>
        <item sd="0" x="1200"/>
        <item sd="0" x="1201"/>
        <item sd="0" x="1202"/>
        <item sd="0" x="936"/>
        <item sd="0" x="1203"/>
        <item sd="0" x="1204"/>
        <item sd="0" x="1205"/>
        <item sd="0" x="1206"/>
        <item sd="0" x="1207"/>
        <item sd="0" x="1208"/>
        <item sd="0" x="14"/>
        <item sd="0" x="1209"/>
        <item sd="0" x="97"/>
        <item sd="0" x="1210"/>
        <item sd="0" x="1211"/>
        <item sd="0" x="1212"/>
        <item sd="0" x="1213"/>
        <item sd="0" x="1214"/>
        <item sd="0" x="1215"/>
        <item sd="0" x="596"/>
        <item sd="0" x="1216"/>
        <item sd="0" x="1217"/>
        <item sd="0" x="1218"/>
        <item sd="0" x="1219"/>
        <item sd="0" x="1220"/>
        <item sd="0" x="1221"/>
        <item sd="0" x="1222"/>
        <item sd="0" x="1223"/>
        <item sd="0" x="1224"/>
        <item sd="0" x="1225"/>
        <item sd="0" x="1226"/>
        <item sd="0" x="1227"/>
        <item sd="0" x="1228"/>
        <item sd="0" x="1229"/>
        <item sd="0" x="1230"/>
        <item sd="0" x="1231"/>
        <item sd="0" x="1232"/>
        <item sd="0" x="1233"/>
        <item sd="0" x="1234"/>
        <item sd="0" x="1235"/>
        <item sd="0" x="1236"/>
        <item sd="0" x="1237"/>
        <item sd="0" x="1238"/>
        <item sd="0" x="1239"/>
        <item sd="0" x="1240"/>
        <item sd="0" x="1241"/>
        <item sd="0" x="1242"/>
        <item sd="0" x="1243"/>
        <item sd="0" x="1244"/>
        <item sd="0" x="1245"/>
        <item sd="0" x="1246"/>
        <item sd="0" x="1247"/>
        <item sd="0" x="1248"/>
        <item sd="0" x="693"/>
        <item sd="0" x="1249"/>
        <item sd="0" x="1250"/>
        <item sd="0" x="1251"/>
        <item sd="0" x="1252"/>
        <item sd="0" x="1253"/>
        <item sd="0" x="1254"/>
        <item sd="0" x="1255"/>
        <item sd="0" x="1256"/>
        <item sd="0" x="1257"/>
        <item sd="0" x="1258"/>
        <item sd="0" x="1259"/>
        <item sd="0" x="1260"/>
        <item sd="0" x="1261"/>
        <item sd="0" x="1262"/>
        <item sd="0" x="127"/>
        <item sd="0" x="1263"/>
        <item sd="0" x="1264"/>
        <item sd="0" x="1265"/>
        <item sd="0" x="1266"/>
        <item sd="0" x="1267"/>
        <item sd="0" x="1268"/>
        <item sd="0" x="1269"/>
        <item sd="0" x="1270"/>
        <item sd="0" x="1271"/>
        <item sd="0" x="1272"/>
        <item sd="0" x="1273"/>
        <item sd="0" x="1274"/>
        <item sd="0" x="1275"/>
        <item sd="0" x="1277"/>
        <item sd="0" x="140"/>
        <item sd="0" x="1278"/>
        <item sd="0" x="1279"/>
        <item sd="0" x="1280"/>
        <item sd="0" x="1281"/>
        <item sd="0" x="1282"/>
        <item sd="0" x="1283"/>
        <item sd="0" x="26"/>
        <item sd="0" x="1284"/>
        <item sd="0" x="1285"/>
        <item sd="0" x="1286"/>
        <item sd="0" x="1287"/>
        <item sd="0" x="1289"/>
        <item sd="0" x="1290"/>
        <item sd="0" x="144"/>
        <item sd="0" x="1291"/>
        <item sd="0" x="1292"/>
        <item sd="0" x="1293"/>
        <item sd="0" x="1294"/>
        <item sd="0" x="1295"/>
        <item sd="0" x="1296"/>
        <item sd="0" x="1297"/>
        <item sd="0" x="1298"/>
        <item sd="0" x="1299"/>
        <item sd="0" x="1300"/>
        <item sd="0" x="781"/>
        <item sd="0" x="782"/>
        <item sd="0" x="145"/>
        <item sd="0" x="1301"/>
        <item sd="0" x="1302"/>
        <item sd="0" x="29"/>
        <item sd="0" x="866"/>
        <item sd="0" x="1303"/>
        <item sd="0" x="1304"/>
        <item sd="0" x="785"/>
        <item sd="0" x="1305"/>
        <item sd="0" x="1306"/>
        <item sd="0" x="258"/>
        <item sd="0" x="1307"/>
        <item sd="0" x="1308"/>
        <item sd="0" x="1309"/>
        <item sd="0" x="1310"/>
        <item sd="0" x="1311"/>
        <item sd="0" x="1312"/>
        <item sd="0" x="1313"/>
        <item sd="0" x="1314"/>
        <item sd="0" x="1315"/>
        <item sd="0" x="149"/>
        <item sd="0" x="1316"/>
        <item sd="0" x="1317"/>
        <item sd="0" x="1318"/>
        <item sd="0" x="1319"/>
        <item sd="0" x="1320"/>
        <item sd="0" x="1321"/>
        <item sd="0" x="1322"/>
        <item sd="0" x="1323"/>
        <item sd="0" x="1324"/>
        <item sd="0" x="1325"/>
        <item sd="0" x="1326"/>
        <item sd="0" x="2"/>
        <item sd="0" x="12"/>
        <item sd="0" x="20"/>
        <item sd="0" x="16"/>
        <item sd="0" x="25"/>
        <item sd="0" x="23"/>
        <item sd="0" x="10"/>
        <item sd="0" x="4"/>
        <item sd="0" x="31"/>
        <item sd="0" x="0"/>
        <item sd="0" x="9"/>
        <item sd="0" x="28"/>
        <item sd="0" x="11"/>
        <item sd="0" x="8"/>
        <item sd="0" x="32"/>
        <item sd="0" x="19"/>
        <item sd="0" x="15"/>
        <item sd="0" x="17"/>
        <item sd="0" x="13"/>
        <item sd="0" x="5"/>
        <item sd="0" x="24"/>
        <item sd="0" x="1"/>
        <item sd="0" x="138"/>
        <item sd="0" x="136"/>
        <item sd="0" x="120"/>
        <item sd="0" x="115"/>
        <item sd="0" x="130"/>
        <item sd="0" x="147"/>
        <item sd="0" x="70"/>
        <item sd="0" x="148"/>
        <item sd="0" x="57"/>
        <item sd="0" x="86"/>
        <item sd="0" x="42"/>
        <item sd="0" x="118"/>
        <item sd="0" x="119"/>
        <item sd="0" x="131"/>
        <item sd="0" x="48"/>
        <item sd="0" x="150"/>
        <item sd="0" x="69"/>
        <item sd="0" x="104"/>
        <item sd="0" x="116"/>
        <item sd="0" x="128"/>
        <item sd="0" x="153"/>
        <item sd="0" x="34"/>
        <item sd="0" x="139"/>
        <item sd="0" x="65"/>
        <item sd="0" x="101"/>
        <item sd="0" x="151"/>
        <item sd="0" x="87"/>
        <item sd="0" x="129"/>
        <item sd="0" x="51"/>
        <item sd="0" x="100"/>
        <item sd="0" x="72"/>
        <item sd="0" x="125"/>
        <item sd="0" x="53"/>
        <item sd="0" x="123"/>
        <item sd="0" x="141"/>
        <item sd="0" x="103"/>
        <item sd="0" x="49"/>
        <item sd="0" x="106"/>
        <item sd="0" x="33"/>
        <item sd="0" x="121"/>
        <item sd="0" x="66"/>
        <item sd="0" x="36"/>
        <item sd="0" x="107"/>
        <item sd="0" x="81"/>
        <item sd="0" x="133"/>
        <item sd="0" x="142"/>
        <item sd="0" x="76"/>
        <item sd="0" x="85"/>
        <item sd="0" x="84"/>
        <item sd="0" x="67"/>
        <item sd="0" x="88"/>
        <item sd="0" x="126"/>
        <item sd="0" x="46"/>
        <item sd="0" x="52"/>
        <item sd="0" x="71"/>
        <item sd="0" x="110"/>
        <item sd="0" x="154"/>
        <item sd="0" x="60"/>
        <item sd="0" x="40"/>
        <item sd="0" x="109"/>
        <item sd="0" x="124"/>
        <item sd="0" x="112"/>
        <item sd="0" x="64"/>
        <item sd="0" x="35"/>
        <item sd="0" x="137"/>
        <item sd="0" x="134"/>
        <item sd="0" x="62"/>
        <item sd="0" x="111"/>
        <item sd="0" x="113"/>
        <item sd="0" x="68"/>
        <item sd="0" x="38"/>
        <item sd="0" x="63"/>
        <item sd="0" x="98"/>
        <item sd="0" x="74"/>
        <item sd="0" x="54"/>
        <item sd="0" x="44"/>
        <item sd="0" x="58"/>
        <item sd="0" x="55"/>
        <item sd="0" x="95"/>
        <item sd="0" x="132"/>
        <item sd="0" x="92"/>
        <item sd="0" x="59"/>
        <item sd="0" x="37"/>
        <item sd="0" x="79"/>
        <item sd="0" x="96"/>
        <item sd="0" x="43"/>
        <item sd="0" x="41"/>
        <item sd="0" x="146"/>
        <item sd="0" x="83"/>
        <item sd="0" x="73"/>
        <item sd="0" x="143"/>
        <item sd="0" x="82"/>
        <item sd="0" x="102"/>
        <item sd="0" x="152"/>
        <item sd="0" x="105"/>
        <item sd="0" x="135"/>
        <item sd="0" x="114"/>
        <item sd="0" x="99"/>
        <item sd="0" x="80"/>
        <item sd="0" x="56"/>
        <item sd="0" x="93"/>
        <item sd="0" x="50"/>
        <item sd="0" x="90"/>
        <item sd="0" x="89"/>
        <item sd="0" x="122"/>
        <item sd="0" x="91"/>
        <item sd="0" x="108"/>
        <item sd="0" x="39"/>
        <item sd="0" x="117"/>
        <item sd="0" x="94"/>
        <item sd="0" x="78"/>
        <item sd="0" x="47"/>
        <item sd="0" x="77"/>
        <item sd="0" x="45"/>
        <item sd="0" x="256"/>
        <item sd="0" x="224"/>
        <item sd="0" x="212"/>
        <item sd="0" x="230"/>
        <item sd="0" x="181"/>
        <item sd="0" x="219"/>
        <item sd="0" x="198"/>
        <item sd="0" x="229"/>
        <item sd="0" x="185"/>
        <item sd="0" x="254"/>
        <item sd="0" x="232"/>
        <item sd="0" x="220"/>
        <item sd="0" x="255"/>
        <item sd="0" x="214"/>
        <item sd="0" x="250"/>
        <item sd="0" x="242"/>
        <item sd="0" x="249"/>
        <item sd="0" x="176"/>
        <item sd="0" x="206"/>
        <item sd="0" x="201"/>
        <item sd="0" x="183"/>
        <item sd="0" x="202"/>
        <item sd="0" x="163"/>
        <item sd="0" x="239"/>
        <item sd="0" x="218"/>
        <item sd="0" x="208"/>
        <item sd="0" x="216"/>
        <item sd="0" x="190"/>
        <item sd="0" x="195"/>
        <item sd="0" x="217"/>
        <item sd="0" x="235"/>
        <item sd="0" x="165"/>
        <item sd="0" x="175"/>
        <item sd="0" x="197"/>
        <item sd="0" x="246"/>
        <item sd="0" x="237"/>
        <item sd="0" x="259"/>
        <item sd="0" x="215"/>
        <item sd="0" x="164"/>
        <item sd="0" x="263"/>
        <item sd="0" x="233"/>
        <item sd="0" x="171"/>
        <item sd="0" x="168"/>
        <item sd="0" x="158"/>
        <item sd="0" x="182"/>
        <item sd="0" x="156"/>
        <item sd="0" x="187"/>
        <item sd="0" x="169"/>
        <item sd="0" x="226"/>
        <item sd="0" x="162"/>
        <item sd="0" x="222"/>
        <item sd="0" x="244"/>
        <item sd="0" x="247"/>
        <item sd="0" x="161"/>
        <item sd="0" x="166"/>
        <item sd="0" x="170"/>
        <item sd="0" x="157"/>
        <item sd="0" x="196"/>
        <item sd="0" x="227"/>
        <item sd="0" x="248"/>
        <item sd="0" x="234"/>
        <item sd="0" x="262"/>
        <item sd="0" x="211"/>
        <item sd="0" x="210"/>
        <item sd="0" x="188"/>
        <item sd="0" x="160"/>
        <item sd="0" x="167"/>
        <item sd="0" x="236"/>
        <item sd="0" x="173"/>
        <item sd="0" x="184"/>
        <item sd="0" x="251"/>
        <item sd="0" x="172"/>
        <item sd="0" x="159"/>
        <item sd="0" x="174"/>
        <item sd="0" x="178"/>
        <item sd="0" x="155"/>
        <item sd="0" x="199"/>
        <item sd="0" x="252"/>
        <item sd="0" x="192"/>
        <item sd="0" x="240"/>
        <item sd="0" x="223"/>
        <item sd="0" x="213"/>
        <item sd="0" x="191"/>
        <item sd="0" x="180"/>
        <item sd="0" x="177"/>
        <item sd="0" x="261"/>
        <item sd="0" x="225"/>
        <item sd="0" x="221"/>
        <item sd="0" x="241"/>
        <item sd="0" x="238"/>
        <item sd="0" x="260"/>
        <item sd="0" x="257"/>
        <item sd="0" x="200"/>
        <item sd="0" x="207"/>
        <item sd="0" x="228"/>
        <item sd="0" x="287"/>
        <item sd="0" x="292"/>
        <item sd="0" x="264"/>
        <item sd="0" x="275"/>
        <item sd="0" x="279"/>
        <item sd="0" x="288"/>
        <item sd="0" x="266"/>
        <item sd="0" x="273"/>
        <item sd="0" x="286"/>
        <item sd="0" x="291"/>
        <item sd="0" x="274"/>
        <item sd="0" x="268"/>
        <item sd="0" x="278"/>
        <item sd="0" x="289"/>
        <item sd="0" x="281"/>
        <item sd="0" x="270"/>
        <item sd="0" x="293"/>
        <item sd="0" x="282"/>
        <item sd="0" x="269"/>
        <item sd="0" x="276"/>
        <item sd="0" x="265"/>
        <item sd="0" x="277"/>
        <item sd="0" x="272"/>
        <item sd="0" x="283"/>
        <item sd="0" x="284"/>
        <item sd="0" x="285"/>
        <item sd="0" x="280"/>
        <item sd="0" x="294"/>
        <item sd="0" x="267"/>
        <item sd="0" x="271"/>
        <item sd="0" x="290"/>
        <item sd="0" x="374"/>
        <item sd="0" x="309"/>
        <item sd="0" x="338"/>
        <item sd="0" x="326"/>
        <item sd="0" x="306"/>
        <item sd="0" x="426"/>
        <item sd="0" x="304"/>
        <item sd="0" x="315"/>
        <item sd="0" x="405"/>
        <item sd="0" x="425"/>
        <item sd="0" x="415"/>
        <item sd="0" x="344"/>
        <item sd="0" x="403"/>
        <item sd="0" x="346"/>
        <item sd="0" x="384"/>
        <item sd="0" x="401"/>
        <item sd="0" x="321"/>
        <item sd="0" x="310"/>
        <item sd="0" x="307"/>
        <item sd="0" x="370"/>
        <item sd="0" x="361"/>
        <item sd="0" x="386"/>
        <item sd="0" x="375"/>
        <item sd="0" x="303"/>
        <item sd="0" x="328"/>
        <item sd="0" x="396"/>
        <item sd="0" x="347"/>
        <item sd="0" x="314"/>
        <item sd="0" x="339"/>
        <item sd="0" x="308"/>
        <item sd="0" x="371"/>
        <item sd="0" x="416"/>
        <item sd="0" x="376"/>
        <item sd="0" x="336"/>
        <item sd="0" x="355"/>
        <item sd="0" x="427"/>
        <item sd="0" x="330"/>
        <item sd="0" x="329"/>
        <item sd="0" x="382"/>
        <item sd="0" x="424"/>
        <item sd="0" x="373"/>
        <item sd="0" x="385"/>
        <item sd="0" x="353"/>
        <item sd="0" x="402"/>
        <item sd="0" x="429"/>
        <item sd="0" x="356"/>
        <item sd="0" x="348"/>
        <item sd="0" x="411"/>
        <item sd="0" x="410"/>
        <item sd="0" x="345"/>
        <item sd="0" x="378"/>
        <item sd="0" x="312"/>
        <item sd="0" x="351"/>
        <item sd="0" x="420"/>
        <item sd="0" x="389"/>
        <item sd="0" x="349"/>
        <item sd="0" x="358"/>
        <item sd="0" x="372"/>
        <item sd="0" x="392"/>
        <item sd="0" x="390"/>
        <item sd="0" x="408"/>
        <item sd="0" x="395"/>
        <item sd="0" x="334"/>
        <item sd="0" x="317"/>
        <item sd="0" x="428"/>
        <item sd="0" x="377"/>
        <item sd="0" x="381"/>
        <item sd="0" x="327"/>
        <item sd="0" x="300"/>
        <item sd="0" x="295"/>
        <item sd="0" x="366"/>
        <item sd="0" x="319"/>
        <item sd="0" x="311"/>
        <item sd="0" x="362"/>
        <item sd="0" x="352"/>
        <item sd="0" x="380"/>
        <item sd="0" x="367"/>
        <item sd="0" x="313"/>
        <item sd="0" x="324"/>
        <item sd="0" x="337"/>
        <item sd="0" x="359"/>
        <item sd="0" x="354"/>
        <item sd="0" x="296"/>
        <item sd="0" x="323"/>
        <item sd="0" x="341"/>
        <item sd="0" x="400"/>
        <item sd="0" x="325"/>
        <item sd="0" x="399"/>
        <item sd="0" x="318"/>
        <item sd="0" x="418"/>
        <item sd="0" x="298"/>
        <item sd="0" x="388"/>
        <item sd="0" x="316"/>
        <item sd="0" x="331"/>
        <item sd="0" x="297"/>
        <item sd="0" x="406"/>
        <item sd="0" x="340"/>
        <item sd="0" x="305"/>
        <item sd="0" x="343"/>
        <item sd="0" x="369"/>
        <item sd="0" x="357"/>
        <item sd="0" x="419"/>
        <item sd="0" x="409"/>
        <item sd="0" x="398"/>
        <item sd="0" x="391"/>
        <item sd="0" x="412"/>
        <item sd="0" x="397"/>
        <item sd="0" x="422"/>
        <item sd="0" x="421"/>
        <item sd="0" x="413"/>
        <item sd="0" x="360"/>
        <item sd="0" x="430"/>
        <item sd="0" x="301"/>
        <item sd="0" x="387"/>
        <item sd="0" x="299"/>
        <item sd="0" x="332"/>
        <item sd="0" x="404"/>
        <item sd="0" x="363"/>
        <item sd="0" x="368"/>
        <item sd="0" x="417"/>
        <item sd="0" x="335"/>
        <item sd="0" x="383"/>
        <item sd="0" x="365"/>
        <item sd="0" x="407"/>
        <item sd="0" x="423"/>
        <item sd="0" x="342"/>
        <item sd="0" x="350"/>
        <item sd="0" x="364"/>
        <item sd="0" x="320"/>
        <item sd="0" x="414"/>
        <item sd="0" x="302"/>
        <item sd="0" x="393"/>
        <item sd="0" x="394"/>
        <item sd="0" x="333"/>
        <item sd="0" x="379"/>
        <item sd="0" x="322"/>
        <item sd="0" x="468"/>
        <item sd="0" x="434"/>
        <item sd="0" x="498"/>
        <item sd="0" x="496"/>
        <item sd="0" x="469"/>
        <item sd="0" x="495"/>
        <item sd="0" x="443"/>
        <item sd="0" x="482"/>
        <item sd="0" x="472"/>
        <item sd="0" x="476"/>
        <item sd="0" x="492"/>
        <item sd="0" x="444"/>
        <item sd="0" x="432"/>
        <item sd="0" x="458"/>
        <item sd="0" x="433"/>
        <item sd="0" x="493"/>
        <item sd="0" x="435"/>
        <item sd="0" x="449"/>
        <item sd="0" x="462"/>
        <item sd="0" x="454"/>
        <item sd="0" x="497"/>
        <item sd="0" x="483"/>
        <item sd="0" x="436"/>
        <item sd="0" x="445"/>
        <item sd="0" x="457"/>
        <item sd="0" x="441"/>
        <item sd="0" x="439"/>
        <item sd="0" x="448"/>
        <item sd="0" x="470"/>
        <item sd="0" x="455"/>
        <item sd="0" x="451"/>
        <item sd="0" x="460"/>
        <item sd="0" x="480"/>
        <item sd="0" x="477"/>
        <item sd="0" x="464"/>
        <item sd="0" x="452"/>
        <item sd="0" x="491"/>
        <item sd="0" x="481"/>
        <item sd="0" x="471"/>
        <item sd="0" x="479"/>
        <item sd="0" x="440"/>
        <item sd="0" x="488"/>
        <item sd="0" x="447"/>
        <item sd="0" x="437"/>
        <item sd="0" x="459"/>
        <item sd="0" x="450"/>
        <item sd="0" x="463"/>
        <item sd="0" x="485"/>
        <item sd="0" x="484"/>
        <item sd="0" x="474"/>
        <item sd="0" x="490"/>
        <item sd="0" x="431"/>
        <item sd="0" x="465"/>
        <item sd="0" x="499"/>
        <item sd="0" x="486"/>
        <item sd="0" x="487"/>
        <item sd="0" x="507"/>
        <item sd="0" x="556"/>
        <item sd="0" x="532"/>
        <item sd="0" x="557"/>
        <item sd="0" x="547"/>
        <item sd="0" x="554"/>
        <item sd="0" x="512"/>
        <item sd="0" x="560"/>
        <item sd="0" x="555"/>
        <item sd="0" x="518"/>
        <item sd="0" x="528"/>
        <item sd="0" x="524"/>
        <item sd="0" x="558"/>
        <item sd="0" x="548"/>
        <item sd="0" x="523"/>
        <item sd="0" x="510"/>
        <item sd="0" x="505"/>
        <item sd="0" x="549"/>
        <item sd="0" x="541"/>
        <item sd="0" x="517"/>
        <item sd="0" x="539"/>
        <item sd="0" x="514"/>
        <item sd="0" x="531"/>
        <item sd="0" x="551"/>
        <item sd="0" x="559"/>
        <item sd="0" x="546"/>
        <item sd="0" x="530"/>
        <item sd="0" x="562"/>
        <item sd="0" x="550"/>
        <item sd="0" x="515"/>
        <item sd="0" x="519"/>
        <item sd="0" x="544"/>
        <item sd="0" x="553"/>
        <item sd="0" x="506"/>
        <item sd="0" x="542"/>
        <item sd="0" x="537"/>
        <item sd="0" x="533"/>
        <item sd="0" x="508"/>
        <item sd="0" x="543"/>
        <item sd="0" x="513"/>
        <item sd="0" x="516"/>
        <item sd="0" x="552"/>
        <item sd="0" x="520"/>
        <item sd="0" x="536"/>
        <item sd="0" x="525"/>
        <item sd="0" x="521"/>
        <item sd="0" x="540"/>
        <item sd="0" x="538"/>
        <item sd="0" x="561"/>
        <item sd="0" x="529"/>
        <item sd="0" x="526"/>
        <item sd="0" x="504"/>
        <item sd="0" x="535"/>
        <item sd="0" x="571"/>
        <item sd="0" x="564"/>
        <item sd="0" x="631"/>
        <item sd="0" x="600"/>
        <item sd="0" x="619"/>
        <item sd="0" x="592"/>
        <item sd="0" x="577"/>
        <item sd="0" x="590"/>
        <item sd="0" x="602"/>
        <item sd="0" x="605"/>
        <item sd="0" x="579"/>
        <item sd="0" x="591"/>
        <item sd="0" x="569"/>
        <item sd="0" x="617"/>
        <item sd="0" x="618"/>
        <item sd="0" x="566"/>
        <item sd="0" x="589"/>
        <item sd="0" x="609"/>
        <item sd="0" x="622"/>
        <item sd="0" x="607"/>
        <item sd="0" x="595"/>
        <item sd="0" x="628"/>
        <item sd="0" x="570"/>
        <item sd="0" x="606"/>
        <item sd="0" x="625"/>
        <item sd="0" x="624"/>
        <item sd="0" x="629"/>
        <item sd="0" x="588"/>
        <item sd="0" x="587"/>
        <item sd="0" x="593"/>
        <item sd="0" x="610"/>
        <item sd="0" x="614"/>
        <item sd="0" x="586"/>
        <item sd="0" x="563"/>
        <item sd="0" x="576"/>
        <item sd="0" x="615"/>
        <item sd="0" x="616"/>
        <item sd="0" x="627"/>
        <item sd="0" x="565"/>
        <item sd="0" x="613"/>
        <item sd="0" x="632"/>
        <item sd="0" x="580"/>
        <item sd="0" x="611"/>
        <item sd="0" x="604"/>
        <item sd="0" x="585"/>
        <item sd="0" x="581"/>
        <item sd="0" x="612"/>
        <item sd="0" x="603"/>
        <item sd="0" x="574"/>
        <item sd="0" x="623"/>
        <item sd="0" x="578"/>
        <item sd="0" x="621"/>
        <item sd="0" x="582"/>
        <item sd="0" x="567"/>
        <item sd="0" x="599"/>
        <item sd="0" x="630"/>
        <item sd="0" x="601"/>
        <item sd="0" x="594"/>
        <item sd="0" x="583"/>
        <item sd="0" x="626"/>
        <item sd="0" x="572"/>
        <item sd="0" x="573"/>
        <item sd="0" x="620"/>
        <item sd="0" x="575"/>
        <item sd="0" x="597"/>
        <item sd="0" x="608"/>
        <item sd="0" x="598"/>
        <item sd="0" x="722"/>
        <item sd="0" x="681"/>
        <item sd="0" x="661"/>
        <item sd="0" x="688"/>
        <item sd="0" x="713"/>
        <item sd="0" x="685"/>
        <item sd="0" x="677"/>
        <item sd="0" x="719"/>
        <item sd="0" x="645"/>
        <item sd="0" x="648"/>
        <item sd="0" x="714"/>
        <item sd="0" x="712"/>
        <item sd="0" x="635"/>
        <item sd="0" x="649"/>
        <item sd="0" x="716"/>
        <item sd="0" x="646"/>
        <item sd="0" x="729"/>
        <item sd="0" x="689"/>
        <item sd="0" x="700"/>
        <item sd="0" x="672"/>
        <item sd="0" x="658"/>
        <item sd="0" x="694"/>
        <item sd="0" x="708"/>
        <item sd="0" x="665"/>
        <item sd="0" x="641"/>
        <item sd="0" x="679"/>
        <item sd="0" x="707"/>
        <item sd="0" x="666"/>
        <item sd="0" x="683"/>
        <item sd="0" x="653"/>
        <item sd="0" x="728"/>
        <item sd="0" x="697"/>
        <item sd="0" x="663"/>
        <item sd="0" x="659"/>
        <item sd="0" x="701"/>
        <item sd="0" x="720"/>
        <item sd="0" x="687"/>
        <item sd="0" x="650"/>
        <item sd="0" x="730"/>
        <item sd="0" x="684"/>
        <item sd="0" x="731"/>
        <item sd="0" x="692"/>
        <item sd="0" x="673"/>
        <item sd="0" x="690"/>
        <item sd="0" x="686"/>
        <item sd="0" x="715"/>
        <item sd="0" x="682"/>
        <item sd="0" x="654"/>
        <item sd="0" x="704"/>
        <item sd="0" x="638"/>
        <item sd="0" x="639"/>
        <item sd="0" x="640"/>
        <item sd="0" x="678"/>
        <item sd="0" x="642"/>
        <item sd="0" x="655"/>
        <item sd="0" x="668"/>
        <item sd="0" x="732"/>
        <item sd="0" x="727"/>
        <item sd="0" x="725"/>
        <item sd="0" x="733"/>
        <item sd="0" x="699"/>
        <item sd="0" x="643"/>
        <item sd="0" x="711"/>
        <item sd="0" x="724"/>
        <item sd="0" x="702"/>
        <item sd="0" x="674"/>
        <item sd="0" x="675"/>
        <item sd="0" x="662"/>
        <item sd="0" x="691"/>
        <item sd="0" x="709"/>
        <item sd="0" x="671"/>
        <item sd="0" x="664"/>
        <item sd="0" x="667"/>
        <item sd="0" x="652"/>
        <item sd="0" x="710"/>
        <item sd="0" x="703"/>
        <item sd="0" x="633"/>
        <item sd="0" x="723"/>
        <item sd="0" x="636"/>
        <item sd="0" x="705"/>
        <item sd="0" x="670"/>
        <item sd="0" x="734"/>
        <item sd="0" x="721"/>
        <item sd="0" x="726"/>
        <item sd="0" x="634"/>
        <item sd="0" x="676"/>
        <item sd="0" x="696"/>
        <item sd="0" x="647"/>
        <item sd="0" x="669"/>
        <item sd="0" x="718"/>
        <item sd="0" x="698"/>
        <item sd="0" x="651"/>
        <item sd="0" x="717"/>
        <item sd="0" x="680"/>
        <item sd="0" x="695"/>
        <item sd="0" x="644"/>
        <item sd="0" x="660"/>
        <item sd="0" x="637"/>
        <item sd="0" x="786"/>
        <item sd="0" x="760"/>
        <item sd="0" x="780"/>
        <item sd="0" x="768"/>
        <item sd="0" x="752"/>
        <item sd="0" x="776"/>
        <item sd="0" x="764"/>
        <item sd="0" x="751"/>
        <item sd="0" x="771"/>
        <item sd="0" x="739"/>
        <item sd="0" x="743"/>
        <item sd="0" x="787"/>
        <item sd="0" x="763"/>
        <item sd="0" x="736"/>
        <item sd="0" x="753"/>
        <item sd="0" x="778"/>
        <item sd="0" x="766"/>
        <item sd="0" x="772"/>
        <item sd="0" x="779"/>
        <item sd="0" x="775"/>
        <item sd="0" x="788"/>
        <item sd="0" x="759"/>
        <item sd="0" x="748"/>
        <item sd="0" x="738"/>
        <item sd="0" x="742"/>
        <item sd="0" x="773"/>
        <item sd="0" x="757"/>
        <item sd="0" x="750"/>
        <item sd="0" x="756"/>
        <item sd="0" x="769"/>
        <item sd="0" x="735"/>
        <item sd="0" x="765"/>
        <item sd="0" x="784"/>
        <item sd="0" x="755"/>
        <item sd="0" x="767"/>
        <item sd="0" x="761"/>
        <item sd="0" x="770"/>
        <item sd="0" x="740"/>
        <item sd="0" x="774"/>
        <item sd="0" x="777"/>
        <item sd="0" x="744"/>
        <item sd="0" x="749"/>
        <item sd="0" x="754"/>
        <item sd="0" x="747"/>
        <item sd="0" x="762"/>
        <item sd="0" x="798"/>
        <item sd="0" x="795"/>
        <item sd="0" x="793"/>
        <item sd="0" x="791"/>
        <item sd="0" x="797"/>
        <item sd="0" x="796"/>
        <item sd="0" x="790"/>
        <item sd="0" x="789"/>
        <item sd="0" x="794"/>
        <item sd="0" x="838"/>
        <item sd="0" x="835"/>
        <item sd="0" x="842"/>
        <item sd="0" x="843"/>
        <item sd="0" x="831"/>
        <item sd="0" x="836"/>
        <item sd="0" x="863"/>
        <item sd="0" x="806"/>
        <item sd="0" x="815"/>
        <item sd="0" x="858"/>
        <item sd="0" x="805"/>
        <item sd="0" x="813"/>
        <item sd="0" x="800"/>
        <item sd="0" x="871"/>
        <item sd="0" x="861"/>
        <item sd="0" x="851"/>
        <item sd="0" x="820"/>
        <item sd="0" x="808"/>
        <item sd="0" x="853"/>
        <item sd="0" x="801"/>
        <item sd="0" x="856"/>
        <item sd="0" x="850"/>
        <item sd="0" x="859"/>
        <item sd="0" x="829"/>
        <item sd="0" x="860"/>
        <item sd="0" x="857"/>
        <item sd="0" x="864"/>
        <item sd="0" x="833"/>
        <item sd="0" x="827"/>
        <item sd="0" x="874"/>
        <item sd="0" x="817"/>
        <item sd="0" x="830"/>
        <item sd="0" x="832"/>
        <item sd="0" x="855"/>
        <item sd="0" x="848"/>
        <item sd="0" x="867"/>
        <item sd="0" x="812"/>
        <item sd="0" x="818"/>
        <item sd="0" x="869"/>
        <item sd="0" x="865"/>
        <item sd="0" x="824"/>
        <item sd="0" x="846"/>
        <item sd="0" x="826"/>
        <item sd="0" x="872"/>
        <item sd="0" x="802"/>
        <item sd="0" x="870"/>
        <item sd="0" x="852"/>
        <item sd="0" x="825"/>
        <item sd="0" x="822"/>
        <item sd="0" x="845"/>
        <item sd="0" x="847"/>
        <item sd="0" x="849"/>
        <item sd="0" x="875"/>
        <item sd="0" x="819"/>
        <item sd="0" x="810"/>
        <item sd="0" x="840"/>
        <item sd="0" x="873"/>
        <item sd="0" x="841"/>
        <item sd="0" x="821"/>
        <item sd="0" x="854"/>
        <item sd="0" x="807"/>
        <item sd="0" x="839"/>
        <item sd="0" x="868"/>
        <item sd="0" x="809"/>
        <item sd="0" x="823"/>
        <item sd="0" x="844"/>
        <item sd="0" x="811"/>
        <item sd="0" x="828"/>
        <item sd="0" x="816"/>
        <item sd="0" x="969"/>
        <item sd="0" x="972"/>
        <item sd="0" x="973"/>
        <item sd="0" x="1007"/>
        <item sd="0" x="1011"/>
        <item sd="0" x="963"/>
        <item sd="0" x="900"/>
        <item sd="0" x="1006"/>
        <item sd="0" x="895"/>
        <item sd="0" x="1002"/>
        <item sd="0" x="896"/>
        <item sd="0" x="918"/>
        <item sd="0" x="878"/>
        <item sd="0" x="996"/>
        <item sd="0" x="941"/>
        <item sd="0" x="897"/>
        <item sd="0" x="984"/>
        <item sd="0" x="964"/>
        <item sd="0" x="929"/>
        <item sd="0" x="913"/>
        <item sd="0" x="881"/>
        <item sd="0" x="887"/>
        <item sd="0" x="938"/>
        <item sd="0" x="914"/>
        <item sd="0" x="937"/>
        <item sd="0" x="910"/>
        <item sd="0" x="985"/>
        <item sd="0" x="959"/>
        <item sd="0" x="998"/>
        <item sd="0" x="980"/>
        <item sd="0" x="884"/>
        <item sd="0" x="879"/>
        <item sd="0" x="991"/>
        <item sd="0" x="970"/>
        <item sd="0" x="886"/>
        <item sd="0" x="944"/>
        <item sd="0" x="951"/>
        <item sd="0" x="942"/>
        <item sd="0" x="1020"/>
        <item sd="0" x="926"/>
        <item sd="0" x="915"/>
        <item sd="0" x="928"/>
        <item sd="0" x="1003"/>
        <item sd="0" x="990"/>
        <item sd="0" x="1005"/>
        <item sd="0" x="893"/>
        <item sd="0" x="948"/>
        <item sd="0" x="877"/>
        <item sd="0" x="888"/>
        <item sd="0" x="883"/>
        <item sd="0" x="924"/>
        <item sd="0" x="890"/>
        <item sd="0" x="986"/>
        <item sd="0" x="921"/>
        <item sd="0" x="1022"/>
        <item sd="0" x="987"/>
        <item sd="0" x="1016"/>
        <item sd="0" x="905"/>
        <item sd="0" x="899"/>
        <item sd="0" x="1023"/>
        <item sd="0" x="1015"/>
        <item sd="0" x="961"/>
        <item sd="0" x="916"/>
        <item sd="0" x="943"/>
        <item sd="0" x="1019"/>
        <item sd="0" x="971"/>
        <item sd="0" x="927"/>
        <item sd="0" x="882"/>
        <item sd="0" x="1012"/>
        <item sd="0" x="1004"/>
        <item sd="0" x="947"/>
        <item sd="0" x="1000"/>
        <item sd="0" x="1021"/>
        <item sd="0" x="922"/>
        <item sd="0" x="908"/>
        <item sd="0" x="1014"/>
        <item sd="0" x="891"/>
        <item sd="0" x="889"/>
        <item sd="0" x="952"/>
        <item sd="0" x="934"/>
        <item sd="0" x="997"/>
        <item sd="0" x="982"/>
        <item sd="0" x="1001"/>
        <item sd="0" x="988"/>
        <item sd="0" x="955"/>
        <item sd="0" x="880"/>
        <item sd="0" x="958"/>
        <item sd="0" x="925"/>
        <item sd="0" x="935"/>
        <item sd="0" x="953"/>
        <item sd="0" x="945"/>
        <item sd="0" x="967"/>
        <item sd="0" x="898"/>
        <item sd="0" x="954"/>
        <item sd="0" x="885"/>
        <item sd="0" x="992"/>
        <item sd="0" x="901"/>
        <item sd="0" x="1017"/>
        <item sd="0" x="876"/>
        <item sd="0" x="957"/>
        <item sd="0" x="976"/>
        <item sd="0" x="939"/>
        <item sd="0" x="956"/>
        <item sd="0" x="920"/>
        <item sd="0" x="975"/>
        <item sd="0" x="1018"/>
        <item sd="0" x="977"/>
        <item sd="0" x="968"/>
        <item sd="0" x="931"/>
        <item sd="0" x="983"/>
        <item sd="0" x="1010"/>
        <item sd="0" x="903"/>
        <item sd="0" x="981"/>
        <item sd="0" x="906"/>
        <item sd="0" x="892"/>
        <item sd="0" x="923"/>
        <item sd="0" x="1008"/>
        <item sd="0" x="904"/>
        <item sd="0" x="909"/>
        <item sd="0" x="993"/>
        <item sd="0" x="912"/>
        <item sd="0" x="917"/>
        <item sd="0" x="940"/>
        <item sd="0" x="979"/>
        <item sd="0" x="995"/>
        <item sd="0" x="1009"/>
        <item sd="0" x="950"/>
        <item sd="0" x="974"/>
        <item sd="0" x="1013"/>
        <item sd="0" x="989"/>
        <item sd="0" x="930"/>
        <item sd="0" x="907"/>
        <item sd="0" x="932"/>
        <item sd="0" x="949"/>
        <item sd="0" x="966"/>
        <item sd="0" x="902"/>
        <item sd="0" x="994"/>
        <item sd="0" x="894"/>
        <item sd="0" x="978"/>
        <item sd="0" x="962"/>
        <item sd="0" x="960"/>
        <item sd="0" x="933"/>
        <item sd="0" x="1048"/>
        <item sd="0" x="1093"/>
        <item sd="0" x="1081"/>
        <item sd="0" x="1080"/>
        <item sd="0" x="1028"/>
        <item sd="0" x="1098"/>
        <item sd="0" x="1092"/>
        <item sd="0" x="1086"/>
        <item sd="0" x="1027"/>
        <item sd="0" x="1100"/>
        <item sd="0" x="1035"/>
        <item sd="0" x="1041"/>
        <item sd="0" x="1101"/>
        <item sd="0" x="1037"/>
        <item sd="0" x="1049"/>
        <item sd="0" x="1082"/>
        <item sd="0" x="1063"/>
        <item sd="0" x="1045"/>
        <item sd="0" x="1089"/>
        <item sd="0" x="1067"/>
        <item sd="0" x="1030"/>
        <item sd="0" x="1090"/>
        <item sd="0" x="1088"/>
        <item sd="0" x="1043"/>
        <item sd="0" x="1047"/>
        <item sd="0" x="1024"/>
        <item sd="0" x="1056"/>
        <item sd="0" x="1083"/>
        <item sd="0" x="1042"/>
        <item sd="0" x="1068"/>
        <item sd="0" x="1085"/>
        <item sd="0" x="1025"/>
        <item sd="0" x="1065"/>
        <item sd="0" x="1074"/>
        <item sd="0" x="1039"/>
        <item sd="0" x="1103"/>
        <item sd="0" x="1095"/>
        <item sd="0" x="1075"/>
        <item sd="0" x="1061"/>
        <item sd="0" x="1064"/>
        <item sd="0" x="1040"/>
        <item sd="0" x="1055"/>
        <item sd="0" x="1032"/>
        <item sd="0" x="1058"/>
        <item sd="0" x="1069"/>
        <item sd="0" x="1091"/>
        <item sd="0" x="1057"/>
        <item sd="0" x="1031"/>
        <item sd="0" x="1062"/>
        <item sd="0" x="1102"/>
        <item sd="0" x="1038"/>
        <item sd="0" x="1034"/>
        <item sd="0" x="1046"/>
        <item sd="0" x="1076"/>
        <item sd="0" x="1084"/>
        <item sd="0" x="1060"/>
        <item sd="0" x="1036"/>
        <item sd="0" x="1073"/>
        <item sd="0" x="1053"/>
        <item sd="0" x="1087"/>
        <item sd="0" x="1059"/>
        <item sd="0" x="1052"/>
        <item sd="0" x="1070"/>
        <item sd="0" x="1071"/>
        <item sd="0" x="1051"/>
        <item sd="0" x="1050"/>
        <item sd="0" x="1033"/>
        <item sd="0" x="1044"/>
        <item sd="0" x="1096"/>
        <item sd="0" x="1078"/>
        <item sd="0" x="1077"/>
        <item sd="0" x="1029"/>
        <item sd="0" x="1066"/>
        <item sd="0" x="1072"/>
        <item sd="0" x="1054"/>
        <item sd="0" x="1097"/>
        <item sd="0" x="1079"/>
        <item sd="0" x="1094"/>
        <item sd="0" x="1336"/>
        <item sd="0" x="1343"/>
        <item sd="0" x="1335"/>
        <item sd="0" x="1347"/>
        <item sd="0" x="1338"/>
        <item sd="0" x="1332"/>
        <item sd="0" x="1330"/>
        <item sd="0" x="1331"/>
        <item sd="0" x="1337"/>
        <item sd="0" x="1334"/>
        <item sd="0" x="1333"/>
        <item sd="0" x="1341"/>
        <item sd="0" x="1345"/>
        <item sd="0" x="1329"/>
        <item sd="0" x="1340"/>
        <item sd="0" x="1346"/>
        <item sd="0" x="1328"/>
        <item sd="0" x="1342"/>
        <item sd="0" x="1344"/>
        <item sd="0" x="1339"/>
        <item sd="0" x="1327"/>
        <item sd="0" x="1405"/>
        <item sd="0" x="1396"/>
        <item sd="0" x="1414"/>
        <item sd="0" x="1377"/>
        <item sd="0" x="1384"/>
        <item sd="0" x="1356"/>
        <item sd="0" x="1392"/>
        <item sd="0" x="1404"/>
        <item sd="0" x="1407"/>
        <item sd="0" x="1369"/>
        <item sd="0" x="1381"/>
        <item sd="0" x="1394"/>
        <item sd="0" x="1424"/>
        <item sd="0" x="1391"/>
        <item sd="0" x="1403"/>
        <item sd="0" x="1419"/>
        <item sd="0" x="1402"/>
        <item sd="0" x="1400"/>
        <item sd="0" x="1363"/>
        <item sd="0" x="1373"/>
        <item sd="0" x="1421"/>
        <item sd="0" x="1401"/>
        <item sd="0" x="1390"/>
        <item sd="0" x="1411"/>
        <item sd="0" x="1409"/>
        <item sd="0" x="1413"/>
        <item sd="0" x="1371"/>
        <item sd="0" x="1415"/>
        <item sd="0" x="1398"/>
        <item sd="0" x="1385"/>
        <item sd="0" x="1416"/>
        <item sd="0" x="1379"/>
        <item sd="0" x="1387"/>
        <item sd="0" x="1353"/>
        <item sd="0" x="1420"/>
        <item sd="0" x="1349"/>
        <item sd="0" x="1423"/>
        <item sd="0" x="1359"/>
        <item sd="0" x="1386"/>
        <item sd="0" x="1370"/>
        <item sd="0" x="1366"/>
        <item sd="0" x="1360"/>
        <item sd="0" x="1355"/>
        <item sd="0" x="1368"/>
        <item sd="0" x="1410"/>
        <item sd="0" x="1408"/>
        <item sd="0" x="1388"/>
        <item sd="0" x="1357"/>
        <item sd="0" x="1378"/>
        <item sd="0" x="1376"/>
        <item sd="0" x="1395"/>
        <item sd="0" x="1361"/>
        <item sd="0" x="1364"/>
        <item sd="0" x="1422"/>
        <item sd="0" x="1375"/>
        <item sd="0" x="1393"/>
        <item sd="0" x="1374"/>
        <item sd="0" x="1365"/>
        <item sd="0" x="1406"/>
        <item sd="0" x="1399"/>
        <item sd="0" x="1362"/>
        <item sd="0" x="1354"/>
        <item sd="0" x="1372"/>
        <item sd="0" x="1412"/>
        <item sd="0" x="1367"/>
        <item sd="0" x="1418"/>
        <item sd="0" x="1382"/>
        <item sd="0" x="1397"/>
        <item sd="0" x="1389"/>
        <item sd="0" x="1417"/>
        <item sd="0" x="1383"/>
        <item sd="0" x="1352"/>
        <item sd="0" x="1350"/>
        <item sd="0" x="1351"/>
        <item sd="0" x="1380"/>
        <item sd="0" x="1358"/>
        <item sd="0" x="1473"/>
        <item sd="0" x="1441"/>
        <item sd="0" x="1442"/>
        <item sd="0" x="1456"/>
        <item sd="0" x="1450"/>
        <item sd="0" x="1433"/>
        <item sd="0" x="1451"/>
        <item sd="0" x="1470"/>
        <item sd="0" x="1462"/>
        <item sd="0" x="1471"/>
        <item sd="0" x="1439"/>
        <item sd="0" x="1464"/>
        <item sd="0" x="1425"/>
        <item sd="0" x="1455"/>
        <item sd="0" x="1463"/>
        <item sd="0" x="1449"/>
        <item sd="0" x="1459"/>
        <item sd="0" x="1474"/>
        <item sd="0" x="1447"/>
        <item sd="0" x="1444"/>
        <item sd="0" x="1457"/>
        <item sd="0" x="1426"/>
        <item sd="0" x="1467"/>
        <item sd="0" x="1475"/>
        <item sd="0" x="1452"/>
        <item sd="0" x="1472"/>
        <item sd="0" x="1428"/>
        <item sd="0" x="1427"/>
        <item sd="0" x="1466"/>
        <item sd="0" x="1438"/>
        <item sd="0" x="1437"/>
        <item sd="0" x="1461"/>
        <item sd="0" x="1469"/>
        <item sd="0" x="1434"/>
        <item sd="0" x="1436"/>
        <item sd="0" x="1446"/>
        <item sd="0" x="1445"/>
        <item sd="0" x="1435"/>
        <item sd="0" x="1468"/>
        <item sd="0" x="1460"/>
        <item sd="0" x="1454"/>
        <item sd="0" x="1458"/>
        <item sd="0" x="1443"/>
        <item sd="0" x="3"/>
        <item sd="0" x="7"/>
        <item sd="0" x="18"/>
        <item sd="0" x="21"/>
        <item sd="0" x="22"/>
        <item sd="0" x="27"/>
        <item sd="0" x="30"/>
        <item sd="0" x="179"/>
        <item sd="0" x="189"/>
        <item sd="0" x="193"/>
        <item sd="0" x="194"/>
        <item sd="0" x="203"/>
        <item sd="0" x="205"/>
        <item sd="0" x="231"/>
        <item sd="0" x="243"/>
        <item sd="0" x="245"/>
        <item sd="0" x="253"/>
        <item sd="0" x="438"/>
        <item sd="0" x="442"/>
        <item sd="0" x="446"/>
        <item sd="0" x="453"/>
        <item sd="0" x="456"/>
        <item sd="0" x="461"/>
        <item sd="0" x="466"/>
        <item sd="0" x="467"/>
        <item sd="0" x="473"/>
        <item sd="0" x="475"/>
        <item sd="0" x="478"/>
        <item sd="0" x="489"/>
        <item sd="0" x="494"/>
        <item sd="0" x="500"/>
        <item sd="0" x="501"/>
        <item sd="0" x="502"/>
        <item sd="0" x="503"/>
        <item sd="0" x="509"/>
        <item sd="0" x="511"/>
        <item sd="0" x="522"/>
        <item sd="0" x="527"/>
        <item sd="0" x="534"/>
        <item sd="0" x="545"/>
        <item sd="0" x="656"/>
        <item sd="0" x="657"/>
        <item sd="0" x="706"/>
        <item sd="0" x="741"/>
        <item sd="0" x="783"/>
        <item sd="0" x="792"/>
        <item sd="0" m="1" x="1476"/>
        <item sd="0" x="799"/>
        <item sd="0" x="803"/>
        <item sd="0" x="804"/>
        <item sd="0" x="814"/>
        <item sd="0" x="834"/>
        <item sd="0" x="837"/>
        <item sd="0" x="862"/>
        <item sd="0" x="911"/>
        <item sd="0" x="919"/>
        <item sd="0" x="946"/>
        <item sd="0" x="965"/>
        <item sd="0" x="999"/>
        <item sd="0" x="1026"/>
        <item sd="0" x="1099"/>
        <item sd="0" x="1150"/>
        <item sd="0" x="1276"/>
        <item sd="0" x="1288"/>
        <item sd="0" x="1348"/>
        <item sd="0" x="1429"/>
        <item sd="0" x="1430"/>
        <item sd="0" x="1431"/>
        <item sd="0" x="1432"/>
        <item sd="0" x="1440"/>
        <item sd="0" x="1448"/>
        <item sd="0" x="1453"/>
        <item sd="0" x="1465"/>
        <item t="default" sd="0"/>
      </items>
      <autoSortScope>
        <pivotArea dataOnly="0" outline="0" fieldPosition="0">
          <references count="1">
            <reference field="4294967294" count="1" selected="0">
              <x v="0"/>
            </reference>
          </references>
        </pivotArea>
      </autoSortScope>
    </pivotField>
    <pivotField axis="axisRow" outline="0" showAll="0" sortType="descending" defaultSubtotal="0">
      <items count="2728">
        <item x="2039"/>
        <item x="2040"/>
        <item x="2041"/>
        <item x="2042"/>
        <item x="2043"/>
        <item x="1073"/>
        <item x="2044"/>
        <item x="2045"/>
        <item x="2046"/>
        <item x="2052"/>
        <item x="2047"/>
        <item x="2048"/>
        <item x="2053"/>
        <item x="2049"/>
        <item x="2050"/>
        <item x="2054"/>
        <item x="2051"/>
        <item x="2055"/>
        <item x="2056"/>
        <item x="2057"/>
        <item x="2058"/>
        <item x="2059"/>
        <item x="2061"/>
        <item x="2063"/>
        <item x="2064"/>
        <item x="2065"/>
        <item x="2069"/>
        <item x="2183"/>
        <item x="2060"/>
        <item x="1085"/>
        <item x="2380"/>
        <item x="2381"/>
        <item x="2067"/>
        <item x="2295"/>
        <item x="2382"/>
        <item x="2068"/>
        <item x="2070"/>
        <item x="2071"/>
        <item x="2072"/>
        <item x="2106"/>
        <item x="2075"/>
        <item x="2076"/>
        <item x="2077"/>
        <item x="2085"/>
        <item x="2086"/>
        <item x="2078"/>
        <item x="2087"/>
        <item x="2079"/>
        <item x="2089"/>
        <item x="2088"/>
        <item x="2074"/>
        <item x="2080"/>
        <item x="2081"/>
        <item x="2082"/>
        <item x="2090"/>
        <item x="2083"/>
        <item x="2084"/>
        <item x="2091"/>
        <item x="2100"/>
        <item x="2101"/>
        <item x="2102"/>
        <item x="2103"/>
        <item x="2104"/>
        <item x="2105"/>
        <item x="2112"/>
        <item x="2113"/>
        <item x="2383"/>
        <item x="2146"/>
        <item x="2147"/>
        <item x="2114"/>
        <item x="2115"/>
        <item x="2116"/>
        <item x="2117"/>
        <item x="2118"/>
        <item x="2119"/>
        <item x="2120"/>
        <item x="2121"/>
        <item x="2285"/>
        <item x="1359"/>
        <item x="2122"/>
        <item x="2092"/>
        <item x="2123"/>
        <item x="2124"/>
        <item x="2384"/>
        <item x="2125"/>
        <item x="2127"/>
        <item x="2128"/>
        <item x="1346"/>
        <item x="2129"/>
        <item x="2130"/>
        <item x="2131"/>
        <item x="1331"/>
        <item x="2132"/>
        <item x="2134"/>
        <item x="2385"/>
        <item x="2386"/>
        <item x="2135"/>
        <item x="2136"/>
        <item x="2137"/>
        <item x="2387"/>
        <item x="2388"/>
        <item x="2138"/>
        <item x="2139"/>
        <item x="2140"/>
        <item x="2141"/>
        <item x="1097"/>
        <item x="2420"/>
        <item x="382"/>
        <item x="2407"/>
        <item x="2144"/>
        <item x="2145"/>
        <item x="2148"/>
        <item x="2149"/>
        <item x="2150"/>
        <item x="2151"/>
        <item x="2152"/>
        <item x="1099"/>
        <item x="2153"/>
        <item x="2154"/>
        <item x="2155"/>
        <item x="2156"/>
        <item x="2157"/>
        <item x="2184"/>
        <item x="2185"/>
        <item x="2186"/>
        <item x="2187"/>
        <item x="1106"/>
        <item x="2188"/>
        <item x="2389"/>
        <item x="2189"/>
        <item x="2062"/>
        <item x="2190"/>
        <item x="2193"/>
        <item x="2192"/>
        <item x="2221"/>
        <item x="2194"/>
        <item x="2191"/>
        <item x="2195"/>
        <item x="2196"/>
        <item x="2197"/>
        <item x="2198"/>
        <item x="1361"/>
        <item x="2199"/>
        <item x="2201"/>
        <item x="2202"/>
        <item x="2203"/>
        <item x="2204"/>
        <item x="2205"/>
        <item x="2206"/>
        <item x="1680"/>
        <item x="2207"/>
        <item x="2208"/>
        <item x="2209"/>
        <item x="2210"/>
        <item x="2211"/>
        <item x="2212"/>
        <item x="2217"/>
        <item x="2213"/>
        <item x="2214"/>
        <item x="2215"/>
        <item x="2390"/>
        <item x="2218"/>
        <item x="2093"/>
        <item x="2219"/>
        <item x="2094"/>
        <item x="2133"/>
        <item x="1360"/>
        <item x="2391"/>
        <item x="2220"/>
        <item x="2224"/>
        <item x="170"/>
        <item x="2225"/>
        <item x="2095"/>
        <item x="2226"/>
        <item x="2227"/>
        <item x="2158"/>
        <item x="2159"/>
        <item x="2160"/>
        <item x="2161"/>
        <item x="132"/>
        <item x="2228"/>
        <item x="2229"/>
        <item x="2162"/>
        <item x="2163"/>
        <item x="1100"/>
        <item x="2164"/>
        <item x="1101"/>
        <item x="2165"/>
        <item x="2166"/>
        <item x="2167"/>
        <item x="2230"/>
        <item x="2231"/>
        <item x="2232"/>
        <item x="2233"/>
        <item x="2234"/>
        <item x="2243"/>
        <item x="2235"/>
        <item x="2244"/>
        <item x="2245"/>
        <item x="635"/>
        <item x="2246"/>
        <item x="2247"/>
        <item x="706"/>
        <item x="114"/>
        <item x="2111"/>
        <item x="2248"/>
        <item x="2253"/>
        <item x="2254"/>
        <item x="2168"/>
        <item x="2169"/>
        <item x="2257"/>
        <item x="2170"/>
        <item x="2249"/>
        <item x="2255"/>
        <item x="2258"/>
        <item x="2250"/>
        <item x="2256"/>
        <item x="2252"/>
        <item x="2251"/>
        <item x="2236"/>
        <item x="1121"/>
        <item x="2237"/>
        <item x="2259"/>
        <item x="2238"/>
        <item x="2260"/>
        <item x="2239"/>
        <item x="2240"/>
        <item x="2241"/>
        <item x="2242"/>
        <item x="2261"/>
        <item x="2262"/>
        <item x="2392"/>
        <item x="2263"/>
        <item x="2107"/>
        <item x="2264"/>
        <item x="2265"/>
        <item x="2266"/>
        <item x="2268"/>
        <item x="2267"/>
        <item x="2296"/>
        <item x="2269"/>
        <item x="2270"/>
        <item x="2096"/>
        <item x="2097"/>
        <item x="2271"/>
        <item x="2171"/>
        <item x="2272"/>
        <item x="2273"/>
        <item x="2274"/>
        <item x="2172"/>
        <item x="2393"/>
        <item x="2275"/>
        <item x="2066"/>
        <item x="2315"/>
        <item x="2278"/>
        <item x="2276"/>
        <item x="2277"/>
        <item x="2279"/>
        <item x="2280"/>
        <item x="2320"/>
        <item x="2073"/>
        <item x="2281"/>
        <item x="2282"/>
        <item x="2222"/>
        <item x="2283"/>
        <item x="2284"/>
        <item x="2223"/>
        <item x="2286"/>
        <item x="2287"/>
        <item x="2288"/>
        <item x="2289"/>
        <item x="2290"/>
        <item x="2291"/>
        <item x="2409"/>
        <item x="2292"/>
        <item x="2293"/>
        <item x="2294"/>
        <item x="2415"/>
        <item x="2297"/>
        <item x="2377"/>
        <item x="2298"/>
        <item x="2299"/>
        <item x="2173"/>
        <item x="2300"/>
        <item x="2301"/>
        <item x="2394"/>
        <item x="2314"/>
        <item x="2302"/>
        <item x="2174"/>
        <item x="2303"/>
        <item x="2304"/>
        <item x="2305"/>
        <item x="2200"/>
        <item x="2306"/>
        <item x="2307"/>
        <item x="2308"/>
        <item x="2309"/>
        <item x="2311"/>
        <item x="242"/>
        <item x="2312"/>
        <item x="2395"/>
        <item x="2396"/>
        <item x="2321"/>
        <item x="2175"/>
        <item x="2176"/>
        <item x="2177"/>
        <item x="2322"/>
        <item x="2323"/>
        <item x="2108"/>
        <item x="2109"/>
        <item x="2316"/>
        <item x="2317"/>
        <item x="2318"/>
        <item x="2319"/>
        <item x="2328"/>
        <item x="2329"/>
        <item x="2331"/>
        <item x="2332"/>
        <item x="2353"/>
        <item x="2397"/>
        <item x="2354"/>
        <item x="260"/>
        <item x="2365"/>
        <item x="2366"/>
        <item x="2367"/>
        <item x="2355"/>
        <item x="2368"/>
        <item x="2369"/>
        <item x="2143"/>
        <item x="2142"/>
        <item x="2357"/>
        <item x="259"/>
        <item x="2181"/>
        <item x="2359"/>
        <item x="2358"/>
        <item x="2370"/>
        <item x="2371"/>
        <item x="2372"/>
        <item x="2360"/>
        <item x="2373"/>
        <item x="2361"/>
        <item x="2362"/>
        <item x="2374"/>
        <item x="2375"/>
        <item x="2363"/>
        <item x="2178"/>
        <item x="2324"/>
        <item x="2398"/>
        <item x="2399"/>
        <item x="2364"/>
        <item x="1395"/>
        <item x="1396"/>
        <item x="2325"/>
        <item x="2326"/>
        <item x="2378"/>
        <item x="2313"/>
        <item x="2356"/>
        <item x="2180"/>
        <item x="2182"/>
        <item x="2379"/>
        <item x="2400"/>
        <item x="2126"/>
        <item x="1552"/>
        <item x="2402"/>
        <item x="2401"/>
        <item x="1400"/>
        <item x="2403"/>
        <item x="2404"/>
        <item x="1402"/>
        <item x="2405"/>
        <item x="2408"/>
        <item x="2376"/>
        <item x="2406"/>
        <item x="2410"/>
        <item x="2411"/>
        <item x="2412"/>
        <item x="559"/>
        <item x="2413"/>
        <item x="2414"/>
        <item x="2416"/>
        <item x="2417"/>
        <item x="2418"/>
        <item x="273"/>
        <item x="2419"/>
        <item x="2421"/>
        <item x="436"/>
        <item x="2422"/>
        <item x="2423"/>
        <item x="2330"/>
        <item x="2327"/>
        <item x="2424"/>
        <item x="2216"/>
        <item x="2425"/>
        <item x="2426"/>
        <item x="2427"/>
        <item x="2428"/>
        <item x="2429"/>
        <item x="2179"/>
        <item x="2098"/>
        <item x="2099"/>
        <item x="2430"/>
        <item x="18"/>
        <item x="8"/>
        <item x="17"/>
        <item x="10"/>
        <item x="9"/>
        <item x="6"/>
        <item x="4"/>
        <item x="5"/>
        <item x="2"/>
        <item x="3"/>
        <item x="13"/>
        <item x="14"/>
        <item x="12"/>
        <item x="15"/>
        <item x="16"/>
        <item x="11"/>
        <item x="20"/>
        <item x="7"/>
        <item x="19"/>
        <item x="37"/>
        <item x="34"/>
        <item x="38"/>
        <item x="39"/>
        <item x="35"/>
        <item x="36"/>
        <item x="48"/>
        <item x="44"/>
        <item x="43"/>
        <item x="57"/>
        <item x="60"/>
        <item x="59"/>
        <item x="56"/>
        <item x="58"/>
        <item x="55"/>
        <item x="54"/>
        <item x="75"/>
        <item x="73"/>
        <item x="72"/>
        <item x="74"/>
        <item x="52"/>
        <item x="51"/>
        <item x="32"/>
        <item x="23"/>
        <item x="24"/>
        <item x="22"/>
        <item x="77"/>
        <item x="0"/>
        <item x="31"/>
        <item x="27"/>
        <item x="26"/>
        <item x="28"/>
        <item x="71"/>
        <item x="33"/>
        <item x="30"/>
        <item x="78"/>
        <item x="47"/>
        <item x="42"/>
        <item x="41"/>
        <item x="45"/>
        <item x="40"/>
        <item x="25"/>
        <item x="53"/>
        <item x="1"/>
        <item x="238"/>
        <item x="241"/>
        <item x="237"/>
        <item x="239"/>
        <item x="240"/>
        <item x="233"/>
        <item x="232"/>
        <item x="231"/>
        <item x="230"/>
        <item x="235"/>
        <item x="234"/>
        <item x="112"/>
        <item x="115"/>
        <item x="116"/>
        <item x="111"/>
        <item x="113"/>
        <item x="117"/>
        <item x="118"/>
        <item x="168"/>
        <item x="167"/>
        <item x="169"/>
        <item x="196"/>
        <item x="206"/>
        <item x="199"/>
        <item x="198"/>
        <item x="197"/>
        <item x="204"/>
        <item x="212"/>
        <item x="209"/>
        <item x="208"/>
        <item x="200"/>
        <item x="213"/>
        <item x="203"/>
        <item x="207"/>
        <item x="201"/>
        <item x="202"/>
        <item x="210"/>
        <item x="205"/>
        <item x="211"/>
        <item x="188"/>
        <item x="189"/>
        <item x="190"/>
        <item x="224"/>
        <item x="271"/>
        <item x="265"/>
        <item x="272"/>
        <item x="266"/>
        <item x="268"/>
        <item x="269"/>
        <item x="270"/>
        <item x="267"/>
        <item x="264"/>
        <item x="262"/>
        <item x="128"/>
        <item x="263"/>
        <item x="133"/>
        <item x="134"/>
        <item x="106"/>
        <item x="155"/>
        <item x="154"/>
        <item x="89"/>
        <item x="194"/>
        <item x="195"/>
        <item x="225"/>
        <item x="95"/>
        <item x="274"/>
        <item x="275"/>
        <item x="127"/>
        <item x="177"/>
        <item x="191"/>
        <item x="192"/>
        <item x="222"/>
        <item x="278"/>
        <item x="80"/>
        <item x="81"/>
        <item x="122"/>
        <item x="174"/>
        <item x="276"/>
        <item x="156"/>
        <item x="223"/>
        <item x="99"/>
        <item x="172"/>
        <item x="173"/>
        <item x="130"/>
        <item x="219"/>
        <item x="102"/>
        <item x="101"/>
        <item x="217"/>
        <item x="243"/>
        <item x="176"/>
        <item x="97"/>
        <item x="96"/>
        <item x="179"/>
        <item x="79"/>
        <item x="214"/>
        <item x="215"/>
        <item x="123"/>
        <item x="83"/>
        <item x="180"/>
        <item x="147"/>
        <item x="146"/>
        <item x="145"/>
        <item x="143"/>
        <item x="148"/>
        <item x="144"/>
        <item x="227"/>
        <item x="244"/>
        <item x="135"/>
        <item x="152"/>
        <item x="153"/>
        <item x="151"/>
        <item x="125"/>
        <item x="124"/>
        <item x="157"/>
        <item x="220"/>
        <item x="94"/>
        <item x="221"/>
        <item x="100"/>
        <item x="129"/>
        <item x="183"/>
        <item x="279"/>
        <item x="110"/>
        <item x="109"/>
        <item x="87"/>
        <item x="182"/>
        <item x="218"/>
        <item x="185"/>
        <item x="121"/>
        <item x="82"/>
        <item x="236"/>
        <item x="228"/>
        <item x="119"/>
        <item x="184"/>
        <item x="186"/>
        <item x="126"/>
        <item x="85"/>
        <item x="120"/>
        <item x="131"/>
        <item x="103"/>
        <item x="92"/>
        <item x="107"/>
        <item x="104"/>
        <item x="165"/>
        <item x="226"/>
        <item x="162"/>
        <item x="161"/>
        <item x="108"/>
        <item x="84"/>
        <item x="141"/>
        <item x="140"/>
        <item x="139"/>
        <item x="166"/>
        <item x="90"/>
        <item x="91"/>
        <item x="88"/>
        <item x="261"/>
        <item x="150"/>
        <item x="245"/>
        <item x="149"/>
        <item x="175"/>
        <item x="277"/>
        <item x="178"/>
        <item x="229"/>
        <item x="187"/>
        <item x="171"/>
        <item x="142"/>
        <item x="136"/>
        <item x="105"/>
        <item x="163"/>
        <item x="98"/>
        <item x="159"/>
        <item x="158"/>
        <item x="216"/>
        <item x="160"/>
        <item x="181"/>
        <item x="86"/>
        <item x="193"/>
        <item x="164"/>
        <item x="138"/>
        <item x="137"/>
        <item x="93"/>
        <item x="396"/>
        <item x="402"/>
        <item x="385"/>
        <item x="401"/>
        <item x="407"/>
        <item x="395"/>
        <item x="405"/>
        <item x="422"/>
        <item x="398"/>
        <item x="408"/>
        <item x="386"/>
        <item x="404"/>
        <item x="424"/>
        <item x="388"/>
        <item x="423"/>
        <item x="418"/>
        <item x="435"/>
        <item x="397"/>
        <item x="434"/>
        <item x="391"/>
        <item x="399"/>
        <item x="417"/>
        <item x="411"/>
        <item x="433"/>
        <item x="414"/>
        <item x="409"/>
        <item x="387"/>
        <item x="403"/>
        <item x="421"/>
        <item x="384"/>
        <item x="416"/>
        <item x="410"/>
        <item x="431"/>
        <item x="383"/>
        <item x="415"/>
        <item x="400"/>
        <item x="426"/>
        <item x="389"/>
        <item x="406"/>
        <item x="427"/>
        <item x="413"/>
        <item x="394"/>
        <item x="429"/>
        <item x="432"/>
        <item x="428"/>
        <item x="420"/>
        <item x="390"/>
        <item x="425"/>
        <item x="419"/>
        <item x="393"/>
        <item x="392"/>
        <item x="412"/>
        <item x="430"/>
        <item x="557"/>
        <item x="473"/>
        <item x="472"/>
        <item x="470"/>
        <item x="471"/>
        <item x="448"/>
        <item x="450"/>
        <item x="454"/>
        <item x="453"/>
        <item x="452"/>
        <item x="455"/>
        <item x="451"/>
        <item x="449"/>
        <item x="484"/>
        <item x="480"/>
        <item x="481"/>
        <item x="482"/>
        <item x="487"/>
        <item x="485"/>
        <item x="486"/>
        <item x="483"/>
        <item x="479"/>
        <item x="311"/>
        <item x="319"/>
        <item x="320"/>
        <item x="317"/>
        <item x="315"/>
        <item x="313"/>
        <item x="318"/>
        <item x="312"/>
        <item x="316"/>
        <item x="314"/>
        <item x="464"/>
        <item x="463"/>
        <item x="462"/>
        <item x="465"/>
        <item x="530"/>
        <item x="528"/>
        <item x="525"/>
        <item x="522"/>
        <item x="523"/>
        <item x="532"/>
        <item x="520"/>
        <item x="526"/>
        <item x="527"/>
        <item x="519"/>
        <item x="517"/>
        <item x="518"/>
        <item x="524"/>
        <item x="529"/>
        <item x="531"/>
        <item x="521"/>
        <item x="285"/>
        <item x="282"/>
        <item x="370"/>
        <item x="373"/>
        <item x="287"/>
        <item x="288"/>
        <item x="371"/>
        <item x="303"/>
        <item x="291"/>
        <item x="290"/>
        <item x="301"/>
        <item x="375"/>
        <item x="289"/>
        <item x="374"/>
        <item x="372"/>
        <item x="376"/>
        <item x="478"/>
        <item x="339"/>
        <item x="336"/>
        <item x="343"/>
        <item x="337"/>
        <item x="344"/>
        <item x="334"/>
        <item x="338"/>
        <item x="335"/>
        <item x="340"/>
        <item x="342"/>
        <item x="333"/>
        <item x="341"/>
        <item x="544"/>
        <item x="545"/>
        <item x="495"/>
        <item x="490"/>
        <item x="492"/>
        <item x="489"/>
        <item x="496"/>
        <item x="493"/>
        <item x="491"/>
        <item x="494"/>
        <item x="466"/>
        <item x="550"/>
        <item x="554"/>
        <item x="553"/>
        <item x="556"/>
        <item x="551"/>
        <item x="552"/>
        <item x="555"/>
        <item x="457"/>
        <item x="362"/>
        <item x="354"/>
        <item x="359"/>
        <item x="360"/>
        <item x="358"/>
        <item x="356"/>
        <item x="357"/>
        <item x="355"/>
        <item x="363"/>
        <item x="361"/>
        <item x="533"/>
        <item x="507"/>
        <item x="508"/>
        <item x="516"/>
        <item x="308"/>
        <item x="515"/>
        <item x="306"/>
        <item x="439"/>
        <item x="440"/>
        <item x="438"/>
        <item x="441"/>
        <item x="379"/>
        <item x="330"/>
        <item x="327"/>
        <item x="328"/>
        <item x="331"/>
        <item x="329"/>
        <item x="326"/>
        <item x="322"/>
        <item x="549"/>
        <item x="546"/>
        <item x="547"/>
        <item x="548"/>
        <item x="380"/>
        <item x="294"/>
        <item x="503"/>
        <item x="504"/>
        <item x="461"/>
        <item x="443"/>
        <item x="459"/>
        <item x="280"/>
        <item x="351"/>
        <item x="350"/>
        <item x="349"/>
        <item x="348"/>
        <item x="367"/>
        <item x="460"/>
        <item x="499"/>
        <item x="295"/>
        <item x="305"/>
        <item x="369"/>
        <item x="512"/>
        <item x="501"/>
        <item x="560"/>
        <item x="458"/>
        <item x="283"/>
        <item x="564"/>
        <item x="497"/>
        <item x="299"/>
        <item x="325"/>
        <item x="323"/>
        <item x="324"/>
        <item x="321"/>
        <item x="286"/>
        <item x="284"/>
        <item x="300"/>
        <item x="475"/>
        <item x="293"/>
        <item x="468"/>
        <item x="510"/>
        <item x="366"/>
        <item x="513"/>
        <item x="292"/>
        <item x="296"/>
        <item x="281"/>
        <item x="368"/>
        <item x="476"/>
        <item x="514"/>
        <item x="498"/>
        <item x="563"/>
        <item x="447"/>
        <item x="446"/>
        <item x="346"/>
        <item x="297"/>
        <item x="298"/>
        <item x="500"/>
        <item x="332"/>
        <item x="541"/>
        <item x="302"/>
        <item x="304"/>
        <item x="445"/>
        <item x="444"/>
        <item x="377"/>
        <item x="542"/>
        <item x="353"/>
        <item x="505"/>
        <item x="469"/>
        <item x="456"/>
        <item x="352"/>
        <item x="310"/>
        <item x="345"/>
        <item x="307"/>
        <item x="562"/>
        <item x="474"/>
        <item x="467"/>
        <item x="506"/>
        <item x="502"/>
        <item x="561"/>
        <item x="558"/>
        <item x="378"/>
        <item x="442"/>
        <item x="477"/>
        <item x="604"/>
        <item x="600"/>
        <item x="603"/>
        <item x="598"/>
        <item x="597"/>
        <item x="602"/>
        <item x="599"/>
        <item x="601"/>
        <item x="612"/>
        <item x="610"/>
        <item x="611"/>
        <item x="574"/>
        <item x="576"/>
        <item x="577"/>
        <item x="575"/>
        <item x="565"/>
        <item x="581"/>
        <item x="585"/>
        <item x="605"/>
        <item x="567"/>
        <item x="578"/>
        <item x="596"/>
        <item x="595"/>
        <item x="609"/>
        <item x="580"/>
        <item x="613"/>
        <item x="614"/>
        <item x="569"/>
        <item x="584"/>
        <item x="607"/>
        <item x="606"/>
        <item x="588"/>
        <item x="571"/>
        <item x="615"/>
        <item x="616"/>
        <item x="589"/>
        <item x="570"/>
        <item x="579"/>
        <item x="582"/>
        <item x="566"/>
        <item x="592"/>
        <item x="591"/>
        <item x="583"/>
        <item x="573"/>
        <item x="590"/>
        <item x="593"/>
        <item x="594"/>
        <item x="586"/>
        <item x="587"/>
        <item x="617"/>
        <item x="568"/>
        <item x="572"/>
        <item x="608"/>
        <item x="650"/>
        <item x="728"/>
        <item x="723"/>
        <item x="725"/>
        <item x="730"/>
        <item x="724"/>
        <item x="722"/>
        <item x="721"/>
        <item x="727"/>
        <item x="729"/>
        <item x="731"/>
        <item x="726"/>
        <item x="732"/>
        <item x="643"/>
        <item x="644"/>
        <item x="680"/>
        <item x="678"/>
        <item x="682"/>
        <item x="677"/>
        <item x="681"/>
        <item x="679"/>
        <item x="676"/>
        <item x="675"/>
        <item x="662"/>
        <item x="663"/>
        <item x="630"/>
        <item x="629"/>
        <item x="634"/>
        <item x="637"/>
        <item x="631"/>
        <item x="633"/>
        <item x="632"/>
        <item x="640"/>
        <item x="636"/>
        <item x="638"/>
        <item x="639"/>
        <item x="812"/>
        <item x="627"/>
        <item x="777"/>
        <item x="776"/>
        <item x="780"/>
        <item x="782"/>
        <item x="775"/>
        <item x="781"/>
        <item x="778"/>
        <item x="779"/>
        <item x="808"/>
        <item x="810"/>
        <item x="811"/>
        <item x="809"/>
        <item x="807"/>
        <item x="806"/>
        <item x="805"/>
        <item x="803"/>
        <item x="804"/>
        <item x="792"/>
        <item x="687"/>
        <item x="688"/>
        <item x="773"/>
        <item x="690"/>
        <item x="742"/>
        <item x="745"/>
        <item x="741"/>
        <item x="743"/>
        <item x="744"/>
        <item x="747"/>
        <item x="746"/>
        <item x="770"/>
        <item x="771"/>
        <item x="657"/>
        <item x="645"/>
        <item x="646"/>
        <item x="641"/>
        <item x="753"/>
        <item x="752"/>
        <item x="756"/>
        <item x="754"/>
        <item x="755"/>
        <item x="751"/>
        <item x="717"/>
        <item x="707"/>
        <item x="705"/>
        <item x="708"/>
        <item x="749"/>
        <item x="733"/>
        <item x="626"/>
        <item x="665"/>
        <item x="765"/>
        <item x="691"/>
        <item x="649"/>
        <item x="642"/>
        <item x="718"/>
        <item x="793"/>
        <item x="734"/>
        <item x="673"/>
        <item x="699"/>
        <item x="813"/>
        <item x="667"/>
        <item x="666"/>
        <item x="740"/>
        <item x="802"/>
        <item x="720"/>
        <item x="748"/>
        <item x="697"/>
        <item x="772"/>
        <item x="815"/>
        <item x="700"/>
        <item x="692"/>
        <item x="652"/>
        <item x="788"/>
        <item x="787"/>
        <item x="689"/>
        <item x="736"/>
        <item x="648"/>
        <item x="695"/>
        <item x="798"/>
        <item x="758"/>
        <item x="693"/>
        <item x="702"/>
        <item x="719"/>
        <item x="761"/>
        <item x="759"/>
        <item x="785"/>
        <item x="764"/>
        <item x="671"/>
        <item x="653"/>
        <item x="814"/>
        <item x="735"/>
        <item x="739"/>
        <item x="664"/>
        <item x="623"/>
        <item x="618"/>
        <item x="713"/>
        <item x="655"/>
        <item x="647"/>
        <item x="709"/>
        <item x="696"/>
        <item x="738"/>
        <item x="714"/>
        <item x="660"/>
        <item x="674"/>
        <item x="703"/>
        <item x="698"/>
        <item x="619"/>
        <item x="659"/>
        <item x="684"/>
        <item x="769"/>
        <item x="661"/>
        <item x="768"/>
        <item x="654"/>
        <item x="796"/>
        <item x="621"/>
        <item x="757"/>
        <item x="651"/>
        <item x="668"/>
        <item x="620"/>
        <item x="783"/>
        <item x="683"/>
        <item x="628"/>
        <item x="686"/>
        <item x="716"/>
        <item x="701"/>
        <item x="797"/>
        <item x="786"/>
        <item x="767"/>
        <item x="760"/>
        <item x="789"/>
        <item x="766"/>
        <item x="800"/>
        <item x="799"/>
        <item x="790"/>
        <item x="704"/>
        <item x="816"/>
        <item x="624"/>
        <item x="750"/>
        <item x="622"/>
        <item x="669"/>
        <item x="774"/>
        <item x="710"/>
        <item x="715"/>
        <item x="795"/>
        <item x="672"/>
        <item x="712"/>
        <item x="784"/>
        <item x="801"/>
        <item x="685"/>
        <item x="694"/>
        <item x="711"/>
        <item x="656"/>
        <item x="791"/>
        <item x="625"/>
        <item x="762"/>
        <item x="763"/>
        <item x="670"/>
        <item x="737"/>
        <item x="658"/>
        <item x="887"/>
        <item x="888"/>
        <item x="885"/>
        <item x="886"/>
        <item x="829"/>
        <item x="832"/>
        <item x="831"/>
        <item x="827"/>
        <item x="830"/>
        <item x="833"/>
        <item x="834"/>
        <item x="828"/>
        <item x="936"/>
        <item x="939"/>
        <item x="942"/>
        <item x="934"/>
        <item x="935"/>
        <item x="932"/>
        <item x="933"/>
        <item x="938"/>
        <item x="941"/>
        <item x="937"/>
        <item x="940"/>
        <item x="943"/>
        <item x="930"/>
        <item x="889"/>
        <item x="890"/>
        <item x="929"/>
        <item x="845"/>
        <item x="848"/>
        <item x="847"/>
        <item x="850"/>
        <item x="849"/>
        <item x="846"/>
        <item x="926"/>
        <item x="927"/>
        <item x="924"/>
        <item x="925"/>
        <item x="928"/>
        <item x="923"/>
        <item x="905"/>
        <item x="906"/>
        <item x="907"/>
        <item x="904"/>
        <item x="893"/>
        <item x="897"/>
        <item x="917"/>
        <item x="918"/>
        <item x="919"/>
        <item x="851"/>
        <item x="862"/>
        <item x="863"/>
        <item x="865"/>
        <item x="864"/>
        <item x="819"/>
        <item x="824"/>
        <item x="818"/>
        <item x="820"/>
        <item x="821"/>
        <item x="823"/>
        <item x="822"/>
        <item x="870"/>
        <item x="871"/>
        <item x="872"/>
        <item x="825"/>
        <item x="826"/>
        <item x="920"/>
        <item x="835"/>
        <item x="857"/>
        <item x="878"/>
        <item x="866"/>
        <item x="931"/>
        <item x="908"/>
        <item x="874"/>
        <item x="837"/>
        <item x="836"/>
        <item x="838"/>
        <item x="922"/>
        <item x="852"/>
        <item x="853"/>
        <item x="869"/>
        <item x="843"/>
        <item x="841"/>
        <item x="856"/>
        <item x="891"/>
        <item x="867"/>
        <item x="859"/>
        <item x="875"/>
        <item x="876"/>
        <item x="902"/>
        <item x="898"/>
        <item x="899"/>
        <item x="881"/>
        <item x="880"/>
        <item x="860"/>
        <item x="916"/>
        <item x="903"/>
        <item x="892"/>
        <item x="901"/>
        <item x="842"/>
        <item x="913"/>
        <item x="855"/>
        <item x="839"/>
        <item x="873"/>
        <item x="858"/>
        <item x="879"/>
        <item x="910"/>
        <item x="909"/>
        <item x="895"/>
        <item x="915"/>
        <item x="817"/>
        <item x="882"/>
        <item x="944"/>
        <item x="911"/>
        <item x="912"/>
        <item x="1041"/>
        <item x="534"/>
        <item x="1038"/>
        <item x="1036"/>
        <item x="1035"/>
        <item x="1039"/>
        <item x="1037"/>
        <item x="1040"/>
        <item x="955"/>
        <item x="952"/>
        <item x="953"/>
        <item x="954"/>
        <item x="956"/>
        <item x="957"/>
        <item x="1046"/>
        <item x="1045"/>
        <item x="1012"/>
        <item x="1009"/>
        <item x="1008"/>
        <item x="1010"/>
        <item x="1011"/>
        <item x="1049"/>
        <item x="1048"/>
        <item x="1047"/>
        <item x="1028"/>
        <item x="1042"/>
        <item x="968"/>
        <item x="1053"/>
        <item x="1044"/>
        <item x="975"/>
        <item x="991"/>
        <item x="989"/>
        <item x="986"/>
        <item x="984"/>
        <item x="990"/>
        <item x="988"/>
        <item x="985"/>
        <item x="992"/>
        <item x="987"/>
        <item x="993"/>
        <item x="994"/>
        <item x="1004"/>
        <item x="997"/>
        <item x="998"/>
        <item x="996"/>
        <item x="1050"/>
        <item x="1029"/>
        <item x="995"/>
        <item x="1003"/>
        <item x="965"/>
        <item x="964"/>
        <item x="966"/>
        <item x="950"/>
        <item x="981"/>
        <item x="982"/>
        <item x="980"/>
        <item x="983"/>
        <item x="1030"/>
        <item x="1022"/>
        <item x="1021"/>
        <item x="974"/>
        <item x="1019"/>
        <item x="970"/>
        <item x="1007"/>
        <item x="1032"/>
        <item x="1051"/>
        <item x="1052"/>
        <item x="1027"/>
        <item x="1006"/>
        <item x="1055"/>
        <item x="1031"/>
        <item x="971"/>
        <item x="976"/>
        <item x="1025"/>
        <item x="1034"/>
        <item x="951"/>
        <item x="1023"/>
        <item x="1017"/>
        <item x="1013"/>
        <item x="962"/>
        <item x="1024"/>
        <item x="969"/>
        <item x="973"/>
        <item x="972"/>
        <item x="1033"/>
        <item x="977"/>
        <item x="959"/>
        <item x="960"/>
        <item x="961"/>
        <item x="958"/>
        <item x="1016"/>
        <item x="999"/>
        <item x="978"/>
        <item x="1020"/>
        <item x="1018"/>
        <item x="1054"/>
        <item x="1005"/>
        <item x="1000"/>
        <item x="949"/>
        <item x="1002"/>
        <item x="1015"/>
        <item x="1105"/>
        <item x="1104"/>
        <item x="1103"/>
        <item x="1076"/>
        <item x="1079"/>
        <item x="1077"/>
        <item x="1082"/>
        <item x="1078"/>
        <item x="1081"/>
        <item x="1080"/>
        <item x="1083"/>
        <item x="1066"/>
        <item x="1060"/>
        <item x="1062"/>
        <item x="1063"/>
        <item x="1067"/>
        <item x="1064"/>
        <item x="1061"/>
        <item x="1058"/>
        <item x="1071"/>
        <item x="1069"/>
        <item x="1068"/>
        <item x="1065"/>
        <item x="1059"/>
        <item x="1070"/>
        <item x="1203"/>
        <item x="1204"/>
        <item x="1129"/>
        <item x="1132"/>
        <item x="1133"/>
        <item x="1126"/>
        <item x="1135"/>
        <item x="1125"/>
        <item x="1128"/>
        <item x="1134"/>
        <item x="1131"/>
        <item x="1127"/>
        <item x="1130"/>
        <item x="1178"/>
        <item x="1177"/>
        <item x="1183"/>
        <item x="1182"/>
        <item x="1176"/>
        <item x="1180"/>
        <item x="1181"/>
        <item x="1184"/>
        <item x="1179"/>
        <item x="1175"/>
        <item x="1117"/>
        <item x="1074"/>
        <item x="1113"/>
        <item x="1114"/>
        <item x="1112"/>
        <item x="1116"/>
        <item x="1115"/>
        <item x="1091"/>
        <item x="1111"/>
        <item x="1143"/>
        <item x="1141"/>
        <item x="1140"/>
        <item x="1139"/>
        <item x="1142"/>
        <item x="1137"/>
        <item x="1138"/>
        <item x="1084"/>
        <item x="1146"/>
        <item x="1147"/>
        <item x="1145"/>
        <item x="1149"/>
        <item x="1144"/>
        <item x="1148"/>
        <item x="1159"/>
        <item x="1160"/>
        <item x="1161"/>
        <item x="1165"/>
        <item x="1166"/>
        <item x="1164"/>
        <item x="1090"/>
        <item x="1163"/>
        <item x="1120"/>
        <item x="1173"/>
        <item x="1172"/>
        <item x="1151"/>
        <item x="1150"/>
        <item x="1152"/>
        <item x="1174"/>
        <item x="1110"/>
        <item x="1156"/>
        <item x="1157"/>
        <item x="1188"/>
        <item x="1094"/>
        <item x="1193"/>
        <item x="1075"/>
        <item x="1154"/>
        <item x="1153"/>
        <item x="1202"/>
        <item x="1201"/>
        <item x="1191"/>
        <item x="1190"/>
        <item x="1199"/>
        <item x="1109"/>
        <item x="1108"/>
        <item x="1118"/>
        <item x="1158"/>
        <item x="1169"/>
        <item x="1098"/>
        <item x="1107"/>
        <item x="1056"/>
        <item x="1057"/>
        <item x="1170"/>
        <item x="1171"/>
        <item x="1192"/>
        <item x="1072"/>
        <item x="1168"/>
        <item x="1205"/>
        <item x="1093"/>
        <item x="1102"/>
        <item x="1162"/>
        <item x="1088"/>
        <item x="1092"/>
        <item x="1187"/>
        <item x="1095"/>
        <item x="1124"/>
        <item x="1200"/>
        <item x="1136"/>
        <item x="1119"/>
        <item x="1096"/>
        <item x="1086"/>
        <item x="1087"/>
        <item x="1167"/>
        <item x="1185"/>
        <item x="1186"/>
        <item x="1089"/>
        <item x="1122"/>
        <item x="1189"/>
        <item x="1155"/>
        <item x="1123"/>
        <item x="1312"/>
        <item x="1227"/>
        <item x="1233"/>
        <item x="1226"/>
        <item x="1231"/>
        <item x="1232"/>
        <item x="1229"/>
        <item x="1228"/>
        <item x="1230"/>
        <item x="1234"/>
        <item x="1268"/>
        <item x="1270"/>
        <item x="1269"/>
        <item x="1244"/>
        <item x="1245"/>
        <item x="1247"/>
        <item x="1248"/>
        <item x="1246"/>
        <item x="1278"/>
        <item x="1303"/>
        <item x="1275"/>
        <item x="1263"/>
        <item x="1309"/>
        <item x="1219"/>
        <item x="1321"/>
        <item x="1320"/>
        <item x="1319"/>
        <item x="1222"/>
        <item x="1304"/>
        <item x="1302"/>
        <item x="1208"/>
        <item x="1223"/>
        <item x="1306"/>
        <item x="1220"/>
        <item x="1323"/>
        <item x="1279"/>
        <item x="1290"/>
        <item x="1241"/>
        <item x="1284"/>
        <item x="1298"/>
        <item x="1252"/>
        <item x="1214"/>
        <item x="1215"/>
        <item x="1266"/>
        <item x="1297"/>
        <item x="1253"/>
        <item x="1272"/>
        <item x="1236"/>
        <item x="1322"/>
        <item x="1287"/>
        <item x="1264"/>
        <item x="1250"/>
        <item x="1242"/>
        <item x="1291"/>
        <item x="1310"/>
        <item x="1277"/>
        <item x="1224"/>
        <item x="1324"/>
        <item x="1273"/>
        <item x="1274"/>
        <item x="1325"/>
        <item x="1282"/>
        <item x="1259"/>
        <item x="1280"/>
        <item x="1276"/>
        <item x="1305"/>
        <item x="1271"/>
        <item x="1237"/>
        <item x="1294"/>
        <item x="1211"/>
        <item x="1212"/>
        <item x="1213"/>
        <item x="1265"/>
        <item x="1216"/>
        <item x="1238"/>
        <item x="1255"/>
        <item x="1326"/>
        <item x="1318"/>
        <item x="1316"/>
        <item x="1327"/>
        <item x="1289"/>
        <item x="1217"/>
        <item x="1301"/>
        <item x="1315"/>
        <item x="1292"/>
        <item x="1260"/>
        <item x="1261"/>
        <item x="1249"/>
        <item x="1281"/>
        <item x="1299"/>
        <item x="1258"/>
        <item x="1251"/>
        <item x="1254"/>
        <item x="1235"/>
        <item x="1300"/>
        <item x="1293"/>
        <item x="1206"/>
        <item x="1313"/>
        <item x="1209"/>
        <item x="1295"/>
        <item x="1283"/>
        <item x="1257"/>
        <item x="1328"/>
        <item x="1311"/>
        <item x="1317"/>
        <item x="1207"/>
        <item x="1262"/>
        <item x="1286"/>
        <item x="1221"/>
        <item x="1256"/>
        <item x="1308"/>
        <item x="1288"/>
        <item x="1225"/>
        <item x="1307"/>
        <item x="1267"/>
        <item x="1285"/>
        <item x="1218"/>
        <item x="1243"/>
        <item x="1210"/>
        <item x="1403"/>
        <item x="1404"/>
        <item x="1335"/>
        <item x="1334"/>
        <item x="1333"/>
        <item x="1365"/>
        <item x="1368"/>
        <item x="1366"/>
        <item x="1367"/>
        <item x="1391"/>
        <item x="1337"/>
        <item x="1364"/>
        <item x="1377"/>
        <item x="1378"/>
        <item x="1338"/>
        <item x="1353"/>
        <item x="1387"/>
        <item x="1372"/>
        <item x="1373"/>
        <item x="1352"/>
        <item x="1382"/>
        <item x="1381"/>
        <item x="1363"/>
        <item x="1380"/>
        <item x="1340"/>
        <item x="1339"/>
        <item x="1336"/>
        <item x="1344"/>
        <item x="1405"/>
        <item x="1371"/>
        <item x="1330"/>
        <item x="1354"/>
        <item x="1389"/>
        <item x="1375"/>
        <item x="1383"/>
        <item x="1390"/>
        <item x="1386"/>
        <item x="1399"/>
        <item x="1398"/>
        <item x="1406"/>
        <item x="1349"/>
        <item x="1332"/>
        <item x="1343"/>
        <item x="1384"/>
        <item x="1358"/>
        <item x="1351"/>
        <item x="1357"/>
        <item x="1329"/>
        <item x="1374"/>
        <item x="1401"/>
        <item x="1356"/>
        <item x="1376"/>
        <item x="1369"/>
        <item x="1379"/>
        <item x="1347"/>
        <item x="1385"/>
        <item x="1388"/>
        <item x="1345"/>
        <item x="1342"/>
        <item x="1362"/>
        <item x="1350"/>
        <item x="1355"/>
        <item x="1348"/>
        <item x="1370"/>
        <item x="1426"/>
        <item x="1427"/>
        <item x="1420"/>
        <item x="1421"/>
        <item x="1424"/>
        <item x="1428"/>
        <item x="1425"/>
        <item x="1423"/>
        <item x="1422"/>
        <item x="1429"/>
        <item x="1415"/>
        <item x="1414"/>
        <item x="1413"/>
        <item x="1417"/>
        <item x="1412"/>
        <item x="1410"/>
        <item x="1419"/>
        <item x="1407"/>
        <item x="1418"/>
        <item x="1409"/>
        <item x="1408"/>
        <item x="1416"/>
        <item x="1497"/>
        <item x="1499"/>
        <item x="1494"/>
        <item x="1500"/>
        <item x="1495"/>
        <item x="1501"/>
        <item x="1498"/>
        <item x="1496"/>
        <item x="1481"/>
        <item x="1485"/>
        <item x="1486"/>
        <item x="1484"/>
        <item x="1483"/>
        <item x="1482"/>
        <item x="1508"/>
        <item x="1510"/>
        <item x="1514"/>
        <item x="1507"/>
        <item x="1505"/>
        <item x="1512"/>
        <item x="1509"/>
        <item x="1506"/>
        <item x="1511"/>
        <item x="1513"/>
        <item x="1518"/>
        <item x="1515"/>
        <item x="1520"/>
        <item x="1519"/>
        <item x="1517"/>
        <item x="1522"/>
        <item x="1516"/>
        <item x="1521"/>
        <item x="1524"/>
        <item x="1523"/>
        <item x="1475"/>
        <item x="1473"/>
        <item x="1476"/>
        <item x="1477"/>
        <item x="1472"/>
        <item x="1474"/>
        <item x="1489"/>
        <item x="1492"/>
        <item x="1488"/>
        <item x="1491"/>
        <item x="1490"/>
        <item x="1487"/>
        <item x="1548"/>
        <item x="1549"/>
        <item x="1446"/>
        <item x="1444"/>
        <item x="1443"/>
        <item x="1447"/>
        <item x="1445"/>
        <item x="1457"/>
        <item x="1541"/>
        <item x="1439"/>
        <item x="1441"/>
        <item x="1440"/>
        <item x="1442"/>
        <item x="1455"/>
        <item x="1431"/>
        <item x="1558"/>
        <item x="1559"/>
        <item x="1557"/>
        <item x="1546"/>
        <item x="1533"/>
        <item x="1462"/>
        <item x="1450"/>
        <item x="1535"/>
        <item x="1536"/>
        <item x="1432"/>
        <item x="1433"/>
        <item x="1434"/>
        <item x="1539"/>
        <item x="1532"/>
        <item x="1542"/>
        <item x="1470"/>
        <item x="1544"/>
        <item x="1543"/>
        <item x="1545"/>
        <item x="1540"/>
        <item x="1550"/>
        <item x="1479"/>
        <item x="1469"/>
        <item x="1562"/>
        <item x="1459"/>
        <item x="1471"/>
        <item x="1478"/>
        <item x="1538"/>
        <item x="1530"/>
        <item x="1553"/>
        <item x="1454"/>
        <item x="1460"/>
        <item x="1555"/>
        <item x="1551"/>
        <item x="1466"/>
        <item x="1528"/>
        <item x="1468"/>
        <item x="1560"/>
        <item x="1436"/>
        <item x="1435"/>
        <item x="1556"/>
        <item x="1534"/>
        <item x="1467"/>
        <item x="1464"/>
        <item x="1527"/>
        <item x="1529"/>
        <item x="1531"/>
        <item x="1563"/>
        <item x="1461"/>
        <item x="1452"/>
        <item x="1503"/>
        <item x="1561"/>
        <item x="1504"/>
        <item x="1463"/>
        <item x="1537"/>
        <item x="1449"/>
        <item x="1448"/>
        <item x="1502"/>
        <item x="1554"/>
        <item x="1451"/>
        <item x="1465"/>
        <item x="1525"/>
        <item x="1526"/>
        <item x="1453"/>
        <item x="1458"/>
        <item x="1776"/>
        <item x="1784"/>
        <item x="1773"/>
        <item x="1778"/>
        <item x="1781"/>
        <item x="1782"/>
        <item x="1783"/>
        <item x="1774"/>
        <item x="1775"/>
        <item x="1785"/>
        <item x="1777"/>
        <item x="1779"/>
        <item x="1780"/>
        <item x="1729"/>
        <item x="1738"/>
        <item x="1723"/>
        <item x="1732"/>
        <item x="1743"/>
        <item x="1730"/>
        <item x="1731"/>
        <item x="1745"/>
        <item x="1736"/>
        <item x="1747"/>
        <item x="1744"/>
        <item x="1746"/>
        <item x="1737"/>
        <item x="1739"/>
        <item x="1734"/>
        <item x="1735"/>
        <item x="1728"/>
        <item x="1741"/>
        <item x="1727"/>
        <item x="1725"/>
        <item x="1742"/>
        <item x="1733"/>
        <item x="1740"/>
        <item x="1726"/>
        <item x="1724"/>
        <item x="1791"/>
        <item x="1790"/>
        <item x="1792"/>
        <item x="1865"/>
        <item x="1866"/>
        <item x="1864"/>
        <item x="1876"/>
        <item x="1877"/>
        <item x="1871"/>
        <item x="1879"/>
        <item x="1878"/>
        <item x="1875"/>
        <item x="1872"/>
        <item x="1874"/>
        <item x="1883"/>
        <item x="1881"/>
        <item x="1880"/>
        <item x="1873"/>
        <item x="1882"/>
        <item x="1760"/>
        <item x="1765"/>
        <item x="1762"/>
        <item x="1756"/>
        <item x="1763"/>
        <item x="1758"/>
        <item x="1759"/>
        <item x="1761"/>
        <item x="1764"/>
        <item x="1757"/>
        <item x="1610"/>
        <item x="1612"/>
        <item x="1613"/>
        <item x="1614"/>
        <item x="1611"/>
        <item x="1615"/>
        <item x="1686"/>
        <item x="1681"/>
        <item x="1692"/>
        <item x="1684"/>
        <item x="1693"/>
        <item x="1688"/>
        <item x="1691"/>
        <item x="1690"/>
        <item x="1683"/>
        <item x="1685"/>
        <item x="1687"/>
        <item x="1689"/>
        <item x="1682"/>
        <item x="1862"/>
        <item x="1861"/>
        <item x="1863"/>
        <item x="1605"/>
        <item x="1856"/>
        <item x="1606"/>
        <item x="1645"/>
        <item x="1568"/>
        <item x="1570"/>
        <item x="1572"/>
        <item x="1571"/>
        <item x="1569"/>
        <item x="1853"/>
        <item x="1854"/>
        <item x="1844"/>
        <item x="1845"/>
        <item x="1846"/>
        <item x="1847"/>
        <item x="1824"/>
        <item x="1825"/>
        <item x="1701"/>
        <item x="1700"/>
        <item x="1607"/>
        <item x="1811"/>
        <item x="1812"/>
        <item x="1767"/>
        <item x="1669"/>
        <item x="1672"/>
        <item x="1671"/>
        <item x="1670"/>
        <item x="1635"/>
        <item x="1634"/>
        <item x="1576"/>
        <item x="1579"/>
        <item x="1580"/>
        <item x="1588"/>
        <item x="1586"/>
        <item x="1587"/>
        <item x="1696"/>
        <item x="1636"/>
        <item x="1694"/>
        <item x="1695"/>
        <item x="1889"/>
        <item x="1890"/>
        <item x="1618"/>
        <item x="1616"/>
        <item x="1617"/>
        <item x="1631"/>
        <item x="1630"/>
        <item x="1814"/>
        <item x="1813"/>
        <item x="1596"/>
        <item x="1597"/>
        <item x="1751"/>
        <item x="1850"/>
        <item x="1849"/>
        <item x="1805"/>
        <item x="1581"/>
        <item x="1582"/>
        <item x="1574"/>
        <item x="1573"/>
        <item x="1823"/>
        <item x="1822"/>
        <item x="1787"/>
        <item x="1786"/>
        <item x="1584"/>
        <item x="1585"/>
        <item x="1707"/>
        <item x="1718"/>
        <item x="1717"/>
        <item x="1886"/>
        <item x="1885"/>
        <item x="1884"/>
        <item x="1840"/>
        <item x="1705"/>
        <item x="1704"/>
        <item x="1903"/>
        <item x="1902"/>
        <item x="1665"/>
        <item x="1664"/>
        <item x="1638"/>
        <item x="1637"/>
        <item x="1668"/>
        <item x="1667"/>
        <item x="1639"/>
        <item x="1857"/>
        <item x="1821"/>
        <item x="1860"/>
        <item x="1600"/>
        <item x="1599"/>
        <item x="1712"/>
        <item x="1713"/>
        <item x="1802"/>
        <item x="1801"/>
        <item x="1800"/>
        <item x="1601"/>
        <item x="1567"/>
        <item x="1566"/>
        <item x="1589"/>
        <item x="1590"/>
        <item x="1904"/>
        <item x="1827"/>
        <item x="1578"/>
        <item x="1839"/>
        <item x="538"/>
        <item x="1661"/>
        <item x="1662"/>
        <item x="1593"/>
        <item x="1592"/>
        <item x="1815"/>
        <item x="1842"/>
        <item x="1843"/>
        <item x="1841"/>
        <item x="1655"/>
        <item x="1906"/>
        <item x="1907"/>
        <item x="1817"/>
        <item x="1816"/>
        <item x="1896"/>
        <item x="1626"/>
        <item x="1625"/>
        <item x="1609"/>
        <item x="1909"/>
        <item x="1908"/>
        <item x="1894"/>
        <item x="1895"/>
        <item x="1893"/>
        <item x="1754"/>
        <item x="1753"/>
        <item x="1643"/>
        <item x="1642"/>
        <item x="1706"/>
        <item x="1901"/>
        <item x="1900"/>
        <item x="1829"/>
        <item x="1830"/>
        <item x="1832"/>
        <item x="1828"/>
        <item x="1834"/>
        <item x="1833"/>
        <item x="1831"/>
        <item x="1789"/>
        <item x="1788"/>
        <item x="1666"/>
        <item x="1577"/>
        <item x="1887"/>
        <item x="1859"/>
        <item x="1858"/>
        <item x="1711"/>
        <item x="1710"/>
        <item x="1852"/>
        <item x="1803"/>
        <item x="1905"/>
        <item x="1656"/>
        <item x="1657"/>
        <item x="1892"/>
        <item x="1891"/>
        <item x="1602"/>
        <item x="1603"/>
        <item x="1595"/>
        <item x="1591"/>
        <item x="1720"/>
        <item x="1719"/>
        <item x="1678"/>
        <item x="1868"/>
        <item x="1848"/>
        <item x="1808"/>
        <item x="1807"/>
        <item x="1855"/>
        <item x="1660"/>
        <item x="1659"/>
        <item x="1819"/>
        <item x="1640"/>
        <item x="1641"/>
        <item x="1575"/>
        <item x="1750"/>
        <item x="1652"/>
        <item x="1648"/>
        <item x="1649"/>
        <item x="1647"/>
        <item x="1650"/>
        <item x="1653"/>
        <item x="1651"/>
        <item x="1663"/>
        <item x="1703"/>
        <item x="1702"/>
        <item x="1679"/>
        <item x="1721"/>
        <item x="1708"/>
        <item x="1771"/>
        <item x="1770"/>
        <item x="1608"/>
        <item x="1722"/>
        <item x="1583"/>
        <item x="1826"/>
        <item x="1619"/>
        <item x="1621"/>
        <item x="1620"/>
        <item x="1897"/>
        <item x="1565"/>
        <item x="1564"/>
        <item x="1749"/>
        <item x="1797"/>
        <item x="1796"/>
        <item x="1698"/>
        <item x="1697"/>
        <item x="1748"/>
        <item x="1654"/>
        <item x="1795"/>
        <item x="1794"/>
        <item x="1899"/>
        <item x="1898"/>
        <item x="1798"/>
        <item x="1772"/>
        <item x="1675"/>
        <item x="1674"/>
        <item x="1810"/>
        <item x="1809"/>
        <item x="1870"/>
        <item x="1623"/>
        <item x="1806"/>
        <item x="1627"/>
        <item x="1598"/>
        <item x="1658"/>
        <item x="1867"/>
        <item x="1624"/>
        <item x="1629"/>
        <item x="1835"/>
        <item x="1633"/>
        <item x="1644"/>
        <item x="1699"/>
        <item x="1804"/>
        <item x="1838"/>
        <item x="1869"/>
        <item x="1716"/>
        <item x="1715"/>
        <item x="1793"/>
        <item x="1888"/>
        <item x="1820"/>
        <item x="1673"/>
        <item x="1628"/>
        <item x="1818"/>
        <item x="1676"/>
        <item x="1714"/>
        <item x="1769"/>
        <item x="1622"/>
        <item x="1836"/>
        <item x="1837"/>
        <item x="1604"/>
        <item x="1594"/>
        <item x="1766"/>
        <item x="1799"/>
        <item x="1755"/>
        <item x="1752"/>
        <item x="1677"/>
        <item x="1949"/>
        <item x="1953"/>
        <item x="1955"/>
        <item x="1951"/>
        <item x="1956"/>
        <item x="1954"/>
        <item x="1950"/>
        <item x="1952"/>
        <item x="1957"/>
        <item x="2020"/>
        <item x="2017"/>
        <item x="2016"/>
        <item x="2021"/>
        <item x="2019"/>
        <item x="2018"/>
        <item x="1996"/>
        <item x="2001"/>
        <item x="1999"/>
        <item x="1993"/>
        <item x="1997"/>
        <item x="1998"/>
        <item x="2003"/>
        <item x="2002"/>
        <item x="2000"/>
        <item x="1994"/>
        <item x="1995"/>
        <item x="1986"/>
        <item x="1992"/>
        <item x="1987"/>
        <item x="1991"/>
        <item x="1990"/>
        <item x="1943"/>
        <item x="1941"/>
        <item x="1938"/>
        <item x="1939"/>
        <item x="1942"/>
        <item x="1940"/>
        <item x="1948"/>
        <item x="1946"/>
        <item x="1947"/>
        <item x="1919"/>
        <item x="1916"/>
        <item x="1918"/>
        <item x="1917"/>
        <item x="2023"/>
        <item x="2037"/>
        <item x="2015"/>
        <item x="2008"/>
        <item x="2009"/>
        <item x="2010"/>
        <item x="1913"/>
        <item x="1915"/>
        <item x="1914"/>
        <item x="2032"/>
        <item x="2033"/>
        <item x="1926"/>
        <item x="1933"/>
        <item x="2034"/>
        <item x="2035"/>
        <item x="1928"/>
        <item x="1932"/>
        <item x="1959"/>
        <item x="1958"/>
        <item x="2004"/>
        <item x="1973"/>
        <item x="1937"/>
        <item x="2013"/>
        <item x="1977"/>
        <item x="1921"/>
        <item x="2006"/>
        <item x="2012"/>
        <item x="1935"/>
        <item x="1945"/>
        <item x="1910"/>
        <item x="1966"/>
        <item x="2005"/>
        <item x="1934"/>
        <item x="1978"/>
        <item x="2007"/>
        <item x="1911"/>
        <item x="1975"/>
        <item x="1984"/>
        <item x="1930"/>
        <item x="2038"/>
        <item x="1971"/>
        <item x="1974"/>
        <item x="1931"/>
        <item x="1965"/>
        <item x="1923"/>
        <item x="1968"/>
        <item x="1979"/>
        <item x="2014"/>
        <item x="1967"/>
        <item x="1922"/>
        <item x="1972"/>
        <item x="2036"/>
        <item x="1929"/>
        <item x="1925"/>
        <item x="1944"/>
        <item x="1970"/>
        <item x="1927"/>
        <item x="1983"/>
        <item x="1963"/>
        <item x="2011"/>
        <item x="1969"/>
        <item x="1962"/>
        <item x="1980"/>
        <item x="1981"/>
        <item x="1961"/>
        <item x="1960"/>
        <item x="1924"/>
        <item x="1936"/>
        <item x="2024"/>
        <item x="1989"/>
        <item x="1988"/>
        <item x="1920"/>
        <item x="1976"/>
        <item x="1982"/>
        <item x="1964"/>
        <item x="2025"/>
        <item x="1985"/>
        <item x="2022"/>
        <item x="2463"/>
        <item x="2458"/>
        <item x="2464"/>
        <item x="2457"/>
        <item x="2456"/>
        <item x="2452"/>
        <item x="2455"/>
        <item x="2451"/>
        <item x="2450"/>
        <item x="2460"/>
        <item x="2462"/>
        <item x="2459"/>
        <item x="2454"/>
        <item x="2461"/>
        <item x="2453"/>
        <item x="2490"/>
        <item x="2448"/>
        <item x="2445"/>
        <item x="2447"/>
        <item x="2446"/>
        <item x="2442"/>
        <item x="2443"/>
        <item x="2444"/>
        <item x="2480"/>
        <item x="2478"/>
        <item x="2481"/>
        <item x="2484"/>
        <item x="2479"/>
        <item x="2482"/>
        <item x="2483"/>
        <item x="2465"/>
        <item x="2475"/>
        <item x="2488"/>
        <item x="2487"/>
        <item x="2469"/>
        <item x="2468"/>
        <item x="2449"/>
        <item x="2489"/>
        <item x="2467"/>
        <item x="2439"/>
        <item x="2435"/>
        <item x="2436"/>
        <item x="2466"/>
        <item x="2441"/>
        <item x="2437"/>
        <item x="2438"/>
        <item x="2472"/>
        <item x="2477"/>
        <item x="2434"/>
        <item x="2471"/>
        <item x="2486"/>
        <item x="2432"/>
        <item x="2473"/>
        <item x="2433"/>
        <item x="2474"/>
        <item x="2440"/>
        <item x="2476"/>
        <item x="2470"/>
        <item x="2431"/>
        <item x="2579"/>
        <item x="2575"/>
        <item x="2570"/>
        <item x="2576"/>
        <item x="2574"/>
        <item x="2581"/>
        <item x="2573"/>
        <item x="2577"/>
        <item x="2580"/>
        <item x="2571"/>
        <item x="2583"/>
        <item x="2582"/>
        <item x="2572"/>
        <item x="2578"/>
        <item x="2550"/>
        <item x="2546"/>
        <item x="2549"/>
        <item x="2547"/>
        <item x="2548"/>
        <item x="2619"/>
        <item x="2618"/>
        <item x="2620"/>
        <item x="2591"/>
        <item x="2566"/>
        <item x="2565"/>
        <item x="2564"/>
        <item x="2567"/>
        <item x="2563"/>
        <item x="2506"/>
        <item x="2504"/>
        <item x="2505"/>
        <item x="2606"/>
        <item x="2607"/>
        <item x="2605"/>
        <item x="2610"/>
        <item x="2609"/>
        <item x="2604"/>
        <item x="2608"/>
        <item x="2533"/>
        <item x="2528"/>
        <item x="2530"/>
        <item x="2532"/>
        <item x="2531"/>
        <item x="2529"/>
        <item x="2551"/>
        <item x="2500"/>
        <item x="2559"/>
        <item x="2590"/>
        <item x="2595"/>
        <item x="2517"/>
        <item x="2542"/>
        <item x="2561"/>
        <item x="2630"/>
        <item x="2629"/>
        <item x="2558"/>
        <item x="2616"/>
        <item x="2615"/>
        <item x="2617"/>
        <item x="2589"/>
        <item x="2624"/>
        <item x="2588"/>
        <item x="2585"/>
        <item x="2586"/>
        <item x="2511"/>
        <item x="2522"/>
        <item x="2523"/>
        <item x="2626"/>
        <item x="2587"/>
        <item x="2557"/>
        <item x="2600"/>
        <item x="2598"/>
        <item x="2603"/>
        <item x="2536"/>
        <item x="2534"/>
        <item x="2537"/>
        <item x="2535"/>
        <item x="2520"/>
        <item x="2569"/>
        <item x="2552"/>
        <item x="2621"/>
        <item x="2540"/>
        <item x="2554"/>
        <item x="2497"/>
        <item x="2625"/>
        <item x="2601"/>
        <item x="2493"/>
        <item x="2628"/>
        <item x="2503"/>
        <item x="2553"/>
        <item x="2594"/>
        <item x="2593"/>
        <item x="2519"/>
        <item x="2514"/>
        <item x="2507"/>
        <item x="2508"/>
        <item x="2499"/>
        <item x="2516"/>
        <item x="2612"/>
        <item x="2614"/>
        <item x="2613"/>
        <item x="2611"/>
        <item x="2599"/>
        <item x="2597"/>
        <item x="2596"/>
        <item x="2555"/>
        <item x="2501"/>
        <item x="2539"/>
        <item x="2538"/>
        <item x="2527"/>
        <item x="2562"/>
        <item x="2509"/>
        <item x="2512"/>
        <item x="2627"/>
        <item x="2526"/>
        <item x="2560"/>
        <item x="2524"/>
        <item x="2525"/>
        <item x="2513"/>
        <item x="2592"/>
        <item x="2584"/>
        <item x="2510"/>
        <item x="2498"/>
        <item x="2521"/>
        <item x="2518"/>
        <item x="2602"/>
        <item x="2515"/>
        <item x="2623"/>
        <item x="2543"/>
        <item x="2544"/>
        <item x="2568"/>
        <item x="2556"/>
        <item x="2622"/>
        <item x="2545"/>
        <item x="2496"/>
        <item x="2494"/>
        <item x="2495"/>
        <item x="2541"/>
        <item x="2502"/>
        <item x="2651"/>
        <item x="2664"/>
        <item x="2656"/>
        <item x="2658"/>
        <item x="2660"/>
        <item x="2661"/>
        <item x="2662"/>
        <item x="2655"/>
        <item x="2653"/>
        <item x="2654"/>
        <item x="2652"/>
        <item x="2663"/>
        <item x="2657"/>
        <item x="2659"/>
        <item x="2722"/>
        <item x="2635"/>
        <item x="2723"/>
        <item x="2725"/>
        <item x="2724"/>
        <item x="2671"/>
        <item x="2672"/>
        <item x="2673"/>
        <item x="2674"/>
        <item x="2692"/>
        <item x="2693"/>
        <item x="2678"/>
        <item x="2691"/>
        <item x="2684"/>
        <item x="2683"/>
        <item x="2685"/>
        <item x="2645"/>
        <item x="2643"/>
        <item x="2642"/>
        <item x="2647"/>
        <item x="2646"/>
        <item x="2640"/>
        <item x="2641"/>
        <item x="2648"/>
        <item x="2644"/>
        <item x="2649"/>
        <item x="2686"/>
        <item x="2712"/>
        <item x="2718"/>
        <item x="2713"/>
        <item x="2716"/>
        <item x="2717"/>
        <item x="2714"/>
        <item x="2715"/>
        <item x="2703"/>
        <item x="2701"/>
        <item x="2719"/>
        <item x="2668"/>
        <item x="2669"/>
        <item x="2632"/>
        <item x="2631"/>
        <item x="2690"/>
        <item x="2704"/>
        <item x="2705"/>
        <item x="2706"/>
        <item x="2707"/>
        <item x="2682"/>
        <item x="2699"/>
        <item x="2700"/>
        <item x="2698"/>
        <item x="2726"/>
        <item x="2680"/>
        <item x="2677"/>
        <item x="2694"/>
        <item x="2633"/>
        <item x="2710"/>
        <item x="2727"/>
        <item x="2697"/>
        <item x="2696"/>
        <item x="2695"/>
        <item x="2687"/>
        <item x="2720"/>
        <item x="2721"/>
        <item x="2634"/>
        <item x="2709"/>
        <item x="2667"/>
        <item x="2666"/>
        <item x="2665"/>
        <item x="2702"/>
        <item x="2676"/>
        <item x="2650"/>
        <item x="2679"/>
        <item x="2711"/>
        <item x="2689"/>
        <item x="2675"/>
        <item x="2492"/>
        <item x="21"/>
        <item x="29"/>
        <item x="46"/>
        <item x="49"/>
        <item x="50"/>
        <item x="61"/>
        <item x="62"/>
        <item x="63"/>
        <item x="64"/>
        <item x="65"/>
        <item x="66"/>
        <item x="67"/>
        <item x="68"/>
        <item x="69"/>
        <item x="70"/>
        <item x="76"/>
        <item x="246"/>
        <item x="247"/>
        <item x="248"/>
        <item x="249"/>
        <item x="250"/>
        <item x="251"/>
        <item x="252"/>
        <item x="253"/>
        <item x="254"/>
        <item x="255"/>
        <item x="256"/>
        <item x="257"/>
        <item x="258"/>
        <item x="309"/>
        <item x="347"/>
        <item x="364"/>
        <item x="365"/>
        <item x="381"/>
        <item x="437"/>
        <item x="488"/>
        <item x="509"/>
        <item x="511"/>
        <item x="535"/>
        <item x="536"/>
        <item x="537"/>
        <item x="539"/>
        <item x="540"/>
        <item x="543"/>
        <item x="794"/>
        <item x="840"/>
        <item x="844"/>
        <item x="854"/>
        <item x="861"/>
        <item x="868"/>
        <item x="877"/>
        <item x="883"/>
        <item x="884"/>
        <item x="894"/>
        <item x="896"/>
        <item x="900"/>
        <item x="914"/>
        <item x="921"/>
        <item x="945"/>
        <item x="946"/>
        <item x="947"/>
        <item x="948"/>
        <item x="963"/>
        <item x="967"/>
        <item x="979"/>
        <item x="1001"/>
        <item x="1014"/>
        <item x="1026"/>
        <item x="1043"/>
        <item x="1194"/>
        <item x="1195"/>
        <item x="1196"/>
        <item x="1197"/>
        <item x="1198"/>
        <item x="1239"/>
        <item x="1240"/>
        <item x="1296"/>
        <item x="1314"/>
        <item x="1341"/>
        <item x="1392"/>
        <item x="1393"/>
        <item x="1394"/>
        <item x="1397"/>
        <item x="1411"/>
        <item x="1430"/>
        <item x="1437"/>
        <item x="1438"/>
        <item x="1456"/>
        <item x="1480"/>
        <item x="1493"/>
        <item x="1547"/>
        <item x="1632"/>
        <item x="1646"/>
        <item x="1709"/>
        <item x="1768"/>
        <item x="1851"/>
        <item x="1912"/>
        <item x="2026"/>
        <item x="2027"/>
        <item x="2028"/>
        <item x="2029"/>
        <item x="2030"/>
        <item x="2031"/>
        <item x="2110"/>
        <item x="2310"/>
        <item x="2333"/>
        <item x="2334"/>
        <item x="2335"/>
        <item x="2336"/>
        <item x="2337"/>
        <item x="2338"/>
        <item x="2339"/>
        <item x="2340"/>
        <item x="2341"/>
        <item x="2342"/>
        <item x="2343"/>
        <item x="2344"/>
        <item x="2345"/>
        <item x="2346"/>
        <item x="2347"/>
        <item x="2348"/>
        <item x="2349"/>
        <item x="2350"/>
        <item x="2351"/>
        <item x="2352"/>
        <item x="2485"/>
        <item x="2491"/>
        <item x="2636"/>
        <item x="2637"/>
        <item x="2638"/>
        <item x="2639"/>
        <item x="2670"/>
        <item x="2681"/>
        <item x="2688"/>
        <item x="2708"/>
      </items>
      <autoSortScope>
        <pivotArea dataOnly="0" outline="0" fieldPosition="0">
          <references count="1">
            <reference field="4294967294" count="1" selected="0">
              <x v="0"/>
            </reference>
          </references>
        </pivotArea>
      </autoSortScope>
    </pivotField>
    <pivotField axis="axisRow" outline="0" showAll="0" defaultSubtotal="0">
      <items count="1813">
        <item x="1571"/>
        <item x="1481"/>
        <item x="776"/>
        <item x="1436"/>
        <item x="1386"/>
        <item x="1586"/>
        <item x="1393"/>
        <item x="1595"/>
        <item x="1408"/>
        <item x="1581"/>
        <item x="1602"/>
        <item x="1420"/>
        <item x="1617"/>
        <item x="1555"/>
        <item x="1592"/>
        <item x="1601"/>
        <item x="1017"/>
        <item x="1496"/>
        <item x="1505"/>
        <item x="1596"/>
        <item x="1591"/>
        <item x="1597"/>
        <item x="1590"/>
        <item x="1588"/>
        <item x="1589"/>
        <item x="1598"/>
        <item x="1426"/>
        <item x="1372"/>
        <item x="1423"/>
        <item x="1580"/>
        <item x="984"/>
        <item x="777"/>
        <item x="1399"/>
        <item x="1539"/>
        <item x="1480"/>
        <item x="1474"/>
        <item x="1360"/>
        <item x="985"/>
        <item x="1411"/>
        <item x="1504"/>
        <item x="1398"/>
        <item x="1557"/>
        <item x="1556"/>
        <item x="1477"/>
        <item x="1495"/>
        <item x="1537"/>
        <item x="1621"/>
        <item x="1585"/>
        <item x="1520"/>
        <item x="1405"/>
        <item x="1395"/>
        <item x="1370"/>
        <item x="1215"/>
        <item x="1418"/>
        <item x="1458"/>
        <item x="1488"/>
        <item x="1497"/>
        <item x="1535"/>
        <item x="1624"/>
        <item x="154"/>
        <item x="1558"/>
        <item x="1547"/>
        <item x="1008"/>
        <item x="104"/>
        <item x="222"/>
        <item x="292"/>
        <item x="760"/>
        <item x="1594"/>
        <item x="1575"/>
        <item x="1493"/>
        <item x="1568"/>
        <item x="1490"/>
        <item x="1363"/>
        <item x="1572"/>
        <item x="1374"/>
        <item x="1416"/>
        <item x="1392"/>
        <item x="1409"/>
        <item x="1463"/>
        <item x="1361"/>
        <item x="1583"/>
        <item x="1369"/>
        <item x="1552"/>
        <item x="1446"/>
        <item x="1518"/>
        <item x="1467"/>
        <item x="1464"/>
        <item x="1549"/>
        <item x="1524"/>
        <item x="1512"/>
        <item x="1401"/>
        <item x="1356"/>
        <item x="1577"/>
        <item x="1368"/>
        <item x="1483"/>
        <item x="1548"/>
        <item x="1434"/>
        <item x="1447"/>
        <item x="1452"/>
        <item x="285"/>
        <item x="1441"/>
        <item x="778"/>
        <item x="1442"/>
        <item x="94"/>
        <item x="1444"/>
        <item x="1448"/>
        <item x="1443"/>
        <item x="1445"/>
        <item x="1384"/>
        <item x="1387"/>
        <item x="1388"/>
        <item x="1389"/>
        <item x="1554"/>
        <item x="1553"/>
        <item x="779"/>
        <item x="1440"/>
        <item x="1432"/>
        <item x="1433"/>
        <item x="1439"/>
        <item x="1454"/>
        <item x="1600"/>
        <item x="1599"/>
        <item x="1469"/>
        <item x="1582"/>
        <item x="1593"/>
        <item x="1359"/>
        <item x="1410"/>
        <item x="1376"/>
        <item x="1380"/>
        <item x="795"/>
        <item x="1396"/>
        <item x="1366"/>
        <item x="1542"/>
        <item x="1466"/>
        <item x="1465"/>
        <item x="1364"/>
        <item x="1424"/>
        <item x="1394"/>
        <item x="1422"/>
        <item x="1419"/>
        <item x="1560"/>
        <item x="248"/>
        <item x="1541"/>
        <item x="1614"/>
        <item x="1499"/>
        <item x="1522"/>
        <item x="1471"/>
        <item x="1489"/>
        <item x="1421"/>
        <item x="1551"/>
        <item x="1404"/>
        <item x="1357"/>
        <item x="995"/>
        <item x="1543"/>
        <item x="1531"/>
        <item x="1425"/>
        <item x="1414"/>
        <item x="972"/>
        <item x="1450"/>
        <item x="1451"/>
        <item x="1487"/>
        <item x="1412"/>
        <item x="1587"/>
        <item x="1616"/>
        <item x="1478"/>
        <item x="1550"/>
        <item x="1019"/>
        <item x="177"/>
        <item x="1604"/>
        <item x="1527"/>
        <item x="1500"/>
        <item x="1492"/>
        <item x="1584"/>
        <item x="1407"/>
        <item x="1462"/>
        <item x="1486"/>
        <item x="1377"/>
        <item x="1502"/>
        <item x="1484"/>
        <item x="1511"/>
        <item x="1460"/>
        <item x="168"/>
        <item x="1381"/>
        <item x="1455"/>
        <item x="1521"/>
        <item x="1371"/>
        <item x="1378"/>
        <item x="1507"/>
        <item x="1623"/>
        <item x="1525"/>
        <item x="1468"/>
        <item x="1491"/>
        <item x="1508"/>
        <item x="1515"/>
        <item x="1498"/>
        <item x="1514"/>
        <item x="1427"/>
        <item x="1506"/>
        <item x="1403"/>
        <item x="1569"/>
        <item x="1578"/>
        <item x="1365"/>
        <item x="1603"/>
        <item x="1509"/>
        <item x="1570"/>
        <item x="1530"/>
        <item x="1402"/>
        <item x="1544"/>
        <item x="1536"/>
        <item x="1494"/>
        <item x="1362"/>
        <item x="1415"/>
        <item x="1431"/>
        <item x="1485"/>
        <item x="1391"/>
        <item x="1475"/>
        <item x="1479"/>
        <item x="1546"/>
        <item x="167"/>
        <item x="1385"/>
        <item x="1533"/>
        <item x="1473"/>
        <item x="1579"/>
        <item x="1573"/>
        <item x="1510"/>
        <item x="1383"/>
        <item x="1574"/>
        <item x="1608"/>
        <item x="1472"/>
        <item x="1513"/>
        <item x="1618"/>
        <item x="1461"/>
        <item x="1605"/>
        <item x="1428"/>
        <item x="1429"/>
        <item x="1459"/>
        <item x="1358"/>
        <item x="1538"/>
        <item x="1532"/>
        <item x="1526"/>
        <item x="1470"/>
        <item x="1620"/>
        <item x="1417"/>
        <item x="1375"/>
        <item x="1517"/>
        <item x="1453"/>
        <item x="1397"/>
        <item x="996"/>
        <item x="1413"/>
        <item x="1379"/>
        <item x="1559"/>
        <item x="1457"/>
        <item x="1476"/>
        <item x="1523"/>
        <item x="1576"/>
        <item x="1606"/>
        <item x="1619"/>
        <item x="1540"/>
        <item x="1382"/>
        <item x="1503"/>
        <item x="1014"/>
        <item x="1438"/>
        <item x="1622"/>
        <item x="1437"/>
        <item x="1435"/>
        <item x="1449"/>
        <item x="1390"/>
        <item x="1612"/>
        <item x="1613"/>
        <item x="1609"/>
        <item x="1607"/>
        <item x="355"/>
        <item x="1610"/>
        <item x="1611"/>
        <item x="1367"/>
        <item x="1516"/>
        <item x="1456"/>
        <item x="1519"/>
        <item x="1528"/>
        <item x="1529"/>
        <item x="1373"/>
        <item x="1482"/>
        <item x="1534"/>
        <item x="1501"/>
        <item x="1430"/>
        <item x="1406"/>
        <item x="1615"/>
        <item x="79"/>
        <item x="14"/>
        <item x="7"/>
        <item x="13"/>
        <item x="9"/>
        <item x="8"/>
        <item x="6"/>
        <item x="4"/>
        <item x="5"/>
        <item x="2"/>
        <item x="3"/>
        <item x="12"/>
        <item x="11"/>
        <item x="10"/>
        <item x="16"/>
        <item x="15"/>
        <item x="28"/>
        <item x="36"/>
        <item x="32"/>
        <item x="42"/>
        <item x="44"/>
        <item x="43"/>
        <item x="41"/>
        <item x="53"/>
        <item x="51"/>
        <item x="50"/>
        <item x="52"/>
        <item x="39"/>
        <item x="38"/>
        <item x="26"/>
        <item x="18"/>
        <item x="55"/>
        <item x="0"/>
        <item x="25"/>
        <item x="21"/>
        <item x="20"/>
        <item x="22"/>
        <item x="49"/>
        <item x="27"/>
        <item x="24"/>
        <item x="56"/>
        <item x="35"/>
        <item x="31"/>
        <item x="30"/>
        <item x="33"/>
        <item x="29"/>
        <item x="19"/>
        <item x="40"/>
        <item x="1"/>
        <item x="151"/>
        <item x="153"/>
        <item x="150"/>
        <item x="152"/>
        <item x="149"/>
        <item x="80"/>
        <item x="81"/>
        <item x="78"/>
        <item x="82"/>
        <item x="83"/>
        <item x="103"/>
        <item x="102"/>
        <item x="123"/>
        <item x="132"/>
        <item x="126"/>
        <item x="125"/>
        <item x="124"/>
        <item x="131"/>
        <item x="134"/>
        <item x="133"/>
        <item x="127"/>
        <item x="135"/>
        <item x="130"/>
        <item x="128"/>
        <item x="129"/>
        <item x="117"/>
        <item x="144"/>
        <item x="176"/>
        <item x="173"/>
        <item x="174"/>
        <item x="175"/>
        <item x="172"/>
        <item x="170"/>
        <item x="90"/>
        <item x="171"/>
        <item x="95"/>
        <item x="96"/>
        <item x="74"/>
        <item x="99"/>
        <item x="63"/>
        <item x="121"/>
        <item x="122"/>
        <item x="145"/>
        <item x="68"/>
        <item x="178"/>
        <item x="89"/>
        <item x="105"/>
        <item x="118"/>
        <item x="119"/>
        <item x="142"/>
        <item x="180"/>
        <item x="58"/>
        <item x="87"/>
        <item x="107"/>
        <item x="179"/>
        <item x="143"/>
        <item x="71"/>
        <item x="106"/>
        <item x="92"/>
        <item x="140"/>
        <item x="73"/>
        <item x="138"/>
        <item x="148"/>
        <item x="109"/>
        <item x="69"/>
        <item x="57"/>
        <item x="136"/>
        <item x="60"/>
        <item x="111"/>
        <item x="146"/>
        <item x="97"/>
        <item x="101"/>
        <item x="67"/>
        <item x="141"/>
        <item x="72"/>
        <item x="91"/>
        <item x="114"/>
        <item x="181"/>
        <item x="77"/>
        <item x="62"/>
        <item x="113"/>
        <item x="139"/>
        <item x="115"/>
        <item x="86"/>
        <item x="59"/>
        <item x="147"/>
        <item x="84"/>
        <item x="116"/>
        <item x="88"/>
        <item x="61"/>
        <item x="85"/>
        <item x="93"/>
        <item x="65"/>
        <item x="75"/>
        <item x="100"/>
        <item x="76"/>
        <item x="64"/>
        <item x="169"/>
        <item x="155"/>
        <item x="108"/>
        <item x="110"/>
        <item x="98"/>
        <item x="70"/>
        <item x="137"/>
        <item x="112"/>
        <item x="120"/>
        <item x="66"/>
        <item x="260"/>
        <item x="265"/>
        <item x="251"/>
        <item x="264"/>
        <item x="268"/>
        <item x="259"/>
        <item x="267"/>
        <item x="281"/>
        <item x="262"/>
        <item x="244"/>
        <item x="249"/>
        <item x="252"/>
        <item x="282"/>
        <item x="277"/>
        <item x="261"/>
        <item x="269"/>
        <item x="255"/>
        <item x="276"/>
        <item x="271"/>
        <item x="284"/>
        <item x="274"/>
        <item x="266"/>
        <item x="280"/>
        <item x="250"/>
        <item x="270"/>
        <item x="283"/>
        <item x="275"/>
        <item x="263"/>
        <item x="253"/>
        <item x="273"/>
        <item x="258"/>
        <item x="279"/>
        <item x="254"/>
        <item x="278"/>
        <item x="257"/>
        <item x="256"/>
        <item x="272"/>
        <item x="353"/>
        <item x="306"/>
        <item x="295"/>
        <item x="308"/>
        <item x="203"/>
        <item x="210"/>
        <item x="211"/>
        <item x="208"/>
        <item x="206"/>
        <item x="204"/>
        <item x="209"/>
        <item x="207"/>
        <item x="205"/>
        <item x="303"/>
        <item x="302"/>
        <item x="331"/>
        <item x="328"/>
        <item x="329"/>
        <item x="327"/>
        <item x="332"/>
        <item x="326"/>
        <item x="330"/>
        <item x="325"/>
        <item x="323"/>
        <item x="324"/>
        <item x="184"/>
        <item x="241"/>
        <item x="195"/>
        <item x="187"/>
        <item x="186"/>
        <item x="242"/>
        <item x="196"/>
        <item x="189"/>
        <item x="310"/>
        <item x="219"/>
        <item x="217"/>
        <item x="220"/>
        <item x="221"/>
        <item x="216"/>
        <item x="218"/>
        <item x="215"/>
        <item x="342"/>
        <item x="343"/>
        <item x="198"/>
        <item x="312"/>
        <item x="347"/>
        <item x="351"/>
        <item x="350"/>
        <item x="352"/>
        <item x="348"/>
        <item x="349"/>
        <item x="297"/>
        <item x="234"/>
        <item x="227"/>
        <item x="232"/>
        <item x="231"/>
        <item x="229"/>
        <item x="230"/>
        <item x="228"/>
        <item x="235"/>
        <item x="233"/>
        <item x="333"/>
        <item x="318"/>
        <item x="199"/>
        <item x="200"/>
        <item x="322"/>
        <item x="288"/>
        <item x="287"/>
        <item x="289"/>
        <item x="245"/>
        <item x="212"/>
        <item x="213"/>
        <item x="214"/>
        <item x="293"/>
        <item x="346"/>
        <item x="344"/>
        <item x="345"/>
        <item x="246"/>
        <item x="315"/>
        <item x="301"/>
        <item x="290"/>
        <item x="299"/>
        <item x="182"/>
        <item x="224"/>
        <item x="238"/>
        <item x="300"/>
        <item x="313"/>
        <item x="190"/>
        <item x="197"/>
        <item x="240"/>
        <item x="356"/>
        <item x="298"/>
        <item x="185"/>
        <item x="193"/>
        <item x="194"/>
        <item x="188"/>
        <item x="320"/>
        <item x="191"/>
        <item x="183"/>
        <item x="239"/>
        <item x="294"/>
        <item x="192"/>
        <item x="339"/>
        <item x="291"/>
        <item x="243"/>
        <item x="340"/>
        <item x="226"/>
        <item x="316"/>
        <item x="305"/>
        <item x="296"/>
        <item x="225"/>
        <item x="202"/>
        <item x="358"/>
        <item x="307"/>
        <item x="304"/>
        <item x="317"/>
        <item x="314"/>
        <item x="357"/>
        <item x="354"/>
        <item x="309"/>
        <item x="386"/>
        <item x="385"/>
        <item x="389"/>
        <item x="388"/>
        <item x="387"/>
        <item x="394"/>
        <item x="393"/>
        <item x="382"/>
        <item x="367"/>
        <item x="369"/>
        <item x="368"/>
        <item x="359"/>
        <item x="371"/>
        <item x="375"/>
        <item x="361"/>
        <item x="370"/>
        <item x="384"/>
        <item x="392"/>
        <item x="395"/>
        <item x="362"/>
        <item x="374"/>
        <item x="390"/>
        <item x="377"/>
        <item x="364"/>
        <item x="396"/>
        <item x="378"/>
        <item x="373"/>
        <item x="363"/>
        <item x="360"/>
        <item x="381"/>
        <item x="380"/>
        <item x="372"/>
        <item x="366"/>
        <item x="379"/>
        <item x="383"/>
        <item x="376"/>
        <item x="397"/>
        <item x="365"/>
        <item x="391"/>
        <item x="429"/>
        <item x="499"/>
        <item x="496"/>
        <item x="500"/>
        <item x="497"/>
        <item x="498"/>
        <item x="501"/>
        <item x="502"/>
        <item x="421"/>
        <item x="422"/>
        <item x="459"/>
        <item x="457"/>
        <item x="462"/>
        <item x="456"/>
        <item x="460"/>
        <item x="461"/>
        <item x="458"/>
        <item x="455"/>
        <item x="454"/>
        <item x="441"/>
        <item x="410"/>
        <item x="414"/>
        <item x="409"/>
        <item x="413"/>
        <item x="416"/>
        <item x="411"/>
        <item x="412"/>
        <item x="418"/>
        <item x="415"/>
        <item x="417"/>
        <item x="557"/>
        <item x="407"/>
        <item x="533"/>
        <item x="532"/>
        <item x="531"/>
        <item x="534"/>
        <item x="554"/>
        <item x="555"/>
        <item x="556"/>
        <item x="553"/>
        <item x="552"/>
        <item x="551"/>
        <item x="549"/>
        <item x="550"/>
        <item x="539"/>
        <item x="467"/>
        <item x="530"/>
        <item x="469"/>
        <item x="509"/>
        <item x="451"/>
        <item x="528"/>
        <item x="436"/>
        <item x="423"/>
        <item x="424"/>
        <item x="419"/>
        <item x="512"/>
        <item x="511"/>
        <item x="515"/>
        <item x="513"/>
        <item x="514"/>
        <item x="510"/>
        <item x="494"/>
        <item x="484"/>
        <item x="485"/>
        <item x="483"/>
        <item x="486"/>
        <item x="406"/>
        <item x="443"/>
        <item x="524"/>
        <item x="428"/>
        <item x="420"/>
        <item x="437"/>
        <item x="540"/>
        <item x="503"/>
        <item x="477"/>
        <item x="558"/>
        <item x="445"/>
        <item x="444"/>
        <item x="508"/>
        <item x="546"/>
        <item x="495"/>
        <item x="475"/>
        <item x="529"/>
        <item x="560"/>
        <item x="453"/>
        <item x="478"/>
        <item x="470"/>
        <item x="431"/>
        <item x="535"/>
        <item x="468"/>
        <item x="505"/>
        <item x="426"/>
        <item x="473"/>
        <item x="545"/>
        <item x="517"/>
        <item x="471"/>
        <item x="480"/>
        <item x="520"/>
        <item x="518"/>
        <item x="404"/>
        <item x="523"/>
        <item x="449"/>
        <item x="432"/>
        <item x="559"/>
        <item x="504"/>
        <item x="507"/>
        <item x="442"/>
        <item x="403"/>
        <item x="398"/>
        <item x="490"/>
        <item x="434"/>
        <item x="425"/>
        <item x="487"/>
        <item x="474"/>
        <item x="506"/>
        <item x="491"/>
        <item x="427"/>
        <item x="439"/>
        <item x="452"/>
        <item x="481"/>
        <item x="476"/>
        <item x="399"/>
        <item x="438"/>
        <item x="464"/>
        <item x="527"/>
        <item x="440"/>
        <item x="433"/>
        <item x="543"/>
        <item x="401"/>
        <item x="516"/>
        <item x="430"/>
        <item x="446"/>
        <item x="400"/>
        <item x="463"/>
        <item x="408"/>
        <item x="466"/>
        <item x="493"/>
        <item x="479"/>
        <item x="544"/>
        <item x="526"/>
        <item x="519"/>
        <item x="536"/>
        <item x="525"/>
        <item x="547"/>
        <item x="537"/>
        <item x="482"/>
        <item x="561"/>
        <item x="402"/>
        <item x="447"/>
        <item x="488"/>
        <item x="492"/>
        <item x="542"/>
        <item x="450"/>
        <item x="548"/>
        <item x="465"/>
        <item x="472"/>
        <item x="489"/>
        <item x="435"/>
        <item x="538"/>
        <item x="405"/>
        <item x="521"/>
        <item x="522"/>
        <item x="448"/>
        <item x="609"/>
        <item x="566"/>
        <item x="643"/>
        <item x="641"/>
        <item x="640"/>
        <item x="575"/>
        <item x="576"/>
        <item x="577"/>
        <item x="637"/>
        <item x="638"/>
        <item x="635"/>
        <item x="636"/>
        <item x="639"/>
        <item x="634"/>
        <item x="623"/>
        <item x="612"/>
        <item x="616"/>
        <item x="630"/>
        <item x="578"/>
        <item x="588"/>
        <item x="589"/>
        <item x="591"/>
        <item x="590"/>
        <item x="563"/>
        <item x="596"/>
        <item x="564"/>
        <item x="565"/>
        <item x="631"/>
        <item x="567"/>
        <item x="583"/>
        <item x="602"/>
        <item x="592"/>
        <item x="642"/>
        <item x="598"/>
        <item x="568"/>
        <item x="633"/>
        <item x="579"/>
        <item x="595"/>
        <item x="573"/>
        <item x="571"/>
        <item x="582"/>
        <item x="610"/>
        <item x="593"/>
        <item x="585"/>
        <item x="599"/>
        <item x="600"/>
        <item x="621"/>
        <item x="617"/>
        <item x="618"/>
        <item x="605"/>
        <item x="604"/>
        <item x="586"/>
        <item x="629"/>
        <item x="622"/>
        <item x="611"/>
        <item x="620"/>
        <item x="572"/>
        <item x="626"/>
        <item x="581"/>
        <item x="569"/>
        <item x="597"/>
        <item x="584"/>
        <item x="603"/>
        <item x="624"/>
        <item x="614"/>
        <item x="628"/>
        <item x="562"/>
        <item x="606"/>
        <item x="644"/>
        <item x="625"/>
        <item x="732"/>
        <item x="725"/>
        <item x="729"/>
        <item x="726"/>
        <item x="724"/>
        <item x="730"/>
        <item x="728"/>
        <item x="727"/>
        <item x="731"/>
        <item x="654"/>
        <item x="652"/>
        <item x="653"/>
        <item x="655"/>
        <item x="656"/>
        <item x="737"/>
        <item x="736"/>
        <item x="702"/>
        <item x="699"/>
        <item x="698"/>
        <item x="700"/>
        <item x="701"/>
        <item x="740"/>
        <item x="739"/>
        <item x="738"/>
        <item x="717"/>
        <item x="733"/>
        <item x="665"/>
        <item x="744"/>
        <item x="735"/>
        <item x="672"/>
        <item x="684"/>
        <item x="682"/>
        <item x="679"/>
        <item x="678"/>
        <item x="683"/>
        <item x="681"/>
        <item x="685"/>
        <item x="680"/>
        <item x="686"/>
        <item x="687"/>
        <item x="694"/>
        <item x="689"/>
        <item x="741"/>
        <item x="718"/>
        <item x="688"/>
        <item x="693"/>
        <item x="663"/>
        <item x="650"/>
        <item x="677"/>
        <item x="719"/>
        <item x="711"/>
        <item x="671"/>
        <item x="709"/>
        <item x="667"/>
        <item x="697"/>
        <item x="721"/>
        <item x="742"/>
        <item x="743"/>
        <item x="716"/>
        <item x="696"/>
        <item x="746"/>
        <item x="720"/>
        <item x="668"/>
        <item x="673"/>
        <item x="714"/>
        <item x="723"/>
        <item x="651"/>
        <item x="712"/>
        <item x="707"/>
        <item x="703"/>
        <item x="661"/>
        <item x="713"/>
        <item x="666"/>
        <item x="670"/>
        <item x="669"/>
        <item x="722"/>
        <item x="674"/>
        <item x="658"/>
        <item x="659"/>
        <item x="660"/>
        <item x="657"/>
        <item x="706"/>
        <item x="675"/>
        <item x="710"/>
        <item x="708"/>
        <item x="745"/>
        <item x="695"/>
        <item x="690"/>
        <item x="649"/>
        <item x="692"/>
        <item x="705"/>
        <item x="782"/>
        <item x="781"/>
        <item x="764"/>
        <item x="763"/>
        <item x="754"/>
        <item x="749"/>
        <item x="750"/>
        <item x="751"/>
        <item x="755"/>
        <item x="752"/>
        <item x="748"/>
        <item x="758"/>
        <item x="757"/>
        <item x="756"/>
        <item x="753"/>
        <item x="857"/>
        <item x="800"/>
        <item x="802"/>
        <item x="803"/>
        <item x="798"/>
        <item x="804"/>
        <item x="799"/>
        <item x="801"/>
        <item x="836"/>
        <item x="835"/>
        <item x="840"/>
        <item x="839"/>
        <item x="834"/>
        <item x="838"/>
        <item x="833"/>
        <item x="841"/>
        <item x="837"/>
        <item x="791"/>
        <item x="761"/>
        <item x="788"/>
        <item x="789"/>
        <item x="787"/>
        <item x="790"/>
        <item x="770"/>
        <item x="786"/>
        <item x="810"/>
        <item x="809"/>
        <item x="808"/>
        <item x="807"/>
        <item x="805"/>
        <item x="806"/>
        <item x="812"/>
        <item x="813"/>
        <item x="811"/>
        <item x="814"/>
        <item x="821"/>
        <item x="822"/>
        <item x="826"/>
        <item x="825"/>
        <item x="769"/>
        <item x="824"/>
        <item x="794"/>
        <item x="831"/>
        <item x="816"/>
        <item x="815"/>
        <item x="832"/>
        <item x="785"/>
        <item x="819"/>
        <item x="773"/>
        <item x="847"/>
        <item x="762"/>
        <item x="817"/>
        <item x="856"/>
        <item x="855"/>
        <item x="845"/>
        <item x="853"/>
        <item x="784"/>
        <item x="783"/>
        <item x="792"/>
        <item x="820"/>
        <item x="828"/>
        <item x="747"/>
        <item x="829"/>
        <item x="830"/>
        <item x="846"/>
        <item x="759"/>
        <item x="858"/>
        <item x="772"/>
        <item x="780"/>
        <item x="823"/>
        <item x="767"/>
        <item x="771"/>
        <item x="843"/>
        <item x="774"/>
        <item x="797"/>
        <item x="854"/>
        <item x="793"/>
        <item x="775"/>
        <item x="765"/>
        <item x="766"/>
        <item x="827"/>
        <item x="842"/>
        <item x="768"/>
        <item x="844"/>
        <item x="818"/>
        <item x="796"/>
        <item x="903"/>
        <item x="878"/>
        <item x="884"/>
        <item x="877"/>
        <item x="882"/>
        <item x="883"/>
        <item x="880"/>
        <item x="879"/>
        <item x="881"/>
        <item x="885"/>
        <item x="916"/>
        <item x="895"/>
        <item x="896"/>
        <item x="922"/>
        <item x="947"/>
        <item x="919"/>
        <item x="911"/>
        <item x="952"/>
        <item x="870"/>
        <item x="964"/>
        <item x="963"/>
        <item x="962"/>
        <item x="873"/>
        <item x="948"/>
        <item x="946"/>
        <item x="861"/>
        <item x="874"/>
        <item x="910"/>
        <item x="871"/>
        <item x="965"/>
        <item x="923"/>
        <item x="934"/>
        <item x="907"/>
        <item x="892"/>
        <item x="928"/>
        <item x="902"/>
        <item x="900"/>
        <item x="866"/>
        <item x="914"/>
        <item x="941"/>
        <item x="901"/>
        <item x="917"/>
        <item x="887"/>
        <item x="931"/>
        <item x="912"/>
        <item x="898"/>
        <item x="893"/>
        <item x="935"/>
        <item x="953"/>
        <item x="921"/>
        <item x="875"/>
        <item x="918"/>
        <item x="966"/>
        <item x="926"/>
        <item x="908"/>
        <item x="924"/>
        <item x="920"/>
        <item x="949"/>
        <item x="888"/>
        <item x="938"/>
        <item x="863"/>
        <item x="864"/>
        <item x="865"/>
        <item x="913"/>
        <item x="867"/>
        <item x="889"/>
        <item x="967"/>
        <item x="961"/>
        <item x="959"/>
        <item x="968"/>
        <item x="933"/>
        <item x="868"/>
        <item x="945"/>
        <item x="958"/>
        <item x="936"/>
        <item x="909"/>
        <item x="897"/>
        <item x="925"/>
        <item x="943"/>
        <item x="906"/>
        <item x="899"/>
        <item x="886"/>
        <item x="944"/>
        <item x="937"/>
        <item x="859"/>
        <item x="955"/>
        <item x="939"/>
        <item x="927"/>
        <item x="905"/>
        <item x="969"/>
        <item x="954"/>
        <item x="960"/>
        <item x="860"/>
        <item x="930"/>
        <item x="872"/>
        <item x="904"/>
        <item x="951"/>
        <item x="932"/>
        <item x="876"/>
        <item x="950"/>
        <item x="915"/>
        <item x="942"/>
        <item x="929"/>
        <item x="869"/>
        <item x="894"/>
        <item x="862"/>
        <item x="1020"/>
        <item x="1021"/>
        <item x="976"/>
        <item x="975"/>
        <item x="974"/>
        <item x="998"/>
        <item x="1013"/>
        <item x="978"/>
        <item x="990"/>
        <item x="1010"/>
        <item x="1002"/>
        <item x="989"/>
        <item x="1006"/>
        <item x="1005"/>
        <item x="997"/>
        <item x="980"/>
        <item x="979"/>
        <item x="977"/>
        <item x="982"/>
        <item x="1001"/>
        <item x="971"/>
        <item x="991"/>
        <item x="1012"/>
        <item x="1003"/>
        <item x="1007"/>
        <item x="1009"/>
        <item x="1016"/>
        <item x="1022"/>
        <item x="987"/>
        <item x="973"/>
        <item x="994"/>
        <item x="970"/>
        <item x="1018"/>
        <item x="993"/>
        <item x="1004"/>
        <item x="999"/>
        <item x="1011"/>
        <item x="983"/>
        <item x="988"/>
        <item x="992"/>
        <item x="986"/>
        <item x="1000"/>
        <item x="1041"/>
        <item x="1039"/>
        <item x="1040"/>
        <item x="1035"/>
        <item x="1036"/>
        <item x="1038"/>
        <item x="1037"/>
        <item x="1042"/>
        <item x="1031"/>
        <item x="1030"/>
        <item x="1029"/>
        <item x="1032"/>
        <item x="1028"/>
        <item x="1026"/>
        <item x="1034"/>
        <item x="1023"/>
        <item x="1033"/>
        <item x="1025"/>
        <item x="1024"/>
        <item x="1102"/>
        <item x="1103"/>
        <item x="1099"/>
        <item x="1100"/>
        <item x="1101"/>
        <item x="1088"/>
        <item x="1092"/>
        <item x="1093"/>
        <item x="1091"/>
        <item x="1090"/>
        <item x="1089"/>
        <item x="1107"/>
        <item x="1110"/>
        <item x="1114"/>
        <item x="1109"/>
        <item x="1112"/>
        <item x="1108"/>
        <item x="1111"/>
        <item x="1113"/>
        <item x="1115"/>
        <item x="1084"/>
        <item x="1083"/>
        <item x="1095"/>
        <item x="1097"/>
        <item x="1094"/>
        <item x="1096"/>
        <item x="1135"/>
        <item x="1058"/>
        <item x="1056"/>
        <item x="1055"/>
        <item x="1057"/>
        <item x="1067"/>
        <item x="1130"/>
        <item x="1049"/>
        <item x="1050"/>
        <item x="1052"/>
        <item x="1051"/>
        <item x="1053"/>
        <item x="1054"/>
        <item x="1065"/>
        <item x="1044"/>
        <item x="1144"/>
        <item x="1133"/>
        <item x="1123"/>
        <item x="1072"/>
        <item x="1060"/>
        <item x="1125"/>
        <item x="1045"/>
        <item x="1128"/>
        <item x="1122"/>
        <item x="1131"/>
        <item x="1081"/>
        <item x="1132"/>
        <item x="1129"/>
        <item x="1136"/>
        <item x="1086"/>
        <item x="1079"/>
        <item x="1147"/>
        <item x="1143"/>
        <item x="1069"/>
        <item x="1082"/>
        <item x="1085"/>
        <item x="1127"/>
        <item x="1120"/>
        <item x="1139"/>
        <item x="1064"/>
        <item x="1070"/>
        <item x="1141"/>
        <item x="1137"/>
        <item x="1076"/>
        <item x="1118"/>
        <item x="1078"/>
        <item x="1145"/>
        <item x="1046"/>
        <item x="1142"/>
        <item x="1124"/>
        <item x="1077"/>
        <item x="1074"/>
        <item x="1117"/>
        <item x="1119"/>
        <item x="1121"/>
        <item x="1148"/>
        <item x="1071"/>
        <item x="1138"/>
        <item x="1062"/>
        <item x="1105"/>
        <item x="1146"/>
        <item x="1106"/>
        <item x="1073"/>
        <item x="1126"/>
        <item x="1059"/>
        <item x="1104"/>
        <item x="1140"/>
        <item x="1061"/>
        <item x="1075"/>
        <item x="1116"/>
        <item x="1063"/>
        <item x="1080"/>
        <item x="1068"/>
        <item x="1187"/>
        <item x="1229"/>
        <item x="1252"/>
        <item x="1232"/>
        <item x="1199"/>
        <item x="1201"/>
        <item x="1213"/>
        <item x="1239"/>
        <item x="1183"/>
        <item x="1238"/>
        <item x="1236"/>
        <item x="1241"/>
        <item x="1244"/>
        <item x="1242"/>
        <item x="1240"/>
        <item x="1243"/>
        <item x="1237"/>
        <item x="1255"/>
        <item x="1157"/>
        <item x="1279"/>
        <item x="1280"/>
        <item x="1190"/>
        <item x="1283"/>
        <item x="1282"/>
        <item x="1281"/>
        <item x="1256"/>
        <item x="1284"/>
        <item x="1287"/>
        <item x="1286"/>
        <item x="1285"/>
        <item x="1246"/>
        <item x="1186"/>
        <item x="1247"/>
        <item x="1174"/>
        <item x="1175"/>
        <item x="1176"/>
        <item x="1177"/>
        <item x="1178"/>
        <item x="1217"/>
        <item x="1218"/>
        <item x="1216"/>
        <item x="1219"/>
        <item x="1198"/>
        <item x="1167"/>
        <item x="1231"/>
        <item x="1170"/>
        <item x="1196"/>
        <item x="1151"/>
        <item x="1152"/>
        <item x="1153"/>
        <item x="1275"/>
        <item x="1223"/>
        <item x="1171"/>
        <item x="1267"/>
        <item x="1268"/>
        <item x="1248"/>
        <item x="1208"/>
        <item x="1209"/>
        <item x="1191"/>
        <item x="1155"/>
        <item x="1163"/>
        <item x="1162"/>
        <item x="1221"/>
        <item x="1192"/>
        <item x="1220"/>
        <item x="1180"/>
        <item x="1179"/>
        <item x="1188"/>
        <item x="1269"/>
        <item x="1276"/>
        <item x="1263"/>
        <item x="1158"/>
        <item x="1154"/>
        <item x="1272"/>
        <item x="1253"/>
        <item x="1160"/>
        <item x="1161"/>
        <item x="1227"/>
        <item x="1233"/>
        <item x="1289"/>
        <item x="1288"/>
        <item x="1225"/>
        <item x="1297"/>
        <item x="1205"/>
        <item x="1193"/>
        <item x="1207"/>
        <item x="1168"/>
        <item x="1230"/>
        <item x="1262"/>
        <item x="1261"/>
        <item x="1150"/>
        <item x="1164"/>
        <item x="1203"/>
        <item x="1166"/>
        <item x="1274"/>
        <item x="1299"/>
        <item x="1270"/>
        <item x="1294"/>
        <item x="1184"/>
        <item x="1173"/>
        <item x="1300"/>
        <item x="1293"/>
        <item x="1245"/>
        <item x="1195"/>
        <item x="1194"/>
        <item x="1226"/>
        <item x="1296"/>
        <item x="1254"/>
        <item x="1206"/>
        <item x="1156"/>
        <item x="1290"/>
        <item x="1278"/>
        <item x="1298"/>
        <item x="1200"/>
        <item x="1292"/>
        <item x="1165"/>
        <item x="1234"/>
        <item x="1265"/>
        <item x="1202"/>
        <item x="1204"/>
        <item x="1224"/>
        <item x="1214"/>
        <item x="1235"/>
        <item x="1250"/>
        <item x="1172"/>
        <item x="1159"/>
        <item x="1181"/>
        <item x="1149"/>
        <item x="1258"/>
        <item x="1222"/>
        <item x="1257"/>
        <item x="1295"/>
        <item x="1259"/>
        <item x="1251"/>
        <item x="1210"/>
        <item x="1266"/>
        <item x="1182"/>
        <item x="1264"/>
        <item x="1185"/>
        <item x="1291"/>
        <item x="1271"/>
        <item x="1211"/>
        <item x="1273"/>
        <item x="1169"/>
        <item x="1260"/>
        <item x="1212"/>
        <item x="1328"/>
        <item x="1343"/>
        <item x="1342"/>
        <item x="1341"/>
        <item x="1344"/>
        <item x="1316"/>
        <item x="1330"/>
        <item x="1322"/>
        <item x="1320"/>
        <item x="1318"/>
        <item x="1319"/>
        <item x="1321"/>
        <item x="1327"/>
        <item x="1325"/>
        <item x="1326"/>
        <item x="1307"/>
        <item x="1306"/>
        <item x="1346"/>
        <item x="1340"/>
        <item x="1310"/>
        <item x="1335"/>
        <item x="1336"/>
        <item x="1304"/>
        <item x="1305"/>
        <item x="1353"/>
        <item x="1354"/>
        <item x="1308"/>
        <item x="1313"/>
        <item x="1333"/>
        <item x="1309"/>
        <item x="1312"/>
        <item x="1329"/>
        <item x="1332"/>
        <item x="1317"/>
        <item x="1338"/>
        <item x="1339"/>
        <item x="1337"/>
        <item x="1315"/>
        <item x="1324"/>
        <item x="1301"/>
        <item x="1314"/>
        <item x="1302"/>
        <item x="1355"/>
        <item x="1311"/>
        <item x="1331"/>
        <item x="1323"/>
        <item x="1334"/>
        <item x="1347"/>
        <item x="1348"/>
        <item x="1345"/>
        <item x="1640"/>
        <item x="1638"/>
        <item x="1635"/>
        <item x="1637"/>
        <item x="1636"/>
        <item x="1633"/>
        <item x="1634"/>
        <item x="1650"/>
        <item x="1649"/>
        <item x="1651"/>
        <item x="1653"/>
        <item x="1652"/>
        <item x="1643"/>
        <item x="1642"/>
        <item x="1639"/>
        <item x="1654"/>
        <item x="1630"/>
        <item x="1628"/>
        <item x="1629"/>
        <item x="1641"/>
        <item x="1632"/>
        <item x="1645"/>
        <item x="1648"/>
        <item x="1627"/>
        <item x="1644"/>
        <item x="1626"/>
        <item x="1646"/>
        <item x="1631"/>
        <item x="1647"/>
        <item x="1625"/>
        <item x="1711"/>
        <item x="1714"/>
        <item x="1713"/>
        <item x="1716"/>
        <item x="1712"/>
        <item x="1715"/>
        <item x="1736"/>
        <item x="1737"/>
        <item x="1723"/>
        <item x="1708"/>
        <item x="1707"/>
        <item x="1709"/>
        <item x="1706"/>
        <item x="1669"/>
        <item x="1668"/>
        <item x="1666"/>
        <item x="1665"/>
        <item x="1667"/>
        <item x="1732"/>
        <item x="1730"/>
        <item x="1731"/>
        <item x="1690"/>
        <item x="1686"/>
        <item x="1687"/>
        <item x="1689"/>
        <item x="1688"/>
        <item x="1662"/>
        <item x="1702"/>
        <item x="1722"/>
        <item x="1661"/>
        <item x="1679"/>
        <item x="1693"/>
        <item x="1704"/>
        <item x="1742"/>
        <item x="1701"/>
        <item x="1734"/>
        <item x="1735"/>
        <item x="1721"/>
        <item x="1738"/>
        <item x="1720"/>
        <item x="1718"/>
        <item x="1673"/>
        <item x="1683"/>
        <item x="1740"/>
        <item x="1719"/>
        <item x="1695"/>
        <item x="1728"/>
        <item x="1726"/>
        <item x="1729"/>
        <item x="1691"/>
        <item x="1681"/>
        <item x="1710"/>
        <item x="1696"/>
        <item x="1698"/>
        <item x="1659"/>
        <item x="1739"/>
        <item x="1656"/>
        <item x="1741"/>
        <item x="1664"/>
        <item x="1697"/>
        <item x="1680"/>
        <item x="1676"/>
        <item x="1670"/>
        <item x="1678"/>
        <item x="1733"/>
        <item x="1727"/>
        <item x="1725"/>
        <item x="1699"/>
        <item x="1663"/>
        <item x="1692"/>
        <item x="1685"/>
        <item x="1705"/>
        <item x="1671"/>
        <item x="1674"/>
        <item x="1703"/>
        <item x="1684"/>
        <item x="1675"/>
        <item x="1724"/>
        <item x="1717"/>
        <item x="1672"/>
        <item x="1660"/>
        <item x="1682"/>
        <item x="1677"/>
        <item x="1694"/>
        <item x="1700"/>
        <item x="1658"/>
        <item x="1657"/>
        <item x="1754"/>
        <item x="1761"/>
        <item x="1758"/>
        <item x="1755"/>
        <item x="1759"/>
        <item x="1760"/>
        <item x="1756"/>
        <item x="1757"/>
        <item x="1743"/>
        <item x="1810"/>
        <item x="1809"/>
        <item x="1766"/>
        <item x="1767"/>
        <item x="1768"/>
        <item x="1769"/>
        <item x="1785"/>
        <item x="1783"/>
        <item x="1784"/>
        <item x="1772"/>
        <item x="1782"/>
        <item x="1776"/>
        <item x="1770"/>
        <item x="1777"/>
        <item x="1747"/>
        <item x="1746"/>
        <item x="1748"/>
        <item x="1751"/>
        <item x="1750"/>
        <item x="1752"/>
        <item x="1749"/>
        <item x="1778"/>
        <item x="1801"/>
        <item x="1807"/>
        <item x="1802"/>
        <item x="1805"/>
        <item x="1806"/>
        <item x="1803"/>
        <item x="1804"/>
        <item x="1792"/>
        <item x="1791"/>
        <item x="1763"/>
        <item x="1764"/>
        <item x="1744"/>
        <item x="1781"/>
        <item x="1793"/>
        <item x="1794"/>
        <item x="1795"/>
        <item x="1796"/>
        <item x="1790"/>
        <item x="1811"/>
        <item x="1774"/>
        <item x="1771"/>
        <item x="1786"/>
        <item x="1799"/>
        <item x="1812"/>
        <item x="1788"/>
        <item x="1787"/>
        <item x="1808"/>
        <item x="1798"/>
        <item x="1762"/>
        <item x="1753"/>
        <item x="1773"/>
        <item x="1800"/>
        <item x="1780"/>
        <item x="1789"/>
        <item x="17"/>
        <item x="23"/>
        <item x="34"/>
        <item x="37"/>
        <item x="45"/>
        <item x="46"/>
        <item x="47"/>
        <item x="48"/>
        <item x="54"/>
        <item x="156"/>
        <item x="157"/>
        <item x="158"/>
        <item x="159"/>
        <item x="160"/>
        <item x="161"/>
        <item x="162"/>
        <item x="163"/>
        <item x="164"/>
        <item x="165"/>
        <item x="166"/>
        <item x="201"/>
        <item x="223"/>
        <item x="236"/>
        <item x="237"/>
        <item x="247"/>
        <item x="286"/>
        <item x="311"/>
        <item x="319"/>
        <item x="321"/>
        <item x="334"/>
        <item x="335"/>
        <item x="336"/>
        <item x="337"/>
        <item x="338"/>
        <item x="341"/>
        <item x="541"/>
        <item x="570"/>
        <item x="574"/>
        <item x="580"/>
        <item x="587"/>
        <item x="594"/>
        <item x="601"/>
        <item x="607"/>
        <item x="608"/>
        <item x="613"/>
        <item x="615"/>
        <item x="619"/>
        <item x="627"/>
        <item x="632"/>
        <item x="645"/>
        <item x="646"/>
        <item x="647"/>
        <item x="648"/>
        <item x="662"/>
        <item x="664"/>
        <item x="676"/>
        <item x="691"/>
        <item x="704"/>
        <item x="715"/>
        <item x="734"/>
        <item x="848"/>
        <item x="849"/>
        <item x="850"/>
        <item x="851"/>
        <item x="852"/>
        <item x="890"/>
        <item x="891"/>
        <item x="940"/>
        <item x="956"/>
        <item x="957"/>
        <item x="981"/>
        <item x="1015"/>
        <item x="1027"/>
        <item x="1043"/>
        <item x="1047"/>
        <item x="1048"/>
        <item x="1066"/>
        <item x="1087"/>
        <item x="1098"/>
        <item x="1134"/>
        <item x="1189"/>
        <item x="1197"/>
        <item x="1228"/>
        <item x="1249"/>
        <item x="1277"/>
        <item x="1303"/>
        <item x="1349"/>
        <item x="1350"/>
        <item x="1351"/>
        <item x="1352"/>
        <item x="1400"/>
        <item x="1545"/>
        <item x="1561"/>
        <item x="1562"/>
        <item x="1563"/>
        <item x="1564"/>
        <item x="1565"/>
        <item x="1566"/>
        <item x="1567"/>
        <item x="1655"/>
        <item x="1745"/>
        <item x="1765"/>
        <item x="1775"/>
        <item x="1779"/>
        <item x="1797"/>
      </items>
    </pivotField>
    <pivotField showAll="0"/>
    <pivotField axis="axisCol" showAll="0">
      <items count="4">
        <item x="2"/>
        <item x="0"/>
        <item x="1"/>
        <item t="default"/>
      </items>
    </pivotField>
    <pivotField dataField="1" showAll="0"/>
  </pivotFields>
  <rowFields count="4">
    <field x="1"/>
    <field x="0"/>
    <field x="2"/>
    <field x="3"/>
  </rowFields>
  <rowItems count="1477">
    <i>
      <x v="89"/>
    </i>
    <i>
      <x v="304"/>
    </i>
    <i>
      <x v="1409"/>
    </i>
    <i>
      <x v="506"/>
    </i>
    <i>
      <x v="50"/>
    </i>
    <i>
      <x v="239"/>
    </i>
    <i>
      <x v="647"/>
    </i>
    <i>
      <x v="220"/>
    </i>
    <i>
      <x v="1285"/>
    </i>
    <i>
      <x v="97"/>
    </i>
    <i>
      <x v="271"/>
    </i>
    <i>
      <x v="1044"/>
    </i>
    <i>
      <x v="1286"/>
    </i>
    <i>
      <x v="756"/>
    </i>
    <i>
      <x v="648"/>
    </i>
    <i>
      <x v="166"/>
    </i>
    <i>
      <x v="649"/>
    </i>
    <i>
      <x v="126"/>
    </i>
    <i>
      <x v="1287"/>
    </i>
    <i>
      <x v="511"/>
    </i>
    <i>
      <x v="820"/>
    </i>
    <i>
      <x v="650"/>
    </i>
    <i>
      <x v="383"/>
    </i>
    <i>
      <x v="1045"/>
    </i>
    <i>
      <x v="757"/>
    </i>
    <i>
      <x v="197"/>
    </i>
    <i>
      <x v="512"/>
    </i>
    <i>
      <x v="1046"/>
    </i>
    <i>
      <x v="1047"/>
    </i>
    <i>
      <x v="975"/>
    </i>
    <i>
      <x v="272"/>
    </i>
    <i>
      <x v="1284"/>
    </i>
    <i>
      <x v="651"/>
    </i>
    <i>
      <x v="976"/>
    </i>
    <i>
      <x v="43"/>
    </i>
    <i>
      <x v="1186"/>
    </i>
    <i>
      <x v="758"/>
    </i>
    <i>
      <x v="1187"/>
    </i>
    <i>
      <x v="476"/>
    </i>
    <i>
      <x v="652"/>
    </i>
    <i>
      <x v="138"/>
    </i>
    <i>
      <x v="759"/>
    </i>
    <i>
      <x v="64"/>
    </i>
    <i>
      <x v="19"/>
    </i>
    <i>
      <x v="977"/>
    </i>
    <i>
      <x v="229"/>
    </i>
    <i>
      <x v="1288"/>
    </i>
    <i>
      <x v="103"/>
    </i>
    <i>
      <x v="823"/>
    </i>
    <i>
      <x v="760"/>
    </i>
    <i>
      <x v="1048"/>
    </i>
    <i>
      <x v="1289"/>
    </i>
    <i>
      <x v="1049"/>
    </i>
    <i>
      <x v="34"/>
    </i>
    <i>
      <x v="978"/>
    </i>
    <i>
      <x v="1050"/>
    </i>
    <i>
      <x v="761"/>
    </i>
    <i>
      <x v="1188"/>
    </i>
    <i>
      <x v="385"/>
    </i>
    <i>
      <x v="110"/>
    </i>
    <i>
      <x v="249"/>
    </i>
    <i>
      <x v="513"/>
    </i>
    <i>
      <x v="1051"/>
    </i>
    <i>
      <x v="1189"/>
    </i>
    <i>
      <x v="979"/>
    </i>
    <i>
      <x v="514"/>
    </i>
    <i>
      <x v="119"/>
    </i>
    <i>
      <x v="1052"/>
    </i>
    <i>
      <x v="84"/>
    </i>
    <i>
      <x v="1053"/>
    </i>
    <i>
      <x v="962"/>
    </i>
    <i>
      <x v="363"/>
    </i>
    <i>
      <x v="273"/>
    </i>
    <i>
      <x v="515"/>
    </i>
    <i>
      <x v="1290"/>
    </i>
    <i>
      <x v="980"/>
    </i>
    <i>
      <x v="472"/>
    </i>
    <i>
      <x v="217"/>
    </i>
    <i>
      <x v="516"/>
    </i>
    <i>
      <x v="824"/>
    </i>
    <i>
      <x v="981"/>
    </i>
    <i>
      <x v="1264"/>
    </i>
    <i>
      <x v="386"/>
    </i>
    <i>
      <x v="762"/>
    </i>
    <i>
      <x v="517"/>
    </i>
    <i>
      <x v="763"/>
    </i>
    <i>
      <x v="1291"/>
    </i>
    <i>
      <x v="1190"/>
    </i>
    <i>
      <x v="387"/>
    </i>
    <i>
      <x v="236"/>
    </i>
    <i>
      <x v="1054"/>
    </i>
    <i>
      <x v="1361"/>
    </i>
    <i>
      <x v="653"/>
    </i>
    <i>
      <x v="388"/>
    </i>
    <i>
      <x v="1055"/>
    </i>
    <i>
      <x v="397"/>
    </i>
    <i>
      <x v="764"/>
    </i>
    <i>
      <x v="274"/>
    </i>
    <i>
      <x v="1056"/>
    </i>
    <i>
      <x v="1292"/>
    </i>
    <i>
      <x v="825"/>
    </i>
    <i>
      <x v="683"/>
    </i>
    <i>
      <x v="982"/>
    </i>
    <i>
      <x v="826"/>
    </i>
    <i>
      <x v="1293"/>
    </i>
    <i>
      <x v="201"/>
    </i>
    <i>
      <x v="518"/>
    </i>
    <i>
      <x v="519"/>
    </i>
    <i>
      <x v="224"/>
    </i>
    <i>
      <x v="223"/>
    </i>
    <i>
      <x v="520"/>
    </i>
    <i>
      <x v="389"/>
    </i>
    <i>
      <x v="654"/>
    </i>
    <i>
      <x v="1191"/>
    </i>
    <i>
      <x v="1294"/>
    </i>
    <i>
      <x v="827"/>
    </i>
    <i>
      <x v="1057"/>
    </i>
    <i>
      <x v="44"/>
    </i>
    <i>
      <x v="684"/>
    </i>
    <i>
      <x v="24"/>
    </i>
    <i>
      <x v="983"/>
    </i>
    <i>
      <x v="1295"/>
    </i>
    <i>
      <x v="984"/>
    </i>
    <i>
      <x v="1296"/>
    </i>
    <i>
      <x v="661"/>
    </i>
    <i>
      <x v="921"/>
    </i>
    <i>
      <x v="480"/>
    </i>
    <i>
      <x v="390"/>
    </i>
    <i>
      <x v="1297"/>
    </i>
    <i>
      <x v="117"/>
    </i>
    <i>
      <x v="175"/>
    </i>
    <i>
      <x v="985"/>
    </i>
    <i>
      <x v="521"/>
    </i>
    <i>
      <x v="36"/>
    </i>
    <i>
      <x v="275"/>
    </i>
    <i>
      <x v="988"/>
    </i>
    <i>
      <x v="986"/>
    </i>
    <i>
      <x v="522"/>
    </i>
    <i>
      <x v="1298"/>
    </i>
    <i>
      <x v="1362"/>
    </i>
    <i>
      <x v="1058"/>
    </i>
    <i>
      <x v="523"/>
    </i>
    <i>
      <x v="524"/>
    </i>
    <i>
      <x v="1438"/>
    </i>
    <i>
      <x v="1363"/>
    </i>
    <i>
      <x v="987"/>
    </i>
    <i>
      <x v="655"/>
    </i>
    <i>
      <x v="656"/>
    </i>
    <i>
      <x v="276"/>
    </i>
    <i>
      <x v="1364"/>
    </i>
    <i>
      <x v="277"/>
    </i>
    <i>
      <x v="250"/>
    </i>
    <i>
      <x v="1059"/>
    </i>
    <i>
      <x v="38"/>
    </i>
    <i>
      <x v="657"/>
    </i>
    <i>
      <x v="1060"/>
    </i>
    <i>
      <x v="1192"/>
    </i>
    <i>
      <x v="1299"/>
    </i>
    <i>
      <x v="1300"/>
    </i>
    <i>
      <x v="1061"/>
    </i>
    <i>
      <x v="989"/>
    </i>
    <i>
      <x v="658"/>
    </i>
    <i>
      <x v="1301"/>
    </i>
    <i>
      <x v="1062"/>
    </i>
    <i>
      <x v="1063"/>
    </i>
    <i>
      <x v="1193"/>
    </i>
    <i>
      <x v="525"/>
    </i>
    <i>
      <x v="1302"/>
    </i>
    <i>
      <x v="278"/>
    </i>
    <i>
      <x v="1303"/>
    </i>
    <i>
      <x v="150"/>
    </i>
    <i>
      <x v="966"/>
    </i>
    <i>
      <x v="1304"/>
    </i>
    <i>
      <x v="1194"/>
    </i>
    <i>
      <x v="765"/>
    </i>
    <i>
      <x v="526"/>
    </i>
    <i>
      <x v="828"/>
    </i>
    <i>
      <x v="1064"/>
    </i>
    <i>
      <x v="481"/>
    </i>
    <i>
      <x v="527"/>
    </i>
    <i>
      <x v="1195"/>
    </i>
    <i>
      <x v="659"/>
    </i>
    <i>
      <x v="1196"/>
    </i>
    <i>
      <x v="528"/>
    </i>
    <i>
      <x v="235"/>
    </i>
    <i>
      <x v="922"/>
    </i>
    <i>
      <x v="529"/>
    </i>
    <i>
      <x v="391"/>
    </i>
    <i>
      <x v="279"/>
    </i>
    <i>
      <x v="990"/>
    </i>
    <i>
      <x v="1429"/>
    </i>
    <i>
      <x v="280"/>
    </i>
    <i>
      <x v="281"/>
    </i>
    <i>
      <x v="392"/>
    </i>
    <i>
      <x v="660"/>
    </i>
    <i>
      <x v="18"/>
    </i>
    <i>
      <x v="703"/>
    </i>
    <i>
      <x v="282"/>
    </i>
    <i>
      <x v="1305"/>
    </i>
    <i>
      <x v="66"/>
    </i>
    <i>
      <x v="1306"/>
    </i>
    <i>
      <x v="393"/>
    </i>
    <i>
      <x v="766"/>
    </i>
    <i>
      <x v="530"/>
    </i>
    <i>
      <x v="251"/>
    </i>
    <i>
      <x v="1365"/>
    </i>
    <i>
      <x v="1307"/>
    </i>
    <i>
      <x v="531"/>
    </i>
    <i>
      <x v="767"/>
    </i>
    <i>
      <x v="704"/>
    </i>
    <i>
      <x v="662"/>
    </i>
    <i>
      <x v="394"/>
    </i>
    <i>
      <x v="829"/>
    </i>
    <i>
      <x v="991"/>
    </i>
    <i>
      <x v="1308"/>
    </i>
    <i>
      <x v="395"/>
    </i>
    <i>
      <x v="1309"/>
    </i>
    <i>
      <x v="1065"/>
    </i>
    <i>
      <x v="1310"/>
    </i>
    <i>
      <x v="830"/>
    </i>
    <i>
      <x v="532"/>
    </i>
    <i>
      <x v="831"/>
    </i>
    <i>
      <x v="663"/>
    </i>
    <i>
      <x v="252"/>
    </i>
    <i>
      <x v="1066"/>
    </i>
    <i>
      <x v="1067"/>
    </i>
    <i>
      <x v="1197"/>
    </i>
    <i>
      <x v="533"/>
    </i>
    <i>
      <x v="534"/>
    </i>
    <i>
      <x v="28"/>
    </i>
    <i>
      <x v="1311"/>
    </i>
    <i>
      <x v="535"/>
    </i>
    <i>
      <x v="52"/>
    </i>
    <i>
      <x v="375"/>
    </i>
    <i>
      <x v="396"/>
    </i>
    <i>
      <x v="832"/>
    </i>
    <i>
      <x v="664"/>
    </i>
    <i>
      <x v="283"/>
    </i>
    <i>
      <x v="536"/>
    </i>
    <i>
      <x v="1312"/>
    </i>
    <i>
      <x v="1198"/>
    </i>
    <i>
      <x v="1313"/>
    </i>
    <i>
      <x v="833"/>
    </i>
    <i>
      <x v="705"/>
    </i>
    <i>
      <x v="1314"/>
    </i>
    <i>
      <x v="537"/>
    </i>
    <i>
      <x v="834"/>
    </i>
    <i>
      <x v="796"/>
    </i>
    <i>
      <x v="1068"/>
    </i>
    <i>
      <x v="1315"/>
    </i>
    <i>
      <x v="1443"/>
    </i>
    <i>
      <x v="538"/>
    </i>
    <i>
      <x v="992"/>
    </i>
    <i>
      <x v="1316"/>
    </i>
    <i>
      <x v="539"/>
    </i>
    <i>
      <x v="261"/>
    </i>
    <i>
      <x v="540"/>
    </i>
    <i>
      <x v="488"/>
    </i>
    <i>
      <x v="1069"/>
    </i>
    <i>
      <x v="482"/>
    </i>
    <i>
      <x v="835"/>
    </i>
    <i>
      <x v="836"/>
    </i>
    <i>
      <x v="42"/>
    </i>
    <i>
      <x v="1317"/>
    </i>
    <i>
      <x v="398"/>
    </i>
    <i>
      <x v="474"/>
    </i>
    <i>
      <x v="1070"/>
    </i>
    <i>
      <x v="993"/>
    </i>
    <i>
      <x v="665"/>
    </i>
    <i>
      <x v="1318"/>
    </i>
    <i>
      <x v="112"/>
    </i>
    <i>
      <x v="1366"/>
    </i>
    <i>
      <x v="923"/>
    </i>
    <i>
      <x v="994"/>
    </i>
    <i>
      <x v="837"/>
    </i>
    <i>
      <x v="838"/>
    </i>
    <i>
      <x v="541"/>
    </i>
    <i>
      <x v="804"/>
    </i>
    <i>
      <x v="483"/>
    </i>
    <i>
      <x v="190"/>
    </i>
    <i>
      <x v="967"/>
    </i>
    <i>
      <x v="542"/>
    </i>
    <i>
      <x v="1432"/>
    </i>
    <i>
      <x v="543"/>
    </i>
    <i>
      <x v="995"/>
    </i>
    <i>
      <x v="544"/>
    </i>
    <i>
      <x v="104"/>
    </i>
    <i>
      <x v="195"/>
    </i>
    <i>
      <x v="1071"/>
    </i>
    <i>
      <x v="996"/>
    </i>
    <i>
      <x v="1456"/>
    </i>
    <i>
      <x v="1319"/>
    </i>
    <i>
      <x v="1072"/>
    </i>
    <i>
      <x v="1320"/>
    </i>
    <i>
      <x v="71"/>
    </i>
    <i>
      <x v="1321"/>
    </i>
    <i>
      <x v="545"/>
    </i>
    <i>
      <x v="1073"/>
    </i>
    <i>
      <x v="1074"/>
    </i>
    <i>
      <x v="997"/>
    </i>
    <i>
      <x v="998"/>
    </i>
    <i>
      <x v="666"/>
    </i>
    <i>
      <x v="999"/>
    </i>
    <i>
      <x v="92"/>
    </i>
    <i>
      <x v="1367"/>
    </i>
    <i>
      <x v="284"/>
    </i>
    <i>
      <x v="546"/>
    </i>
    <i>
      <x v="667"/>
    </i>
    <i>
      <x v="1075"/>
    </i>
    <i>
      <x v="547"/>
    </i>
    <i>
      <x v="399"/>
    </i>
    <i>
      <x v="1322"/>
    </i>
    <i>
      <x v="668"/>
    </i>
    <i>
      <x v="1323"/>
    </i>
    <i>
      <x v="1076"/>
    </i>
    <i>
      <x v="839"/>
    </i>
    <i>
      <x v="673"/>
    </i>
    <i>
      <x v="1000"/>
    </i>
    <i>
      <x v="1421"/>
    </i>
    <i>
      <x v="1077"/>
    </i>
    <i>
      <x v="285"/>
    </i>
    <i>
      <x v="286"/>
    </i>
    <i>
      <x v="225"/>
    </i>
    <i>
      <x v="127"/>
    </i>
    <i>
      <x v="1078"/>
    </i>
    <i>
      <x v="924"/>
    </i>
    <i>
      <x v="1199"/>
    </i>
    <i>
      <x v="548"/>
    </i>
    <i>
      <x v="1079"/>
    </i>
    <i>
      <x v="287"/>
    </i>
    <i>
      <x v="484"/>
    </i>
    <i>
      <x v="288"/>
    </i>
    <i>
      <x v="1080"/>
    </i>
    <i>
      <x v="289"/>
    </i>
    <i>
      <x v="1324"/>
    </i>
    <i>
      <x v="1368"/>
    </i>
    <i>
      <x v="840"/>
    </i>
    <i>
      <x v="1001"/>
    </i>
    <i>
      <x v="782"/>
    </i>
    <i>
      <x v="485"/>
    </i>
    <i>
      <x v="1282"/>
    </i>
    <i>
      <x v="702"/>
    </i>
    <i>
      <x v="1325"/>
    </i>
    <i>
      <x v="549"/>
    </i>
    <i>
      <x v="400"/>
    </i>
    <i>
      <x v="1326"/>
    </i>
    <i>
      <x v="550"/>
    </i>
    <i>
      <x v="551"/>
    </i>
    <i>
      <x v="1327"/>
    </i>
    <i>
      <x v="1002"/>
    </i>
    <i>
      <x v="290"/>
    </i>
    <i>
      <x v="1328"/>
    </i>
    <i>
      <x v="552"/>
    </i>
    <i>
      <x v="768"/>
    </i>
    <i>
      <x v="1081"/>
    </i>
    <i>
      <x v="1329"/>
    </i>
    <i>
      <x v="841"/>
    </i>
    <i>
      <x v="1082"/>
    </i>
    <i>
      <x v="1083"/>
    </i>
    <i>
      <x v="842"/>
    </i>
    <i>
      <x v="1003"/>
    </i>
    <i>
      <x v="1330"/>
    </i>
    <i>
      <x v="140"/>
    </i>
    <i>
      <x v="553"/>
    </i>
    <i>
      <x v="1331"/>
    </i>
    <i>
      <x v="291"/>
    </i>
    <i>
      <x v="29"/>
    </i>
    <i>
      <x v="1332"/>
    </i>
    <i>
      <x v="843"/>
    </i>
    <i>
      <x v="1333"/>
    </i>
    <i>
      <x v="844"/>
    </i>
    <i>
      <x v="486"/>
    </i>
    <i>
      <x v="669"/>
    </i>
    <i>
      <x v="554"/>
    </i>
    <i>
      <x v="1334"/>
    </i>
    <i>
      <x v="1084"/>
    </i>
    <i>
      <x v="706"/>
    </i>
    <i>
      <x v="1004"/>
    </i>
    <i>
      <x v="555"/>
    </i>
    <i>
      <x v="845"/>
    </i>
    <i>
      <x v="670"/>
    </i>
    <i>
      <x v="846"/>
    </i>
    <i>
      <x v="1369"/>
    </i>
    <i>
      <x v="847"/>
    </i>
    <i>
      <x v="1085"/>
    </i>
    <i>
      <x v="671"/>
    </i>
    <i>
      <x v="1335"/>
    </i>
    <i>
      <x v="401"/>
    </i>
    <i>
      <x v="556"/>
    </i>
    <i>
      <x v="964"/>
    </i>
    <i>
      <x v="557"/>
    </i>
    <i>
      <x v="292"/>
    </i>
    <i>
      <x v="1086"/>
    </i>
    <i>
      <x v="1336"/>
    </i>
    <i>
      <x v="402"/>
    </i>
    <i>
      <x v="1087"/>
    </i>
    <i>
      <x v="1005"/>
    </i>
    <i>
      <x v="848"/>
    </i>
    <i>
      <x v="1444"/>
    </i>
    <i>
      <x v="1006"/>
    </i>
    <i>
      <x v="1088"/>
    </i>
    <i>
      <x v="1089"/>
    </i>
    <i>
      <x v="695"/>
    </i>
    <i>
      <x v="1007"/>
    </i>
    <i>
      <x v="60"/>
    </i>
    <i>
      <x v="558"/>
    </i>
    <i>
      <x v="293"/>
    </i>
    <i>
      <x v="1008"/>
    </i>
    <i>
      <x v="1457"/>
    </i>
    <i>
      <x v="672"/>
    </i>
    <i>
      <x v="403"/>
    </i>
    <i>
      <x v="1337"/>
    </i>
    <i>
      <x v="1009"/>
    </i>
    <i>
      <x v="1090"/>
    </i>
    <i>
      <x v="559"/>
    </i>
    <i>
      <x v="404"/>
    </i>
    <i>
      <x v="1010"/>
    </i>
    <i>
      <x v="560"/>
    </i>
    <i>
      <x v="561"/>
    </i>
    <i>
      <x v="1011"/>
    </i>
    <i>
      <x v="849"/>
    </i>
    <i>
      <x v="850"/>
    </i>
    <i>
      <x v="1091"/>
    </i>
    <i>
      <x v="851"/>
    </i>
    <i>
      <x v="1092"/>
    </i>
    <i>
      <x v="487"/>
    </i>
    <i>
      <x v="294"/>
    </i>
    <i>
      <x v="769"/>
    </i>
    <i>
      <x v="295"/>
    </i>
    <i>
      <x v="925"/>
    </i>
    <i>
      <x v="674"/>
    </i>
    <i>
      <x v="1200"/>
    </i>
    <i>
      <x v="296"/>
    </i>
    <i>
      <x v="562"/>
    </i>
    <i>
      <x v="1338"/>
    </i>
    <i>
      <x v="56"/>
    </i>
    <i>
      <x v="253"/>
    </i>
    <i>
      <x v="470"/>
    </i>
    <i>
      <x v="297"/>
    </i>
    <i>
      <x v="818"/>
    </i>
    <i>
      <x v="1441"/>
    </i>
    <i>
      <x v="1093"/>
    </i>
    <i>
      <x v="1339"/>
    </i>
    <i>
      <x v="1340"/>
    </i>
    <i>
      <x v="1430"/>
    </i>
    <i>
      <x v="1341"/>
    </i>
    <i>
      <x v="563"/>
    </i>
    <i>
      <x v="1370"/>
    </i>
    <i>
      <x v="1012"/>
    </i>
    <i>
      <x v="405"/>
    </i>
    <i>
      <x v="1094"/>
    </i>
    <i>
      <x v="1095"/>
    </i>
    <i>
      <x v="298"/>
    </i>
    <i>
      <x v="852"/>
    </i>
    <i>
      <x v="564"/>
    </i>
    <i>
      <x v="1371"/>
    </i>
    <i>
      <x v="926"/>
    </i>
    <i>
      <x v="230"/>
    </i>
    <i>
      <x v="1342"/>
    </i>
    <i>
      <x v="853"/>
    </i>
    <i>
      <x v="1013"/>
    </i>
    <i>
      <x v="675"/>
    </i>
    <i>
      <x v="565"/>
    </i>
    <i>
      <x v="566"/>
    </i>
    <i>
      <x v="854"/>
    </i>
    <i>
      <x v="299"/>
    </i>
    <i>
      <x v="1343"/>
    </i>
    <i>
      <x v="1344"/>
    </i>
    <i>
      <x v="1096"/>
    </i>
    <i>
      <x v="567"/>
    </i>
    <i>
      <x v="707"/>
    </i>
    <i>
      <x v="1345"/>
    </i>
    <i>
      <x v="568"/>
    </i>
    <i>
      <x v="1411"/>
    </i>
    <i>
      <x v="927"/>
    </i>
    <i>
      <x v="682"/>
    </i>
    <i>
      <x v="1014"/>
    </i>
    <i>
      <x v="254"/>
    </i>
    <i>
      <x v="1346"/>
    </i>
    <i>
      <x v="1015"/>
    </i>
    <i>
      <x v="1265"/>
    </i>
    <i>
      <x v="1097"/>
    </i>
    <i>
      <x v="676"/>
    </i>
    <i>
      <x v="928"/>
    </i>
    <i>
      <x v="1372"/>
    </i>
    <i>
      <x v="39"/>
    </i>
    <i>
      <x v="1016"/>
    </i>
    <i>
      <x v="479"/>
    </i>
    <i>
      <x v="678"/>
    </i>
    <i>
      <x v="300"/>
    </i>
    <i>
      <x v="100"/>
    </i>
    <i>
      <x v="31"/>
    </i>
    <i>
      <x v="677"/>
    </i>
    <i>
      <x v="1201"/>
    </i>
    <i>
      <x v="1098"/>
    </i>
    <i>
      <x v="1347"/>
    </i>
    <i>
      <x v="1424"/>
    </i>
    <i>
      <x v="569"/>
    </i>
    <i>
      <x v="1099"/>
    </i>
    <i>
      <x v="258"/>
    </i>
    <i>
      <x v="215"/>
    </i>
    <i>
      <x v="209"/>
    </i>
    <i>
      <x v="301"/>
    </i>
    <i>
      <x v="679"/>
    </i>
    <i>
      <x/>
    </i>
    <i>
      <x v="570"/>
    </i>
    <i>
      <x v="502"/>
    </i>
    <i>
      <x v="708"/>
    </i>
    <i>
      <x v="571"/>
    </i>
    <i>
      <x v="406"/>
    </i>
    <i>
      <x v="1202"/>
    </i>
    <i>
      <x v="855"/>
    </i>
    <i>
      <x v="680"/>
    </i>
    <i>
      <x v="302"/>
    </i>
    <i>
      <x v="247"/>
    </i>
    <i>
      <x v="709"/>
    </i>
    <i>
      <x v="1348"/>
    </i>
    <i>
      <x v="681"/>
    </i>
    <i>
      <x v="572"/>
    </i>
    <i>
      <x v="573"/>
    </i>
    <i>
      <x v="303"/>
    </i>
    <i>
      <x v="574"/>
    </i>
    <i>
      <x v="575"/>
    </i>
    <i>
      <x v="576"/>
    </i>
    <i>
      <x v="856"/>
    </i>
    <i>
      <x v="1017"/>
    </i>
    <i>
      <x v="857"/>
    </i>
    <i>
      <x v="770"/>
    </i>
    <i>
      <x v="1100"/>
    </i>
    <i>
      <x v="858"/>
    </i>
    <i>
      <x v="577"/>
    </i>
    <i>
      <x v="578"/>
    </i>
    <i>
      <x v="1452"/>
    </i>
    <i>
      <x v="1101"/>
    </i>
    <i>
      <x v="859"/>
    </i>
    <i>
      <x v="579"/>
    </i>
    <i>
      <x v="122"/>
    </i>
    <i>
      <x v="305"/>
    </i>
    <i>
      <x v="580"/>
    </i>
    <i>
      <x v="1102"/>
    </i>
    <i>
      <x v="306"/>
    </i>
    <i>
      <x v="581"/>
    </i>
    <i>
      <x v="582"/>
    </i>
    <i>
      <x v="307"/>
    </i>
    <i>
      <x v="308"/>
    </i>
    <i>
      <x v="1018"/>
    </i>
    <i>
      <x v="7"/>
    </i>
    <i>
      <x v="1103"/>
    </i>
    <i>
      <x v="202"/>
    </i>
    <i>
      <x v="1104"/>
    </i>
    <i>
      <x v="860"/>
    </i>
    <i>
      <x v="968"/>
    </i>
    <i>
      <x v="309"/>
    </i>
    <i>
      <x v="310"/>
    </i>
    <i>
      <x v="861"/>
    </i>
    <i>
      <x v="583"/>
    </i>
    <i>
      <x v="164"/>
    </i>
    <i>
      <x v="1349"/>
    </i>
    <i>
      <x v="198"/>
    </i>
    <i>
      <x v="1358"/>
    </i>
    <i>
      <x v="969"/>
    </i>
    <i>
      <x v="584"/>
    </i>
    <i>
      <x v="1203"/>
    </i>
    <i>
      <x v="180"/>
    </i>
    <i>
      <x v="311"/>
    </i>
    <i>
      <x v="685"/>
    </i>
    <i>
      <x v="585"/>
    </i>
    <i>
      <x v="1373"/>
    </i>
    <i>
      <x v="771"/>
    </i>
    <i>
      <x v="586"/>
    </i>
    <i>
      <x v="1425"/>
    </i>
    <i>
      <x v="862"/>
    </i>
    <i>
      <x v="772"/>
    </i>
    <i>
      <x v="113"/>
    </i>
    <i>
      <x v="407"/>
    </i>
    <i>
      <x v="587"/>
    </i>
    <i>
      <x v="773"/>
    </i>
    <i>
      <x v="408"/>
    </i>
    <i>
      <x v="1105"/>
    </i>
    <i>
      <x v="1204"/>
    </i>
    <i>
      <x v="1106"/>
    </i>
    <i>
      <x v="1413"/>
    </i>
    <i>
      <x v="686"/>
    </i>
    <i>
      <x v="1458"/>
    </i>
    <i>
      <x v="489"/>
    </i>
    <i>
      <x v="1205"/>
    </i>
    <i>
      <x v="588"/>
    </i>
    <i>
      <x v="1107"/>
    </i>
    <i>
      <x v="802"/>
    </i>
    <i>
      <x v="1405"/>
    </i>
    <i>
      <x v="1428"/>
    </i>
    <i>
      <x v="1108"/>
    </i>
    <i>
      <x v="589"/>
    </i>
    <i>
      <x v="687"/>
    </i>
    <i>
      <x v="688"/>
    </i>
    <i>
      <x v="863"/>
    </i>
    <i>
      <x v="169"/>
    </i>
    <i>
      <x v="1019"/>
    </i>
    <i>
      <x v="245"/>
    </i>
    <i>
      <x v="590"/>
    </i>
    <i>
      <x v="689"/>
    </i>
    <i>
      <x v="774"/>
    </i>
    <i>
      <x v="490"/>
    </i>
    <i>
      <x v="312"/>
    </i>
    <i>
      <x v="129"/>
    </i>
    <i>
      <x v="1109"/>
    </i>
    <i>
      <x v="1110"/>
    </i>
    <i>
      <x v="591"/>
    </i>
    <i>
      <x v="157"/>
    </i>
    <i>
      <x v="1020"/>
    </i>
    <i>
      <x v="1111"/>
    </i>
    <i>
      <x v="409"/>
    </i>
    <i>
      <x v="313"/>
    </i>
    <i>
      <x v="1453"/>
    </i>
    <i>
      <x v="1350"/>
    </i>
    <i>
      <x v="1112"/>
    </i>
    <i>
      <x v="592"/>
    </i>
    <i>
      <x v="1114"/>
    </i>
    <i>
      <x v="1021"/>
    </i>
    <i>
      <x v="377"/>
    </i>
    <i>
      <x v="1113"/>
    </i>
    <i>
      <x v="593"/>
    </i>
    <i>
      <x v="410"/>
    </i>
    <i>
      <x v="136"/>
    </i>
    <i>
      <x v="314"/>
    </i>
    <i>
      <x v="594"/>
    </i>
    <i>
      <x v="1374"/>
    </i>
    <i>
      <x v="1351"/>
    </i>
    <i>
      <x v="411"/>
    </i>
    <i>
      <x v="1115"/>
    </i>
    <i>
      <x v="595"/>
    </i>
    <i>
      <x v="596"/>
    </i>
    <i>
      <x v="315"/>
    </i>
    <i>
      <x v="597"/>
    </i>
    <i>
      <x v="864"/>
    </i>
    <i>
      <x v="865"/>
    </i>
    <i>
      <x v="866"/>
    </i>
    <i>
      <x v="10"/>
    </i>
    <i>
      <x v="1206"/>
    </i>
    <i>
      <x v="316"/>
    </i>
    <i>
      <x v="1116"/>
    </i>
    <i>
      <x v="1266"/>
    </i>
    <i>
      <x v="1117"/>
    </i>
    <i>
      <x v="1118"/>
    </i>
    <i>
      <x v="598"/>
    </i>
    <i>
      <x v="1434"/>
    </i>
    <i>
      <x v="599"/>
    </i>
    <i>
      <x v="600"/>
    </i>
    <i>
      <x v="317"/>
    </i>
    <i>
      <x v="21"/>
    </i>
    <i>
      <x v="1022"/>
    </i>
    <i>
      <x v="83"/>
    </i>
    <i>
      <x v="318"/>
    </i>
    <i>
      <x v="1207"/>
    </i>
    <i>
      <x v="1119"/>
    </i>
    <i>
      <x v="1422"/>
    </i>
    <i>
      <x v="233"/>
    </i>
    <i>
      <x v="88"/>
    </i>
    <i>
      <x v="867"/>
    </i>
    <i>
      <x v="1208"/>
    </i>
    <i>
      <x v="601"/>
    </i>
    <i>
      <x v="319"/>
    </i>
    <i>
      <x v="412"/>
    </i>
    <i>
      <x v="710"/>
    </i>
    <i>
      <x v="1023"/>
    </i>
    <i>
      <x v="602"/>
    </i>
    <i>
      <x v="1024"/>
    </i>
    <i>
      <x v="413"/>
    </i>
    <i>
      <x v="1267"/>
    </i>
    <i>
      <x v="711"/>
    </i>
    <i>
      <x v="320"/>
    </i>
    <i>
      <x v="970"/>
    </i>
    <i>
      <x v="321"/>
    </i>
    <i>
      <x v="65"/>
    </i>
    <i>
      <x v="603"/>
    </i>
    <i>
      <x v="322"/>
    </i>
    <i>
      <x v="604"/>
    </i>
    <i>
      <x v="1268"/>
    </i>
    <i>
      <x v="605"/>
    </i>
    <i>
      <x v="690"/>
    </i>
    <i>
      <x v="475"/>
    </i>
    <i>
      <x v="491"/>
    </i>
    <i>
      <x v="606"/>
    </i>
    <i>
      <x v="868"/>
    </i>
    <i>
      <x v="1025"/>
    </i>
    <i>
      <x v="869"/>
    </i>
    <i>
      <x v="323"/>
    </i>
    <i>
      <x v="1357"/>
    </i>
    <i>
      <x v="691"/>
    </i>
    <i>
      <x v="492"/>
    </i>
    <i>
      <x v="142"/>
    </i>
    <i>
      <x v="414"/>
    </i>
    <i>
      <x v="241"/>
    </i>
    <i>
      <x v="819"/>
    </i>
    <i>
      <x v="692"/>
    </i>
    <i>
      <x v="607"/>
    </i>
    <i>
      <x v="693"/>
    </i>
    <i>
      <x v="1120"/>
    </i>
    <i>
      <x v="775"/>
    </i>
    <i>
      <x v="929"/>
    </i>
    <i>
      <x v="1209"/>
    </i>
    <i>
      <x v="1375"/>
    </i>
    <i>
      <x v="324"/>
    </i>
    <i>
      <x v="325"/>
    </i>
    <i>
      <x v="608"/>
    </i>
    <i>
      <x v="609"/>
    </i>
    <i>
      <x v="610"/>
    </i>
    <i>
      <x v="930"/>
    </i>
    <i>
      <x v="326"/>
    </i>
    <i>
      <x v="232"/>
    </i>
    <i>
      <x v="611"/>
    </i>
    <i>
      <x v="327"/>
    </i>
    <i>
      <x v="1210"/>
    </i>
    <i>
      <x v="1406"/>
    </i>
    <i>
      <x v="191"/>
    </i>
    <i>
      <x v="1026"/>
    </i>
    <i>
      <x v="415"/>
    </i>
    <i>
      <x v="776"/>
    </i>
    <i>
      <x v="971"/>
    </i>
    <i>
      <x v="328"/>
    </i>
    <i>
      <x v="1121"/>
    </i>
    <i>
      <x v="612"/>
    </i>
    <i>
      <x v="416"/>
    </i>
    <i>
      <x v="493"/>
    </i>
    <i>
      <x v="417"/>
    </i>
    <i>
      <x v="1122"/>
    </i>
    <i>
      <x v="1123"/>
    </i>
    <i>
      <x v="329"/>
    </i>
    <i>
      <x v="494"/>
    </i>
    <i>
      <x v="1211"/>
    </i>
    <i>
      <x v="613"/>
    </i>
    <i>
      <x v="1269"/>
    </i>
    <i>
      <x v="931"/>
    </i>
    <i>
      <x v="870"/>
    </i>
    <i>
      <x v="777"/>
    </i>
    <i>
      <x v="871"/>
    </i>
    <i>
      <x v="495"/>
    </i>
    <i>
      <x v="199"/>
    </i>
    <i>
      <x v="418"/>
    </i>
    <i>
      <x v="872"/>
    </i>
    <i>
      <x v="234"/>
    </i>
    <i>
      <x v="5"/>
    </i>
    <i>
      <x v="1352"/>
    </i>
    <i>
      <x v="811"/>
    </i>
    <i>
      <x v="712"/>
    </i>
    <i>
      <x v="1212"/>
    </i>
    <i>
      <x v="1124"/>
    </i>
    <i>
      <x v="1125"/>
    </i>
    <i>
      <x v="932"/>
    </i>
    <i>
      <x v="778"/>
    </i>
    <i>
      <x v="873"/>
    </i>
    <i>
      <x v="496"/>
    </i>
    <i>
      <x v="1213"/>
    </i>
    <i>
      <x v="614"/>
    </i>
    <i>
      <x v="779"/>
    </i>
    <i>
      <x v="330"/>
    </i>
    <i>
      <x v="694"/>
    </i>
    <i>
      <x v="933"/>
    </i>
    <i>
      <x v="874"/>
    </i>
    <i>
      <x v="615"/>
    </i>
    <i>
      <x v="1459"/>
    </i>
    <i>
      <x v="875"/>
    </i>
    <i>
      <x v="1214"/>
    </i>
    <i>
      <x v="1215"/>
    </i>
    <i>
      <x v="934"/>
    </i>
    <i>
      <x v="72"/>
    </i>
    <i>
      <x v="331"/>
    </i>
    <i>
      <x v="419"/>
    </i>
    <i>
      <x v="332"/>
    </i>
    <i>
      <x v="333"/>
    </i>
    <i>
      <x v="1353"/>
    </i>
    <i>
      <x v="1416"/>
    </i>
    <i>
      <x v="420"/>
    </i>
    <i>
      <x v="334"/>
    </i>
    <i>
      <x v="1126"/>
    </i>
    <i>
      <x v="335"/>
    </i>
    <i>
      <x v="108"/>
    </i>
    <i>
      <x v="1216"/>
    </i>
    <i>
      <x v="1217"/>
    </i>
    <i>
      <x v="1218"/>
    </i>
    <i>
      <x v="1376"/>
    </i>
    <i>
      <x v="1127"/>
    </i>
    <i>
      <x v="616"/>
    </i>
    <i>
      <x v="1377"/>
    </i>
    <i>
      <x v="336"/>
    </i>
    <i>
      <x v="617"/>
    </i>
    <i>
      <x v="1027"/>
    </i>
    <i>
      <x v="93"/>
    </i>
    <i>
      <x v="814"/>
    </i>
    <i>
      <x v="935"/>
    </i>
    <i>
      <x v="337"/>
    </i>
    <i>
      <x v="74"/>
    </i>
    <i>
      <x v="936"/>
    </i>
    <i>
      <x v="1462"/>
    </i>
    <i>
      <x v="1128"/>
    </i>
    <i>
      <x v="421"/>
    </i>
    <i>
      <x v="1431"/>
    </i>
    <i>
      <x v="1129"/>
    </i>
    <i>
      <x v="780"/>
    </i>
    <i>
      <x v="221"/>
    </i>
    <i>
      <x v="360"/>
    </i>
    <i>
      <x v="1130"/>
    </i>
    <i>
      <x v="618"/>
    </i>
    <i>
      <x v="422"/>
    </i>
    <i>
      <x v="1219"/>
    </i>
    <i>
      <x v="876"/>
    </i>
    <i>
      <x v="423"/>
    </i>
    <i>
      <x v="1220"/>
    </i>
    <i>
      <x v="231"/>
    </i>
    <i>
      <x v="216"/>
    </i>
    <i>
      <x v="1221"/>
    </i>
    <i>
      <x v="781"/>
    </i>
    <i>
      <x v="179"/>
    </i>
    <i>
      <x v="1427"/>
    </i>
    <i>
      <x v="1378"/>
    </i>
    <i>
      <x v="1131"/>
    </i>
    <i>
      <x v="877"/>
    </i>
    <i>
      <x v="1461"/>
    </i>
    <i>
      <x v="1433"/>
    </i>
    <i>
      <x v="228"/>
    </i>
    <i>
      <x v="1451"/>
    </i>
    <i>
      <x v="1423"/>
    </i>
    <i>
      <x v="1222"/>
    </i>
    <i>
      <x v="1132"/>
    </i>
    <i>
      <x v="1223"/>
    </i>
    <i>
      <x v="91"/>
    </i>
    <i>
      <x v="424"/>
    </i>
    <i>
      <x v="455"/>
    </i>
    <i>
      <x v="338"/>
    </i>
    <i>
      <x v="135"/>
    </i>
    <i>
      <x v="339"/>
    </i>
    <i>
      <x v="1133"/>
    </i>
    <i>
      <x v="783"/>
    </i>
    <i>
      <x v="497"/>
    </i>
    <i>
      <x v="1224"/>
    </i>
    <i>
      <x v="425"/>
    </i>
    <i>
      <x v="696"/>
    </i>
    <i>
      <x v="713"/>
    </i>
    <i>
      <x v="784"/>
    </i>
    <i>
      <x v="619"/>
    </i>
    <i>
      <x v="785"/>
    </i>
    <i>
      <x v="1134"/>
    </i>
    <i>
      <x v="1135"/>
    </i>
    <i>
      <x v="786"/>
    </i>
    <i>
      <x v="1426"/>
    </i>
    <i>
      <x v="205"/>
    </i>
    <i>
      <x v="1136"/>
    </i>
    <i>
      <x v="426"/>
    </i>
    <i>
      <x v="340"/>
    </i>
    <i>
      <x v="1379"/>
    </i>
    <i>
      <x v="427"/>
    </i>
    <i>
      <x v="341"/>
    </i>
    <i>
      <x v="878"/>
    </i>
    <i>
      <x v="105"/>
    </i>
    <i>
      <x v="1225"/>
    </i>
    <i>
      <x v="1380"/>
    </i>
    <i>
      <x v="879"/>
    </i>
    <i>
      <x v="16"/>
    </i>
    <i>
      <x v="1137"/>
    </i>
    <i>
      <x v="880"/>
    </i>
    <i>
      <x v="193"/>
    </i>
    <i>
      <x v="787"/>
    </i>
    <i>
      <x v="937"/>
    </i>
    <i>
      <x v="430"/>
    </i>
    <i>
      <x v="465"/>
    </i>
    <i>
      <x v="1028"/>
    </i>
    <i>
      <x v="1270"/>
    </i>
    <i>
      <x v="499"/>
    </i>
    <i>
      <x v="620"/>
    </i>
    <i>
      <x v="203"/>
    </i>
    <i>
      <x v="159"/>
    </i>
    <i>
      <x v="881"/>
    </i>
    <i>
      <x v="248"/>
    </i>
    <i>
      <x v="621"/>
    </i>
    <i>
      <x v="938"/>
    </i>
    <i>
      <x v="1381"/>
    </i>
    <i>
      <x v="219"/>
    </i>
    <i>
      <x v="1138"/>
    </i>
    <i>
      <x v="428"/>
    </i>
    <i>
      <x v="939"/>
    </i>
    <i>
      <x v="1226"/>
    </i>
    <i>
      <x v="237"/>
    </i>
    <i>
      <x v="139"/>
    </i>
    <i>
      <x v="940"/>
    </i>
    <i>
      <x v="429"/>
    </i>
    <i>
      <x v="1420"/>
    </i>
    <i>
      <x v="37"/>
    </i>
    <i>
      <x v="882"/>
    </i>
    <i>
      <x v="17"/>
    </i>
    <i>
      <x v="1139"/>
    </i>
    <i>
      <x v="697"/>
    </i>
    <i>
      <x v="243"/>
    </i>
    <i>
      <x v="1140"/>
    </i>
    <i>
      <x v="1454"/>
    </i>
    <i>
      <x v="698"/>
    </i>
    <i>
      <x v="1141"/>
    </i>
    <i>
      <x v="1142"/>
    </i>
    <i>
      <x v="1029"/>
    </i>
    <i>
      <x v="821"/>
    </i>
    <i>
      <x v="90"/>
    </i>
    <i>
      <x v="622"/>
    </i>
    <i>
      <x v="972"/>
    </i>
    <i>
      <x v="1143"/>
    </i>
    <i>
      <x v="623"/>
    </i>
    <i>
      <x v="1227"/>
    </i>
    <i>
      <x v="714"/>
    </i>
    <i>
      <x v="1144"/>
    </i>
    <i>
      <x v="498"/>
    </i>
    <i>
      <x v="883"/>
    </i>
    <i>
      <x v="168"/>
    </i>
    <i>
      <x v="342"/>
    </i>
    <i>
      <x v="624"/>
    </i>
    <i>
      <x v="884"/>
    </i>
    <i>
      <x v="813"/>
    </i>
    <i>
      <x v="218"/>
    </i>
    <i>
      <x v="625"/>
    </i>
    <i>
      <x v="1382"/>
    </i>
    <i>
      <x v="431"/>
    </i>
    <i>
      <x v="715"/>
    </i>
    <i>
      <x v="1448"/>
    </i>
    <i>
      <x v="200"/>
    </i>
    <i>
      <x v="1030"/>
    </i>
    <i>
      <x v="1383"/>
    </i>
    <i>
      <x v="1354"/>
    </i>
    <i>
      <x v="902"/>
    </i>
    <i>
      <x v="1228"/>
    </i>
    <i>
      <x v="1384"/>
    </i>
    <i>
      <x v="1145"/>
    </i>
    <i>
      <x v="432"/>
    </i>
    <i>
      <x v="1229"/>
    </i>
    <i>
      <x v="57"/>
    </i>
    <i>
      <x v="255"/>
    </i>
    <i>
      <x v="885"/>
    </i>
    <i>
      <x v="886"/>
    </i>
    <i>
      <x v="433"/>
    </i>
    <i>
      <x v="1271"/>
    </i>
    <i>
      <x v="941"/>
    </i>
    <i>
      <x v="1031"/>
    </i>
    <i>
      <x v="887"/>
    </i>
    <i>
      <x v="141"/>
    </i>
    <i>
      <x v="942"/>
    </i>
    <i>
      <x v="1146"/>
    </i>
    <i>
      <x v="102"/>
    </i>
    <i>
      <x v="86"/>
    </i>
    <i>
      <x v="343"/>
    </i>
    <i>
      <x v="1032"/>
    </i>
    <i>
      <x v="1033"/>
    </i>
    <i>
      <x v="160"/>
    </i>
    <i>
      <x v="1419"/>
    </i>
    <i>
      <x v="888"/>
    </i>
    <i>
      <x v="256"/>
    </i>
    <i>
      <x v="889"/>
    </i>
    <i>
      <x v="128"/>
    </i>
    <i>
      <x v="226"/>
    </i>
    <i>
      <x v="344"/>
    </i>
    <i>
      <x v="788"/>
    </i>
    <i>
      <x v="626"/>
    </i>
    <i>
      <x v="1385"/>
    </i>
    <i>
      <x v="789"/>
    </i>
    <i>
      <x v="790"/>
    </i>
    <i>
      <x v="345"/>
    </i>
    <i>
      <x v="890"/>
    </i>
    <i>
      <x v="1447"/>
    </i>
    <i>
      <x v="1386"/>
    </i>
    <i>
      <x v="1387"/>
    </i>
    <i>
      <x v="716"/>
    </i>
    <i>
      <x v="943"/>
    </i>
    <i>
      <x v="1473"/>
    </i>
    <i>
      <x v="891"/>
    </i>
    <i>
      <x v="1272"/>
    </i>
    <i>
      <x v="944"/>
    </i>
    <i>
      <x v="1388"/>
    </i>
    <i>
      <x v="346"/>
    </i>
    <i>
      <x v="1230"/>
    </i>
    <i>
      <x v="791"/>
    </i>
    <i>
      <x v="158"/>
    </i>
    <i>
      <x v="1273"/>
    </i>
    <i>
      <x v="14"/>
    </i>
    <i>
      <x v="1147"/>
    </i>
    <i>
      <x v="257"/>
    </i>
    <i>
      <x v="1148"/>
    </i>
    <i>
      <x v="892"/>
    </i>
    <i>
      <x v="945"/>
    </i>
    <i>
      <x v="1231"/>
    </i>
    <i>
      <x v="434"/>
    </i>
    <i>
      <x v="214"/>
    </i>
    <i>
      <x v="1232"/>
    </i>
    <i>
      <x v="9"/>
    </i>
    <i>
      <x v="70"/>
    </i>
    <i>
      <x v="1155"/>
    </i>
    <i>
      <x v="946"/>
    </i>
    <i>
      <x v="1149"/>
    </i>
    <i>
      <x v="1356"/>
    </i>
    <i>
      <x v="80"/>
    </i>
    <i>
      <x v="792"/>
    </i>
    <i>
      <x v="893"/>
    </i>
    <i>
      <x v="894"/>
    </i>
    <i>
      <x v="435"/>
    </i>
    <i>
      <x v="717"/>
    </i>
    <i>
      <x v="347"/>
    </i>
    <i>
      <x v="1034"/>
    </i>
    <i>
      <x v="1233"/>
    </i>
    <i>
      <x v="348"/>
    </i>
    <i>
      <x v="439"/>
    </i>
    <i>
      <x v="1150"/>
    </i>
    <i>
      <x v="627"/>
    </i>
    <i>
      <x v="349"/>
    </i>
    <i>
      <x v="1035"/>
    </i>
    <i>
      <x v="1234"/>
    </i>
    <i>
      <x v="1389"/>
    </i>
    <i>
      <x v="1435"/>
    </i>
    <i>
      <x v="1274"/>
    </i>
    <i>
      <x v="1410"/>
    </i>
    <i>
      <x v="1151"/>
    </i>
    <i>
      <x v="947"/>
    </i>
    <i>
      <x v="22"/>
    </i>
    <i>
      <x v="268"/>
    </i>
    <i>
      <x v="436"/>
    </i>
    <i>
      <x v="462"/>
    </i>
    <i>
      <x v="1235"/>
    </i>
    <i>
      <x v="699"/>
    </i>
    <i>
      <x v="1236"/>
    </i>
    <i>
      <x v="1237"/>
    </i>
    <i>
      <x v="895"/>
    </i>
    <i>
      <x v="1036"/>
    </i>
    <i>
      <x v="896"/>
    </i>
    <i>
      <x v="120"/>
    </i>
    <i>
      <x v="1238"/>
    </i>
    <i>
      <x v="1239"/>
    </i>
    <i>
      <x v="1390"/>
    </i>
    <i>
      <x v="1152"/>
    </i>
    <i>
      <x v="350"/>
    </i>
    <i>
      <x v="1037"/>
    </i>
    <i>
      <x v="1475"/>
    </i>
    <i>
      <x v="32"/>
    </i>
    <i>
      <x v="1153"/>
    </i>
    <i>
      <x v="897"/>
    </i>
    <i>
      <x v="898"/>
    </i>
    <i>
      <x v="351"/>
    </i>
    <i>
      <x v="793"/>
    </i>
    <i>
      <x v="1275"/>
    </i>
    <i>
      <x v="1391"/>
    </i>
    <i>
      <x v="1154"/>
    </i>
    <i>
      <x v="1442"/>
    </i>
    <i>
      <x v="1240"/>
    </i>
    <i>
      <x v="457"/>
    </i>
    <i>
      <x v="259"/>
    </i>
    <i>
      <x v="12"/>
    </i>
    <i>
      <x v="1241"/>
    </i>
    <i>
      <x v="794"/>
    </i>
    <i>
      <x v="1392"/>
    </i>
    <i>
      <x v="51"/>
    </i>
    <i>
      <x v="437"/>
    </i>
    <i>
      <x v="1242"/>
    </i>
    <i>
      <x v="352"/>
    </i>
    <i>
      <x v="628"/>
    </i>
    <i>
      <x v="438"/>
    </i>
    <i>
      <x v="353"/>
    </i>
    <i>
      <x v="76"/>
    </i>
    <i>
      <x v="1414"/>
    </i>
    <i>
      <x v="718"/>
    </i>
    <i>
      <x v="795"/>
    </i>
    <i>
      <x v="1156"/>
    </i>
    <i>
      <x v="899"/>
    </i>
    <i>
      <x v="1470"/>
    </i>
    <i>
      <x v="184"/>
    </i>
    <i>
      <x v="948"/>
    </i>
    <i>
      <x v="719"/>
    </i>
    <i>
      <x v="477"/>
    </i>
    <i>
      <x v="900"/>
    </i>
    <i>
      <x v="440"/>
    </i>
    <i>
      <x v="260"/>
    </i>
    <i>
      <x v="143"/>
    </i>
    <i>
      <x v="1243"/>
    </i>
    <i>
      <x v="441"/>
    </i>
    <i>
      <x v="720"/>
    </i>
    <i>
      <x v="442"/>
    </i>
    <i>
      <x v="1244"/>
    </i>
    <i>
      <x v="443"/>
    </i>
    <i>
      <x v="1436"/>
    </i>
    <i>
      <x v="1157"/>
    </i>
    <i>
      <x v="629"/>
    </i>
    <i>
      <x v="137"/>
    </i>
    <i>
      <x v="1158"/>
    </i>
    <i>
      <x v="354"/>
    </i>
    <i>
      <x v="949"/>
    </i>
    <i>
      <x v="721"/>
    </i>
    <i>
      <x v="1449"/>
    </i>
    <i>
      <x v="1245"/>
    </i>
    <i>
      <x v="13"/>
    </i>
    <i>
      <x v="1393"/>
    </i>
    <i>
      <x v="1276"/>
    </i>
    <i>
      <x v="1355"/>
    </i>
    <i>
      <x v="1246"/>
    </i>
    <i>
      <x v="950"/>
    </i>
    <i>
      <x v="444"/>
    </i>
    <i>
      <x v="355"/>
    </i>
    <i>
      <x v="1415"/>
    </i>
    <i>
      <x v="356"/>
    </i>
    <i>
      <x v="1247"/>
    </i>
    <i>
      <x v="445"/>
    </i>
    <i>
      <x v="446"/>
    </i>
    <i>
      <x v="357"/>
    </i>
    <i>
      <x v="96"/>
    </i>
    <i>
      <x v="1159"/>
    </i>
    <i>
      <x v="1160"/>
    </i>
    <i>
      <x v="722"/>
    </i>
    <i>
      <x v="901"/>
    </i>
    <i>
      <x v="1467"/>
    </i>
    <i>
      <x v="973"/>
    </i>
    <i>
      <x v="163"/>
    </i>
    <i>
      <x v="951"/>
    </i>
    <i>
      <x v="630"/>
    </i>
    <i>
      <x v="1038"/>
    </i>
    <i>
      <x v="952"/>
    </i>
    <i>
      <x v="723"/>
    </i>
    <i>
      <x v="358"/>
    </i>
    <i>
      <x v="797"/>
    </i>
    <i>
      <x v="1440"/>
    </i>
    <i>
      <x v="953"/>
    </i>
    <i>
      <x v="956"/>
    </i>
    <i>
      <x v="798"/>
    </i>
    <i>
      <x v="447"/>
    </i>
    <i>
      <x v="26"/>
    </i>
    <i>
      <x v="500"/>
    </i>
    <i>
      <x v="170"/>
    </i>
    <i>
      <x v="6"/>
    </i>
    <i>
      <x v="48"/>
    </i>
    <i>
      <x v="1161"/>
    </i>
    <i>
      <x v="903"/>
    </i>
    <i>
      <x v="724"/>
    </i>
    <i>
      <x v="1162"/>
    </i>
    <i>
      <x v="1277"/>
    </i>
    <i>
      <x v="262"/>
    </i>
    <i>
      <x v="189"/>
    </i>
    <i>
      <x v="807"/>
    </i>
    <i>
      <x v="463"/>
    </i>
    <i>
      <x v="55"/>
    </i>
    <i>
      <x v="954"/>
    </i>
    <i>
      <x v="631"/>
    </i>
    <i>
      <x v="130"/>
    </i>
    <i>
      <x v="448"/>
    </i>
    <i>
      <x v="15"/>
    </i>
    <i>
      <x v="955"/>
    </i>
    <i>
      <x v="176"/>
    </i>
    <i>
      <x v="501"/>
    </i>
    <i>
      <x v="1163"/>
    </i>
    <i>
      <x v="904"/>
    </i>
    <i>
      <x v="165"/>
    </i>
    <i>
      <x v="240"/>
    </i>
    <i>
      <x v="1248"/>
    </i>
    <i>
      <x v="1164"/>
    </i>
    <i>
      <x v="20"/>
    </i>
    <i>
      <x v="131"/>
    </i>
    <i>
      <x v="1039"/>
    </i>
    <i>
      <x v="905"/>
    </i>
    <i>
      <x v="1040"/>
    </i>
    <i>
      <x v="449"/>
    </i>
    <i>
      <x v="632"/>
    </i>
    <i>
      <x v="503"/>
    </i>
    <i>
      <x v="450"/>
    </i>
    <i>
      <x v="1455"/>
    </i>
    <i>
      <x v="177"/>
    </i>
    <i>
      <x v="53"/>
    </i>
    <i>
      <x v="906"/>
    </i>
    <i>
      <x v="1445"/>
    </i>
    <i>
      <x v="725"/>
    </i>
    <i>
      <x v="1463"/>
    </i>
    <i>
      <x v="23"/>
    </i>
    <i>
      <x v="726"/>
    </i>
    <i>
      <x v="1249"/>
    </i>
    <i>
      <x v="1278"/>
    </i>
    <i>
      <x v="639"/>
    </i>
    <i>
      <x v="208"/>
    </i>
    <i>
      <x v="1476"/>
    </i>
    <i>
      <x v="1165"/>
    </i>
    <i>
      <x v="822"/>
    </i>
    <i>
      <x v="101"/>
    </i>
    <i>
      <x v="263"/>
    </i>
    <i>
      <x v="359"/>
    </i>
    <i>
      <x v="1041"/>
    </i>
    <i>
      <x v="451"/>
    </i>
    <i>
      <x v="1166"/>
    </i>
    <i>
      <x v="471"/>
    </i>
    <i>
      <x v="1167"/>
    </i>
    <i>
      <x v="211"/>
    </i>
    <i>
      <x v="907"/>
    </i>
    <i>
      <x v="727"/>
    </i>
    <i>
      <x v="173"/>
    </i>
    <i>
      <x v="204"/>
    </i>
    <i>
      <x v="1250"/>
    </i>
    <i>
      <x v="155"/>
    </i>
    <i>
      <x v="1394"/>
    </i>
    <i>
      <x v="957"/>
    </i>
    <i>
      <x v="144"/>
    </i>
    <i>
      <x v="1168"/>
    </i>
    <i>
      <x v="1251"/>
    </i>
    <i>
      <x v="633"/>
    </i>
    <i>
      <x v="1252"/>
    </i>
    <i>
      <x v="958"/>
    </i>
    <i>
      <x v="41"/>
    </i>
    <i>
      <x v="192"/>
    </i>
    <i>
      <x v="182"/>
    </i>
    <i>
      <x v="504"/>
    </i>
    <i>
      <x v="908"/>
    </i>
    <i>
      <x v="1169"/>
    </i>
    <i>
      <x v="147"/>
    </i>
    <i>
      <x v="210"/>
    </i>
    <i>
      <x v="1439"/>
    </i>
    <i>
      <x v="909"/>
    </i>
    <i>
      <x v="1170"/>
    </i>
    <i>
      <x v="212"/>
    </i>
    <i>
      <x v="161"/>
    </i>
    <i>
      <x v="728"/>
    </i>
    <i>
      <x v="452"/>
    </i>
    <i>
      <x v="1042"/>
    </i>
    <i>
      <x v="1418"/>
    </i>
    <i>
      <x v="115"/>
    </i>
    <i>
      <x v="156"/>
    </i>
    <i>
      <x v="1474"/>
    </i>
    <i>
      <x v="634"/>
    </i>
    <i>
      <x v="1472"/>
    </i>
    <i>
      <x v="1171"/>
    </i>
    <i>
      <x v="1395"/>
    </i>
    <i>
      <x v="910"/>
    </i>
    <i>
      <x v="453"/>
    </i>
    <i>
      <x v="1279"/>
    </i>
    <i>
      <x v="186"/>
    </i>
    <i>
      <x v="911"/>
    </i>
    <i>
      <x v="454"/>
    </i>
    <i>
      <x v="1253"/>
    </i>
    <i>
      <x v="1254"/>
    </i>
    <i>
      <x v="1255"/>
    </i>
    <i>
      <x v="912"/>
    </i>
    <i>
      <x v="729"/>
    </i>
    <i>
      <x v="149"/>
    </i>
    <i>
      <x v="1"/>
    </i>
    <i>
      <x v="1256"/>
    </i>
    <i>
      <x v="98"/>
    </i>
    <i>
      <x v="264"/>
    </i>
    <i>
      <x v="456"/>
    </i>
    <i>
      <x v="730"/>
    </i>
    <i>
      <x v="731"/>
    </i>
    <i>
      <x v="30"/>
    </i>
    <i>
      <x v="63"/>
    </i>
    <i>
      <x v="11"/>
    </i>
    <i>
      <x v="77"/>
    </i>
    <i>
      <x v="361"/>
    </i>
    <i>
      <x v="700"/>
    </i>
    <i>
      <x v="1257"/>
    </i>
    <i>
      <x v="799"/>
    </i>
    <i>
      <x v="505"/>
    </i>
    <i>
      <x v="85"/>
    </i>
    <i>
      <x v="1172"/>
    </i>
    <i>
      <x v="362"/>
    </i>
    <i>
      <x v="1396"/>
    </i>
    <i>
      <x v="800"/>
    </i>
    <i>
      <x v="635"/>
    </i>
    <i>
      <x v="1397"/>
    </i>
    <i>
      <x v="40"/>
    </i>
    <i>
      <x v="1043"/>
    </i>
    <i>
      <x v="67"/>
    </i>
    <i>
      <x v="507"/>
    </i>
    <i>
      <x v="181"/>
    </i>
    <i>
      <x v="732"/>
    </i>
    <i>
      <x v="265"/>
    </i>
    <i>
      <x v="45"/>
    </i>
    <i>
      <x v="636"/>
    </i>
    <i>
      <x v="222"/>
    </i>
    <i>
      <x v="152"/>
    </i>
    <i>
      <x v="238"/>
    </i>
    <i>
      <x v="133"/>
    </i>
    <i>
      <x v="364"/>
    </i>
    <i>
      <x v="801"/>
    </i>
    <i>
      <x v="733"/>
    </i>
    <i>
      <x v="458"/>
    </i>
    <i>
      <x v="509"/>
    </i>
    <i>
      <x v="1173"/>
    </i>
    <i>
      <x v="35"/>
    </i>
    <i>
      <x v="1174"/>
    </i>
    <i>
      <x v="1446"/>
    </i>
    <i>
      <x v="734"/>
    </i>
    <i>
      <x v="365"/>
    </i>
    <i>
      <x v="1258"/>
    </i>
    <i>
      <x v="118"/>
    </i>
    <i>
      <x v="366"/>
    </i>
    <i>
      <x v="803"/>
    </i>
    <i>
      <x v="4"/>
    </i>
    <i>
      <x v="1460"/>
    </i>
    <i>
      <x v="1398"/>
    </i>
    <i>
      <x v="637"/>
    </i>
    <i>
      <x v="1407"/>
    </i>
    <i>
      <x v="459"/>
    </i>
    <i>
      <x v="1399"/>
    </i>
    <i>
      <x v="735"/>
    </i>
    <i>
      <x v="148"/>
    </i>
    <i>
      <x v="1175"/>
    </i>
    <i>
      <x v="124"/>
    </i>
    <i>
      <x v="913"/>
    </i>
    <i>
      <x v="25"/>
    </i>
    <i>
      <x v="701"/>
    </i>
    <i>
      <x v="367"/>
    </i>
    <i>
      <x v="61"/>
    </i>
    <i>
      <x v="508"/>
    </i>
    <i>
      <x v="1280"/>
    </i>
    <i>
      <x v="368"/>
    </i>
    <i>
      <x v="116"/>
    </i>
    <i>
      <x v="1437"/>
    </i>
    <i>
      <x v="69"/>
    </i>
    <i>
      <x v="167"/>
    </i>
    <i>
      <x v="73"/>
    </i>
    <i>
      <x v="187"/>
    </i>
    <i>
      <x v="242"/>
    </i>
    <i>
      <x v="1176"/>
    </i>
    <i>
      <x v="1259"/>
    </i>
    <i>
      <x v="460"/>
    </i>
    <i>
      <x v="369"/>
    </i>
    <i>
      <x v="68"/>
    </i>
    <i>
      <x v="1177"/>
    </i>
    <i>
      <x v="123"/>
    </i>
    <i>
      <x v="806"/>
    </i>
    <i>
      <x v="79"/>
    </i>
    <i>
      <x v="736"/>
    </i>
    <i>
      <x v="1260"/>
    </i>
    <i>
      <x v="185"/>
    </i>
    <i>
      <x v="266"/>
    </i>
    <i>
      <x v="959"/>
    </i>
    <i>
      <x v="737"/>
    </i>
    <i>
      <x v="134"/>
    </i>
    <i>
      <x v="370"/>
    </i>
    <i>
      <x v="1408"/>
    </i>
    <i>
      <x v="805"/>
    </i>
    <i>
      <x v="371"/>
    </i>
    <i>
      <x v="1178"/>
    </i>
    <i>
      <x v="267"/>
    </i>
    <i>
      <x v="1417"/>
    </i>
    <i>
      <x v="738"/>
    </i>
    <i>
      <x v="172"/>
    </i>
    <i>
      <x v="1261"/>
    </i>
    <i>
      <x v="461"/>
    </i>
    <i>
      <x v="183"/>
    </i>
    <i>
      <x v="510"/>
    </i>
    <i>
      <x v="1464"/>
    </i>
    <i>
      <x v="739"/>
    </i>
    <i>
      <x v="27"/>
    </i>
    <i>
      <x v="106"/>
    </i>
    <i>
      <x v="188"/>
    </i>
    <i>
      <x v="378"/>
    </i>
    <i>
      <x v="1400"/>
    </i>
    <i>
      <x v="46"/>
    </i>
    <i>
      <x v="808"/>
    </i>
    <i>
      <x v="638"/>
    </i>
    <i>
      <x v="121"/>
    </i>
    <i>
      <x v="1471"/>
    </i>
    <i>
      <x v="171"/>
    </i>
    <i>
      <x v="372"/>
    </i>
    <i>
      <x v="817"/>
    </i>
    <i>
      <x v="740"/>
    </i>
    <i>
      <x v="1412"/>
    </i>
    <i>
      <x v="81"/>
    </i>
    <i>
      <x v="8"/>
    </i>
    <i>
      <x v="960"/>
    </i>
    <i>
      <x v="246"/>
    </i>
    <i>
      <x v="47"/>
    </i>
    <i>
      <x v="809"/>
    </i>
    <i>
      <x v="914"/>
    </i>
    <i>
      <x v="741"/>
    </i>
    <i>
      <x v="1179"/>
    </i>
    <i>
      <x v="153"/>
    </i>
    <i>
      <x v="78"/>
    </i>
    <i>
      <x v="82"/>
    </i>
    <i>
      <x v="742"/>
    </i>
    <i>
      <x v="87"/>
    </i>
    <i>
      <x v="915"/>
    </i>
    <i>
      <x v="810"/>
    </i>
    <i>
      <x v="1469"/>
    </i>
    <i>
      <x v="213"/>
    </i>
    <i>
      <x v="961"/>
    </i>
    <i>
      <x v="196"/>
    </i>
    <i>
      <x v="1180"/>
    </i>
    <i>
      <x v="178"/>
    </i>
    <i>
      <x v="373"/>
    </i>
    <i>
      <x v="174"/>
    </i>
    <i>
      <x v="374"/>
    </i>
    <i>
      <x v="743"/>
    </i>
    <i>
      <x v="1359"/>
    </i>
    <i>
      <x v="464"/>
    </i>
    <i>
      <x v="49"/>
    </i>
    <i>
      <x v="1281"/>
    </i>
    <i>
      <x v="466"/>
    </i>
    <i>
      <x v="916"/>
    </i>
    <i>
      <x v="109"/>
    </i>
    <i>
      <x v="107"/>
    </i>
    <i>
      <x v="1401"/>
    </i>
    <i>
      <x v="376"/>
    </i>
    <i>
      <x v="1360"/>
    </i>
    <i>
      <x v="467"/>
    </i>
    <i>
      <x v="812"/>
    </i>
    <i>
      <x v="744"/>
    </i>
    <i>
      <x v="227"/>
    </i>
    <i>
      <x v="99"/>
    </i>
    <i>
      <x v="111"/>
    </i>
    <i>
      <x v="745"/>
    </i>
    <i>
      <x v="468"/>
    </i>
    <i>
      <x v="162"/>
    </i>
    <i>
      <x v="59"/>
    </i>
    <i>
      <x v="2"/>
    </i>
    <i>
      <x v="1402"/>
    </i>
    <i>
      <x v="1181"/>
    </i>
    <i>
      <x v="746"/>
    </i>
    <i>
      <x v="206"/>
    </i>
    <i>
      <x v="269"/>
    </i>
    <i>
      <x v="747"/>
    </i>
    <i>
      <x v="748"/>
    </i>
    <i>
      <x v="244"/>
    </i>
    <i>
      <x v="640"/>
    </i>
    <i>
      <x v="194"/>
    </i>
    <i>
      <x v="125"/>
    </i>
    <i>
      <x v="469"/>
    </i>
    <i>
      <x v="58"/>
    </i>
    <i>
      <x v="749"/>
    </i>
    <i>
      <x v="750"/>
    </i>
    <i>
      <x v="379"/>
    </i>
    <i>
      <x v="751"/>
    </i>
    <i>
      <x v="54"/>
    </i>
    <i>
      <x v="752"/>
    </i>
    <i>
      <x v="815"/>
    </i>
    <i>
      <x v="753"/>
    </i>
    <i>
      <x v="132"/>
    </i>
    <i>
      <x v="816"/>
    </i>
    <i>
      <x v="1403"/>
    </i>
    <i>
      <x v="114"/>
    </i>
    <i>
      <x v="1182"/>
    </i>
    <i>
      <x v="151"/>
    </i>
    <i>
      <x v="33"/>
    </i>
    <i>
      <x v="146"/>
    </i>
    <i>
      <x v="380"/>
    </i>
    <i>
      <x v="1404"/>
    </i>
    <i>
      <x v="62"/>
    </i>
    <i>
      <x v="1262"/>
    </i>
    <i>
      <x v="381"/>
    </i>
    <i>
      <x v="641"/>
    </i>
    <i>
      <x v="1465"/>
    </i>
    <i>
      <x v="1283"/>
    </i>
    <i>
      <x v="1183"/>
    </i>
    <i>
      <x v="94"/>
    </i>
    <i>
      <x v="154"/>
    </i>
    <i>
      <x v="642"/>
    </i>
    <i>
      <x v="3"/>
    </i>
    <i>
      <x v="473"/>
    </i>
    <i>
      <x v="963"/>
    </i>
    <i>
      <x v="917"/>
    </i>
    <i>
      <x v="643"/>
    </i>
    <i>
      <x v="75"/>
    </i>
    <i>
      <x v="382"/>
    </i>
    <i>
      <x v="918"/>
    </i>
    <i>
      <x v="270"/>
    </i>
    <i>
      <x v="974"/>
    </i>
    <i>
      <x v="1184"/>
    </i>
    <i>
      <x v="919"/>
    </i>
    <i>
      <x v="644"/>
    </i>
    <i>
      <x v="1466"/>
    </i>
    <i>
      <x v="145"/>
    </i>
    <i>
      <x v="920"/>
    </i>
    <i>
      <x v="207"/>
    </i>
    <i>
      <x v="95"/>
    </i>
    <i>
      <x v="1185"/>
    </i>
    <i>
      <x v="645"/>
    </i>
    <i>
      <x v="754"/>
    </i>
    <i>
      <x v="1468"/>
    </i>
    <i>
      <x v="1263"/>
    </i>
    <i>
      <x v="965"/>
    </i>
    <i>
      <x v="755"/>
    </i>
    <i>
      <x v="646"/>
    </i>
    <i>
      <x v="384"/>
    </i>
    <i>
      <x v="478"/>
    </i>
    <i t="grand">
      <x/>
    </i>
  </rowItems>
  <colFields count="2">
    <field x="-2"/>
    <field x="5"/>
  </colFields>
  <colItems count="8">
    <i>
      <x/>
      <x/>
    </i>
    <i r="1">
      <x v="1"/>
    </i>
    <i r="1">
      <x v="2"/>
    </i>
    <i i="1">
      <x v="1"/>
      <x/>
    </i>
    <i r="1" i="1">
      <x v="1"/>
    </i>
    <i r="1" i="1">
      <x v="2"/>
    </i>
    <i t="grand">
      <x/>
    </i>
    <i t="grand" i="1">
      <x/>
    </i>
  </colItems>
  <dataFields count="2">
    <dataField name=" Paid" fld="6" baseField="4" baseItem="214" numFmtId="5"/>
    <dataField name="Running %" fld="6" baseField="1" baseItem="0" numFmtId="165">
      <extLst>
        <ext xmlns:x14="http://schemas.microsoft.com/office/spreadsheetml/2009/9/main" uri="{E15A36E0-9728-4e99-A89B-3F7291B0FE68}">
          <x14:dataField pivotShowAs="percentOfRunningTotal"/>
        </ext>
      </extLst>
    </dataField>
  </dataFields>
  <formats count="5">
    <format dxfId="0">
      <pivotArea dataOnly="0" labelOnly="1" outline="0" axis="axisValues" fieldPosition="0"/>
    </format>
    <format dxfId="1">
      <pivotArea dataOnly="0" labelOnly="1" outline="0" fieldPosition="0">
        <references count="1">
          <reference field="4294967294" count="1">
            <x v="1"/>
          </reference>
        </references>
      </pivotArea>
    </format>
    <format dxfId="2">
      <pivotArea dataOnly="0" labelOnly="1" outline="0" fieldPosition="0">
        <references count="1">
          <reference field="4294967294" count="1">
            <x v="0"/>
          </reference>
        </references>
      </pivotArea>
    </format>
    <format dxfId="3">
      <pivotArea collapsedLevelsAreSubtotals="1" fieldPosition="0">
        <references count="2">
          <reference field="4294967294" count="1" selected="0">
            <x v="1"/>
          </reference>
          <reference field="1" count="1">
            <x v="89"/>
          </reference>
        </references>
      </pivotArea>
    </format>
    <format dxfId="4">
      <pivotArea outline="0" fieldPosition="0">
        <references count="1">
          <reference field="4294967294" count="1">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EC1E06E5-07DE-48FF-B549-F9E71717AC68}" sourceName="State">
  <pivotTables>
    <pivotTable tabId="9" name="PivotTable1"/>
  </pivotTables>
  <data>
    <tabular pivotCacheId="1962894198">
      <items count="19">
        <i x="0" s="1"/>
        <i x="1" s="1"/>
        <i x="2" s="1"/>
        <i x="3" s="1"/>
        <i x="4" s="1"/>
        <i x="5" s="1"/>
        <i x="6" s="1"/>
        <i x="7" s="1"/>
        <i x="8" s="1"/>
        <i x="9" s="1"/>
        <i x="10" s="1"/>
        <i x="11" s="1"/>
        <i x="12" s="1"/>
        <i x="13" s="1"/>
        <i x="14"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B1" xr10:uid="{8E2AD486-AEF3-461E-9D67-5E0EBE466782}" sourceName="LOB">
  <pivotTables>
    <pivotTable tabId="9" name="PivotTable1"/>
  </pivotTables>
  <data>
    <tabular pivotCacheId="196289419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1" xr10:uid="{D389FB23-5731-4FE0-9734-CD464A4BD49D}" cache="Slicer_State1" caption="State" columnCount="3" rowHeight="241300"/>
  <slicer name="LOB 1" xr10:uid="{CF4FB77A-96C2-4917-A4DF-DCAFF1774FA8}" cache="Slicer_LOB1" caption="LOB"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w:/r/sites/MolinaContractManagement/Shared%20Documents/General/Contract%20Review%20%26%20Assessment/Top%2017%20Hospitals%20Conga%20Contract%20Search%20Checklist%20-%20DKP%20v020723.docx?d=wfc3bce931e164a7db2c2ccd0b077a75a&amp;csf=1&amp;web=1&amp;e=h68ZPO" TargetMode="External"/><Relationship Id="rId2" Type="http://schemas.openxmlformats.org/officeDocument/2006/relationships/hyperlink" Target="../../../../../../../:x:/r/sites/MolinaContractManagement/Shared%20Documents/General/Contract%20Review%20%26%20Assessment/Top%2020%20Hospitals%20for%20Conga%20-%20Match%20Report%20v121322.xlsx?d=wbab1ef3afb2647d59d7d61bcc4f50af0&amp;csf=1&amp;web=1&amp;e=T9pcur" TargetMode="External"/><Relationship Id="rId1" Type="http://schemas.openxmlformats.org/officeDocument/2006/relationships/hyperlink" Target="../../../../../../../:f:/r/sites/MolinaContractManagement/Shared%20Documents/General/Contract%20Review%20%26%20Assessment/Provider%20Contract%20Reviews/007.%20Norton%20-%20TIN%20610703799?csf=1&amp;web=1&amp;e=tZtf81"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PS-NSS-MCM/MCM-PADU/Forms/AllItems.aspx" TargetMode="External"/><Relationship Id="rId1" Type="http://schemas.openxmlformats.org/officeDocument/2006/relationships/hyperlink" Target="../../../../Forms/AllItems.aspx?csf=1&amp;web=1&amp;e=PbDRvZ&amp;cid=f716756b%2D5f4b%2D4d29%2D90b7%2D557cd0582b53&amp;RootFolder=%2Fsites%2FMolinaContractManagement%2FShared%20Documents%2FGeneral%2FContract%20Review%20%26%20Assessment%2FProvider%20Contract%20Reviews&amp;FolderCTID=0x0120002FFCD7D9F6E06843A426A12FB4C987E6"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x:/r/sites/MolinaContractManagement/Shared%20Documents/General/Contract%20Review%20%26%20Assessment/Top%2020%20Hospitals%20Statistics%20(2022%20Q3)%20-%20Final.xlsx?d=w6d7270217a754d2280a796afbf2f0d98&amp;csf=1&amp;web=1&amp;e=S48uf4" TargetMode="Externa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CCBD2-211F-42B7-9C4F-AB8B25A81454}">
  <dimension ref="B1:M83"/>
  <sheetViews>
    <sheetView topLeftCell="A13" zoomScaleNormal="100" workbookViewId="0">
      <selection activeCell="C25" sqref="C25"/>
    </sheetView>
  </sheetViews>
  <sheetFormatPr defaultRowHeight="14.45"/>
  <cols>
    <col min="2" max="2" width="31.28515625" bestFit="1" customWidth="1"/>
    <col min="3" max="3" width="27" customWidth="1"/>
    <col min="4" max="4" width="30.28515625" customWidth="1"/>
    <col min="5" max="5" width="14.28515625" bestFit="1" customWidth="1"/>
    <col min="6" max="8" width="22.42578125" bestFit="1" customWidth="1"/>
    <col min="9" max="9" width="38.85546875" bestFit="1" customWidth="1"/>
    <col min="10" max="10" width="29" bestFit="1" customWidth="1"/>
    <col min="11" max="11" width="32.5703125" customWidth="1"/>
    <col min="12" max="13" width="30.42578125" customWidth="1"/>
  </cols>
  <sheetData>
    <row r="1" spans="2:3" ht="15" thickBot="1">
      <c r="B1" s="2"/>
    </row>
    <row r="2" spans="2:3" ht="15.6" thickTop="1" thickBot="1">
      <c r="B2" s="165" t="s">
        <v>0</v>
      </c>
      <c r="C2" s="166"/>
    </row>
    <row r="3" spans="2:3" ht="15" thickTop="1">
      <c r="B3" s="14" t="s">
        <v>1</v>
      </c>
      <c r="C3" s="25" t="s">
        <v>2</v>
      </c>
    </row>
    <row r="4" spans="2:3">
      <c r="B4" s="13" t="s">
        <v>3</v>
      </c>
      <c r="C4" s="26">
        <v>610703799</v>
      </c>
    </row>
    <row r="5" spans="2:3">
      <c r="B5" s="13" t="s">
        <v>4</v>
      </c>
      <c r="C5" s="26" t="s">
        <v>5</v>
      </c>
    </row>
    <row r="6" spans="2:3">
      <c r="B6" s="45" t="s">
        <v>6</v>
      </c>
      <c r="C6" s="47">
        <v>153964268</v>
      </c>
    </row>
    <row r="7" spans="2:3">
      <c r="B7" s="46" t="s">
        <v>7</v>
      </c>
      <c r="C7" s="47">
        <v>153731710</v>
      </c>
    </row>
    <row r="8" spans="2:3">
      <c r="B8" s="46" t="s">
        <v>8</v>
      </c>
      <c r="C8" s="47">
        <v>0</v>
      </c>
    </row>
    <row r="9" spans="2:3">
      <c r="B9" s="46" t="s">
        <v>9</v>
      </c>
      <c r="C9" s="47">
        <v>0</v>
      </c>
    </row>
    <row r="10" spans="2:3">
      <c r="B10" s="46" t="s">
        <v>10</v>
      </c>
      <c r="C10" s="47">
        <v>232558</v>
      </c>
    </row>
    <row r="11" spans="2:3">
      <c r="B11" s="15" t="s">
        <v>11</v>
      </c>
      <c r="C11" s="27" t="s">
        <v>12</v>
      </c>
    </row>
    <row r="12" spans="2:3">
      <c r="B12" s="167" t="s">
        <v>13</v>
      </c>
      <c r="C12" s="168"/>
    </row>
    <row r="13" spans="2:3">
      <c r="B13" s="13" t="s">
        <v>14</v>
      </c>
      <c r="C13" s="26" t="s">
        <v>15</v>
      </c>
    </row>
    <row r="14" spans="2:3">
      <c r="B14" s="167" t="s">
        <v>16</v>
      </c>
      <c r="C14" s="168"/>
    </row>
    <row r="15" spans="2:3">
      <c r="B15" s="13" t="s">
        <v>7</v>
      </c>
      <c r="C15" s="26" t="s">
        <v>17</v>
      </c>
    </row>
    <row r="16" spans="2:3">
      <c r="B16" s="13" t="s">
        <v>8</v>
      </c>
      <c r="C16" s="26"/>
    </row>
    <row r="17" spans="2:3">
      <c r="B17" s="13" t="s">
        <v>9</v>
      </c>
      <c r="C17" s="26"/>
    </row>
    <row r="18" spans="2:3">
      <c r="B18" s="16" t="s">
        <v>10</v>
      </c>
      <c r="C18" s="28" t="s">
        <v>17</v>
      </c>
    </row>
    <row r="19" spans="2:3">
      <c r="B19" s="167" t="s">
        <v>18</v>
      </c>
      <c r="C19" s="168"/>
    </row>
    <row r="20" spans="2:3">
      <c r="B20" s="13" t="s">
        <v>19</v>
      </c>
      <c r="C20" s="26">
        <v>131115</v>
      </c>
    </row>
    <row r="21" spans="2:3">
      <c r="B21" s="13" t="s">
        <v>20</v>
      </c>
      <c r="C21" s="109" t="s">
        <v>21</v>
      </c>
    </row>
    <row r="22" spans="2:3">
      <c r="B22" s="13" t="s">
        <v>22</v>
      </c>
      <c r="C22" s="110" t="s">
        <v>23</v>
      </c>
    </row>
    <row r="23" spans="2:3">
      <c r="B23" s="13" t="s">
        <v>24</v>
      </c>
      <c r="C23" s="26" t="s">
        <v>17</v>
      </c>
    </row>
    <row r="24" spans="2:3">
      <c r="B24" s="13" t="s">
        <v>25</v>
      </c>
      <c r="C24" s="26" t="s">
        <v>17</v>
      </c>
    </row>
    <row r="25" spans="2:3">
      <c r="B25" s="13" t="s">
        <v>26</v>
      </c>
      <c r="C25" s="98" t="s">
        <v>27</v>
      </c>
    </row>
    <row r="26" spans="2:3">
      <c r="B26" s="169" t="s">
        <v>28</v>
      </c>
      <c r="C26" s="170"/>
    </row>
    <row r="27" spans="2:3">
      <c r="B27" s="13" t="s">
        <v>29</v>
      </c>
      <c r="C27" s="26" t="s">
        <v>30</v>
      </c>
    </row>
    <row r="28" spans="2:3">
      <c r="B28" s="15" t="s">
        <v>31</v>
      </c>
      <c r="C28" s="112" t="s">
        <v>32</v>
      </c>
    </row>
    <row r="29" spans="2:3">
      <c r="B29" s="18" t="s">
        <v>33</v>
      </c>
      <c r="C29" s="29"/>
    </row>
    <row r="30" spans="2:3">
      <c r="B30" s="169" t="s">
        <v>34</v>
      </c>
      <c r="C30" s="170"/>
    </row>
    <row r="31" spans="2:3">
      <c r="B31" s="13" t="s">
        <v>35</v>
      </c>
      <c r="C31" s="26" t="s">
        <v>36</v>
      </c>
    </row>
    <row r="32" spans="2:3">
      <c r="B32" s="15" t="s">
        <v>31</v>
      </c>
      <c r="C32" s="27"/>
    </row>
    <row r="33" spans="2:13" ht="15" thickBot="1">
      <c r="B33" s="17" t="s">
        <v>37</v>
      </c>
      <c r="C33" s="30"/>
    </row>
    <row r="34" spans="2:13" ht="15.6" thickTop="1" thickBot="1"/>
    <row r="35" spans="2:13" ht="16.5" thickTop="1" thickBot="1">
      <c r="B35" s="171" t="s">
        <v>38</v>
      </c>
      <c r="C35" s="172"/>
      <c r="D35" s="172"/>
      <c r="E35" s="172"/>
      <c r="F35" s="172"/>
      <c r="G35" s="172"/>
      <c r="H35" s="172"/>
      <c r="I35" s="172"/>
      <c r="J35" s="172"/>
      <c r="K35" s="172"/>
      <c r="L35" s="172"/>
      <c r="M35" s="173"/>
    </row>
    <row r="36" spans="2:13" ht="15.6" thickTop="1" thickBot="1">
      <c r="B36" s="50"/>
      <c r="C36" s="50"/>
      <c r="D36" s="50"/>
      <c r="E36" s="50"/>
      <c r="F36" s="50"/>
      <c r="G36" s="50"/>
      <c r="H36" s="50"/>
      <c r="I36" s="50"/>
      <c r="J36" s="50"/>
      <c r="K36" s="50"/>
      <c r="L36" s="50"/>
      <c r="M36" s="50"/>
    </row>
    <row r="37" spans="2:13" ht="15.6" thickTop="1" thickBot="1">
      <c r="B37" s="163" t="s">
        <v>39</v>
      </c>
      <c r="C37" s="164"/>
      <c r="D37" s="159" t="s">
        <v>40</v>
      </c>
      <c r="E37" s="160"/>
      <c r="F37" s="160"/>
      <c r="G37" s="160"/>
      <c r="H37" s="160"/>
      <c r="I37" s="160"/>
      <c r="J37" s="61" t="s">
        <v>41</v>
      </c>
      <c r="K37" s="60">
        <v>610703799</v>
      </c>
      <c r="L37" s="161" t="s">
        <v>42</v>
      </c>
      <c r="M37" s="162"/>
    </row>
    <row r="38" spans="2:13" ht="45.75" customHeight="1" thickTop="1">
      <c r="B38" s="72" t="s">
        <v>43</v>
      </c>
      <c r="C38" s="93" t="s">
        <v>44</v>
      </c>
      <c r="D38" s="92" t="s">
        <v>45</v>
      </c>
      <c r="E38" s="62" t="s">
        <v>46</v>
      </c>
      <c r="F38" s="90" t="s">
        <v>47</v>
      </c>
      <c r="G38" s="90" t="s">
        <v>48</v>
      </c>
      <c r="H38" s="91" t="s">
        <v>49</v>
      </c>
      <c r="I38" s="94" t="s">
        <v>50</v>
      </c>
      <c r="J38" s="91" t="s">
        <v>51</v>
      </c>
      <c r="K38" s="84" t="s">
        <v>52</v>
      </c>
      <c r="L38" s="51" t="s">
        <v>53</v>
      </c>
      <c r="M38" s="52" t="s">
        <v>54</v>
      </c>
    </row>
    <row r="39" spans="2:13">
      <c r="B39" s="73" t="s">
        <v>7</v>
      </c>
      <c r="C39" s="75">
        <v>1.04</v>
      </c>
      <c r="D39" s="71" t="s">
        <v>55</v>
      </c>
      <c r="E39" s="70" t="s">
        <v>56</v>
      </c>
      <c r="F39" s="81">
        <v>80289</v>
      </c>
      <c r="G39" s="70">
        <v>150407833</v>
      </c>
      <c r="H39" s="89">
        <v>1</v>
      </c>
      <c r="I39" s="79">
        <v>153964268</v>
      </c>
      <c r="J39" s="82" t="s">
        <v>57</v>
      </c>
      <c r="K39" s="85"/>
      <c r="L39" s="111" t="s">
        <v>58</v>
      </c>
      <c r="M39" s="54"/>
    </row>
    <row r="40" spans="2:13" hidden="1">
      <c r="B40" s="74" t="s">
        <v>8</v>
      </c>
      <c r="C40" s="76"/>
      <c r="D40" s="68" t="s">
        <v>59</v>
      </c>
      <c r="E40" s="88"/>
      <c r="F40" s="68"/>
      <c r="G40" s="66"/>
      <c r="H40" s="77"/>
      <c r="I40" s="80"/>
      <c r="J40" s="83"/>
      <c r="K40" s="86"/>
      <c r="L40" s="56"/>
      <c r="M40" s="57"/>
    </row>
    <row r="41" spans="2:13">
      <c r="B41" s="74" t="s">
        <v>9</v>
      </c>
      <c r="C41" s="76"/>
      <c r="D41" s="68" t="s">
        <v>59</v>
      </c>
      <c r="E41" s="68"/>
      <c r="F41" s="68"/>
      <c r="G41" s="66"/>
      <c r="H41" s="77"/>
      <c r="I41" s="80"/>
      <c r="J41" s="83"/>
      <c r="K41" s="86"/>
      <c r="L41" s="56"/>
      <c r="M41" s="57"/>
    </row>
    <row r="42" spans="2:13">
      <c r="B42" s="102" t="s">
        <v>60</v>
      </c>
      <c r="C42" s="103" t="s">
        <v>61</v>
      </c>
      <c r="D42" s="68" t="s">
        <v>62</v>
      </c>
      <c r="E42" s="153" t="s">
        <v>61</v>
      </c>
      <c r="F42" s="153" t="s">
        <v>61</v>
      </c>
      <c r="G42" s="153" t="s">
        <v>61</v>
      </c>
      <c r="H42" s="156" t="s">
        <v>61</v>
      </c>
      <c r="I42" s="150">
        <v>232558</v>
      </c>
      <c r="J42" s="147" t="s">
        <v>57</v>
      </c>
      <c r="K42" s="104"/>
      <c r="L42" s="105"/>
      <c r="M42" s="106"/>
    </row>
    <row r="43" spans="2:13">
      <c r="B43" s="107" t="s">
        <v>63</v>
      </c>
      <c r="C43" s="103" t="s">
        <v>61</v>
      </c>
      <c r="D43" s="68" t="s">
        <v>62</v>
      </c>
      <c r="E43" s="154"/>
      <c r="F43" s="154"/>
      <c r="G43" s="154"/>
      <c r="H43" s="157"/>
      <c r="I43" s="151"/>
      <c r="J43" s="148"/>
      <c r="K43" s="104"/>
      <c r="L43" s="105"/>
      <c r="M43" s="106"/>
    </row>
    <row r="44" spans="2:13" ht="15" thickBot="1">
      <c r="B44" s="108" t="s">
        <v>64</v>
      </c>
      <c r="C44" s="78" t="s">
        <v>61</v>
      </c>
      <c r="D44" s="69" t="s">
        <v>62</v>
      </c>
      <c r="E44" s="155"/>
      <c r="F44" s="155"/>
      <c r="G44" s="155"/>
      <c r="H44" s="158"/>
      <c r="I44" s="152"/>
      <c r="J44" s="149"/>
      <c r="K44" s="87"/>
      <c r="L44" s="58"/>
      <c r="M44" s="59"/>
    </row>
    <row r="45" spans="2:13" ht="15" thickTop="1">
      <c r="B45" s="50"/>
      <c r="C45" s="50"/>
      <c r="D45" s="67" t="s">
        <v>65</v>
      </c>
      <c r="E45" s="67"/>
      <c r="F45" s="67"/>
      <c r="G45" s="67"/>
      <c r="H45" s="67"/>
      <c r="I45" s="50"/>
      <c r="J45" s="50"/>
      <c r="K45" s="50"/>
      <c r="L45" s="50"/>
      <c r="M45" s="50"/>
    </row>
    <row r="46" spans="2:13">
      <c r="B46" s="50"/>
      <c r="C46" s="50"/>
      <c r="D46" s="50"/>
      <c r="E46" s="50"/>
      <c r="F46" s="50"/>
      <c r="G46" s="50"/>
      <c r="H46" s="50"/>
      <c r="I46" s="50"/>
      <c r="J46" s="50"/>
      <c r="K46" s="50"/>
      <c r="L46" s="50"/>
      <c r="M46" s="50"/>
    </row>
    <row r="47" spans="2:13" ht="16.5" hidden="1" thickTop="1" thickBot="1">
      <c r="B47" s="174" t="s">
        <v>66</v>
      </c>
      <c r="C47" s="175"/>
      <c r="D47" s="175"/>
      <c r="E47" s="175"/>
      <c r="F47" s="175"/>
      <c r="G47" s="175"/>
      <c r="H47" s="175"/>
      <c r="I47" s="175"/>
      <c r="J47" s="175"/>
      <c r="K47" s="175"/>
      <c r="L47" s="64"/>
      <c r="M47" s="65"/>
    </row>
    <row r="48" spans="2:13" ht="15.6" hidden="1" thickTop="1" thickBot="1">
      <c r="B48" s="50"/>
      <c r="C48" s="50"/>
      <c r="D48" s="50"/>
      <c r="E48" s="50"/>
      <c r="F48" s="50"/>
      <c r="G48" s="50"/>
      <c r="H48" s="50"/>
      <c r="I48" s="50"/>
      <c r="J48" s="50"/>
      <c r="K48" s="50"/>
      <c r="L48" s="50"/>
      <c r="M48" s="50"/>
    </row>
    <row r="49" spans="2:13" ht="15.6" hidden="1" thickTop="1" thickBot="1">
      <c r="B49" s="163" t="s">
        <v>67</v>
      </c>
      <c r="C49" s="164"/>
      <c r="D49" s="159" t="s">
        <v>68</v>
      </c>
      <c r="E49" s="160"/>
      <c r="F49" s="160"/>
      <c r="G49" s="160"/>
      <c r="H49" s="160"/>
      <c r="I49" s="160"/>
      <c r="J49" s="61" t="s">
        <v>41</v>
      </c>
      <c r="K49" s="60">
        <v>610703799</v>
      </c>
      <c r="L49" s="161" t="s">
        <v>42</v>
      </c>
      <c r="M49" s="162"/>
    </row>
    <row r="50" spans="2:13" ht="29.45" hidden="1" thickTop="1">
      <c r="B50" s="72" t="s">
        <v>43</v>
      </c>
      <c r="C50" s="93" t="s">
        <v>44</v>
      </c>
      <c r="D50" s="92" t="s">
        <v>45</v>
      </c>
      <c r="E50" s="62" t="s">
        <v>46</v>
      </c>
      <c r="F50" s="90" t="s">
        <v>47</v>
      </c>
      <c r="G50" s="90" t="s">
        <v>48</v>
      </c>
      <c r="H50" s="91" t="s">
        <v>69</v>
      </c>
      <c r="I50" s="94" t="s">
        <v>50</v>
      </c>
      <c r="J50" s="91" t="s">
        <v>51</v>
      </c>
      <c r="K50" s="84" t="s">
        <v>52</v>
      </c>
      <c r="L50" s="51" t="s">
        <v>53</v>
      </c>
      <c r="M50" s="52" t="s">
        <v>54</v>
      </c>
    </row>
    <row r="51" spans="2:13" hidden="1">
      <c r="B51" s="53" t="s">
        <v>7</v>
      </c>
      <c r="C51" s="75">
        <v>1.04</v>
      </c>
      <c r="D51" s="71" t="s">
        <v>55</v>
      </c>
      <c r="E51" s="70" t="s">
        <v>56</v>
      </c>
      <c r="F51" s="81">
        <v>23612</v>
      </c>
      <c r="G51" s="70">
        <v>52742088</v>
      </c>
      <c r="H51" s="95">
        <v>0.35099999999999998</v>
      </c>
      <c r="I51" s="79">
        <v>53894180</v>
      </c>
      <c r="J51" s="82" t="s">
        <v>57</v>
      </c>
      <c r="K51" s="85"/>
      <c r="L51" s="111" t="s">
        <v>58</v>
      </c>
      <c r="M51" s="54"/>
    </row>
    <row r="52" spans="2:13" hidden="1">
      <c r="B52" s="55" t="s">
        <v>8</v>
      </c>
      <c r="C52" s="76"/>
      <c r="D52" s="68" t="s">
        <v>59</v>
      </c>
      <c r="E52" s="88"/>
      <c r="F52" s="68"/>
      <c r="G52" s="66"/>
      <c r="H52" s="77"/>
      <c r="I52" s="80"/>
      <c r="J52" s="83"/>
      <c r="K52" s="86"/>
      <c r="L52" s="56"/>
      <c r="M52" s="57"/>
    </row>
    <row r="53" spans="2:13" hidden="1">
      <c r="B53" s="55" t="s">
        <v>9</v>
      </c>
      <c r="C53" s="76"/>
      <c r="D53" s="68" t="s">
        <v>59</v>
      </c>
      <c r="E53" s="68"/>
      <c r="F53" s="68"/>
      <c r="G53" s="66"/>
      <c r="H53" s="77"/>
      <c r="I53" s="80"/>
      <c r="J53" s="83"/>
      <c r="K53" s="86"/>
      <c r="L53" s="56"/>
      <c r="M53" s="57"/>
    </row>
    <row r="54" spans="2:13" hidden="1">
      <c r="B54" s="102" t="s">
        <v>60</v>
      </c>
      <c r="C54" s="103" t="s">
        <v>61</v>
      </c>
      <c r="D54" s="68" t="s">
        <v>62</v>
      </c>
      <c r="E54" s="153" t="s">
        <v>61</v>
      </c>
      <c r="F54" s="153" t="s">
        <v>61</v>
      </c>
      <c r="G54" s="153" t="s">
        <v>61</v>
      </c>
      <c r="H54" s="156" t="s">
        <v>61</v>
      </c>
      <c r="I54" s="150">
        <v>15115</v>
      </c>
      <c r="J54" s="147" t="s">
        <v>57</v>
      </c>
      <c r="K54" s="104"/>
      <c r="L54" s="105"/>
      <c r="M54" s="106"/>
    </row>
    <row r="55" spans="2:13" hidden="1">
      <c r="B55" s="107" t="s">
        <v>63</v>
      </c>
      <c r="C55" s="103" t="s">
        <v>61</v>
      </c>
      <c r="D55" s="68" t="s">
        <v>62</v>
      </c>
      <c r="E55" s="154"/>
      <c r="F55" s="154"/>
      <c r="G55" s="154"/>
      <c r="H55" s="157"/>
      <c r="I55" s="151"/>
      <c r="J55" s="148"/>
      <c r="K55" s="104"/>
      <c r="L55" s="105"/>
      <c r="M55" s="106"/>
    </row>
    <row r="56" spans="2:13" ht="15" hidden="1" thickBot="1">
      <c r="B56" s="108" t="s">
        <v>64</v>
      </c>
      <c r="C56" s="78" t="s">
        <v>61</v>
      </c>
      <c r="D56" s="69" t="s">
        <v>62</v>
      </c>
      <c r="E56" s="155"/>
      <c r="F56" s="155"/>
      <c r="G56" s="155"/>
      <c r="H56" s="158"/>
      <c r="I56" s="152"/>
      <c r="J56" s="149"/>
      <c r="K56" s="87"/>
      <c r="L56" s="58"/>
      <c r="M56" s="59"/>
    </row>
    <row r="57" spans="2:13" ht="15.6" hidden="1" thickTop="1" thickBot="1"/>
    <row r="58" spans="2:13" ht="15.6" hidden="1" thickTop="1" thickBot="1">
      <c r="B58" s="163" t="s">
        <v>67</v>
      </c>
      <c r="C58" s="164"/>
      <c r="D58" s="159" t="s">
        <v>70</v>
      </c>
      <c r="E58" s="160"/>
      <c r="F58" s="160"/>
      <c r="G58" s="160"/>
      <c r="H58" s="160"/>
      <c r="I58" s="160"/>
      <c r="J58" s="61" t="s">
        <v>41</v>
      </c>
      <c r="K58" s="60">
        <v>610703799</v>
      </c>
      <c r="L58" s="161" t="s">
        <v>42</v>
      </c>
      <c r="M58" s="162"/>
    </row>
    <row r="59" spans="2:13" ht="29.45" hidden="1" thickTop="1">
      <c r="B59" s="72" t="s">
        <v>43</v>
      </c>
      <c r="C59" s="93" t="s">
        <v>44</v>
      </c>
      <c r="D59" s="92" t="s">
        <v>45</v>
      </c>
      <c r="E59" s="62" t="s">
        <v>46</v>
      </c>
      <c r="F59" s="90" t="s">
        <v>47</v>
      </c>
      <c r="G59" s="90" t="s">
        <v>48</v>
      </c>
      <c r="H59" s="91" t="s">
        <v>69</v>
      </c>
      <c r="I59" s="94" t="s">
        <v>50</v>
      </c>
      <c r="J59" s="91" t="s">
        <v>51</v>
      </c>
      <c r="K59" s="84" t="s">
        <v>52</v>
      </c>
      <c r="L59" s="51" t="s">
        <v>53</v>
      </c>
      <c r="M59" s="52" t="s">
        <v>54</v>
      </c>
    </row>
    <row r="60" spans="2:13" hidden="1">
      <c r="B60" s="53" t="s">
        <v>7</v>
      </c>
      <c r="C60" s="75">
        <v>1.04</v>
      </c>
      <c r="D60" s="71" t="s">
        <v>55</v>
      </c>
      <c r="E60" s="70" t="s">
        <v>56</v>
      </c>
      <c r="F60" s="81">
        <v>32618</v>
      </c>
      <c r="G60" s="70">
        <v>50548830</v>
      </c>
      <c r="H60" s="95">
        <v>0.33600000000000002</v>
      </c>
      <c r="I60" s="79">
        <v>51492945</v>
      </c>
      <c r="J60" s="82" t="s">
        <v>57</v>
      </c>
      <c r="K60" s="85"/>
      <c r="L60" s="111" t="s">
        <v>58</v>
      </c>
      <c r="M60" s="54"/>
    </row>
    <row r="61" spans="2:13" hidden="1">
      <c r="B61" s="55" t="s">
        <v>8</v>
      </c>
      <c r="C61" s="76"/>
      <c r="D61" s="68" t="s">
        <v>59</v>
      </c>
      <c r="E61" s="88"/>
      <c r="F61" s="68"/>
      <c r="G61" s="66"/>
      <c r="H61" s="77"/>
      <c r="I61" s="80"/>
      <c r="J61" s="83"/>
      <c r="K61" s="86"/>
      <c r="L61" s="56"/>
      <c r="M61" s="57"/>
    </row>
    <row r="62" spans="2:13" hidden="1">
      <c r="B62" s="55" t="s">
        <v>9</v>
      </c>
      <c r="C62" s="76"/>
      <c r="D62" s="68" t="s">
        <v>59</v>
      </c>
      <c r="E62" s="68"/>
      <c r="F62" s="68"/>
      <c r="G62" s="66"/>
      <c r="H62" s="77"/>
      <c r="I62" s="80"/>
      <c r="J62" s="83"/>
      <c r="K62" s="86"/>
      <c r="L62" s="56"/>
      <c r="M62" s="57"/>
    </row>
    <row r="63" spans="2:13" hidden="1">
      <c r="B63" s="102" t="s">
        <v>60</v>
      </c>
      <c r="C63" s="103" t="s">
        <v>61</v>
      </c>
      <c r="D63" s="68" t="s">
        <v>62</v>
      </c>
      <c r="E63" s="153" t="s">
        <v>61</v>
      </c>
      <c r="F63" s="153" t="s">
        <v>61</v>
      </c>
      <c r="G63" s="153" t="s">
        <v>61</v>
      </c>
      <c r="H63" s="156" t="s">
        <v>61</v>
      </c>
      <c r="I63" s="150">
        <v>106313</v>
      </c>
      <c r="J63" s="147" t="s">
        <v>57</v>
      </c>
      <c r="K63" s="104"/>
      <c r="L63" s="105"/>
      <c r="M63" s="106"/>
    </row>
    <row r="64" spans="2:13" hidden="1">
      <c r="B64" s="107" t="s">
        <v>63</v>
      </c>
      <c r="C64" s="103" t="s">
        <v>61</v>
      </c>
      <c r="D64" s="68" t="s">
        <v>62</v>
      </c>
      <c r="E64" s="154"/>
      <c r="F64" s="154"/>
      <c r="G64" s="154"/>
      <c r="H64" s="157"/>
      <c r="I64" s="151"/>
      <c r="J64" s="148"/>
      <c r="K64" s="104"/>
      <c r="L64" s="105"/>
      <c r="M64" s="106"/>
    </row>
    <row r="65" spans="2:13" ht="15" hidden="1" thickBot="1">
      <c r="B65" s="108" t="s">
        <v>64</v>
      </c>
      <c r="C65" s="78" t="s">
        <v>61</v>
      </c>
      <c r="D65" s="69" t="s">
        <v>62</v>
      </c>
      <c r="E65" s="155"/>
      <c r="F65" s="155"/>
      <c r="G65" s="155"/>
      <c r="H65" s="158"/>
      <c r="I65" s="152"/>
      <c r="J65" s="149"/>
      <c r="K65" s="87"/>
      <c r="L65" s="58"/>
      <c r="M65" s="59"/>
    </row>
    <row r="66" spans="2:13" ht="15.6" hidden="1" thickTop="1" thickBot="1"/>
    <row r="67" spans="2:13" ht="15.6" hidden="1" thickTop="1" thickBot="1">
      <c r="B67" s="163" t="s">
        <v>67</v>
      </c>
      <c r="C67" s="164"/>
      <c r="D67" s="159" t="s">
        <v>71</v>
      </c>
      <c r="E67" s="160"/>
      <c r="F67" s="160"/>
      <c r="G67" s="160"/>
      <c r="H67" s="160"/>
      <c r="I67" s="160"/>
      <c r="J67" s="61" t="s">
        <v>41</v>
      </c>
      <c r="K67" s="60">
        <v>610703799</v>
      </c>
      <c r="L67" s="161" t="s">
        <v>42</v>
      </c>
      <c r="M67" s="162"/>
    </row>
    <row r="68" spans="2:13" ht="29.45" hidden="1" thickTop="1">
      <c r="B68" s="72" t="s">
        <v>43</v>
      </c>
      <c r="C68" s="93" t="s">
        <v>44</v>
      </c>
      <c r="D68" s="92" t="s">
        <v>45</v>
      </c>
      <c r="E68" s="62" t="s">
        <v>46</v>
      </c>
      <c r="F68" s="90" t="s">
        <v>47</v>
      </c>
      <c r="G68" s="90" t="s">
        <v>48</v>
      </c>
      <c r="H68" s="91" t="s">
        <v>69</v>
      </c>
      <c r="I68" s="94" t="s">
        <v>50</v>
      </c>
      <c r="J68" s="91" t="s">
        <v>51</v>
      </c>
      <c r="K68" s="84" t="s">
        <v>52</v>
      </c>
      <c r="L68" s="51" t="s">
        <v>53</v>
      </c>
      <c r="M68" s="52" t="s">
        <v>54</v>
      </c>
    </row>
    <row r="69" spans="2:13" hidden="1">
      <c r="B69" s="53" t="s">
        <v>7</v>
      </c>
      <c r="C69" s="75">
        <v>1.04</v>
      </c>
      <c r="D69" s="71" t="s">
        <v>55</v>
      </c>
      <c r="E69" s="70" t="s">
        <v>56</v>
      </c>
      <c r="F69" s="81">
        <v>15526</v>
      </c>
      <c r="G69" s="70">
        <v>31947452</v>
      </c>
      <c r="H69" s="95">
        <v>0.21199999999999999</v>
      </c>
      <c r="I69" s="79">
        <v>32877069</v>
      </c>
      <c r="J69" s="82" t="s">
        <v>57</v>
      </c>
      <c r="K69" s="85"/>
      <c r="L69" s="111" t="s">
        <v>58</v>
      </c>
      <c r="M69" s="54"/>
    </row>
    <row r="70" spans="2:13" hidden="1">
      <c r="B70" s="55" t="s">
        <v>8</v>
      </c>
      <c r="C70" s="76"/>
      <c r="D70" s="68" t="s">
        <v>59</v>
      </c>
      <c r="E70" s="88"/>
      <c r="F70" s="68"/>
      <c r="G70" s="66"/>
      <c r="H70" s="77"/>
      <c r="I70" s="80"/>
      <c r="J70" s="83"/>
      <c r="K70" s="86"/>
      <c r="L70" s="56"/>
      <c r="M70" s="57"/>
    </row>
    <row r="71" spans="2:13" hidden="1">
      <c r="B71" s="55" t="s">
        <v>9</v>
      </c>
      <c r="C71" s="76"/>
      <c r="D71" s="68" t="s">
        <v>59</v>
      </c>
      <c r="E71" s="68"/>
      <c r="F71" s="68"/>
      <c r="G71" s="66"/>
      <c r="H71" s="77"/>
      <c r="I71" s="80"/>
      <c r="J71" s="83"/>
      <c r="K71" s="86"/>
      <c r="L71" s="56"/>
      <c r="M71" s="57"/>
    </row>
    <row r="72" spans="2:13" hidden="1">
      <c r="B72" s="102" t="s">
        <v>60</v>
      </c>
      <c r="C72" s="103" t="s">
        <v>61</v>
      </c>
      <c r="D72" s="68" t="s">
        <v>62</v>
      </c>
      <c r="E72" s="153" t="s">
        <v>61</v>
      </c>
      <c r="F72" s="153" t="s">
        <v>61</v>
      </c>
      <c r="G72" s="153" t="s">
        <v>61</v>
      </c>
      <c r="H72" s="156" t="s">
        <v>61</v>
      </c>
      <c r="I72" s="150">
        <v>87364</v>
      </c>
      <c r="J72" s="147" t="s">
        <v>57</v>
      </c>
      <c r="K72" s="104"/>
      <c r="L72" s="105"/>
      <c r="M72" s="106"/>
    </row>
    <row r="73" spans="2:13" hidden="1">
      <c r="B73" s="107" t="s">
        <v>63</v>
      </c>
      <c r="C73" s="103" t="s">
        <v>61</v>
      </c>
      <c r="D73" s="68" t="s">
        <v>62</v>
      </c>
      <c r="E73" s="154"/>
      <c r="F73" s="154"/>
      <c r="G73" s="154"/>
      <c r="H73" s="157"/>
      <c r="I73" s="151"/>
      <c r="J73" s="148"/>
      <c r="K73" s="104"/>
      <c r="L73" s="105"/>
      <c r="M73" s="106"/>
    </row>
    <row r="74" spans="2:13" ht="15" hidden="1" thickBot="1">
      <c r="B74" s="108" t="s">
        <v>64</v>
      </c>
      <c r="C74" s="78" t="s">
        <v>61</v>
      </c>
      <c r="D74" s="69" t="s">
        <v>62</v>
      </c>
      <c r="E74" s="155"/>
      <c r="F74" s="155"/>
      <c r="G74" s="155"/>
      <c r="H74" s="158"/>
      <c r="I74" s="152"/>
      <c r="J74" s="149"/>
      <c r="K74" s="87"/>
      <c r="L74" s="58"/>
      <c r="M74" s="59"/>
    </row>
    <row r="75" spans="2:13" ht="15.6" hidden="1" thickTop="1" thickBot="1"/>
    <row r="76" spans="2:13" ht="15.6" hidden="1" thickTop="1" thickBot="1">
      <c r="B76" s="163" t="s">
        <v>67</v>
      </c>
      <c r="C76" s="164"/>
      <c r="D76" s="159" t="s">
        <v>72</v>
      </c>
      <c r="E76" s="160"/>
      <c r="F76" s="160"/>
      <c r="G76" s="160"/>
      <c r="H76" s="160"/>
      <c r="I76" s="160"/>
      <c r="J76" s="61" t="s">
        <v>41</v>
      </c>
      <c r="K76" s="60">
        <v>610703799</v>
      </c>
      <c r="L76" s="161" t="s">
        <v>42</v>
      </c>
      <c r="M76" s="162"/>
    </row>
    <row r="77" spans="2:13" ht="29.45" hidden="1" thickTop="1">
      <c r="B77" s="72" t="s">
        <v>43</v>
      </c>
      <c r="C77" s="93" t="s">
        <v>44</v>
      </c>
      <c r="D77" s="92" t="s">
        <v>45</v>
      </c>
      <c r="E77" s="62" t="s">
        <v>46</v>
      </c>
      <c r="F77" s="90" t="s">
        <v>47</v>
      </c>
      <c r="G77" s="90" t="s">
        <v>48</v>
      </c>
      <c r="H77" s="91" t="s">
        <v>69</v>
      </c>
      <c r="I77" s="94" t="s">
        <v>50</v>
      </c>
      <c r="J77" s="91" t="s">
        <v>51</v>
      </c>
      <c r="K77" s="84" t="s">
        <v>52</v>
      </c>
      <c r="L77" s="51" t="s">
        <v>53</v>
      </c>
      <c r="M77" s="52" t="s">
        <v>54</v>
      </c>
    </row>
    <row r="78" spans="2:13" hidden="1">
      <c r="B78" s="53" t="s">
        <v>7</v>
      </c>
      <c r="C78" s="75">
        <v>1.05</v>
      </c>
      <c r="D78" s="71" t="s">
        <v>55</v>
      </c>
      <c r="E78" s="70" t="s">
        <v>56</v>
      </c>
      <c r="F78" s="81">
        <v>8533</v>
      </c>
      <c r="G78" s="70">
        <v>15169462</v>
      </c>
      <c r="H78" s="95">
        <v>0.10100000000000001</v>
      </c>
      <c r="I78" s="79">
        <v>15467516</v>
      </c>
      <c r="J78" s="82" t="s">
        <v>57</v>
      </c>
      <c r="K78" s="85"/>
      <c r="L78" s="111" t="s">
        <v>73</v>
      </c>
      <c r="M78" s="54"/>
    </row>
    <row r="79" spans="2:13" hidden="1">
      <c r="B79" s="55" t="s">
        <v>8</v>
      </c>
      <c r="C79" s="76"/>
      <c r="D79" s="68" t="s">
        <v>59</v>
      </c>
      <c r="E79" s="88"/>
      <c r="F79" s="68"/>
      <c r="G79" s="66"/>
      <c r="H79" s="77"/>
      <c r="I79" s="80"/>
      <c r="J79" s="83"/>
      <c r="K79" s="86"/>
      <c r="L79" s="56"/>
      <c r="M79" s="57"/>
    </row>
    <row r="80" spans="2:13" hidden="1">
      <c r="B80" s="55" t="s">
        <v>9</v>
      </c>
      <c r="C80" s="76"/>
      <c r="D80" s="68" t="s">
        <v>59</v>
      </c>
      <c r="E80" s="68"/>
      <c r="F80" s="68"/>
      <c r="G80" s="66"/>
      <c r="H80" s="77"/>
      <c r="I80" s="80"/>
      <c r="J80" s="83"/>
      <c r="K80" s="86"/>
      <c r="L80" s="56"/>
      <c r="M80" s="57"/>
    </row>
    <row r="81" spans="2:13" hidden="1">
      <c r="B81" s="102" t="s">
        <v>60</v>
      </c>
      <c r="C81" s="103" t="s">
        <v>61</v>
      </c>
      <c r="D81" s="68" t="s">
        <v>62</v>
      </c>
      <c r="E81" s="153" t="s">
        <v>61</v>
      </c>
      <c r="F81" s="153" t="s">
        <v>61</v>
      </c>
      <c r="G81" s="153" t="s">
        <v>61</v>
      </c>
      <c r="H81" s="156" t="s">
        <v>61</v>
      </c>
      <c r="I81" s="150">
        <v>23766</v>
      </c>
      <c r="J81" s="147" t="s">
        <v>57</v>
      </c>
      <c r="K81" s="104"/>
      <c r="L81" s="105"/>
      <c r="M81" s="106"/>
    </row>
    <row r="82" spans="2:13" hidden="1">
      <c r="B82" s="107" t="s">
        <v>63</v>
      </c>
      <c r="C82" s="103" t="s">
        <v>61</v>
      </c>
      <c r="D82" s="68" t="s">
        <v>62</v>
      </c>
      <c r="E82" s="154"/>
      <c r="F82" s="154"/>
      <c r="G82" s="154"/>
      <c r="H82" s="157"/>
      <c r="I82" s="151"/>
      <c r="J82" s="148"/>
      <c r="K82" s="104"/>
      <c r="L82" s="105"/>
      <c r="M82" s="106"/>
    </row>
    <row r="83" spans="2:13" ht="15" hidden="1" thickBot="1">
      <c r="B83" s="108" t="s">
        <v>64</v>
      </c>
      <c r="C83" s="78" t="s">
        <v>61</v>
      </c>
      <c r="D83" s="69" t="s">
        <v>62</v>
      </c>
      <c r="E83" s="155"/>
      <c r="F83" s="155"/>
      <c r="G83" s="155"/>
      <c r="H83" s="158"/>
      <c r="I83" s="152"/>
      <c r="J83" s="149"/>
      <c r="K83" s="87"/>
      <c r="L83" s="58"/>
      <c r="M83" s="59"/>
    </row>
  </sheetData>
  <mergeCells count="53">
    <mergeCell ref="B67:C67"/>
    <mergeCell ref="B49:C49"/>
    <mergeCell ref="B58:C58"/>
    <mergeCell ref="D49:I49"/>
    <mergeCell ref="D58:I58"/>
    <mergeCell ref="D67:I67"/>
    <mergeCell ref="E54:E56"/>
    <mergeCell ref="F54:F56"/>
    <mergeCell ref="G54:G56"/>
    <mergeCell ref="H54:H56"/>
    <mergeCell ref="E63:E65"/>
    <mergeCell ref="F63:F65"/>
    <mergeCell ref="G63:G65"/>
    <mergeCell ref="H63:H65"/>
    <mergeCell ref="L67:M67"/>
    <mergeCell ref="B76:C76"/>
    <mergeCell ref="L76:M76"/>
    <mergeCell ref="B2:C2"/>
    <mergeCell ref="B14:C14"/>
    <mergeCell ref="L37:M37"/>
    <mergeCell ref="B26:C26"/>
    <mergeCell ref="B30:C30"/>
    <mergeCell ref="B12:C12"/>
    <mergeCell ref="B19:C19"/>
    <mergeCell ref="B37:C37"/>
    <mergeCell ref="D37:I37"/>
    <mergeCell ref="B35:M35"/>
    <mergeCell ref="B47:K47"/>
    <mergeCell ref="L49:M49"/>
    <mergeCell ref="L58:M58"/>
    <mergeCell ref="E42:E44"/>
    <mergeCell ref="F42:F44"/>
    <mergeCell ref="G42:G44"/>
    <mergeCell ref="H42:H44"/>
    <mergeCell ref="I42:I44"/>
    <mergeCell ref="J42:J44"/>
    <mergeCell ref="I54:I56"/>
    <mergeCell ref="J54:J56"/>
    <mergeCell ref="I63:I65"/>
    <mergeCell ref="J63:J65"/>
    <mergeCell ref="J72:J74"/>
    <mergeCell ref="I81:I83"/>
    <mergeCell ref="J81:J83"/>
    <mergeCell ref="E72:E74"/>
    <mergeCell ref="F72:F74"/>
    <mergeCell ref="G72:G74"/>
    <mergeCell ref="H72:H74"/>
    <mergeCell ref="E81:E83"/>
    <mergeCell ref="D76:I76"/>
    <mergeCell ref="I72:I74"/>
    <mergeCell ref="F81:F83"/>
    <mergeCell ref="G81:G83"/>
    <mergeCell ref="H81:H83"/>
  </mergeCells>
  <hyperlinks>
    <hyperlink ref="C25" r:id="rId1" display="https://molinahealthcare.sharepoint.com/:f:/r/sites/MolinaContractManagement/Shared Documents/General/Contract Review %26 Assessment/Provider Contract Reviews/007. Norton - TIN 610703799?csf=1&amp;web=1&amp;e=tZtf81" xr:uid="{6B2B0EA2-F973-4F1D-ABFC-62DFE5C6DFFA}"/>
    <hyperlink ref="C21" r:id="rId2" xr:uid="{7F0258DE-E260-4613-B07D-9B4FF0EA0E8C}"/>
    <hyperlink ref="C22" r:id="rId3" xr:uid="{7866D0E6-3110-4AC7-A39E-FCF41D334003}"/>
  </hyperlinks>
  <pageMargins left="0.7" right="0.7" top="0.75" bottom="0.75" header="0.3" footer="0.3"/>
  <pageSetup orientation="portrait" horizontalDpi="90" verticalDpi="9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1AA2-5798-4575-9570-8926458C9678}">
  <dimension ref="A2:N45"/>
  <sheetViews>
    <sheetView topLeftCell="B22" zoomScale="130" zoomScaleNormal="130" workbookViewId="0">
      <selection activeCell="B37" sqref="B37"/>
    </sheetView>
  </sheetViews>
  <sheetFormatPr defaultRowHeight="14.45"/>
  <cols>
    <col min="1" max="1" width="5.28515625" style="49" customWidth="1"/>
  </cols>
  <sheetData>
    <row r="2" spans="1:5">
      <c r="A2" s="49" t="s">
        <v>74</v>
      </c>
      <c r="B2" s="2" t="s">
        <v>75</v>
      </c>
    </row>
    <row r="3" spans="1:5">
      <c r="B3" t="s">
        <v>76</v>
      </c>
    </row>
    <row r="4" spans="1:5">
      <c r="B4" t="s">
        <v>77</v>
      </c>
    </row>
    <row r="5" spans="1:5">
      <c r="B5" t="s">
        <v>78</v>
      </c>
    </row>
    <row r="6" spans="1:5">
      <c r="B6" s="4" t="s">
        <v>79</v>
      </c>
      <c r="E6" s="48" t="s">
        <v>80</v>
      </c>
    </row>
    <row r="7" spans="1:5">
      <c r="B7" s="4" t="s">
        <v>81</v>
      </c>
      <c r="C7" s="48"/>
    </row>
    <row r="9" spans="1:5">
      <c r="A9" s="49" t="s">
        <v>82</v>
      </c>
      <c r="B9" s="2" t="s">
        <v>83</v>
      </c>
    </row>
    <row r="10" spans="1:5">
      <c r="B10" t="s">
        <v>84</v>
      </c>
    </row>
    <row r="11" spans="1:5">
      <c r="B11" t="s">
        <v>85</v>
      </c>
    </row>
    <row r="12" spans="1:5">
      <c r="B12" t="s">
        <v>86</v>
      </c>
    </row>
    <row r="13" spans="1:5">
      <c r="B13" t="s">
        <v>87</v>
      </c>
    </row>
    <row r="15" spans="1:5">
      <c r="A15" s="49" t="s">
        <v>88</v>
      </c>
      <c r="B15" s="2" t="s">
        <v>89</v>
      </c>
    </row>
    <row r="16" spans="1:5">
      <c r="B16" t="s">
        <v>90</v>
      </c>
    </row>
    <row r="17" spans="1:14">
      <c r="B17" t="s">
        <v>91</v>
      </c>
    </row>
    <row r="18" spans="1:14">
      <c r="B18" t="s">
        <v>92</v>
      </c>
    </row>
    <row r="19" spans="1:14">
      <c r="B19" t="s">
        <v>93</v>
      </c>
    </row>
    <row r="20" spans="1:14">
      <c r="B20" s="4" t="s">
        <v>94</v>
      </c>
    </row>
    <row r="21" spans="1:14">
      <c r="B21" s="4" t="s">
        <v>95</v>
      </c>
    </row>
    <row r="23" spans="1:14">
      <c r="A23" s="49" t="s">
        <v>96</v>
      </c>
      <c r="B23" s="2" t="s">
        <v>97</v>
      </c>
    </row>
    <row r="24" spans="1:14">
      <c r="B24" t="s">
        <v>98</v>
      </c>
    </row>
    <row r="25" spans="1:14">
      <c r="B25" s="4" t="s">
        <v>99</v>
      </c>
    </row>
    <row r="26" spans="1:14">
      <c r="B26" s="4" t="s">
        <v>100</v>
      </c>
    </row>
    <row r="27" spans="1:14">
      <c r="B27" t="s">
        <v>101</v>
      </c>
      <c r="N27" s="48" t="s">
        <v>102</v>
      </c>
    </row>
    <row r="28" spans="1:14">
      <c r="B28" s="4" t="s">
        <v>103</v>
      </c>
    </row>
    <row r="29" spans="1:14">
      <c r="B29" s="4" t="s">
        <v>104</v>
      </c>
    </row>
    <row r="30" spans="1:14">
      <c r="B30" s="4" t="s">
        <v>105</v>
      </c>
    </row>
    <row r="31" spans="1:14">
      <c r="B31" s="5" t="s">
        <v>106</v>
      </c>
    </row>
    <row r="32" spans="1:14">
      <c r="B32" s="4" t="s">
        <v>107</v>
      </c>
    </row>
    <row r="33" spans="1:2">
      <c r="B33" s="4" t="s">
        <v>108</v>
      </c>
    </row>
    <row r="34" spans="1:2">
      <c r="B34" s="4" t="s">
        <v>109</v>
      </c>
    </row>
    <row r="35" spans="1:2">
      <c r="B35" s="4" t="s">
        <v>110</v>
      </c>
    </row>
    <row r="36" spans="1:2">
      <c r="B36" s="4" t="s">
        <v>111</v>
      </c>
    </row>
    <row r="37" spans="1:2">
      <c r="B37" s="5" t="s">
        <v>112</v>
      </c>
    </row>
    <row r="38" spans="1:2">
      <c r="B38" s="4" t="s">
        <v>113</v>
      </c>
    </row>
    <row r="39" spans="1:2">
      <c r="B39" s="4" t="s">
        <v>114</v>
      </c>
    </row>
    <row r="40" spans="1:2">
      <c r="B40" s="5" t="s">
        <v>115</v>
      </c>
    </row>
    <row r="42" spans="1:2">
      <c r="A42" s="49" t="s">
        <v>116</v>
      </c>
      <c r="B42" s="2" t="s">
        <v>117</v>
      </c>
    </row>
    <row r="43" spans="1:2">
      <c r="B43" t="s">
        <v>118</v>
      </c>
    </row>
    <row r="44" spans="1:2">
      <c r="B44" t="s">
        <v>119</v>
      </c>
    </row>
    <row r="45" spans="1:2">
      <c r="B45" t="s">
        <v>120</v>
      </c>
    </row>
  </sheetData>
  <hyperlinks>
    <hyperlink ref="E6" r:id="rId1" xr:uid="{584A42AF-B2DE-478F-A223-336DE47FC6E3}"/>
    <hyperlink ref="N27" r:id="rId2" xr:uid="{48A64CDE-8B6F-4866-A078-A347DE407BC2}"/>
  </hyperlinks>
  <pageMargins left="0.7" right="0.7" top="0.75" bottom="0.75" header="0.3" footer="0.3"/>
  <pageSetup orientation="portrait" horizontalDpi="90" verticalDpi="90"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18F26-A611-4B02-9F5E-4130A31FA159}">
  <dimension ref="A1:P3806"/>
  <sheetViews>
    <sheetView tabSelected="1" topLeftCell="J1" zoomScaleNormal="100" workbookViewId="0">
      <pane ySplit="1" topLeftCell="A2" activePane="bottomLeft" state="frozen"/>
      <selection pane="bottomLeft" activeCell="M2" sqref="M2"/>
    </sheetView>
  </sheetViews>
  <sheetFormatPr defaultRowHeight="14.45"/>
  <cols>
    <col min="1" max="3" width="8.7109375" style="3"/>
    <col min="4" max="4" width="18.140625" style="3" bestFit="1" customWidth="1"/>
    <col min="5" max="5" width="34.140625" bestFit="1" customWidth="1"/>
    <col min="6" max="6" width="39.5703125" customWidth="1"/>
    <col min="7" max="7" width="17.85546875" bestFit="1" customWidth="1"/>
    <col min="8" max="8" width="94.85546875" customWidth="1"/>
    <col min="9" max="9" width="99.42578125" customWidth="1"/>
    <col min="10" max="10" width="90.5703125" customWidth="1"/>
    <col min="11" max="11" width="20" bestFit="1" customWidth="1"/>
    <col min="12" max="12" width="47" bestFit="1" customWidth="1"/>
    <col min="13" max="16" width="42.5703125" customWidth="1"/>
  </cols>
  <sheetData>
    <row r="1" spans="1:16">
      <c r="A1" s="19" t="s">
        <v>121</v>
      </c>
      <c r="B1" s="20" t="s">
        <v>122</v>
      </c>
      <c r="C1" s="20" t="s">
        <v>123</v>
      </c>
      <c r="D1" s="20" t="s">
        <v>124</v>
      </c>
      <c r="E1" s="20" t="s">
        <v>125</v>
      </c>
      <c r="F1" s="20" t="s">
        <v>126</v>
      </c>
      <c r="G1" s="20" t="s">
        <v>127</v>
      </c>
      <c r="H1" s="39" t="s">
        <v>128</v>
      </c>
      <c r="I1" s="39" t="s">
        <v>129</v>
      </c>
      <c r="J1" s="20" t="s">
        <v>130</v>
      </c>
      <c r="K1" s="20" t="s">
        <v>131</v>
      </c>
      <c r="L1" s="20" t="s">
        <v>132</v>
      </c>
      <c r="M1" s="20" t="s">
        <v>133</v>
      </c>
      <c r="N1" s="20" t="s">
        <v>134</v>
      </c>
      <c r="O1" s="20" t="s">
        <v>135</v>
      </c>
      <c r="P1" s="20" t="s">
        <v>136</v>
      </c>
    </row>
    <row r="2" spans="1:16" ht="304.5" customHeight="1">
      <c r="A2" s="32" t="s">
        <v>15</v>
      </c>
      <c r="B2" s="32" t="s">
        <v>137</v>
      </c>
      <c r="C2" s="32" t="s">
        <v>138</v>
      </c>
      <c r="D2" s="32" t="s">
        <v>7</v>
      </c>
      <c r="E2" s="32" t="s">
        <v>139</v>
      </c>
      <c r="F2" s="35" t="s">
        <v>140</v>
      </c>
      <c r="G2" s="36" t="s">
        <v>141</v>
      </c>
      <c r="H2" s="124" t="s">
        <v>142</v>
      </c>
      <c r="I2" s="125" t="s">
        <v>143</v>
      </c>
      <c r="J2" s="176" t="s">
        <v>144</v>
      </c>
      <c r="K2" s="113" t="s">
        <v>145</v>
      </c>
      <c r="L2" s="38" t="s">
        <v>146</v>
      </c>
      <c r="M2" s="178">
        <v>1264230</v>
      </c>
      <c r="N2" s="135" t="s">
        <v>147</v>
      </c>
      <c r="O2" s="38"/>
      <c r="P2" s="38"/>
    </row>
    <row r="3" spans="1:16" ht="409.6">
      <c r="A3" s="32" t="s">
        <v>15</v>
      </c>
      <c r="B3" s="32" t="s">
        <v>137</v>
      </c>
      <c r="C3" s="32" t="s">
        <v>138</v>
      </c>
      <c r="D3" s="32" t="s">
        <v>7</v>
      </c>
      <c r="E3" s="32" t="s">
        <v>139</v>
      </c>
      <c r="F3" s="35" t="s">
        <v>140</v>
      </c>
      <c r="G3" s="36" t="s">
        <v>141</v>
      </c>
      <c r="H3" s="124" t="s">
        <v>148</v>
      </c>
      <c r="I3" s="115" t="s">
        <v>149</v>
      </c>
      <c r="J3" s="177"/>
      <c r="K3" s="40" t="s">
        <v>73</v>
      </c>
      <c r="L3" s="115" t="s">
        <v>150</v>
      </c>
      <c r="M3" s="178">
        <v>2559880</v>
      </c>
      <c r="N3" s="135" t="s">
        <v>151</v>
      </c>
      <c r="O3" s="38"/>
      <c r="P3" s="38"/>
    </row>
    <row r="4" spans="1:16" ht="101.45">
      <c r="A4" s="32" t="s">
        <v>15</v>
      </c>
      <c r="B4" s="32" t="s">
        <v>137</v>
      </c>
      <c r="C4" s="32" t="s">
        <v>138</v>
      </c>
      <c r="D4" s="32" t="s">
        <v>7</v>
      </c>
      <c r="E4" s="32" t="s">
        <v>139</v>
      </c>
      <c r="F4" s="35" t="s">
        <v>140</v>
      </c>
      <c r="G4" s="36" t="s">
        <v>141</v>
      </c>
      <c r="H4" s="126" t="s">
        <v>152</v>
      </c>
      <c r="I4" s="127" t="s">
        <v>153</v>
      </c>
      <c r="J4" s="177"/>
      <c r="K4" s="40" t="s">
        <v>73</v>
      </c>
      <c r="L4" s="115" t="s">
        <v>154</v>
      </c>
      <c r="M4" s="38"/>
      <c r="N4" s="38"/>
      <c r="O4" s="38"/>
      <c r="P4" s="38"/>
    </row>
    <row r="5" spans="1:16" ht="203.1">
      <c r="A5" s="32" t="s">
        <v>15</v>
      </c>
      <c r="B5" s="32" t="s">
        <v>137</v>
      </c>
      <c r="C5" s="32" t="s">
        <v>138</v>
      </c>
      <c r="D5" s="32" t="s">
        <v>155</v>
      </c>
      <c r="E5" s="36" t="s">
        <v>156</v>
      </c>
      <c r="F5" s="35" t="s">
        <v>157</v>
      </c>
      <c r="G5" s="36" t="s">
        <v>141</v>
      </c>
      <c r="H5" s="116" t="s">
        <v>158</v>
      </c>
      <c r="I5" s="117" t="s">
        <v>159</v>
      </c>
      <c r="J5" s="34" t="s">
        <v>160</v>
      </c>
      <c r="K5" s="40" t="s">
        <v>73</v>
      </c>
      <c r="L5" s="38"/>
      <c r="M5" s="38"/>
      <c r="N5" s="38"/>
      <c r="O5" s="38"/>
      <c r="P5" s="38"/>
    </row>
    <row r="6" spans="1:16" ht="348">
      <c r="A6" s="32" t="s">
        <v>15</v>
      </c>
      <c r="B6" s="32" t="s">
        <v>137</v>
      </c>
      <c r="C6" s="32" t="s">
        <v>138</v>
      </c>
      <c r="D6" s="32" t="s">
        <v>8</v>
      </c>
      <c r="E6" s="32" t="s">
        <v>139</v>
      </c>
      <c r="F6" s="35" t="s">
        <v>161</v>
      </c>
      <c r="G6" s="36" t="s">
        <v>141</v>
      </c>
      <c r="H6" s="114" t="s">
        <v>162</v>
      </c>
      <c r="I6" s="38"/>
      <c r="J6" s="34" t="s">
        <v>163</v>
      </c>
      <c r="K6" s="40" t="s">
        <v>61</v>
      </c>
      <c r="L6" s="38"/>
      <c r="M6" s="38"/>
      <c r="N6" s="38"/>
      <c r="O6" s="38"/>
      <c r="P6" s="38"/>
    </row>
    <row r="7" spans="1:16" ht="116.1">
      <c r="A7" s="32" t="s">
        <v>15</v>
      </c>
      <c r="B7" s="32" t="s">
        <v>137</v>
      </c>
      <c r="C7" s="32" t="s">
        <v>138</v>
      </c>
      <c r="D7" s="32" t="s">
        <v>10</v>
      </c>
      <c r="E7" s="32" t="s">
        <v>139</v>
      </c>
      <c r="F7" s="35" t="s">
        <v>164</v>
      </c>
      <c r="G7" s="36" t="s">
        <v>165</v>
      </c>
      <c r="H7" s="114" t="s">
        <v>166</v>
      </c>
      <c r="I7" s="38"/>
      <c r="J7" s="34" t="s">
        <v>167</v>
      </c>
      <c r="K7" s="40"/>
      <c r="L7" s="38"/>
      <c r="M7" s="38"/>
      <c r="N7" s="38"/>
      <c r="O7" s="38"/>
      <c r="P7" s="38"/>
    </row>
    <row r="8" spans="1:16" ht="348">
      <c r="A8" s="32" t="s">
        <v>15</v>
      </c>
      <c r="B8" s="32" t="s">
        <v>137</v>
      </c>
      <c r="C8" s="32" t="s">
        <v>138</v>
      </c>
      <c r="D8" s="32" t="s">
        <v>10</v>
      </c>
      <c r="E8" s="32" t="s">
        <v>139</v>
      </c>
      <c r="F8" s="128" t="s">
        <v>168</v>
      </c>
      <c r="G8" s="129" t="s">
        <v>169</v>
      </c>
      <c r="H8" s="126" t="s">
        <v>170</v>
      </c>
      <c r="I8" s="38"/>
      <c r="J8" s="34" t="s">
        <v>171</v>
      </c>
      <c r="K8" s="40"/>
      <c r="L8" s="38"/>
      <c r="M8" s="38"/>
      <c r="N8" s="38"/>
      <c r="O8" s="38"/>
      <c r="P8" s="38"/>
    </row>
    <row r="9" spans="1:16" ht="409.5">
      <c r="A9" s="32" t="s">
        <v>15</v>
      </c>
      <c r="B9" s="32" t="s">
        <v>137</v>
      </c>
      <c r="C9" s="32" t="s">
        <v>138</v>
      </c>
      <c r="D9" s="32" t="s">
        <v>10</v>
      </c>
      <c r="E9" s="32" t="s">
        <v>139</v>
      </c>
      <c r="F9" s="128" t="s">
        <v>172</v>
      </c>
      <c r="G9" s="129" t="s">
        <v>173</v>
      </c>
      <c r="H9" s="126" t="s">
        <v>174</v>
      </c>
      <c r="I9" s="38"/>
      <c r="J9" s="34" t="s">
        <v>175</v>
      </c>
      <c r="K9" s="40"/>
      <c r="L9" s="38"/>
      <c r="M9" s="38"/>
      <c r="N9" s="38"/>
      <c r="O9" s="38"/>
      <c r="P9" s="38"/>
    </row>
    <row r="10" spans="1:16" ht="116.1">
      <c r="A10" s="32" t="s">
        <v>15</v>
      </c>
      <c r="B10" s="32" t="s">
        <v>137</v>
      </c>
      <c r="C10" s="32" t="s">
        <v>138</v>
      </c>
      <c r="D10" s="32" t="s">
        <v>10</v>
      </c>
      <c r="E10" s="32" t="s">
        <v>139</v>
      </c>
      <c r="F10" s="128" t="s">
        <v>176</v>
      </c>
      <c r="G10" s="129" t="s">
        <v>165</v>
      </c>
      <c r="H10" s="126" t="s">
        <v>177</v>
      </c>
      <c r="I10" s="115"/>
      <c r="J10" s="34" t="s">
        <v>178</v>
      </c>
      <c r="K10" s="40"/>
      <c r="L10" s="38"/>
      <c r="M10" s="38"/>
      <c r="N10" s="38"/>
      <c r="O10" s="38"/>
      <c r="P10" s="38"/>
    </row>
    <row r="11" spans="1:16" ht="409.5">
      <c r="A11" s="32" t="s">
        <v>15</v>
      </c>
      <c r="B11" s="32" t="s">
        <v>137</v>
      </c>
      <c r="C11" s="32" t="s">
        <v>138</v>
      </c>
      <c r="D11" s="32" t="s">
        <v>10</v>
      </c>
      <c r="E11" s="32" t="s">
        <v>139</v>
      </c>
      <c r="F11" s="128" t="s">
        <v>179</v>
      </c>
      <c r="G11" s="129" t="s">
        <v>180</v>
      </c>
      <c r="H11" s="126" t="s">
        <v>181</v>
      </c>
      <c r="I11" s="38"/>
      <c r="J11" s="34" t="s">
        <v>182</v>
      </c>
      <c r="K11" s="40"/>
      <c r="L11" s="38"/>
      <c r="M11" s="38"/>
      <c r="N11" s="38"/>
      <c r="O11" s="38"/>
      <c r="P11" s="38"/>
    </row>
    <row r="12" spans="1:16" ht="130.5">
      <c r="A12" s="32" t="s">
        <v>15</v>
      </c>
      <c r="B12" s="32" t="s">
        <v>137</v>
      </c>
      <c r="C12" s="32" t="s">
        <v>138</v>
      </c>
      <c r="D12" s="32" t="s">
        <v>10</v>
      </c>
      <c r="E12" s="32" t="s">
        <v>139</v>
      </c>
      <c r="F12" s="35" t="s">
        <v>183</v>
      </c>
      <c r="G12" s="36" t="s">
        <v>184</v>
      </c>
      <c r="H12" s="114" t="s">
        <v>185</v>
      </c>
      <c r="I12" s="38"/>
      <c r="J12" s="34" t="s">
        <v>186</v>
      </c>
      <c r="K12" s="40" t="s">
        <v>61</v>
      </c>
      <c r="L12" s="38"/>
      <c r="M12" s="38"/>
      <c r="N12" s="38"/>
      <c r="O12" s="38"/>
      <c r="P12" s="38"/>
    </row>
    <row r="13" spans="1:16" ht="57.95">
      <c r="A13" s="32" t="s">
        <v>15</v>
      </c>
      <c r="B13" s="32" t="s">
        <v>137</v>
      </c>
      <c r="C13" s="32" t="s">
        <v>138</v>
      </c>
      <c r="D13" s="32" t="s">
        <v>10</v>
      </c>
      <c r="E13" s="32" t="s">
        <v>139</v>
      </c>
      <c r="F13" s="35" t="s">
        <v>187</v>
      </c>
      <c r="G13" s="36" t="s">
        <v>180</v>
      </c>
      <c r="H13" s="114" t="s">
        <v>185</v>
      </c>
      <c r="I13" s="38"/>
      <c r="J13" s="34" t="s">
        <v>188</v>
      </c>
      <c r="K13" s="40" t="s">
        <v>61</v>
      </c>
      <c r="L13" s="38"/>
      <c r="M13" s="38"/>
      <c r="N13" s="38"/>
      <c r="O13" s="38"/>
      <c r="P13" s="38"/>
    </row>
    <row r="14" spans="1:16" ht="144.94999999999999">
      <c r="A14" s="32" t="s">
        <v>15</v>
      </c>
      <c r="B14" s="32" t="s">
        <v>137</v>
      </c>
      <c r="C14" s="32" t="s">
        <v>138</v>
      </c>
      <c r="D14" s="32" t="s">
        <v>10</v>
      </c>
      <c r="E14" s="32" t="s">
        <v>139</v>
      </c>
      <c r="F14" s="35" t="s">
        <v>189</v>
      </c>
      <c r="G14" s="36" t="s">
        <v>180</v>
      </c>
      <c r="H14" s="114" t="s">
        <v>185</v>
      </c>
      <c r="I14" s="38"/>
      <c r="J14" s="34" t="s">
        <v>190</v>
      </c>
      <c r="K14" s="40" t="s">
        <v>61</v>
      </c>
      <c r="L14" s="38"/>
      <c r="M14" s="38"/>
      <c r="N14" s="38"/>
      <c r="O14" s="38"/>
      <c r="P14" s="38"/>
    </row>
    <row r="15" spans="1:16">
      <c r="A15" s="32"/>
      <c r="B15" s="32"/>
      <c r="C15" s="32"/>
      <c r="D15" s="32"/>
      <c r="E15" s="33"/>
      <c r="F15" s="34"/>
      <c r="G15" s="34"/>
      <c r="H15" s="33"/>
      <c r="I15" s="33"/>
      <c r="J15" s="33"/>
      <c r="K15" s="33"/>
      <c r="L15" s="33"/>
      <c r="M15" s="38"/>
      <c r="N15" s="38"/>
      <c r="O15" s="33"/>
      <c r="P15" s="33"/>
    </row>
    <row r="16" spans="1:16">
      <c r="A16" s="32"/>
      <c r="B16" s="32"/>
      <c r="C16" s="32"/>
      <c r="D16" s="32"/>
      <c r="E16" s="33"/>
      <c r="F16" s="34"/>
      <c r="G16" s="34"/>
      <c r="H16" s="33"/>
      <c r="I16" s="33"/>
      <c r="J16" s="33"/>
      <c r="K16" s="33"/>
      <c r="L16" s="33"/>
      <c r="M16" s="38"/>
      <c r="N16" s="38"/>
      <c r="O16" s="33"/>
      <c r="P16" s="33"/>
    </row>
    <row r="17" spans="1:16">
      <c r="A17" s="32"/>
      <c r="B17" s="32"/>
      <c r="C17" s="32"/>
      <c r="D17" s="32"/>
      <c r="E17" s="33"/>
      <c r="F17" s="34"/>
      <c r="G17" s="34"/>
      <c r="H17" s="33"/>
      <c r="I17" s="33"/>
      <c r="J17" s="33"/>
      <c r="K17" s="33"/>
      <c r="L17" s="33"/>
      <c r="M17" s="38"/>
      <c r="N17" s="38"/>
      <c r="O17" s="33"/>
      <c r="P17" s="33"/>
    </row>
    <row r="18" spans="1:16">
      <c r="A18" s="32"/>
      <c r="B18" s="32"/>
      <c r="C18" s="32"/>
      <c r="D18" s="32"/>
      <c r="E18" s="33"/>
      <c r="F18" s="34"/>
      <c r="G18" s="34"/>
      <c r="H18" s="33"/>
      <c r="I18" s="33"/>
      <c r="J18" s="33"/>
      <c r="K18" s="33"/>
      <c r="L18" s="33"/>
      <c r="M18" s="38"/>
      <c r="N18" s="38"/>
      <c r="O18" s="33"/>
      <c r="P18" s="33"/>
    </row>
    <row r="19" spans="1:16">
      <c r="A19" s="32"/>
      <c r="B19" s="32"/>
      <c r="C19" s="32"/>
      <c r="D19" s="32"/>
      <c r="E19" s="33"/>
      <c r="F19" s="34"/>
      <c r="G19" s="34"/>
      <c r="H19" s="33"/>
      <c r="I19" s="33"/>
      <c r="J19" s="33"/>
      <c r="K19" s="33"/>
      <c r="L19" s="33"/>
      <c r="M19" s="38"/>
      <c r="N19" s="38"/>
      <c r="O19" s="33"/>
      <c r="P19" s="33"/>
    </row>
    <row r="20" spans="1:16">
      <c r="A20" s="32"/>
      <c r="B20" s="32"/>
      <c r="C20" s="32"/>
      <c r="D20" s="32"/>
      <c r="E20" s="33"/>
      <c r="F20" s="34"/>
      <c r="G20" s="34"/>
      <c r="H20" s="33"/>
      <c r="I20" s="33"/>
      <c r="J20" s="33"/>
      <c r="K20" s="33"/>
      <c r="L20" s="33"/>
      <c r="M20" s="38"/>
      <c r="N20" s="38"/>
      <c r="O20" s="33"/>
      <c r="P20" s="33"/>
    </row>
    <row r="21" spans="1:16">
      <c r="A21" s="32"/>
      <c r="B21" s="32"/>
      <c r="C21" s="32"/>
      <c r="D21" s="32"/>
      <c r="E21" s="33"/>
      <c r="F21" s="34"/>
      <c r="G21" s="34"/>
      <c r="H21" s="33"/>
      <c r="I21" s="33"/>
      <c r="J21" s="33"/>
      <c r="K21" s="33"/>
      <c r="L21" s="33"/>
      <c r="M21" s="38"/>
      <c r="N21" s="38"/>
      <c r="O21" s="33"/>
      <c r="P21" s="33"/>
    </row>
    <row r="22" spans="1:16">
      <c r="A22" s="32"/>
      <c r="B22" s="32"/>
      <c r="C22" s="32"/>
      <c r="D22" s="32"/>
      <c r="E22" s="33"/>
      <c r="F22" s="34"/>
      <c r="G22" s="34"/>
      <c r="H22" s="33"/>
      <c r="I22" s="33"/>
      <c r="J22" s="33"/>
      <c r="K22" s="33"/>
      <c r="L22" s="33"/>
      <c r="M22" s="38"/>
      <c r="N22" s="38"/>
      <c r="O22" s="33"/>
      <c r="P22" s="33"/>
    </row>
    <row r="23" spans="1:16">
      <c r="A23" s="32"/>
      <c r="B23" s="32"/>
      <c r="C23" s="32"/>
      <c r="D23" s="32"/>
      <c r="E23" s="33"/>
      <c r="F23" s="34"/>
      <c r="G23" s="34"/>
      <c r="H23" s="33"/>
      <c r="I23" s="33"/>
      <c r="J23" s="33"/>
      <c r="K23" s="33"/>
      <c r="L23" s="33"/>
      <c r="M23" s="38"/>
      <c r="N23" s="38"/>
      <c r="O23" s="33"/>
      <c r="P23" s="33"/>
    </row>
    <row r="24" spans="1:16">
      <c r="A24" s="32"/>
      <c r="B24" s="32"/>
      <c r="C24" s="32"/>
      <c r="D24" s="32"/>
      <c r="E24" s="33"/>
      <c r="F24" s="34"/>
      <c r="G24" s="34"/>
      <c r="H24" s="33"/>
      <c r="I24" s="33"/>
      <c r="J24" s="33"/>
      <c r="K24" s="33"/>
      <c r="L24" s="33"/>
      <c r="M24" s="38"/>
      <c r="N24" s="38"/>
      <c r="O24" s="33"/>
      <c r="P24" s="33"/>
    </row>
    <row r="25" spans="1:16">
      <c r="A25" s="32"/>
      <c r="B25" s="32"/>
      <c r="C25" s="32"/>
      <c r="D25" s="32"/>
      <c r="E25" s="33"/>
      <c r="F25" s="34"/>
      <c r="G25" s="34"/>
      <c r="H25" s="33"/>
      <c r="I25" s="33"/>
      <c r="J25" s="33"/>
      <c r="K25" s="33"/>
      <c r="L25" s="33"/>
      <c r="M25" s="38"/>
      <c r="N25" s="38"/>
      <c r="O25" s="33"/>
      <c r="P25" s="33"/>
    </row>
    <row r="26" spans="1:16">
      <c r="A26" s="32"/>
      <c r="B26" s="32"/>
      <c r="C26" s="32"/>
      <c r="D26" s="32"/>
      <c r="E26" s="33"/>
      <c r="F26" s="34"/>
      <c r="G26" s="34"/>
      <c r="H26" s="33"/>
      <c r="I26" s="33"/>
      <c r="J26" s="33"/>
      <c r="K26" s="33"/>
      <c r="L26" s="33"/>
      <c r="M26" s="38"/>
      <c r="N26" s="38"/>
      <c r="O26" s="33"/>
      <c r="P26" s="33"/>
    </row>
    <row r="27" spans="1:16">
      <c r="A27" s="32"/>
      <c r="B27" s="32"/>
      <c r="C27" s="32"/>
      <c r="D27" s="32"/>
      <c r="E27" s="33"/>
      <c r="F27" s="34"/>
      <c r="G27" s="34"/>
      <c r="H27" s="33"/>
      <c r="I27" s="33"/>
      <c r="J27" s="33"/>
      <c r="K27" s="33"/>
      <c r="L27" s="33"/>
      <c r="M27" s="38"/>
      <c r="N27" s="38"/>
      <c r="O27" s="33"/>
      <c r="P27" s="33"/>
    </row>
    <row r="28" spans="1:16">
      <c r="A28" s="32"/>
      <c r="B28" s="32"/>
      <c r="C28" s="32"/>
      <c r="D28" s="32"/>
      <c r="E28" s="33"/>
      <c r="F28" s="34"/>
      <c r="G28" s="34"/>
      <c r="H28" s="33"/>
      <c r="I28" s="33"/>
      <c r="J28" s="33"/>
      <c r="K28" s="33"/>
      <c r="L28" s="33"/>
      <c r="M28" s="38"/>
      <c r="N28" s="38"/>
      <c r="O28" s="33"/>
      <c r="P28" s="33"/>
    </row>
    <row r="29" spans="1:16">
      <c r="A29" s="32"/>
      <c r="B29" s="32"/>
      <c r="C29" s="32"/>
      <c r="D29" s="32"/>
      <c r="E29" s="33"/>
      <c r="F29" s="34"/>
      <c r="G29" s="34"/>
      <c r="H29" s="33"/>
      <c r="I29" s="33"/>
      <c r="J29" s="33"/>
      <c r="K29" s="33"/>
      <c r="L29" s="33"/>
      <c r="M29" s="38"/>
      <c r="N29" s="38"/>
      <c r="O29" s="33"/>
      <c r="P29" s="33"/>
    </row>
    <row r="30" spans="1:16">
      <c r="A30" s="32"/>
      <c r="B30" s="32"/>
      <c r="C30" s="32"/>
      <c r="D30" s="32"/>
      <c r="E30" s="33"/>
      <c r="F30" s="34"/>
      <c r="G30" s="34"/>
      <c r="H30" s="33"/>
      <c r="I30" s="33"/>
      <c r="J30" s="33"/>
      <c r="K30" s="33"/>
      <c r="L30" s="33"/>
      <c r="M30" s="38"/>
      <c r="N30" s="38"/>
      <c r="O30" s="33"/>
      <c r="P30" s="33"/>
    </row>
    <row r="31" spans="1:16">
      <c r="A31" s="32"/>
      <c r="B31" s="32"/>
      <c r="C31" s="32"/>
      <c r="D31" s="32"/>
      <c r="E31" s="33"/>
      <c r="F31" s="34"/>
      <c r="G31" s="34"/>
      <c r="H31" s="33"/>
      <c r="I31" s="33"/>
      <c r="J31" s="33"/>
      <c r="K31" s="33"/>
      <c r="L31" s="33"/>
      <c r="M31" s="38"/>
      <c r="N31" s="38"/>
      <c r="O31" s="33"/>
      <c r="P31" s="33"/>
    </row>
    <row r="32" spans="1:16">
      <c r="A32" s="32"/>
      <c r="B32" s="32"/>
      <c r="C32" s="32"/>
      <c r="D32" s="32"/>
      <c r="E32" s="33"/>
      <c r="F32" s="34"/>
      <c r="G32" s="34"/>
      <c r="H32" s="33"/>
      <c r="I32" s="33"/>
      <c r="J32" s="33"/>
      <c r="K32" s="33"/>
      <c r="L32" s="33"/>
      <c r="M32" s="38"/>
      <c r="N32" s="38"/>
      <c r="O32" s="33"/>
      <c r="P32" s="33"/>
    </row>
    <row r="33" spans="1:16">
      <c r="A33" s="32"/>
      <c r="B33" s="32"/>
      <c r="C33" s="32"/>
      <c r="D33" s="32"/>
      <c r="E33" s="33"/>
      <c r="F33" s="34"/>
      <c r="G33" s="34"/>
      <c r="H33" s="33"/>
      <c r="I33" s="33"/>
      <c r="J33" s="33"/>
      <c r="K33" s="33"/>
      <c r="L33" s="33"/>
      <c r="M33" s="38"/>
      <c r="N33" s="38"/>
      <c r="O33" s="33"/>
      <c r="P33" s="33"/>
    </row>
    <row r="34" spans="1:16">
      <c r="A34" s="32"/>
      <c r="B34" s="32"/>
      <c r="C34" s="32"/>
      <c r="D34" s="32"/>
      <c r="E34" s="33"/>
      <c r="F34" s="34"/>
      <c r="G34" s="34"/>
      <c r="H34" s="33"/>
      <c r="I34" s="33"/>
      <c r="J34" s="33"/>
      <c r="K34" s="33"/>
      <c r="L34" s="33"/>
      <c r="M34" s="38"/>
      <c r="N34" s="38"/>
      <c r="O34" s="33"/>
      <c r="P34" s="33"/>
    </row>
    <row r="35" spans="1:16">
      <c r="A35" s="32"/>
      <c r="B35" s="32"/>
      <c r="C35" s="32"/>
      <c r="D35" s="32"/>
      <c r="E35" s="33"/>
      <c r="F35" s="34"/>
      <c r="G35" s="34"/>
      <c r="H35" s="33"/>
      <c r="I35" s="33"/>
      <c r="J35" s="33"/>
      <c r="K35" s="33"/>
      <c r="L35" s="33"/>
      <c r="M35" s="38"/>
      <c r="N35" s="38"/>
      <c r="O35" s="33"/>
      <c r="P35" s="33"/>
    </row>
    <row r="36" spans="1:16">
      <c r="A36" s="32"/>
      <c r="B36" s="32"/>
      <c r="C36" s="32"/>
      <c r="D36" s="32"/>
      <c r="E36" s="33"/>
      <c r="F36" s="34"/>
      <c r="G36" s="34"/>
      <c r="H36" s="33"/>
      <c r="I36" s="33"/>
      <c r="J36" s="33"/>
      <c r="K36" s="33"/>
      <c r="L36" s="33"/>
      <c r="M36" s="38"/>
      <c r="N36" s="38"/>
      <c r="O36" s="33"/>
      <c r="P36" s="33"/>
    </row>
    <row r="37" spans="1:16">
      <c r="A37" s="32"/>
      <c r="B37" s="32"/>
      <c r="C37" s="32"/>
      <c r="D37" s="32"/>
      <c r="E37" s="33"/>
      <c r="F37" s="34"/>
      <c r="G37" s="34"/>
      <c r="H37" s="33"/>
      <c r="I37" s="33"/>
      <c r="J37" s="33"/>
      <c r="K37" s="33"/>
      <c r="L37" s="33"/>
      <c r="M37" s="38"/>
      <c r="N37" s="38"/>
      <c r="O37" s="33"/>
      <c r="P37" s="33"/>
    </row>
    <row r="38" spans="1:16">
      <c r="A38" s="32"/>
      <c r="B38" s="32"/>
      <c r="C38" s="32"/>
      <c r="D38" s="32"/>
      <c r="E38" s="33"/>
      <c r="F38" s="34"/>
      <c r="G38" s="34"/>
      <c r="H38" s="33"/>
      <c r="I38" s="33"/>
      <c r="J38" s="33"/>
      <c r="K38" s="33"/>
      <c r="L38" s="33"/>
      <c r="M38" s="38"/>
      <c r="N38" s="38"/>
      <c r="O38" s="33"/>
      <c r="P38" s="33"/>
    </row>
    <row r="39" spans="1:16">
      <c r="A39" s="32"/>
      <c r="B39" s="32"/>
      <c r="C39" s="32"/>
      <c r="D39" s="32"/>
      <c r="E39" s="33"/>
      <c r="F39" s="34"/>
      <c r="G39" s="34"/>
      <c r="H39" s="33"/>
      <c r="I39" s="33"/>
      <c r="J39" s="33"/>
      <c r="K39" s="33"/>
      <c r="L39" s="33"/>
      <c r="M39" s="38"/>
      <c r="N39" s="38"/>
      <c r="O39" s="33"/>
      <c r="P39" s="33"/>
    </row>
    <row r="40" spans="1:16">
      <c r="A40" s="32"/>
      <c r="B40" s="32"/>
      <c r="C40" s="32"/>
      <c r="D40" s="32"/>
      <c r="E40" s="33"/>
      <c r="F40" s="34"/>
      <c r="G40" s="34"/>
      <c r="H40" s="33"/>
      <c r="I40" s="33"/>
      <c r="J40" s="33"/>
      <c r="K40" s="33"/>
      <c r="L40" s="33"/>
      <c r="M40" s="38"/>
      <c r="N40" s="38"/>
      <c r="O40" s="33"/>
      <c r="P40" s="33"/>
    </row>
    <row r="41" spans="1:16">
      <c r="A41" s="32"/>
      <c r="B41" s="32"/>
      <c r="C41" s="32"/>
      <c r="D41" s="32"/>
      <c r="E41" s="33"/>
      <c r="F41" s="34"/>
      <c r="G41" s="34"/>
      <c r="H41" s="33"/>
      <c r="I41" s="33"/>
      <c r="J41" s="33"/>
      <c r="K41" s="33"/>
      <c r="L41" s="33"/>
      <c r="M41" s="38"/>
      <c r="N41" s="38"/>
      <c r="O41" s="33"/>
      <c r="P41" s="33"/>
    </row>
    <row r="42" spans="1:16">
      <c r="A42" s="32"/>
      <c r="B42" s="32"/>
      <c r="C42" s="32"/>
      <c r="D42" s="32"/>
      <c r="E42" s="33"/>
      <c r="F42" s="34"/>
      <c r="G42" s="34"/>
      <c r="H42" s="33"/>
      <c r="I42" s="33"/>
      <c r="J42" s="33"/>
      <c r="K42" s="33"/>
      <c r="L42" s="33"/>
      <c r="M42" s="38"/>
      <c r="N42" s="38"/>
      <c r="O42" s="33"/>
      <c r="P42" s="33"/>
    </row>
    <row r="43" spans="1:16">
      <c r="A43" s="32"/>
      <c r="B43" s="32"/>
      <c r="C43" s="32"/>
      <c r="D43" s="32"/>
      <c r="E43" s="33"/>
      <c r="F43" s="34"/>
      <c r="G43" s="34"/>
      <c r="H43" s="33"/>
      <c r="I43" s="33"/>
      <c r="J43" s="33"/>
      <c r="K43" s="33"/>
      <c r="L43" s="33"/>
      <c r="M43" s="38"/>
      <c r="N43" s="38"/>
      <c r="O43" s="33"/>
      <c r="P43" s="33"/>
    </row>
    <row r="44" spans="1:16">
      <c r="A44" s="32"/>
      <c r="B44" s="32"/>
      <c r="C44" s="32"/>
      <c r="D44" s="32"/>
      <c r="E44" s="33"/>
      <c r="F44" s="34"/>
      <c r="G44" s="34"/>
      <c r="H44" s="33"/>
      <c r="I44" s="33"/>
      <c r="J44" s="33"/>
      <c r="K44" s="33"/>
      <c r="L44" s="33"/>
      <c r="M44" s="38"/>
      <c r="N44" s="38"/>
      <c r="O44" s="33"/>
      <c r="P44" s="33"/>
    </row>
    <row r="45" spans="1:16">
      <c r="A45" s="32"/>
      <c r="B45" s="32"/>
      <c r="C45" s="32"/>
      <c r="D45" s="32"/>
      <c r="E45" s="33"/>
      <c r="F45" s="34"/>
      <c r="G45" s="34"/>
      <c r="H45" s="33"/>
      <c r="I45" s="33"/>
      <c r="J45" s="33"/>
      <c r="K45" s="33"/>
      <c r="L45" s="33"/>
      <c r="M45" s="38"/>
      <c r="N45" s="38"/>
      <c r="O45" s="33"/>
      <c r="P45" s="33"/>
    </row>
    <row r="46" spans="1:16">
      <c r="A46" s="32"/>
      <c r="B46" s="32"/>
      <c r="C46" s="32"/>
      <c r="D46" s="32"/>
      <c r="E46" s="33"/>
      <c r="F46" s="34"/>
      <c r="G46" s="34"/>
      <c r="H46" s="33"/>
      <c r="I46" s="33"/>
      <c r="J46" s="33"/>
      <c r="K46" s="33"/>
      <c r="L46" s="33"/>
      <c r="M46" s="38"/>
      <c r="N46" s="38"/>
      <c r="O46" s="33"/>
      <c r="P46" s="33"/>
    </row>
    <row r="47" spans="1:16">
      <c r="A47" s="32"/>
      <c r="B47" s="32"/>
      <c r="C47" s="32"/>
      <c r="D47" s="32"/>
      <c r="E47" s="33"/>
      <c r="F47" s="34"/>
      <c r="G47" s="34"/>
      <c r="H47" s="33"/>
      <c r="I47" s="33"/>
      <c r="J47" s="33"/>
      <c r="K47" s="33"/>
      <c r="L47" s="33"/>
      <c r="M47" s="38"/>
      <c r="N47" s="38"/>
      <c r="O47" s="33"/>
      <c r="P47" s="33"/>
    </row>
    <row r="48" spans="1:16">
      <c r="A48" s="32"/>
      <c r="B48" s="32"/>
      <c r="C48" s="32"/>
      <c r="D48" s="32"/>
      <c r="E48" s="33"/>
      <c r="F48" s="34"/>
      <c r="G48" s="34"/>
      <c r="H48" s="33"/>
      <c r="I48" s="33"/>
      <c r="J48" s="33"/>
      <c r="K48" s="33"/>
      <c r="L48" s="33"/>
      <c r="M48" s="38"/>
      <c r="N48" s="38"/>
      <c r="O48" s="33"/>
      <c r="P48" s="33"/>
    </row>
    <row r="49" spans="1:16">
      <c r="A49" s="32"/>
      <c r="B49" s="32"/>
      <c r="C49" s="32"/>
      <c r="D49" s="32"/>
      <c r="E49" s="33"/>
      <c r="F49" s="34"/>
      <c r="G49" s="34"/>
      <c r="H49" s="33"/>
      <c r="I49" s="33"/>
      <c r="J49" s="33"/>
      <c r="K49" s="33"/>
      <c r="L49" s="33"/>
      <c r="M49" s="38"/>
      <c r="N49" s="38"/>
      <c r="O49" s="33"/>
      <c r="P49" s="33"/>
    </row>
    <row r="50" spans="1:16">
      <c r="A50" s="32"/>
      <c r="B50" s="32"/>
      <c r="C50" s="32"/>
      <c r="D50" s="32"/>
      <c r="E50" s="33"/>
      <c r="F50" s="34"/>
      <c r="G50" s="34"/>
      <c r="H50" s="33"/>
      <c r="I50" s="33"/>
      <c r="J50" s="33"/>
      <c r="K50" s="33"/>
      <c r="L50" s="33"/>
      <c r="M50" s="38"/>
      <c r="N50" s="38"/>
      <c r="O50" s="33"/>
      <c r="P50" s="33"/>
    </row>
    <row r="51" spans="1:16">
      <c r="A51" s="32"/>
      <c r="B51" s="32"/>
      <c r="C51" s="32"/>
      <c r="D51" s="32"/>
      <c r="E51" s="33"/>
      <c r="F51" s="34"/>
      <c r="G51" s="34"/>
      <c r="H51" s="33"/>
      <c r="I51" s="33"/>
      <c r="J51" s="33"/>
      <c r="K51" s="33"/>
      <c r="L51" s="33"/>
      <c r="M51" s="38"/>
      <c r="N51" s="38"/>
      <c r="O51" s="33"/>
      <c r="P51" s="33"/>
    </row>
    <row r="52" spans="1:16">
      <c r="A52" s="32"/>
      <c r="B52" s="32"/>
      <c r="C52" s="32"/>
      <c r="D52" s="32"/>
      <c r="E52" s="33"/>
      <c r="F52" s="34"/>
      <c r="G52" s="34"/>
      <c r="H52" s="33"/>
      <c r="I52" s="33"/>
      <c r="J52" s="33"/>
      <c r="K52" s="33"/>
      <c r="L52" s="33"/>
      <c r="M52" s="38"/>
      <c r="N52" s="38"/>
      <c r="O52" s="33"/>
      <c r="P52" s="33"/>
    </row>
    <row r="53" spans="1:16">
      <c r="A53" s="32"/>
      <c r="B53" s="32"/>
      <c r="C53" s="32"/>
      <c r="D53" s="32"/>
      <c r="E53" s="33"/>
      <c r="F53" s="34"/>
      <c r="G53" s="34"/>
      <c r="H53" s="33"/>
      <c r="I53" s="33"/>
      <c r="J53" s="33"/>
      <c r="K53" s="33"/>
      <c r="L53" s="33"/>
      <c r="M53" s="38"/>
      <c r="N53" s="38"/>
      <c r="O53" s="33"/>
      <c r="P53" s="33"/>
    </row>
    <row r="54" spans="1:16">
      <c r="A54" s="32"/>
      <c r="B54" s="32"/>
      <c r="C54" s="32"/>
      <c r="D54" s="32"/>
      <c r="E54" s="33"/>
      <c r="F54" s="34"/>
      <c r="G54" s="34"/>
      <c r="H54" s="33"/>
      <c r="I54" s="33"/>
      <c r="J54" s="33"/>
      <c r="K54" s="33"/>
      <c r="L54" s="33"/>
      <c r="M54" s="38"/>
      <c r="N54" s="38"/>
      <c r="O54" s="33"/>
      <c r="P54" s="33"/>
    </row>
    <row r="55" spans="1:16">
      <c r="A55" s="32"/>
      <c r="B55" s="32"/>
      <c r="C55" s="32"/>
      <c r="D55" s="32"/>
      <c r="E55" s="33"/>
      <c r="F55" s="34"/>
      <c r="G55" s="34"/>
      <c r="H55" s="33"/>
      <c r="I55" s="33"/>
      <c r="J55" s="33"/>
      <c r="K55" s="33"/>
      <c r="L55" s="33"/>
      <c r="M55" s="38"/>
      <c r="N55" s="38"/>
      <c r="O55" s="33"/>
      <c r="P55" s="33"/>
    </row>
    <row r="56" spans="1:16">
      <c r="A56" s="32"/>
      <c r="B56" s="32"/>
      <c r="C56" s="32"/>
      <c r="D56" s="32"/>
      <c r="E56" s="33"/>
      <c r="F56" s="34"/>
      <c r="G56" s="34"/>
      <c r="H56" s="33"/>
      <c r="I56" s="33"/>
      <c r="J56" s="33"/>
      <c r="K56" s="33"/>
      <c r="L56" s="33"/>
      <c r="M56" s="38"/>
      <c r="N56" s="38"/>
      <c r="O56" s="33"/>
      <c r="P56" s="33"/>
    </row>
    <row r="57" spans="1:16">
      <c r="A57" s="32"/>
      <c r="B57" s="32"/>
      <c r="C57" s="32"/>
      <c r="D57" s="32"/>
      <c r="E57" s="33"/>
      <c r="F57" s="34"/>
      <c r="G57" s="34"/>
      <c r="H57" s="33"/>
      <c r="I57" s="33"/>
      <c r="J57" s="33"/>
      <c r="K57" s="33"/>
      <c r="L57" s="33"/>
      <c r="M57" s="38"/>
      <c r="N57" s="38"/>
      <c r="O57" s="33"/>
      <c r="P57" s="33"/>
    </row>
    <row r="58" spans="1:16">
      <c r="A58" s="32"/>
      <c r="B58" s="32"/>
      <c r="C58" s="32"/>
      <c r="D58" s="32"/>
      <c r="E58" s="33"/>
      <c r="F58" s="34"/>
      <c r="G58" s="34"/>
      <c r="H58" s="33"/>
      <c r="I58" s="33"/>
      <c r="J58" s="33"/>
      <c r="K58" s="33"/>
      <c r="L58" s="33"/>
      <c r="M58" s="38"/>
      <c r="N58" s="38"/>
      <c r="O58" s="33"/>
      <c r="P58" s="33"/>
    </row>
    <row r="59" spans="1:16">
      <c r="A59" s="32"/>
      <c r="B59" s="32"/>
      <c r="C59" s="32"/>
      <c r="D59" s="32"/>
      <c r="E59" s="33"/>
      <c r="F59" s="34"/>
      <c r="G59" s="34"/>
      <c r="H59" s="33"/>
      <c r="I59" s="33"/>
      <c r="J59" s="33"/>
      <c r="K59" s="33"/>
      <c r="L59" s="33"/>
      <c r="M59" s="38"/>
      <c r="N59" s="38"/>
      <c r="O59" s="33"/>
      <c r="P59" s="33"/>
    </row>
    <row r="60" spans="1:16">
      <c r="A60" s="32"/>
      <c r="B60" s="32"/>
      <c r="C60" s="32"/>
      <c r="D60" s="32"/>
      <c r="E60" s="33"/>
      <c r="F60" s="34"/>
      <c r="G60" s="34"/>
      <c r="H60" s="33"/>
      <c r="I60" s="33"/>
      <c r="J60" s="33"/>
      <c r="K60" s="33"/>
      <c r="L60" s="33"/>
      <c r="M60" s="38"/>
      <c r="N60" s="38"/>
      <c r="O60" s="33"/>
      <c r="P60" s="33"/>
    </row>
    <row r="61" spans="1:16">
      <c r="A61" s="32"/>
      <c r="B61" s="32"/>
      <c r="C61" s="32"/>
      <c r="D61" s="32"/>
      <c r="E61" s="33"/>
      <c r="F61" s="34"/>
      <c r="G61" s="34"/>
      <c r="H61" s="33"/>
      <c r="I61" s="33"/>
      <c r="J61" s="33"/>
      <c r="K61" s="33"/>
      <c r="L61" s="33"/>
      <c r="M61" s="38"/>
      <c r="N61" s="38"/>
      <c r="O61" s="33"/>
      <c r="P61" s="33"/>
    </row>
    <row r="62" spans="1:16">
      <c r="A62" s="32"/>
      <c r="B62" s="32"/>
      <c r="C62" s="32"/>
      <c r="D62" s="32"/>
      <c r="E62" s="33"/>
      <c r="F62" s="34"/>
      <c r="G62" s="34"/>
      <c r="H62" s="33"/>
      <c r="I62" s="33"/>
      <c r="J62" s="33"/>
      <c r="K62" s="33"/>
      <c r="L62" s="33"/>
      <c r="M62" s="38"/>
      <c r="N62" s="38"/>
      <c r="O62" s="33"/>
      <c r="P62" s="33"/>
    </row>
    <row r="63" spans="1:16">
      <c r="A63" s="32"/>
      <c r="B63" s="32"/>
      <c r="C63" s="32"/>
      <c r="D63" s="32"/>
      <c r="E63" s="33"/>
      <c r="F63" s="34"/>
      <c r="G63" s="34"/>
      <c r="H63" s="33"/>
      <c r="I63" s="33"/>
      <c r="J63" s="33"/>
      <c r="K63" s="33"/>
      <c r="L63" s="33"/>
      <c r="M63" s="38"/>
      <c r="N63" s="38"/>
      <c r="O63" s="33"/>
      <c r="P63" s="33"/>
    </row>
    <row r="64" spans="1:16">
      <c r="A64" s="32"/>
      <c r="B64" s="32"/>
      <c r="C64" s="32"/>
      <c r="D64" s="32"/>
      <c r="E64" s="33"/>
      <c r="F64" s="34"/>
      <c r="G64" s="34"/>
      <c r="H64" s="33"/>
      <c r="I64" s="33"/>
      <c r="J64" s="33"/>
      <c r="K64" s="33"/>
      <c r="L64" s="33"/>
      <c r="M64" s="38"/>
      <c r="N64" s="38"/>
      <c r="O64" s="33"/>
      <c r="P64" s="33"/>
    </row>
    <row r="65" spans="1:16">
      <c r="A65" s="32"/>
      <c r="B65" s="32"/>
      <c r="C65" s="32"/>
      <c r="D65" s="32"/>
      <c r="E65" s="33"/>
      <c r="F65" s="34"/>
      <c r="G65" s="34"/>
      <c r="H65" s="33"/>
      <c r="I65" s="33"/>
      <c r="J65" s="33"/>
      <c r="K65" s="33"/>
      <c r="L65" s="33"/>
      <c r="M65" s="38"/>
      <c r="N65" s="38"/>
      <c r="O65" s="33"/>
      <c r="P65" s="33"/>
    </row>
    <row r="66" spans="1:16">
      <c r="A66" s="32"/>
      <c r="B66" s="32"/>
      <c r="C66" s="32"/>
      <c r="D66" s="32"/>
      <c r="E66" s="33"/>
      <c r="F66" s="34"/>
      <c r="G66" s="34"/>
      <c r="H66" s="33"/>
      <c r="I66" s="33"/>
      <c r="J66" s="33"/>
      <c r="K66" s="33"/>
      <c r="L66" s="33"/>
      <c r="M66" s="38"/>
      <c r="N66" s="38"/>
      <c r="O66" s="33"/>
      <c r="P66" s="33"/>
    </row>
    <row r="67" spans="1:16">
      <c r="A67" s="32"/>
      <c r="B67" s="32"/>
      <c r="C67" s="32"/>
      <c r="D67" s="32"/>
      <c r="E67" s="33"/>
      <c r="F67" s="34"/>
      <c r="G67" s="34"/>
      <c r="H67" s="33"/>
      <c r="I67" s="33"/>
      <c r="J67" s="33"/>
      <c r="K67" s="33"/>
      <c r="L67" s="33"/>
      <c r="M67" s="38"/>
      <c r="N67" s="38"/>
      <c r="O67" s="33"/>
      <c r="P67" s="33"/>
    </row>
    <row r="68" spans="1:16">
      <c r="A68" s="32"/>
      <c r="B68" s="32"/>
      <c r="C68" s="32"/>
      <c r="D68" s="32"/>
      <c r="E68" s="33"/>
      <c r="F68" s="34"/>
      <c r="G68" s="34"/>
      <c r="H68" s="33"/>
      <c r="I68" s="33"/>
      <c r="J68" s="33"/>
      <c r="K68" s="33"/>
      <c r="L68" s="33"/>
      <c r="M68" s="38"/>
      <c r="N68" s="38"/>
      <c r="O68" s="33"/>
      <c r="P68" s="33"/>
    </row>
    <row r="69" spans="1:16">
      <c r="A69" s="32"/>
      <c r="B69" s="32"/>
      <c r="C69" s="32"/>
      <c r="D69" s="32"/>
      <c r="E69" s="33"/>
      <c r="F69" s="34"/>
      <c r="G69" s="34"/>
      <c r="H69" s="33"/>
      <c r="I69" s="33"/>
      <c r="J69" s="33"/>
      <c r="K69" s="33"/>
      <c r="L69" s="33"/>
      <c r="M69" s="38"/>
      <c r="N69" s="38"/>
      <c r="O69" s="33"/>
      <c r="P69" s="33"/>
    </row>
    <row r="70" spans="1:16">
      <c r="A70" s="32"/>
      <c r="B70" s="32"/>
      <c r="C70" s="32"/>
      <c r="D70" s="32"/>
      <c r="E70" s="33"/>
      <c r="F70" s="34"/>
      <c r="G70" s="34"/>
      <c r="H70" s="33"/>
      <c r="I70" s="33"/>
      <c r="J70" s="33"/>
      <c r="K70" s="33"/>
      <c r="L70" s="33"/>
      <c r="M70" s="38"/>
      <c r="N70" s="38"/>
      <c r="O70" s="33"/>
      <c r="P70" s="33"/>
    </row>
    <row r="71" spans="1:16">
      <c r="A71" s="32"/>
      <c r="B71" s="32"/>
      <c r="C71" s="32"/>
      <c r="D71" s="32"/>
      <c r="E71" s="33"/>
      <c r="F71" s="34"/>
      <c r="G71" s="34"/>
      <c r="H71" s="33"/>
      <c r="I71" s="33"/>
      <c r="J71" s="33"/>
      <c r="K71" s="33"/>
      <c r="L71" s="33"/>
      <c r="M71" s="38"/>
      <c r="N71" s="38"/>
      <c r="O71" s="33"/>
      <c r="P71" s="33"/>
    </row>
    <row r="72" spans="1:16">
      <c r="A72" s="32"/>
      <c r="B72" s="32"/>
      <c r="C72" s="32"/>
      <c r="D72" s="32"/>
      <c r="E72" s="33"/>
      <c r="F72" s="34"/>
      <c r="G72" s="34"/>
      <c r="H72" s="33"/>
      <c r="I72" s="33"/>
      <c r="J72" s="33"/>
      <c r="K72" s="33"/>
      <c r="L72" s="33"/>
      <c r="M72" s="38"/>
      <c r="N72" s="38"/>
      <c r="O72" s="33"/>
      <c r="P72" s="33"/>
    </row>
    <row r="73" spans="1:16">
      <c r="A73" s="32"/>
      <c r="B73" s="32"/>
      <c r="C73" s="32"/>
      <c r="D73" s="32"/>
      <c r="E73" s="33"/>
      <c r="F73" s="34"/>
      <c r="G73" s="34"/>
      <c r="H73" s="33"/>
      <c r="I73" s="33"/>
      <c r="J73" s="33"/>
      <c r="K73" s="33"/>
      <c r="L73" s="33"/>
      <c r="M73" s="38"/>
      <c r="N73" s="38"/>
      <c r="O73" s="33"/>
      <c r="P73" s="33"/>
    </row>
    <row r="74" spans="1:16">
      <c r="A74" s="32"/>
      <c r="B74" s="32"/>
      <c r="C74" s="32"/>
      <c r="D74" s="32"/>
      <c r="E74" s="33"/>
      <c r="F74" s="34"/>
      <c r="G74" s="34"/>
      <c r="H74" s="33"/>
      <c r="I74" s="33"/>
      <c r="J74" s="33"/>
      <c r="K74" s="33"/>
      <c r="L74" s="33"/>
      <c r="M74" s="38"/>
      <c r="N74" s="38"/>
      <c r="O74" s="33"/>
      <c r="P74" s="33"/>
    </row>
    <row r="75" spans="1:16">
      <c r="A75" s="32"/>
      <c r="B75" s="32"/>
      <c r="C75" s="32"/>
      <c r="D75" s="32"/>
      <c r="E75" s="33"/>
      <c r="F75" s="34"/>
      <c r="G75" s="34"/>
      <c r="H75" s="33"/>
      <c r="I75" s="33"/>
      <c r="J75" s="33"/>
      <c r="K75" s="33"/>
      <c r="L75" s="33"/>
      <c r="M75" s="38"/>
      <c r="N75" s="38"/>
      <c r="O75" s="33"/>
      <c r="P75" s="33"/>
    </row>
    <row r="76" spans="1:16">
      <c r="A76" s="32"/>
      <c r="B76" s="32"/>
      <c r="C76" s="32"/>
      <c r="D76" s="32"/>
      <c r="E76" s="33"/>
      <c r="F76" s="34"/>
      <c r="G76" s="34"/>
      <c r="H76" s="33"/>
      <c r="I76" s="33"/>
      <c r="J76" s="33"/>
      <c r="K76" s="33"/>
      <c r="L76" s="33"/>
      <c r="M76" s="38"/>
      <c r="N76" s="38"/>
      <c r="O76" s="33"/>
      <c r="P76" s="33"/>
    </row>
    <row r="77" spans="1:16">
      <c r="A77" s="32"/>
      <c r="B77" s="32"/>
      <c r="C77" s="32"/>
      <c r="D77" s="32"/>
      <c r="E77" s="33"/>
      <c r="F77" s="34"/>
      <c r="G77" s="34"/>
      <c r="H77" s="33"/>
      <c r="I77" s="33"/>
      <c r="J77" s="33"/>
      <c r="K77" s="33"/>
      <c r="L77" s="33"/>
      <c r="M77" s="38"/>
      <c r="N77" s="38"/>
      <c r="O77" s="33"/>
      <c r="P77" s="33"/>
    </row>
    <row r="78" spans="1:16">
      <c r="A78" s="32"/>
      <c r="B78" s="32"/>
      <c r="C78" s="32"/>
      <c r="D78" s="32"/>
      <c r="E78" s="33"/>
      <c r="F78" s="34"/>
      <c r="G78" s="34"/>
      <c r="H78" s="33"/>
      <c r="I78" s="33"/>
      <c r="J78" s="33"/>
      <c r="K78" s="33"/>
      <c r="L78" s="33"/>
      <c r="M78" s="38"/>
      <c r="N78" s="38"/>
      <c r="O78" s="33"/>
      <c r="P78" s="33"/>
    </row>
    <row r="79" spans="1:16">
      <c r="A79" s="32"/>
      <c r="B79" s="32"/>
      <c r="C79" s="32"/>
      <c r="D79" s="32"/>
      <c r="E79" s="33"/>
      <c r="F79" s="34"/>
      <c r="G79" s="34"/>
      <c r="H79" s="33"/>
      <c r="I79" s="33"/>
      <c r="J79" s="33"/>
      <c r="K79" s="33"/>
      <c r="L79" s="33"/>
      <c r="M79" s="38"/>
      <c r="N79" s="38"/>
      <c r="O79" s="33"/>
      <c r="P79" s="33"/>
    </row>
    <row r="80" spans="1:16">
      <c r="A80" s="32"/>
      <c r="B80" s="32"/>
      <c r="C80" s="32"/>
      <c r="D80" s="32"/>
      <c r="E80" s="33"/>
      <c r="F80" s="34"/>
      <c r="G80" s="34"/>
      <c r="H80" s="33"/>
      <c r="I80" s="33"/>
      <c r="J80" s="33"/>
      <c r="K80" s="33"/>
      <c r="L80" s="33"/>
      <c r="M80" s="38"/>
      <c r="N80" s="38"/>
      <c r="O80" s="33"/>
      <c r="P80" s="33"/>
    </row>
    <row r="81" spans="1:16">
      <c r="A81" s="32"/>
      <c r="B81" s="32"/>
      <c r="C81" s="32"/>
      <c r="D81" s="32"/>
      <c r="E81" s="33"/>
      <c r="F81" s="34"/>
      <c r="G81" s="34"/>
      <c r="H81" s="33"/>
      <c r="I81" s="33"/>
      <c r="J81" s="33"/>
      <c r="K81" s="33"/>
      <c r="L81" s="33"/>
      <c r="M81" s="38"/>
      <c r="N81" s="38"/>
      <c r="O81" s="33"/>
      <c r="P81" s="33"/>
    </row>
    <row r="82" spans="1:16">
      <c r="A82" s="32"/>
      <c r="B82" s="32"/>
      <c r="C82" s="32"/>
      <c r="D82" s="32"/>
      <c r="E82" s="33"/>
      <c r="F82" s="34"/>
      <c r="G82" s="34"/>
      <c r="H82" s="33"/>
      <c r="I82" s="33"/>
      <c r="J82" s="33"/>
      <c r="K82" s="33"/>
      <c r="L82" s="33"/>
      <c r="M82" s="38"/>
      <c r="N82" s="38"/>
      <c r="O82" s="33"/>
      <c r="P82" s="33"/>
    </row>
    <row r="83" spans="1:16">
      <c r="A83" s="32"/>
      <c r="B83" s="32"/>
      <c r="C83" s="32"/>
      <c r="D83" s="32"/>
      <c r="E83" s="33"/>
      <c r="F83" s="34"/>
      <c r="G83" s="34"/>
      <c r="H83" s="33"/>
      <c r="I83" s="33"/>
      <c r="J83" s="33"/>
      <c r="K83" s="33"/>
      <c r="L83" s="33"/>
      <c r="M83" s="38"/>
      <c r="N83" s="38"/>
      <c r="O83" s="33"/>
      <c r="P83" s="33"/>
    </row>
    <row r="84" spans="1:16">
      <c r="A84" s="32"/>
      <c r="B84" s="32"/>
      <c r="C84" s="32"/>
      <c r="D84" s="32"/>
      <c r="E84" s="33"/>
      <c r="F84" s="34"/>
      <c r="G84" s="34"/>
      <c r="H84" s="33"/>
      <c r="I84" s="33"/>
      <c r="J84" s="33"/>
      <c r="K84" s="33"/>
      <c r="L84" s="33"/>
      <c r="M84" s="38"/>
      <c r="N84" s="38"/>
      <c r="O84" s="33"/>
      <c r="P84" s="33"/>
    </row>
    <row r="85" spans="1:16">
      <c r="A85" s="32"/>
      <c r="B85" s="32"/>
      <c r="C85" s="32"/>
      <c r="D85" s="32"/>
      <c r="E85" s="33"/>
      <c r="F85" s="34"/>
      <c r="G85" s="34"/>
      <c r="H85" s="33"/>
      <c r="I85" s="33"/>
      <c r="J85" s="33"/>
      <c r="K85" s="33"/>
      <c r="L85" s="33"/>
      <c r="M85" s="38"/>
      <c r="N85" s="38"/>
      <c r="O85" s="33"/>
      <c r="P85" s="33"/>
    </row>
    <row r="86" spans="1:16">
      <c r="A86" s="32"/>
      <c r="B86" s="32"/>
      <c r="C86" s="32"/>
      <c r="D86" s="32"/>
      <c r="E86" s="33"/>
      <c r="F86" s="34"/>
      <c r="G86" s="34"/>
      <c r="H86" s="33"/>
      <c r="I86" s="33"/>
      <c r="J86" s="33"/>
      <c r="K86" s="33"/>
      <c r="L86" s="33"/>
      <c r="M86" s="38"/>
      <c r="N86" s="38"/>
      <c r="O86" s="33"/>
      <c r="P86" s="33"/>
    </row>
    <row r="87" spans="1:16">
      <c r="A87" s="32"/>
      <c r="B87" s="32"/>
      <c r="C87" s="32"/>
      <c r="D87" s="32"/>
      <c r="E87" s="33"/>
      <c r="F87" s="34"/>
      <c r="G87" s="34"/>
      <c r="H87" s="33"/>
      <c r="I87" s="33"/>
      <c r="J87" s="33"/>
      <c r="K87" s="33"/>
      <c r="L87" s="33"/>
      <c r="M87" s="38"/>
      <c r="N87" s="38"/>
      <c r="O87" s="33"/>
      <c r="P87" s="33"/>
    </row>
    <row r="88" spans="1:16">
      <c r="A88" s="32"/>
      <c r="B88" s="32"/>
      <c r="C88" s="32"/>
      <c r="D88" s="32"/>
      <c r="E88" s="33"/>
      <c r="F88" s="34"/>
      <c r="G88" s="34"/>
      <c r="H88" s="33"/>
      <c r="I88" s="33"/>
      <c r="J88" s="33"/>
      <c r="K88" s="33"/>
      <c r="L88" s="33"/>
      <c r="M88" s="38"/>
      <c r="N88" s="38"/>
      <c r="O88" s="33"/>
      <c r="P88" s="33"/>
    </row>
    <row r="89" spans="1:16">
      <c r="A89" s="32"/>
      <c r="B89" s="32"/>
      <c r="C89" s="32"/>
      <c r="D89" s="32"/>
      <c r="E89" s="33"/>
      <c r="F89" s="34"/>
      <c r="G89" s="34"/>
      <c r="H89" s="33"/>
      <c r="I89" s="33"/>
      <c r="J89" s="33"/>
      <c r="K89" s="33"/>
      <c r="L89" s="33"/>
      <c r="M89" s="38"/>
      <c r="N89" s="38"/>
      <c r="O89" s="33"/>
      <c r="P89" s="33"/>
    </row>
    <row r="90" spans="1:16">
      <c r="A90" s="32"/>
      <c r="B90" s="32"/>
      <c r="C90" s="32"/>
      <c r="D90" s="32"/>
      <c r="E90" s="33"/>
      <c r="F90" s="34"/>
      <c r="G90" s="34"/>
      <c r="H90" s="33"/>
      <c r="I90" s="33"/>
      <c r="J90" s="33"/>
      <c r="K90" s="33"/>
      <c r="L90" s="33"/>
      <c r="M90" s="38"/>
      <c r="N90" s="38"/>
      <c r="O90" s="33"/>
      <c r="P90" s="33"/>
    </row>
    <row r="91" spans="1:16">
      <c r="A91" s="32"/>
      <c r="B91" s="32"/>
      <c r="C91" s="32"/>
      <c r="D91" s="32"/>
      <c r="E91" s="33"/>
      <c r="F91" s="34"/>
      <c r="G91" s="34"/>
      <c r="H91" s="33"/>
      <c r="I91" s="33"/>
      <c r="J91" s="33"/>
      <c r="K91" s="33"/>
      <c r="L91" s="33"/>
      <c r="M91" s="38"/>
      <c r="N91" s="38"/>
      <c r="O91" s="33"/>
      <c r="P91" s="33"/>
    </row>
    <row r="92" spans="1:16">
      <c r="A92" s="32"/>
      <c r="B92" s="32"/>
      <c r="C92" s="32"/>
      <c r="D92" s="32"/>
      <c r="E92" s="33"/>
      <c r="F92" s="34"/>
      <c r="G92" s="34"/>
      <c r="H92" s="33"/>
      <c r="I92" s="33"/>
      <c r="J92" s="33"/>
      <c r="K92" s="33"/>
      <c r="L92" s="33"/>
      <c r="M92" s="38"/>
      <c r="N92" s="38"/>
      <c r="O92" s="33"/>
      <c r="P92" s="33"/>
    </row>
    <row r="93" spans="1:16">
      <c r="A93" s="32"/>
      <c r="B93" s="32"/>
      <c r="C93" s="32"/>
      <c r="D93" s="32"/>
      <c r="E93" s="33"/>
      <c r="F93" s="34"/>
      <c r="G93" s="34"/>
      <c r="H93" s="33"/>
      <c r="I93" s="33"/>
      <c r="J93" s="33"/>
      <c r="K93" s="33"/>
      <c r="L93" s="33"/>
      <c r="M93" s="38"/>
      <c r="N93" s="38"/>
      <c r="O93" s="33"/>
      <c r="P93" s="33"/>
    </row>
    <row r="94" spans="1:16">
      <c r="A94" s="32"/>
      <c r="B94" s="32"/>
      <c r="C94" s="32"/>
      <c r="D94" s="32"/>
      <c r="E94" s="33"/>
      <c r="F94" s="34"/>
      <c r="G94" s="34"/>
      <c r="H94" s="33"/>
      <c r="I94" s="33"/>
      <c r="J94" s="33"/>
      <c r="K94" s="33"/>
      <c r="L94" s="33"/>
      <c r="M94" s="38"/>
      <c r="N94" s="38"/>
      <c r="O94" s="33"/>
      <c r="P94" s="33"/>
    </row>
    <row r="95" spans="1:16">
      <c r="A95" s="32"/>
      <c r="B95" s="32"/>
      <c r="C95" s="32"/>
      <c r="D95" s="32"/>
      <c r="E95" s="33"/>
      <c r="F95" s="34"/>
      <c r="G95" s="34"/>
      <c r="H95" s="33"/>
      <c r="I95" s="33"/>
      <c r="J95" s="33"/>
      <c r="K95" s="33"/>
      <c r="L95" s="33"/>
      <c r="M95" s="38"/>
      <c r="N95" s="38"/>
      <c r="O95" s="33"/>
      <c r="P95" s="33"/>
    </row>
    <row r="96" spans="1:16">
      <c r="A96" s="32"/>
      <c r="B96" s="32"/>
      <c r="C96" s="32"/>
      <c r="D96" s="32"/>
      <c r="E96" s="33"/>
      <c r="F96" s="34"/>
      <c r="G96" s="34"/>
      <c r="H96" s="33"/>
      <c r="I96" s="33"/>
      <c r="J96" s="33"/>
      <c r="K96" s="33"/>
      <c r="L96" s="33"/>
      <c r="M96" s="38"/>
      <c r="N96" s="38"/>
      <c r="O96" s="33"/>
      <c r="P96" s="33"/>
    </row>
    <row r="97" spans="1:16">
      <c r="A97" s="32"/>
      <c r="B97" s="32"/>
      <c r="C97" s="32"/>
      <c r="D97" s="32"/>
      <c r="E97" s="33"/>
      <c r="F97" s="34"/>
      <c r="G97" s="34"/>
      <c r="H97" s="33"/>
      <c r="I97" s="33"/>
      <c r="J97" s="33"/>
      <c r="K97" s="33"/>
      <c r="L97" s="33"/>
      <c r="M97" s="38"/>
      <c r="N97" s="38"/>
      <c r="O97" s="33"/>
      <c r="P97" s="33"/>
    </row>
    <row r="98" spans="1:16">
      <c r="A98" s="32"/>
      <c r="B98" s="32"/>
      <c r="C98" s="32"/>
      <c r="D98" s="32"/>
      <c r="E98" s="33"/>
      <c r="F98" s="34"/>
      <c r="G98" s="34"/>
      <c r="H98" s="33"/>
      <c r="I98" s="33"/>
      <c r="J98" s="33"/>
      <c r="K98" s="33"/>
      <c r="L98" s="33"/>
      <c r="M98" s="38"/>
      <c r="N98" s="38"/>
      <c r="O98" s="33"/>
      <c r="P98" s="33"/>
    </row>
    <row r="99" spans="1:16">
      <c r="A99" s="32"/>
      <c r="B99" s="32"/>
      <c r="C99" s="32"/>
      <c r="D99" s="32"/>
      <c r="E99" s="33"/>
      <c r="F99" s="34"/>
      <c r="G99" s="34"/>
      <c r="H99" s="33"/>
      <c r="I99" s="33"/>
      <c r="J99" s="33"/>
      <c r="K99" s="33"/>
      <c r="L99" s="33"/>
      <c r="M99" s="38"/>
      <c r="N99" s="38"/>
      <c r="O99" s="33"/>
      <c r="P99" s="33"/>
    </row>
    <row r="100" spans="1:16">
      <c r="A100" s="32"/>
      <c r="B100" s="32"/>
      <c r="C100" s="32"/>
      <c r="D100" s="32"/>
      <c r="E100" s="33"/>
      <c r="F100" s="34"/>
      <c r="G100" s="34"/>
      <c r="H100" s="33"/>
      <c r="I100" s="33"/>
      <c r="J100" s="33"/>
      <c r="K100" s="33"/>
      <c r="L100" s="33"/>
      <c r="M100" s="38"/>
      <c r="N100" s="38"/>
      <c r="O100" s="33"/>
      <c r="P100" s="33"/>
    </row>
    <row r="101" spans="1:16">
      <c r="A101" s="32"/>
      <c r="B101" s="32"/>
      <c r="C101" s="32"/>
      <c r="D101" s="32"/>
      <c r="E101" s="33"/>
      <c r="F101" s="34"/>
      <c r="G101" s="34"/>
      <c r="H101" s="33"/>
      <c r="I101" s="33"/>
      <c r="J101" s="33"/>
      <c r="K101" s="33"/>
      <c r="L101" s="33"/>
      <c r="M101" s="38"/>
      <c r="N101" s="38"/>
      <c r="O101" s="33"/>
      <c r="P101" s="33"/>
    </row>
    <row r="102" spans="1:16">
      <c r="A102" s="32"/>
      <c r="B102" s="32"/>
      <c r="C102" s="32"/>
      <c r="D102" s="32"/>
      <c r="E102" s="33"/>
      <c r="F102" s="34"/>
      <c r="G102" s="34"/>
      <c r="H102" s="33"/>
      <c r="I102" s="33"/>
      <c r="J102" s="33"/>
      <c r="K102" s="33"/>
      <c r="L102" s="33"/>
      <c r="M102" s="38"/>
      <c r="N102" s="38"/>
      <c r="O102" s="33"/>
      <c r="P102" s="33"/>
    </row>
    <row r="103" spans="1:16">
      <c r="A103" s="32"/>
      <c r="B103" s="32"/>
      <c r="C103" s="32"/>
      <c r="D103" s="32"/>
      <c r="E103" s="33"/>
      <c r="F103" s="34"/>
      <c r="G103" s="34"/>
      <c r="H103" s="33"/>
      <c r="I103" s="33"/>
      <c r="J103" s="33"/>
      <c r="K103" s="33"/>
      <c r="L103" s="33"/>
      <c r="M103" s="38"/>
      <c r="N103" s="38"/>
      <c r="O103" s="33"/>
      <c r="P103" s="33"/>
    </row>
    <row r="104" spans="1:16">
      <c r="A104" s="32"/>
      <c r="B104" s="32"/>
      <c r="C104" s="32"/>
      <c r="D104" s="32"/>
      <c r="E104" s="33"/>
      <c r="F104" s="34"/>
      <c r="G104" s="34"/>
      <c r="H104" s="33"/>
      <c r="I104" s="33"/>
      <c r="J104" s="33"/>
      <c r="K104" s="33"/>
      <c r="L104" s="33"/>
      <c r="M104" s="38"/>
      <c r="N104" s="38"/>
      <c r="O104" s="33"/>
      <c r="P104" s="33"/>
    </row>
    <row r="105" spans="1:16">
      <c r="A105" s="32"/>
      <c r="B105" s="32"/>
      <c r="C105" s="32"/>
      <c r="D105" s="32"/>
      <c r="E105" s="33"/>
      <c r="F105" s="34"/>
      <c r="G105" s="34"/>
      <c r="H105" s="33"/>
      <c r="I105" s="33"/>
      <c r="J105" s="33"/>
      <c r="K105" s="33"/>
      <c r="L105" s="33"/>
      <c r="M105" s="38"/>
      <c r="N105" s="38"/>
      <c r="O105" s="33"/>
      <c r="P105" s="33"/>
    </row>
    <row r="106" spans="1:16">
      <c r="A106" s="32"/>
      <c r="B106" s="32"/>
      <c r="C106" s="32"/>
      <c r="D106" s="32"/>
      <c r="E106" s="33"/>
      <c r="F106" s="34"/>
      <c r="G106" s="34"/>
      <c r="H106" s="33"/>
      <c r="I106" s="33"/>
      <c r="J106" s="33"/>
      <c r="K106" s="33"/>
      <c r="L106" s="33"/>
      <c r="M106" s="38"/>
      <c r="N106" s="38"/>
      <c r="O106" s="33"/>
      <c r="P106" s="33"/>
    </row>
    <row r="107" spans="1:16">
      <c r="A107" s="32"/>
      <c r="B107" s="32"/>
      <c r="C107" s="32"/>
      <c r="D107" s="32"/>
      <c r="E107" s="33"/>
      <c r="F107" s="34"/>
      <c r="G107" s="34"/>
      <c r="H107" s="33"/>
      <c r="I107" s="33"/>
      <c r="J107" s="33"/>
      <c r="K107" s="33"/>
      <c r="L107" s="33"/>
      <c r="M107" s="38"/>
      <c r="N107" s="38"/>
      <c r="O107" s="33"/>
      <c r="P107" s="33"/>
    </row>
    <row r="108" spans="1:16">
      <c r="A108" s="32"/>
      <c r="B108" s="32"/>
      <c r="C108" s="32"/>
      <c r="D108" s="32"/>
      <c r="E108" s="33"/>
      <c r="F108" s="34"/>
      <c r="G108" s="34"/>
      <c r="H108" s="33"/>
      <c r="I108" s="33"/>
      <c r="J108" s="33"/>
      <c r="K108" s="33"/>
      <c r="L108" s="33"/>
      <c r="M108" s="38"/>
      <c r="N108" s="38"/>
      <c r="O108" s="33"/>
      <c r="P108" s="33"/>
    </row>
    <row r="109" spans="1:16">
      <c r="A109" s="32"/>
      <c r="B109" s="32"/>
      <c r="C109" s="32"/>
      <c r="D109" s="32"/>
      <c r="E109" s="33"/>
      <c r="F109" s="34"/>
      <c r="G109" s="34"/>
      <c r="H109" s="33"/>
      <c r="I109" s="33"/>
      <c r="J109" s="33"/>
      <c r="K109" s="33"/>
      <c r="L109" s="33"/>
      <c r="M109" s="38"/>
      <c r="N109" s="38"/>
      <c r="O109" s="33"/>
      <c r="P109" s="33"/>
    </row>
    <row r="110" spans="1:16">
      <c r="A110" s="32"/>
      <c r="B110" s="32"/>
      <c r="C110" s="32"/>
      <c r="D110" s="32"/>
      <c r="E110" s="33"/>
      <c r="F110" s="34"/>
      <c r="G110" s="34"/>
      <c r="H110" s="33"/>
      <c r="I110" s="33"/>
      <c r="J110" s="33"/>
      <c r="K110" s="33"/>
      <c r="L110" s="33"/>
      <c r="M110" s="38"/>
      <c r="N110" s="38"/>
      <c r="O110" s="33"/>
      <c r="P110" s="33"/>
    </row>
    <row r="111" spans="1:16">
      <c r="A111" s="32"/>
      <c r="B111" s="32"/>
      <c r="C111" s="32"/>
      <c r="D111" s="32"/>
      <c r="E111" s="33"/>
      <c r="F111" s="34"/>
      <c r="G111" s="34"/>
      <c r="H111" s="33"/>
      <c r="I111" s="33"/>
      <c r="J111" s="33"/>
      <c r="K111" s="33"/>
      <c r="L111" s="33"/>
      <c r="M111" s="38"/>
      <c r="N111" s="38"/>
      <c r="O111" s="33"/>
      <c r="P111" s="33"/>
    </row>
    <row r="112" spans="1:16">
      <c r="A112" s="32"/>
      <c r="B112" s="32"/>
      <c r="C112" s="32"/>
      <c r="D112" s="32"/>
      <c r="E112" s="33"/>
      <c r="F112" s="34"/>
      <c r="G112" s="34"/>
      <c r="H112" s="33"/>
      <c r="I112" s="33"/>
      <c r="J112" s="33"/>
      <c r="K112" s="33"/>
      <c r="L112" s="33"/>
      <c r="M112" s="38"/>
      <c r="N112" s="38"/>
      <c r="O112" s="33"/>
      <c r="P112" s="33"/>
    </row>
    <row r="113" spans="1:16">
      <c r="A113" s="32"/>
      <c r="B113" s="32"/>
      <c r="C113" s="32"/>
      <c r="D113" s="32"/>
      <c r="E113" s="33"/>
      <c r="F113" s="34"/>
      <c r="G113" s="34"/>
      <c r="H113" s="33"/>
      <c r="I113" s="33"/>
      <c r="J113" s="33"/>
      <c r="K113" s="33"/>
      <c r="L113" s="33"/>
      <c r="M113" s="38"/>
      <c r="N113" s="38"/>
      <c r="O113" s="33"/>
      <c r="P113" s="33"/>
    </row>
    <row r="114" spans="1:16">
      <c r="A114" s="32"/>
      <c r="B114" s="32"/>
      <c r="C114" s="32"/>
      <c r="D114" s="32"/>
      <c r="E114" s="33"/>
      <c r="F114" s="34"/>
      <c r="G114" s="34"/>
      <c r="H114" s="33"/>
      <c r="I114" s="33"/>
      <c r="J114" s="33"/>
      <c r="K114" s="33"/>
      <c r="L114" s="33"/>
      <c r="M114" s="38"/>
      <c r="N114" s="38"/>
      <c r="O114" s="33"/>
      <c r="P114" s="33"/>
    </row>
    <row r="115" spans="1:16">
      <c r="A115" s="32"/>
      <c r="B115" s="32"/>
      <c r="C115" s="32"/>
      <c r="D115" s="32"/>
      <c r="E115" s="33"/>
      <c r="F115" s="34"/>
      <c r="G115" s="34"/>
      <c r="H115" s="33"/>
      <c r="I115" s="33"/>
      <c r="J115" s="33"/>
      <c r="K115" s="33"/>
      <c r="L115" s="33"/>
      <c r="M115" s="38"/>
      <c r="N115" s="38"/>
      <c r="O115" s="33"/>
      <c r="P115" s="33"/>
    </row>
    <row r="116" spans="1:16">
      <c r="A116" s="32"/>
      <c r="B116" s="32"/>
      <c r="C116" s="32"/>
      <c r="D116" s="32"/>
      <c r="E116" s="33"/>
      <c r="F116" s="34"/>
      <c r="G116" s="34"/>
      <c r="H116" s="33"/>
      <c r="I116" s="33"/>
      <c r="J116" s="33"/>
      <c r="K116" s="33"/>
      <c r="L116" s="33"/>
      <c r="M116" s="38"/>
      <c r="N116" s="38"/>
      <c r="O116" s="33"/>
      <c r="P116" s="33"/>
    </row>
    <row r="117" spans="1:16">
      <c r="A117" s="32"/>
      <c r="B117" s="32"/>
      <c r="C117" s="32"/>
      <c r="D117" s="32"/>
      <c r="E117" s="33"/>
      <c r="F117" s="34"/>
      <c r="G117" s="34"/>
      <c r="H117" s="33"/>
      <c r="I117" s="33"/>
      <c r="J117" s="33"/>
      <c r="K117" s="33"/>
      <c r="L117" s="33"/>
      <c r="M117" s="38"/>
      <c r="N117" s="38"/>
      <c r="O117" s="33"/>
      <c r="P117" s="33"/>
    </row>
    <row r="118" spans="1:16">
      <c r="A118" s="32"/>
      <c r="B118" s="32"/>
      <c r="C118" s="32"/>
      <c r="D118" s="32"/>
      <c r="E118" s="33"/>
      <c r="F118" s="34"/>
      <c r="G118" s="34"/>
      <c r="H118" s="33"/>
      <c r="I118" s="33"/>
      <c r="J118" s="33"/>
      <c r="K118" s="33"/>
      <c r="L118" s="33"/>
      <c r="M118" s="38"/>
      <c r="N118" s="38"/>
      <c r="O118" s="33"/>
      <c r="P118" s="33"/>
    </row>
    <row r="119" spans="1:16">
      <c r="A119" s="32"/>
      <c r="B119" s="32"/>
      <c r="C119" s="32"/>
      <c r="D119" s="32"/>
      <c r="E119" s="33"/>
      <c r="F119" s="34"/>
      <c r="G119" s="34"/>
      <c r="H119" s="33"/>
      <c r="I119" s="33"/>
      <c r="J119" s="33"/>
      <c r="K119" s="33"/>
      <c r="L119" s="33"/>
      <c r="M119" s="38"/>
      <c r="N119" s="38"/>
      <c r="O119" s="33"/>
      <c r="P119" s="33"/>
    </row>
    <row r="120" spans="1:16">
      <c r="A120" s="32"/>
      <c r="B120" s="32"/>
      <c r="C120" s="32"/>
      <c r="D120" s="32"/>
      <c r="E120" s="33"/>
      <c r="F120" s="34"/>
      <c r="G120" s="34"/>
      <c r="H120" s="33"/>
      <c r="I120" s="33"/>
      <c r="J120" s="33"/>
      <c r="K120" s="33"/>
      <c r="L120" s="33"/>
      <c r="M120" s="38"/>
      <c r="N120" s="38"/>
      <c r="O120" s="33"/>
      <c r="P120" s="33"/>
    </row>
    <row r="121" spans="1:16">
      <c r="A121" s="32"/>
      <c r="B121" s="32"/>
      <c r="C121" s="32"/>
      <c r="D121" s="32"/>
      <c r="E121" s="33"/>
      <c r="F121" s="34"/>
      <c r="G121" s="34"/>
      <c r="H121" s="33"/>
      <c r="I121" s="33"/>
      <c r="J121" s="33"/>
      <c r="K121" s="33"/>
      <c r="L121" s="33"/>
      <c r="M121" s="38"/>
      <c r="N121" s="38"/>
      <c r="O121" s="33"/>
      <c r="P121" s="33"/>
    </row>
    <row r="122" spans="1:16">
      <c r="A122" s="32"/>
      <c r="B122" s="32"/>
      <c r="C122" s="32"/>
      <c r="D122" s="32"/>
      <c r="E122" s="33"/>
      <c r="F122" s="34"/>
      <c r="G122" s="34"/>
      <c r="H122" s="33"/>
      <c r="I122" s="33"/>
      <c r="J122" s="33"/>
      <c r="K122" s="33"/>
      <c r="L122" s="33"/>
      <c r="M122" s="38"/>
      <c r="N122" s="38"/>
      <c r="O122" s="33"/>
      <c r="P122" s="33"/>
    </row>
    <row r="123" spans="1:16">
      <c r="A123" s="32"/>
      <c r="B123" s="32"/>
      <c r="C123" s="32"/>
      <c r="D123" s="32"/>
      <c r="E123" s="33"/>
      <c r="F123" s="34"/>
      <c r="G123" s="34"/>
      <c r="H123" s="33"/>
      <c r="I123" s="33"/>
      <c r="J123" s="33"/>
      <c r="K123" s="33"/>
      <c r="L123" s="33"/>
      <c r="M123" s="38"/>
      <c r="N123" s="38"/>
      <c r="O123" s="33"/>
      <c r="P123" s="33"/>
    </row>
    <row r="124" spans="1:16">
      <c r="A124" s="32"/>
      <c r="B124" s="32"/>
      <c r="C124" s="32"/>
      <c r="D124" s="32"/>
      <c r="E124" s="33"/>
      <c r="F124" s="34"/>
      <c r="G124" s="34"/>
      <c r="H124" s="33"/>
      <c r="I124" s="33"/>
      <c r="J124" s="33"/>
      <c r="K124" s="33"/>
      <c r="L124" s="33"/>
      <c r="M124" s="38"/>
      <c r="N124" s="38"/>
      <c r="O124" s="33"/>
      <c r="P124" s="33"/>
    </row>
    <row r="125" spans="1:16">
      <c r="A125" s="32"/>
      <c r="B125" s="32"/>
      <c r="C125" s="32"/>
      <c r="D125" s="32"/>
      <c r="E125" s="33"/>
      <c r="F125" s="34"/>
      <c r="G125" s="34"/>
      <c r="H125" s="33"/>
      <c r="I125" s="33"/>
      <c r="J125" s="33"/>
      <c r="K125" s="33"/>
      <c r="L125" s="33"/>
      <c r="M125" s="38"/>
      <c r="N125" s="38"/>
      <c r="O125" s="33"/>
      <c r="P125" s="33"/>
    </row>
    <row r="126" spans="1:16">
      <c r="A126" s="32"/>
      <c r="B126" s="32"/>
      <c r="C126" s="32"/>
      <c r="D126" s="32"/>
      <c r="E126" s="33"/>
      <c r="F126" s="34"/>
      <c r="G126" s="34"/>
      <c r="H126" s="33"/>
      <c r="I126" s="33"/>
      <c r="J126" s="33"/>
      <c r="K126" s="33"/>
      <c r="L126" s="33"/>
      <c r="M126" s="38"/>
      <c r="N126" s="38"/>
      <c r="O126" s="33"/>
      <c r="P126" s="33"/>
    </row>
    <row r="127" spans="1:16">
      <c r="A127" s="32"/>
      <c r="B127" s="32"/>
      <c r="C127" s="32"/>
      <c r="D127" s="32"/>
      <c r="E127" s="33"/>
      <c r="F127" s="34"/>
      <c r="G127" s="34"/>
      <c r="H127" s="33"/>
      <c r="I127" s="33"/>
      <c r="J127" s="33"/>
      <c r="K127" s="33"/>
      <c r="L127" s="33"/>
      <c r="M127" s="38"/>
      <c r="N127" s="38"/>
      <c r="O127" s="33"/>
      <c r="P127" s="33"/>
    </row>
    <row r="128" spans="1:16">
      <c r="A128" s="32"/>
      <c r="B128" s="32"/>
      <c r="C128" s="32"/>
      <c r="D128" s="32"/>
      <c r="E128" s="33"/>
      <c r="F128" s="34"/>
      <c r="G128" s="34"/>
      <c r="H128" s="33"/>
      <c r="I128" s="33"/>
      <c r="J128" s="33"/>
      <c r="K128" s="33"/>
      <c r="L128" s="33"/>
      <c r="M128" s="38"/>
      <c r="N128" s="38"/>
      <c r="O128" s="33"/>
      <c r="P128" s="33"/>
    </row>
    <row r="129" spans="1:16">
      <c r="A129" s="32"/>
      <c r="B129" s="32"/>
      <c r="C129" s="32"/>
      <c r="D129" s="32"/>
      <c r="E129" s="33"/>
      <c r="F129" s="34"/>
      <c r="G129" s="34"/>
      <c r="H129" s="33"/>
      <c r="I129" s="33"/>
      <c r="J129" s="33"/>
      <c r="K129" s="33"/>
      <c r="L129" s="33"/>
      <c r="M129" s="38"/>
      <c r="N129" s="38"/>
      <c r="O129" s="33"/>
      <c r="P129" s="33"/>
    </row>
    <row r="130" spans="1:16">
      <c r="A130" s="32"/>
      <c r="B130" s="32"/>
      <c r="C130" s="32"/>
      <c r="D130" s="32"/>
      <c r="E130" s="33"/>
      <c r="F130" s="34"/>
      <c r="G130" s="34"/>
      <c r="H130" s="33"/>
      <c r="I130" s="33"/>
      <c r="J130" s="33"/>
      <c r="K130" s="33"/>
      <c r="L130" s="33"/>
      <c r="M130" s="38"/>
      <c r="N130" s="38"/>
      <c r="O130" s="33"/>
      <c r="P130" s="33"/>
    </row>
    <row r="131" spans="1:16">
      <c r="A131" s="32"/>
      <c r="B131" s="32"/>
      <c r="C131" s="32"/>
      <c r="D131" s="32"/>
      <c r="E131" s="33"/>
      <c r="F131" s="34"/>
      <c r="G131" s="34"/>
      <c r="H131" s="33"/>
      <c r="I131" s="33"/>
      <c r="J131" s="33"/>
      <c r="K131" s="33"/>
      <c r="L131" s="33"/>
      <c r="M131" s="38"/>
      <c r="N131" s="38"/>
      <c r="O131" s="33"/>
      <c r="P131" s="33"/>
    </row>
    <row r="132" spans="1:16">
      <c r="A132" s="32"/>
      <c r="B132" s="32"/>
      <c r="C132" s="32"/>
      <c r="D132" s="32"/>
      <c r="E132" s="33"/>
      <c r="F132" s="34"/>
      <c r="G132" s="34"/>
      <c r="H132" s="33"/>
      <c r="I132" s="33"/>
      <c r="J132" s="33"/>
      <c r="K132" s="33"/>
      <c r="L132" s="33"/>
      <c r="M132" s="38"/>
      <c r="N132" s="38"/>
      <c r="O132" s="33"/>
      <c r="P132" s="33"/>
    </row>
    <row r="133" spans="1:16">
      <c r="A133" s="32"/>
      <c r="B133" s="32"/>
      <c r="C133" s="32"/>
      <c r="D133" s="32"/>
      <c r="E133" s="33"/>
      <c r="F133" s="34"/>
      <c r="G133" s="34"/>
      <c r="H133" s="33"/>
      <c r="I133" s="33"/>
      <c r="J133" s="33"/>
      <c r="K133" s="33"/>
      <c r="L133" s="33"/>
      <c r="M133" s="38"/>
      <c r="N133" s="38"/>
      <c r="O133" s="33"/>
      <c r="P133" s="33"/>
    </row>
    <row r="134" spans="1:16">
      <c r="A134" s="32"/>
      <c r="B134" s="32"/>
      <c r="C134" s="32"/>
      <c r="D134" s="32"/>
      <c r="E134" s="33"/>
      <c r="F134" s="34"/>
      <c r="G134" s="34"/>
      <c r="H134" s="33"/>
      <c r="I134" s="33"/>
      <c r="J134" s="33"/>
      <c r="K134" s="33"/>
      <c r="L134" s="33"/>
      <c r="M134" s="33"/>
      <c r="N134" s="33"/>
      <c r="O134" s="33"/>
      <c r="P134" s="33"/>
    </row>
    <row r="135" spans="1:16">
      <c r="A135" s="32"/>
      <c r="B135" s="32"/>
      <c r="C135" s="32"/>
      <c r="D135" s="32"/>
      <c r="E135" s="33"/>
      <c r="F135" s="34"/>
      <c r="G135" s="34"/>
      <c r="H135" s="33"/>
      <c r="I135" s="33"/>
      <c r="J135" s="33"/>
      <c r="K135" s="33"/>
      <c r="L135" s="33"/>
      <c r="M135" s="33"/>
      <c r="N135" s="33"/>
      <c r="O135" s="33"/>
      <c r="P135" s="33"/>
    </row>
    <row r="136" spans="1:16">
      <c r="A136" s="32"/>
      <c r="B136" s="32"/>
      <c r="C136" s="32"/>
      <c r="D136" s="32"/>
      <c r="E136" s="33"/>
      <c r="F136" s="34"/>
      <c r="G136" s="34"/>
      <c r="H136" s="33"/>
      <c r="I136" s="33"/>
      <c r="J136" s="33"/>
      <c r="K136" s="33"/>
      <c r="L136" s="33"/>
      <c r="M136" s="33"/>
      <c r="N136" s="33"/>
      <c r="O136" s="33"/>
      <c r="P136" s="33"/>
    </row>
    <row r="137" spans="1:16">
      <c r="A137" s="32"/>
      <c r="B137" s="32"/>
      <c r="C137" s="32"/>
      <c r="D137" s="32"/>
      <c r="E137" s="33"/>
      <c r="F137" s="34"/>
      <c r="G137" s="34"/>
      <c r="H137" s="33"/>
      <c r="I137" s="33"/>
      <c r="J137" s="33"/>
      <c r="K137" s="33"/>
      <c r="L137" s="33"/>
      <c r="M137" s="33"/>
      <c r="N137" s="33"/>
      <c r="O137" s="33"/>
      <c r="P137" s="33"/>
    </row>
    <row r="138" spans="1:16">
      <c r="A138" s="32"/>
      <c r="B138" s="32"/>
      <c r="C138" s="32"/>
      <c r="D138" s="32"/>
      <c r="E138" s="33"/>
      <c r="F138" s="34"/>
      <c r="G138" s="34"/>
      <c r="H138" s="33"/>
      <c r="I138" s="33"/>
      <c r="J138" s="33"/>
      <c r="K138" s="33"/>
      <c r="L138" s="33"/>
      <c r="M138" s="33"/>
      <c r="N138" s="33"/>
      <c r="O138" s="33"/>
      <c r="P138" s="33"/>
    </row>
    <row r="139" spans="1:16">
      <c r="A139" s="32"/>
      <c r="B139" s="32"/>
      <c r="C139" s="32"/>
      <c r="D139" s="32"/>
      <c r="E139" s="33"/>
      <c r="F139" s="34"/>
      <c r="G139" s="34"/>
      <c r="H139" s="33"/>
      <c r="I139" s="33"/>
      <c r="J139" s="33"/>
      <c r="K139" s="33"/>
      <c r="L139" s="33"/>
      <c r="M139" s="33"/>
      <c r="N139" s="33"/>
      <c r="O139" s="33"/>
      <c r="P139" s="33"/>
    </row>
    <row r="140" spans="1:16">
      <c r="A140" s="32"/>
      <c r="B140" s="32"/>
      <c r="C140" s="32"/>
      <c r="D140" s="32"/>
      <c r="E140" s="33"/>
      <c r="F140" s="34"/>
      <c r="G140" s="34"/>
      <c r="H140" s="33"/>
      <c r="I140" s="33"/>
      <c r="J140" s="33"/>
      <c r="K140" s="33"/>
      <c r="L140" s="33"/>
      <c r="M140" s="33"/>
      <c r="N140" s="33"/>
      <c r="O140" s="33"/>
      <c r="P140" s="33"/>
    </row>
    <row r="141" spans="1:16">
      <c r="A141" s="32"/>
      <c r="B141" s="32"/>
      <c r="C141" s="32"/>
      <c r="D141" s="32"/>
      <c r="E141" s="33"/>
      <c r="F141" s="34"/>
      <c r="G141" s="34"/>
      <c r="H141" s="33"/>
      <c r="I141" s="33"/>
      <c r="J141" s="33"/>
      <c r="K141" s="33"/>
      <c r="L141" s="33"/>
      <c r="M141" s="33"/>
      <c r="N141" s="33"/>
      <c r="O141" s="33"/>
      <c r="P141" s="33"/>
    </row>
    <row r="142" spans="1:16">
      <c r="A142" s="32"/>
      <c r="B142" s="32"/>
      <c r="C142" s="32"/>
      <c r="D142" s="32"/>
      <c r="E142" s="33"/>
      <c r="F142" s="34"/>
      <c r="G142" s="34"/>
      <c r="H142" s="33"/>
      <c r="I142" s="33"/>
      <c r="J142" s="33"/>
      <c r="K142" s="33"/>
      <c r="L142" s="33"/>
      <c r="M142" s="33"/>
      <c r="N142" s="33"/>
      <c r="O142" s="33"/>
      <c r="P142" s="33"/>
    </row>
    <row r="143" spans="1:16">
      <c r="A143" s="32"/>
      <c r="B143" s="32"/>
      <c r="C143" s="32"/>
      <c r="D143" s="32"/>
      <c r="E143" s="33"/>
      <c r="F143" s="34"/>
      <c r="G143" s="34"/>
      <c r="H143" s="33"/>
      <c r="I143" s="33"/>
      <c r="J143" s="33"/>
      <c r="K143" s="33"/>
      <c r="L143" s="33"/>
      <c r="M143" s="33"/>
      <c r="N143" s="33"/>
      <c r="O143" s="33"/>
      <c r="P143" s="33"/>
    </row>
    <row r="144" spans="1:16">
      <c r="A144" s="32"/>
      <c r="B144" s="32"/>
      <c r="C144" s="32"/>
      <c r="D144" s="32"/>
      <c r="E144" s="33"/>
      <c r="F144" s="34"/>
      <c r="G144" s="34"/>
      <c r="H144" s="33"/>
      <c r="I144" s="33"/>
      <c r="J144" s="33"/>
      <c r="K144" s="33"/>
      <c r="L144" s="33"/>
      <c r="M144" s="33"/>
      <c r="N144" s="33"/>
      <c r="O144" s="33"/>
      <c r="P144" s="33"/>
    </row>
    <row r="145" spans="1:16">
      <c r="A145" s="32"/>
      <c r="B145" s="32"/>
      <c r="C145" s="32"/>
      <c r="D145" s="32"/>
      <c r="E145" s="33"/>
      <c r="F145" s="34"/>
      <c r="G145" s="34"/>
      <c r="H145" s="33"/>
      <c r="I145" s="33"/>
      <c r="J145" s="33"/>
      <c r="K145" s="33"/>
      <c r="L145" s="33"/>
      <c r="M145" s="33"/>
      <c r="N145" s="33"/>
      <c r="O145" s="33"/>
      <c r="P145" s="33"/>
    </row>
    <row r="146" spans="1:16">
      <c r="A146" s="32"/>
      <c r="B146" s="32"/>
      <c r="C146" s="32"/>
      <c r="D146" s="32"/>
      <c r="E146" s="33"/>
      <c r="F146" s="34"/>
      <c r="G146" s="34"/>
      <c r="H146" s="33"/>
      <c r="I146" s="33"/>
      <c r="J146" s="33"/>
      <c r="K146" s="33"/>
      <c r="L146" s="33"/>
      <c r="M146" s="33"/>
      <c r="N146" s="33"/>
      <c r="O146" s="33"/>
      <c r="P146" s="33"/>
    </row>
    <row r="147" spans="1:16">
      <c r="A147" s="32"/>
      <c r="B147" s="32"/>
      <c r="C147" s="32"/>
      <c r="D147" s="32"/>
      <c r="E147" s="33"/>
      <c r="F147" s="34"/>
      <c r="G147" s="34"/>
      <c r="H147" s="33"/>
      <c r="I147" s="33"/>
      <c r="J147" s="33"/>
      <c r="K147" s="33"/>
      <c r="L147" s="33"/>
      <c r="M147" s="33"/>
      <c r="N147" s="33"/>
      <c r="O147" s="33"/>
      <c r="P147" s="33"/>
    </row>
    <row r="148" spans="1:16">
      <c r="A148" s="32"/>
      <c r="B148" s="32"/>
      <c r="C148" s="32"/>
      <c r="D148" s="32"/>
      <c r="E148" s="33"/>
      <c r="F148" s="34"/>
      <c r="G148" s="34"/>
      <c r="H148" s="33"/>
      <c r="I148" s="33"/>
      <c r="J148" s="33"/>
      <c r="K148" s="33"/>
      <c r="L148" s="33"/>
      <c r="M148" s="33"/>
      <c r="N148" s="33"/>
      <c r="O148" s="33"/>
      <c r="P148" s="33"/>
    </row>
    <row r="149" spans="1:16">
      <c r="A149" s="32"/>
      <c r="B149" s="32"/>
      <c r="C149" s="32"/>
      <c r="D149" s="32"/>
      <c r="E149" s="33"/>
      <c r="F149" s="34"/>
      <c r="G149" s="34"/>
      <c r="H149" s="33"/>
      <c r="I149" s="33"/>
      <c r="J149" s="33"/>
      <c r="K149" s="33"/>
      <c r="L149" s="33"/>
      <c r="M149" s="33"/>
      <c r="N149" s="33"/>
      <c r="O149" s="33"/>
      <c r="P149" s="33"/>
    </row>
    <row r="150" spans="1:16">
      <c r="A150" s="32"/>
      <c r="B150" s="32"/>
      <c r="C150" s="32"/>
      <c r="D150" s="32"/>
      <c r="E150" s="33"/>
      <c r="F150" s="34"/>
      <c r="G150" s="34"/>
      <c r="H150" s="33"/>
      <c r="I150" s="33"/>
      <c r="J150" s="33"/>
      <c r="K150" s="33"/>
      <c r="L150" s="33"/>
      <c r="M150" s="33"/>
      <c r="N150" s="33"/>
      <c r="O150" s="33"/>
      <c r="P150" s="33"/>
    </row>
    <row r="151" spans="1:16">
      <c r="A151" s="32"/>
      <c r="B151" s="32"/>
      <c r="C151" s="32"/>
      <c r="D151" s="32"/>
      <c r="E151" s="33"/>
      <c r="F151" s="34"/>
      <c r="G151" s="34"/>
      <c r="H151" s="33"/>
      <c r="I151" s="33"/>
      <c r="J151" s="33"/>
      <c r="K151" s="33"/>
      <c r="L151" s="33"/>
      <c r="M151" s="33"/>
      <c r="N151" s="33"/>
      <c r="O151" s="33"/>
      <c r="P151" s="33"/>
    </row>
    <row r="152" spans="1:16">
      <c r="A152" s="32"/>
      <c r="B152" s="32"/>
      <c r="C152" s="32"/>
      <c r="D152" s="32"/>
      <c r="E152" s="33"/>
      <c r="F152" s="34"/>
      <c r="G152" s="34"/>
      <c r="H152" s="33"/>
      <c r="I152" s="33"/>
      <c r="J152" s="33"/>
      <c r="K152" s="33"/>
      <c r="L152" s="33"/>
      <c r="M152" s="33"/>
      <c r="N152" s="33"/>
      <c r="O152" s="33"/>
      <c r="P152" s="33"/>
    </row>
    <row r="153" spans="1:16">
      <c r="A153" s="32"/>
      <c r="B153" s="32"/>
      <c r="C153" s="32"/>
      <c r="D153" s="32"/>
      <c r="E153" s="33"/>
      <c r="F153" s="34"/>
      <c r="G153" s="34"/>
      <c r="H153" s="33"/>
      <c r="I153" s="33"/>
      <c r="J153" s="33"/>
      <c r="K153" s="33"/>
      <c r="L153" s="33"/>
      <c r="M153" s="33"/>
      <c r="N153" s="33"/>
      <c r="O153" s="33"/>
      <c r="P153" s="33"/>
    </row>
    <row r="154" spans="1:16">
      <c r="A154" s="32"/>
      <c r="B154" s="32"/>
      <c r="C154" s="32"/>
      <c r="D154" s="32"/>
      <c r="E154" s="33"/>
      <c r="F154" s="34"/>
      <c r="G154" s="34"/>
      <c r="H154" s="33"/>
      <c r="I154" s="33"/>
      <c r="J154" s="33"/>
      <c r="K154" s="33"/>
      <c r="L154" s="33"/>
      <c r="M154" s="33"/>
      <c r="N154" s="33"/>
      <c r="O154" s="33"/>
      <c r="P154" s="33"/>
    </row>
    <row r="155" spans="1:16">
      <c r="A155" s="32"/>
      <c r="B155" s="32"/>
      <c r="C155" s="32"/>
      <c r="D155" s="32"/>
      <c r="E155" s="33"/>
      <c r="F155" s="34"/>
      <c r="G155" s="34"/>
      <c r="H155" s="33"/>
      <c r="I155" s="33"/>
      <c r="J155" s="33"/>
      <c r="K155" s="33"/>
      <c r="L155" s="33"/>
      <c r="M155" s="33"/>
      <c r="N155" s="33"/>
      <c r="O155" s="33"/>
      <c r="P155" s="33"/>
    </row>
    <row r="156" spans="1:16">
      <c r="A156" s="32"/>
      <c r="B156" s="32"/>
      <c r="C156" s="32"/>
      <c r="D156" s="32"/>
      <c r="E156" s="33"/>
      <c r="F156" s="34"/>
      <c r="G156" s="34"/>
      <c r="H156" s="33"/>
      <c r="I156" s="33"/>
      <c r="J156" s="33"/>
      <c r="K156" s="33"/>
      <c r="L156" s="33"/>
      <c r="M156" s="33"/>
      <c r="N156" s="33"/>
      <c r="O156" s="33"/>
      <c r="P156" s="33"/>
    </row>
    <row r="157" spans="1:16">
      <c r="A157" s="32"/>
      <c r="B157" s="32"/>
      <c r="C157" s="32"/>
      <c r="D157" s="32"/>
      <c r="E157" s="33"/>
      <c r="F157" s="34"/>
      <c r="G157" s="34"/>
      <c r="H157" s="33"/>
      <c r="I157" s="33"/>
      <c r="J157" s="33"/>
      <c r="K157" s="33"/>
      <c r="L157" s="33"/>
      <c r="M157" s="33"/>
      <c r="N157" s="33"/>
      <c r="O157" s="33"/>
      <c r="P157" s="33"/>
    </row>
    <row r="158" spans="1:16">
      <c r="A158" s="32"/>
      <c r="B158" s="32"/>
      <c r="C158" s="32"/>
      <c r="D158" s="32"/>
      <c r="E158" s="33"/>
      <c r="F158" s="34"/>
      <c r="G158" s="34"/>
      <c r="H158" s="33"/>
      <c r="I158" s="33"/>
      <c r="J158" s="33"/>
      <c r="K158" s="33"/>
      <c r="L158" s="33"/>
      <c r="M158" s="33"/>
      <c r="N158" s="33"/>
      <c r="O158" s="33"/>
      <c r="P158" s="33"/>
    </row>
    <row r="159" spans="1:16">
      <c r="A159" s="32"/>
      <c r="B159" s="32"/>
      <c r="C159" s="32"/>
      <c r="D159" s="32"/>
      <c r="E159" s="33"/>
      <c r="F159" s="34"/>
      <c r="G159" s="34"/>
      <c r="H159" s="33"/>
      <c r="I159" s="33"/>
      <c r="J159" s="33"/>
      <c r="K159" s="33"/>
      <c r="L159" s="33"/>
      <c r="M159" s="33"/>
      <c r="N159" s="33"/>
      <c r="O159" s="33"/>
      <c r="P159" s="33"/>
    </row>
    <row r="160" spans="1:16">
      <c r="A160" s="32"/>
      <c r="B160" s="32"/>
      <c r="C160" s="32"/>
      <c r="D160" s="32"/>
      <c r="E160" s="33"/>
      <c r="F160" s="34"/>
      <c r="G160" s="34"/>
      <c r="H160" s="33"/>
      <c r="I160" s="33"/>
      <c r="J160" s="33"/>
      <c r="K160" s="33"/>
      <c r="L160" s="33"/>
      <c r="M160" s="33"/>
      <c r="N160" s="33"/>
      <c r="O160" s="33"/>
      <c r="P160" s="33"/>
    </row>
    <row r="161" spans="6:14">
      <c r="F161" s="31"/>
      <c r="G161" s="31"/>
      <c r="M161" s="33"/>
      <c r="N161" s="33"/>
    </row>
    <row r="162" spans="6:14">
      <c r="F162" s="31"/>
      <c r="G162" s="31"/>
      <c r="M162" s="33"/>
      <c r="N162" s="33"/>
    </row>
    <row r="163" spans="6:14">
      <c r="F163" s="31"/>
      <c r="G163" s="31"/>
    </row>
    <row r="164" spans="6:14">
      <c r="F164" s="31"/>
      <c r="G164" s="31"/>
    </row>
    <row r="165" spans="6:14">
      <c r="F165" s="31"/>
      <c r="G165" s="31"/>
    </row>
    <row r="166" spans="6:14">
      <c r="F166" s="31"/>
      <c r="G166" s="31"/>
    </row>
    <row r="167" spans="6:14">
      <c r="F167" s="31"/>
      <c r="G167" s="31"/>
    </row>
    <row r="168" spans="6:14">
      <c r="F168" s="31"/>
      <c r="G168" s="31"/>
    </row>
    <row r="169" spans="6:14">
      <c r="F169" s="31"/>
      <c r="G169" s="31"/>
    </row>
    <row r="170" spans="6:14">
      <c r="F170" s="31"/>
      <c r="G170" s="31"/>
    </row>
    <row r="171" spans="6:14">
      <c r="F171" s="31"/>
      <c r="G171" s="31"/>
    </row>
    <row r="172" spans="6:14">
      <c r="F172" s="31"/>
      <c r="G172" s="31"/>
    </row>
    <row r="173" spans="6:14">
      <c r="F173" s="31"/>
      <c r="G173" s="31"/>
    </row>
    <row r="174" spans="6:14">
      <c r="F174" s="31"/>
      <c r="G174" s="31"/>
    </row>
    <row r="175" spans="6:14">
      <c r="F175" s="31"/>
      <c r="G175" s="31"/>
    </row>
    <row r="176" spans="6:14">
      <c r="F176" s="31"/>
      <c r="G176" s="31"/>
    </row>
    <row r="177" spans="6:7">
      <c r="F177" s="31"/>
      <c r="G177" s="31"/>
    </row>
    <row r="178" spans="6:7">
      <c r="F178" s="31"/>
      <c r="G178" s="31"/>
    </row>
    <row r="179" spans="6:7">
      <c r="F179" s="31"/>
      <c r="G179" s="31"/>
    </row>
    <row r="180" spans="6:7">
      <c r="F180" s="31"/>
      <c r="G180" s="31"/>
    </row>
    <row r="181" spans="6:7">
      <c r="F181" s="31"/>
      <c r="G181" s="31"/>
    </row>
    <row r="182" spans="6:7">
      <c r="F182" s="31"/>
      <c r="G182" s="31"/>
    </row>
    <row r="183" spans="6:7">
      <c r="F183" s="31"/>
      <c r="G183" s="31"/>
    </row>
    <row r="184" spans="6:7">
      <c r="F184" s="31"/>
      <c r="G184" s="31"/>
    </row>
    <row r="185" spans="6:7">
      <c r="F185" s="31"/>
      <c r="G185" s="31"/>
    </row>
    <row r="186" spans="6:7">
      <c r="F186" s="31"/>
      <c r="G186" s="31"/>
    </row>
    <row r="187" spans="6:7">
      <c r="F187" s="31"/>
      <c r="G187" s="31"/>
    </row>
    <row r="188" spans="6:7">
      <c r="F188" s="31"/>
      <c r="G188" s="31"/>
    </row>
    <row r="189" spans="6:7">
      <c r="F189" s="31"/>
      <c r="G189" s="31"/>
    </row>
    <row r="190" spans="6:7">
      <c r="F190" s="31"/>
      <c r="G190" s="31"/>
    </row>
    <row r="191" spans="6:7">
      <c r="F191" s="31"/>
      <c r="G191" s="31"/>
    </row>
    <row r="192" spans="6:7">
      <c r="F192" s="31"/>
      <c r="G192" s="31"/>
    </row>
    <row r="193" spans="6:7">
      <c r="F193" s="31"/>
      <c r="G193" s="31"/>
    </row>
    <row r="194" spans="6:7">
      <c r="F194" s="31"/>
      <c r="G194" s="31"/>
    </row>
    <row r="195" spans="6:7">
      <c r="F195" s="31"/>
      <c r="G195" s="31"/>
    </row>
    <row r="196" spans="6:7">
      <c r="F196" s="31"/>
      <c r="G196" s="31"/>
    </row>
    <row r="197" spans="6:7">
      <c r="F197" s="31"/>
      <c r="G197" s="31"/>
    </row>
    <row r="198" spans="6:7">
      <c r="F198" s="31"/>
      <c r="G198" s="31"/>
    </row>
    <row r="199" spans="6:7">
      <c r="F199" s="31"/>
      <c r="G199" s="31"/>
    </row>
    <row r="200" spans="6:7">
      <c r="F200" s="31"/>
      <c r="G200" s="31"/>
    </row>
    <row r="201" spans="6:7">
      <c r="F201" s="31"/>
      <c r="G201" s="31"/>
    </row>
    <row r="202" spans="6:7">
      <c r="F202" s="31"/>
      <c r="G202" s="31"/>
    </row>
    <row r="203" spans="6:7">
      <c r="F203" s="31"/>
      <c r="G203" s="31"/>
    </row>
    <row r="204" spans="6:7">
      <c r="F204" s="31"/>
      <c r="G204" s="31"/>
    </row>
    <row r="205" spans="6:7">
      <c r="F205" s="31"/>
      <c r="G205" s="31"/>
    </row>
    <row r="206" spans="6:7">
      <c r="F206" s="31"/>
      <c r="G206" s="31"/>
    </row>
    <row r="207" spans="6:7">
      <c r="F207" s="31"/>
      <c r="G207" s="31"/>
    </row>
    <row r="208" spans="6:7">
      <c r="F208" s="31"/>
      <c r="G208" s="31"/>
    </row>
    <row r="209" spans="6:7">
      <c r="F209" s="31"/>
      <c r="G209" s="31"/>
    </row>
    <row r="210" spans="6:7">
      <c r="F210" s="31"/>
      <c r="G210" s="31"/>
    </row>
    <row r="211" spans="6:7">
      <c r="F211" s="31"/>
      <c r="G211" s="31"/>
    </row>
    <row r="212" spans="6:7">
      <c r="F212" s="31"/>
      <c r="G212" s="31"/>
    </row>
    <row r="213" spans="6:7">
      <c r="F213" s="31"/>
      <c r="G213" s="31"/>
    </row>
    <row r="214" spans="6:7">
      <c r="F214" s="31"/>
      <c r="G214" s="31"/>
    </row>
    <row r="215" spans="6:7">
      <c r="F215" s="31"/>
      <c r="G215" s="31"/>
    </row>
    <row r="216" spans="6:7">
      <c r="F216" s="31"/>
      <c r="G216" s="31"/>
    </row>
    <row r="217" spans="6:7">
      <c r="F217" s="31"/>
      <c r="G217" s="31"/>
    </row>
    <row r="218" spans="6:7">
      <c r="F218" s="31"/>
      <c r="G218" s="31"/>
    </row>
    <row r="219" spans="6:7">
      <c r="F219" s="31"/>
      <c r="G219" s="31"/>
    </row>
    <row r="220" spans="6:7">
      <c r="F220" s="31"/>
      <c r="G220" s="31"/>
    </row>
    <row r="221" spans="6:7">
      <c r="F221" s="31"/>
      <c r="G221" s="31"/>
    </row>
    <row r="222" spans="6:7">
      <c r="F222" s="31"/>
      <c r="G222" s="31"/>
    </row>
    <row r="223" spans="6:7">
      <c r="F223" s="31"/>
      <c r="G223" s="31"/>
    </row>
    <row r="224" spans="6:7">
      <c r="F224" s="31"/>
      <c r="G224" s="31"/>
    </row>
    <row r="225" spans="6:7">
      <c r="F225" s="31"/>
      <c r="G225" s="31"/>
    </row>
    <row r="226" spans="6:7">
      <c r="F226" s="31"/>
      <c r="G226" s="31"/>
    </row>
    <row r="227" spans="6:7">
      <c r="F227" s="31"/>
      <c r="G227" s="31"/>
    </row>
    <row r="228" spans="6:7">
      <c r="F228" s="31"/>
      <c r="G228" s="31"/>
    </row>
    <row r="229" spans="6:7">
      <c r="F229" s="31"/>
      <c r="G229" s="31"/>
    </row>
    <row r="230" spans="6:7">
      <c r="F230" s="31"/>
      <c r="G230" s="31"/>
    </row>
    <row r="231" spans="6:7">
      <c r="F231" s="31"/>
      <c r="G231" s="31"/>
    </row>
    <row r="232" spans="6:7">
      <c r="F232" s="31"/>
      <c r="G232" s="31"/>
    </row>
    <row r="233" spans="6:7">
      <c r="F233" s="31"/>
      <c r="G233" s="31"/>
    </row>
    <row r="234" spans="6:7">
      <c r="F234" s="31"/>
      <c r="G234" s="31"/>
    </row>
    <row r="235" spans="6:7">
      <c r="F235" s="31"/>
      <c r="G235" s="31"/>
    </row>
    <row r="236" spans="6:7">
      <c r="F236" s="31"/>
      <c r="G236" s="31"/>
    </row>
    <row r="237" spans="6:7">
      <c r="F237" s="31"/>
      <c r="G237" s="31"/>
    </row>
    <row r="238" spans="6:7">
      <c r="F238" s="31"/>
      <c r="G238" s="31"/>
    </row>
    <row r="239" spans="6:7">
      <c r="F239" s="31"/>
      <c r="G239" s="31"/>
    </row>
    <row r="240" spans="6:7">
      <c r="F240" s="31"/>
      <c r="G240" s="31"/>
    </row>
    <row r="241" spans="6:7">
      <c r="F241" s="31"/>
      <c r="G241" s="31"/>
    </row>
    <row r="242" spans="6:7">
      <c r="F242" s="31"/>
      <c r="G242" s="31"/>
    </row>
    <row r="243" spans="6:7">
      <c r="F243" s="31"/>
      <c r="G243" s="31"/>
    </row>
    <row r="244" spans="6:7">
      <c r="F244" s="31"/>
      <c r="G244" s="31"/>
    </row>
    <row r="245" spans="6:7">
      <c r="F245" s="31"/>
      <c r="G245" s="31"/>
    </row>
    <row r="246" spans="6:7">
      <c r="F246" s="31"/>
      <c r="G246" s="31"/>
    </row>
    <row r="247" spans="6:7">
      <c r="F247" s="31"/>
      <c r="G247" s="31"/>
    </row>
    <row r="248" spans="6:7">
      <c r="F248" s="31"/>
      <c r="G248" s="31"/>
    </row>
    <row r="249" spans="6:7">
      <c r="F249" s="31"/>
      <c r="G249" s="31"/>
    </row>
    <row r="250" spans="6:7">
      <c r="F250" s="31"/>
      <c r="G250" s="31"/>
    </row>
    <row r="251" spans="6:7">
      <c r="F251" s="31"/>
      <c r="G251" s="31"/>
    </row>
    <row r="252" spans="6:7">
      <c r="F252" s="31"/>
      <c r="G252" s="31"/>
    </row>
    <row r="253" spans="6:7">
      <c r="F253" s="31"/>
      <c r="G253" s="31"/>
    </row>
    <row r="254" spans="6:7">
      <c r="F254" s="31"/>
      <c r="G254" s="31"/>
    </row>
    <row r="255" spans="6:7">
      <c r="F255" s="31"/>
      <c r="G255" s="31"/>
    </row>
    <row r="256" spans="6:7">
      <c r="F256" s="31"/>
      <c r="G256" s="31"/>
    </row>
    <row r="257" spans="6:7">
      <c r="F257" s="31"/>
      <c r="G257" s="31"/>
    </row>
    <row r="258" spans="6:7">
      <c r="F258" s="31"/>
      <c r="G258" s="31"/>
    </row>
    <row r="259" spans="6:7">
      <c r="F259" s="31"/>
      <c r="G259" s="31"/>
    </row>
    <row r="260" spans="6:7">
      <c r="F260" s="31"/>
      <c r="G260" s="31"/>
    </row>
    <row r="261" spans="6:7">
      <c r="F261" s="31"/>
      <c r="G261" s="31"/>
    </row>
    <row r="262" spans="6:7">
      <c r="F262" s="31"/>
      <c r="G262" s="31"/>
    </row>
    <row r="263" spans="6:7">
      <c r="F263" s="31"/>
      <c r="G263" s="31"/>
    </row>
    <row r="264" spans="6:7">
      <c r="F264" s="31"/>
      <c r="G264" s="31"/>
    </row>
    <row r="265" spans="6:7">
      <c r="F265" s="31"/>
      <c r="G265" s="31"/>
    </row>
    <row r="266" spans="6:7">
      <c r="F266" s="31"/>
      <c r="G266" s="31"/>
    </row>
    <row r="267" spans="6:7">
      <c r="F267" s="31"/>
      <c r="G267" s="31"/>
    </row>
    <row r="268" spans="6:7">
      <c r="F268" s="31"/>
      <c r="G268" s="31"/>
    </row>
    <row r="269" spans="6:7">
      <c r="F269" s="31"/>
      <c r="G269" s="31"/>
    </row>
    <row r="270" spans="6:7">
      <c r="F270" s="31"/>
      <c r="G270" s="31"/>
    </row>
    <row r="271" spans="6:7">
      <c r="F271" s="31"/>
      <c r="G271" s="31"/>
    </row>
    <row r="272" spans="6:7">
      <c r="F272" s="31"/>
      <c r="G272" s="31"/>
    </row>
    <row r="273" spans="6:7">
      <c r="F273" s="31"/>
      <c r="G273" s="31"/>
    </row>
    <row r="274" spans="6:7">
      <c r="F274" s="31"/>
      <c r="G274" s="31"/>
    </row>
    <row r="275" spans="6:7">
      <c r="F275" s="31"/>
      <c r="G275" s="31"/>
    </row>
    <row r="276" spans="6:7">
      <c r="F276" s="31"/>
      <c r="G276" s="31"/>
    </row>
    <row r="277" spans="6:7">
      <c r="F277" s="31"/>
      <c r="G277" s="31"/>
    </row>
    <row r="278" spans="6:7">
      <c r="F278" s="31"/>
      <c r="G278" s="31"/>
    </row>
    <row r="279" spans="6:7">
      <c r="F279" s="31"/>
      <c r="G279" s="31"/>
    </row>
    <row r="280" spans="6:7">
      <c r="F280" s="31"/>
      <c r="G280" s="31"/>
    </row>
    <row r="281" spans="6:7">
      <c r="F281" s="31"/>
      <c r="G281" s="31"/>
    </row>
    <row r="282" spans="6:7">
      <c r="F282" s="31"/>
      <c r="G282" s="31"/>
    </row>
    <row r="283" spans="6:7">
      <c r="F283" s="31"/>
      <c r="G283" s="31"/>
    </row>
    <row r="284" spans="6:7">
      <c r="F284" s="31"/>
      <c r="G284" s="31"/>
    </row>
    <row r="285" spans="6:7">
      <c r="F285" s="31"/>
      <c r="G285" s="31"/>
    </row>
    <row r="286" spans="6:7">
      <c r="F286" s="31"/>
      <c r="G286" s="31"/>
    </row>
    <row r="287" spans="6:7">
      <c r="F287" s="31"/>
      <c r="G287" s="31"/>
    </row>
    <row r="288" spans="6:7">
      <c r="F288" s="31"/>
      <c r="G288" s="31"/>
    </row>
    <row r="289" spans="6:7">
      <c r="F289" s="31"/>
      <c r="G289" s="31"/>
    </row>
    <row r="290" spans="6:7">
      <c r="F290" s="31"/>
      <c r="G290" s="31"/>
    </row>
    <row r="291" spans="6:7">
      <c r="F291" s="31"/>
      <c r="G291" s="31"/>
    </row>
    <row r="292" spans="6:7">
      <c r="F292" s="31"/>
      <c r="G292" s="31"/>
    </row>
    <row r="293" spans="6:7">
      <c r="F293" s="31"/>
      <c r="G293" s="31"/>
    </row>
    <row r="294" spans="6:7">
      <c r="F294" s="31"/>
      <c r="G294" s="31"/>
    </row>
    <row r="295" spans="6:7">
      <c r="F295" s="31"/>
      <c r="G295" s="31"/>
    </row>
    <row r="296" spans="6:7">
      <c r="F296" s="31"/>
      <c r="G296" s="31"/>
    </row>
    <row r="297" spans="6:7">
      <c r="F297" s="31"/>
      <c r="G297" s="31"/>
    </row>
    <row r="298" spans="6:7">
      <c r="F298" s="31"/>
      <c r="G298" s="31"/>
    </row>
    <row r="299" spans="6:7">
      <c r="F299" s="31"/>
      <c r="G299" s="31"/>
    </row>
    <row r="300" spans="6:7">
      <c r="F300" s="31"/>
      <c r="G300" s="31"/>
    </row>
    <row r="301" spans="6:7">
      <c r="F301" s="31"/>
      <c r="G301" s="31"/>
    </row>
    <row r="302" spans="6:7">
      <c r="F302" s="31"/>
      <c r="G302" s="31"/>
    </row>
    <row r="303" spans="6:7">
      <c r="F303" s="31"/>
      <c r="G303" s="31"/>
    </row>
    <row r="304" spans="6:7">
      <c r="F304" s="31"/>
      <c r="G304" s="31"/>
    </row>
    <row r="305" spans="6:7">
      <c r="F305" s="31"/>
      <c r="G305" s="31"/>
    </row>
    <row r="306" spans="6:7">
      <c r="F306" s="31"/>
      <c r="G306" s="31"/>
    </row>
    <row r="307" spans="6:7">
      <c r="F307" s="31"/>
      <c r="G307" s="31"/>
    </row>
    <row r="308" spans="6:7">
      <c r="F308" s="31"/>
      <c r="G308" s="31"/>
    </row>
    <row r="309" spans="6:7">
      <c r="F309" s="31"/>
      <c r="G309" s="31"/>
    </row>
    <row r="310" spans="6:7">
      <c r="F310" s="31"/>
      <c r="G310" s="31"/>
    </row>
    <row r="311" spans="6:7">
      <c r="F311" s="31"/>
      <c r="G311" s="31"/>
    </row>
    <row r="312" spans="6:7">
      <c r="F312" s="31"/>
      <c r="G312" s="31"/>
    </row>
    <row r="313" spans="6:7">
      <c r="F313" s="31"/>
      <c r="G313" s="31"/>
    </row>
    <row r="314" spans="6:7">
      <c r="F314" s="31"/>
      <c r="G314" s="31"/>
    </row>
    <row r="315" spans="6:7">
      <c r="F315" s="31"/>
      <c r="G315" s="31"/>
    </row>
    <row r="316" spans="6:7">
      <c r="F316" s="31"/>
      <c r="G316" s="31"/>
    </row>
    <row r="317" spans="6:7">
      <c r="F317" s="31"/>
      <c r="G317" s="31"/>
    </row>
    <row r="318" spans="6:7">
      <c r="F318" s="31"/>
      <c r="G318" s="31"/>
    </row>
    <row r="319" spans="6:7">
      <c r="F319" s="31"/>
      <c r="G319" s="31"/>
    </row>
    <row r="320" spans="6:7">
      <c r="F320" s="31"/>
      <c r="G320" s="31"/>
    </row>
    <row r="321" spans="6:7">
      <c r="F321" s="31"/>
      <c r="G321" s="31"/>
    </row>
    <row r="322" spans="6:7">
      <c r="F322" s="31"/>
      <c r="G322" s="31"/>
    </row>
    <row r="323" spans="6:7">
      <c r="F323" s="31"/>
      <c r="G323" s="31"/>
    </row>
    <row r="324" spans="6:7">
      <c r="F324" s="31"/>
      <c r="G324" s="31"/>
    </row>
    <row r="325" spans="6:7">
      <c r="F325" s="31"/>
      <c r="G325" s="31"/>
    </row>
    <row r="326" spans="6:7">
      <c r="F326" s="31"/>
      <c r="G326" s="31"/>
    </row>
    <row r="327" spans="6:7">
      <c r="F327" s="31"/>
      <c r="G327" s="31"/>
    </row>
    <row r="328" spans="6:7">
      <c r="F328" s="31"/>
      <c r="G328" s="31"/>
    </row>
    <row r="329" spans="6:7">
      <c r="F329" s="31"/>
      <c r="G329" s="31"/>
    </row>
    <row r="330" spans="6:7">
      <c r="F330" s="31"/>
      <c r="G330" s="31"/>
    </row>
    <row r="331" spans="6:7">
      <c r="F331" s="31"/>
      <c r="G331" s="31"/>
    </row>
    <row r="332" spans="6:7">
      <c r="F332" s="31"/>
      <c r="G332" s="31"/>
    </row>
    <row r="333" spans="6:7">
      <c r="F333" s="31"/>
      <c r="G333" s="31"/>
    </row>
    <row r="334" spans="6:7">
      <c r="F334" s="31"/>
      <c r="G334" s="31"/>
    </row>
    <row r="335" spans="6:7">
      <c r="F335" s="31"/>
      <c r="G335" s="31"/>
    </row>
    <row r="336" spans="6:7">
      <c r="F336" s="31"/>
      <c r="G336" s="31"/>
    </row>
    <row r="337" spans="6:7">
      <c r="F337" s="31"/>
      <c r="G337" s="31"/>
    </row>
    <row r="338" spans="6:7">
      <c r="F338" s="31"/>
      <c r="G338" s="31"/>
    </row>
    <row r="339" spans="6:7">
      <c r="F339" s="31"/>
      <c r="G339" s="31"/>
    </row>
    <row r="340" spans="6:7">
      <c r="F340" s="31"/>
      <c r="G340" s="31"/>
    </row>
    <row r="341" spans="6:7">
      <c r="F341" s="31"/>
      <c r="G341" s="31"/>
    </row>
    <row r="342" spans="6:7">
      <c r="F342" s="31"/>
      <c r="G342" s="31"/>
    </row>
    <row r="343" spans="6:7">
      <c r="F343" s="31"/>
      <c r="G343" s="31"/>
    </row>
    <row r="344" spans="6:7">
      <c r="F344" s="31"/>
      <c r="G344" s="31"/>
    </row>
    <row r="345" spans="6:7">
      <c r="F345" s="31"/>
      <c r="G345" s="31"/>
    </row>
    <row r="346" spans="6:7">
      <c r="F346" s="31"/>
      <c r="G346" s="31"/>
    </row>
    <row r="347" spans="6:7">
      <c r="F347" s="31"/>
      <c r="G347" s="31"/>
    </row>
    <row r="348" spans="6:7">
      <c r="F348" s="31"/>
      <c r="G348" s="31"/>
    </row>
    <row r="349" spans="6:7">
      <c r="F349" s="31"/>
      <c r="G349" s="31"/>
    </row>
    <row r="350" spans="6:7">
      <c r="F350" s="31"/>
      <c r="G350" s="31"/>
    </row>
    <row r="351" spans="6:7">
      <c r="F351" s="31"/>
      <c r="G351" s="31"/>
    </row>
    <row r="352" spans="6:7">
      <c r="F352" s="31"/>
      <c r="G352" s="31"/>
    </row>
    <row r="353" spans="6:7">
      <c r="F353" s="31"/>
      <c r="G353" s="31"/>
    </row>
    <row r="354" spans="6:7">
      <c r="F354" s="31"/>
      <c r="G354" s="31"/>
    </row>
    <row r="355" spans="6:7">
      <c r="F355" s="31"/>
      <c r="G355" s="31"/>
    </row>
    <row r="356" spans="6:7">
      <c r="F356" s="31"/>
      <c r="G356" s="31"/>
    </row>
    <row r="357" spans="6:7">
      <c r="F357" s="31"/>
      <c r="G357" s="31"/>
    </row>
    <row r="358" spans="6:7">
      <c r="F358" s="31"/>
      <c r="G358" s="31"/>
    </row>
    <row r="359" spans="6:7">
      <c r="F359" s="31"/>
      <c r="G359" s="31"/>
    </row>
    <row r="360" spans="6:7">
      <c r="F360" s="31"/>
      <c r="G360" s="31"/>
    </row>
    <row r="361" spans="6:7">
      <c r="F361" s="31"/>
      <c r="G361" s="31"/>
    </row>
    <row r="362" spans="6:7">
      <c r="F362" s="31"/>
      <c r="G362" s="31"/>
    </row>
    <row r="363" spans="6:7">
      <c r="F363" s="31"/>
      <c r="G363" s="31"/>
    </row>
    <row r="364" spans="6:7">
      <c r="F364" s="31"/>
      <c r="G364" s="31"/>
    </row>
    <row r="365" spans="6:7">
      <c r="F365" s="31"/>
      <c r="G365" s="31"/>
    </row>
    <row r="366" spans="6:7">
      <c r="F366" s="31"/>
      <c r="G366" s="31"/>
    </row>
    <row r="367" spans="6:7">
      <c r="F367" s="31"/>
      <c r="G367" s="31"/>
    </row>
    <row r="368" spans="6:7">
      <c r="F368" s="31"/>
      <c r="G368" s="31"/>
    </row>
    <row r="369" spans="6:7">
      <c r="F369" s="31"/>
      <c r="G369" s="31"/>
    </row>
    <row r="370" spans="6:7">
      <c r="F370" s="31"/>
      <c r="G370" s="31"/>
    </row>
    <row r="371" spans="6:7">
      <c r="F371" s="31"/>
      <c r="G371" s="31"/>
    </row>
    <row r="372" spans="6:7">
      <c r="F372" s="31"/>
      <c r="G372" s="31"/>
    </row>
    <row r="373" spans="6:7">
      <c r="F373" s="31"/>
      <c r="G373" s="31"/>
    </row>
    <row r="374" spans="6:7">
      <c r="F374" s="31"/>
      <c r="G374" s="31"/>
    </row>
    <row r="375" spans="6:7">
      <c r="F375" s="31"/>
      <c r="G375" s="31"/>
    </row>
    <row r="376" spans="6:7">
      <c r="F376" s="31"/>
      <c r="G376" s="31"/>
    </row>
    <row r="377" spans="6:7">
      <c r="F377" s="31"/>
      <c r="G377" s="31"/>
    </row>
    <row r="378" spans="6:7">
      <c r="F378" s="31"/>
      <c r="G378" s="31"/>
    </row>
    <row r="379" spans="6:7">
      <c r="F379" s="31"/>
      <c r="G379" s="31"/>
    </row>
    <row r="380" spans="6:7">
      <c r="F380" s="31"/>
      <c r="G380" s="31"/>
    </row>
    <row r="381" spans="6:7">
      <c r="F381" s="31"/>
      <c r="G381" s="31"/>
    </row>
    <row r="382" spans="6:7">
      <c r="F382" s="31"/>
      <c r="G382" s="31"/>
    </row>
    <row r="383" spans="6:7">
      <c r="F383" s="31"/>
      <c r="G383" s="31"/>
    </row>
    <row r="384" spans="6:7">
      <c r="F384" s="31"/>
      <c r="G384" s="31"/>
    </row>
    <row r="385" spans="6:7">
      <c r="F385" s="31"/>
      <c r="G385" s="31"/>
    </row>
    <row r="386" spans="6:7">
      <c r="F386" s="31"/>
      <c r="G386" s="31"/>
    </row>
    <row r="387" spans="6:7">
      <c r="F387" s="31"/>
      <c r="G387" s="31"/>
    </row>
    <row r="388" spans="6:7">
      <c r="F388" s="31"/>
      <c r="G388" s="31"/>
    </row>
    <row r="389" spans="6:7">
      <c r="F389" s="31"/>
      <c r="G389" s="31"/>
    </row>
    <row r="390" spans="6:7">
      <c r="F390" s="31"/>
      <c r="G390" s="31"/>
    </row>
    <row r="391" spans="6:7">
      <c r="F391" s="31"/>
      <c r="G391" s="31"/>
    </row>
    <row r="392" spans="6:7">
      <c r="F392" s="31"/>
      <c r="G392" s="31"/>
    </row>
    <row r="393" spans="6:7">
      <c r="F393" s="31"/>
      <c r="G393" s="31"/>
    </row>
    <row r="394" spans="6:7">
      <c r="F394" s="31"/>
      <c r="G394" s="31"/>
    </row>
    <row r="395" spans="6:7">
      <c r="F395" s="31"/>
      <c r="G395" s="31"/>
    </row>
    <row r="396" spans="6:7">
      <c r="F396" s="31"/>
      <c r="G396" s="31"/>
    </row>
    <row r="397" spans="6:7">
      <c r="F397" s="31"/>
      <c r="G397" s="31"/>
    </row>
    <row r="398" spans="6:7">
      <c r="F398" s="31"/>
      <c r="G398" s="31"/>
    </row>
    <row r="399" spans="6:7">
      <c r="F399" s="31"/>
      <c r="G399" s="31"/>
    </row>
    <row r="400" spans="6:7">
      <c r="F400" s="31"/>
      <c r="G400" s="31"/>
    </row>
    <row r="401" spans="6:7">
      <c r="F401" s="31"/>
      <c r="G401" s="31"/>
    </row>
    <row r="402" spans="6:7">
      <c r="F402" s="31"/>
      <c r="G402" s="31"/>
    </row>
    <row r="403" spans="6:7">
      <c r="F403" s="31"/>
      <c r="G403" s="31"/>
    </row>
    <row r="404" spans="6:7">
      <c r="F404" s="31"/>
      <c r="G404" s="31"/>
    </row>
    <row r="405" spans="6:7">
      <c r="F405" s="31"/>
      <c r="G405" s="31"/>
    </row>
    <row r="406" spans="6:7">
      <c r="F406" s="31"/>
      <c r="G406" s="31"/>
    </row>
    <row r="407" spans="6:7">
      <c r="F407" s="31"/>
      <c r="G407" s="31"/>
    </row>
    <row r="408" spans="6:7">
      <c r="F408" s="31"/>
      <c r="G408" s="31"/>
    </row>
    <row r="409" spans="6:7">
      <c r="F409" s="31"/>
      <c r="G409" s="31"/>
    </row>
    <row r="410" spans="6:7">
      <c r="F410" s="31"/>
      <c r="G410" s="31"/>
    </row>
    <row r="411" spans="6:7">
      <c r="F411" s="31"/>
      <c r="G411" s="31"/>
    </row>
    <row r="412" spans="6:7">
      <c r="F412" s="31"/>
      <c r="G412" s="31"/>
    </row>
    <row r="413" spans="6:7">
      <c r="F413" s="31"/>
      <c r="G413" s="31"/>
    </row>
    <row r="414" spans="6:7">
      <c r="F414" s="31"/>
      <c r="G414" s="31"/>
    </row>
    <row r="415" spans="6:7">
      <c r="F415" s="31"/>
      <c r="G415" s="31"/>
    </row>
    <row r="416" spans="6:7">
      <c r="F416" s="31"/>
      <c r="G416" s="31"/>
    </row>
    <row r="417" spans="6:7">
      <c r="F417" s="31"/>
      <c r="G417" s="31"/>
    </row>
    <row r="418" spans="6:7">
      <c r="F418" s="31"/>
      <c r="G418" s="31"/>
    </row>
    <row r="419" spans="6:7">
      <c r="F419" s="31"/>
      <c r="G419" s="31"/>
    </row>
    <row r="420" spans="6:7">
      <c r="F420" s="31"/>
      <c r="G420" s="31"/>
    </row>
    <row r="421" spans="6:7">
      <c r="F421" s="31"/>
      <c r="G421" s="31"/>
    </row>
    <row r="422" spans="6:7">
      <c r="F422" s="31"/>
      <c r="G422" s="31"/>
    </row>
    <row r="423" spans="6:7">
      <c r="F423" s="31"/>
      <c r="G423" s="31"/>
    </row>
    <row r="424" spans="6:7">
      <c r="F424" s="31"/>
      <c r="G424" s="31"/>
    </row>
    <row r="425" spans="6:7">
      <c r="F425" s="31"/>
      <c r="G425" s="31"/>
    </row>
    <row r="426" spans="6:7">
      <c r="F426" s="31"/>
      <c r="G426" s="31"/>
    </row>
    <row r="427" spans="6:7">
      <c r="F427" s="31"/>
      <c r="G427" s="31"/>
    </row>
    <row r="428" spans="6:7">
      <c r="F428" s="31"/>
      <c r="G428" s="31"/>
    </row>
    <row r="429" spans="6:7">
      <c r="F429" s="31"/>
      <c r="G429" s="31"/>
    </row>
    <row r="430" spans="6:7">
      <c r="F430" s="31"/>
      <c r="G430" s="31"/>
    </row>
    <row r="431" spans="6:7">
      <c r="F431" s="31"/>
      <c r="G431" s="31"/>
    </row>
    <row r="432" spans="6:7">
      <c r="F432" s="31"/>
      <c r="G432" s="31"/>
    </row>
    <row r="433" spans="6:7">
      <c r="F433" s="31"/>
      <c r="G433" s="31"/>
    </row>
    <row r="434" spans="6:7">
      <c r="F434" s="31"/>
      <c r="G434" s="31"/>
    </row>
    <row r="435" spans="6:7">
      <c r="F435" s="31"/>
      <c r="G435" s="31"/>
    </row>
    <row r="436" spans="6:7">
      <c r="F436" s="31"/>
      <c r="G436" s="31"/>
    </row>
    <row r="437" spans="6:7">
      <c r="F437" s="31"/>
      <c r="G437" s="31"/>
    </row>
    <row r="438" spans="6:7">
      <c r="F438" s="31"/>
      <c r="G438" s="31"/>
    </row>
    <row r="439" spans="6:7">
      <c r="F439" s="31"/>
      <c r="G439" s="31"/>
    </row>
    <row r="440" spans="6:7">
      <c r="F440" s="31"/>
      <c r="G440" s="31"/>
    </row>
    <row r="441" spans="6:7">
      <c r="F441" s="31"/>
      <c r="G441" s="31"/>
    </row>
    <row r="442" spans="6:7">
      <c r="F442" s="31"/>
      <c r="G442" s="31"/>
    </row>
    <row r="443" spans="6:7">
      <c r="F443" s="31"/>
      <c r="G443" s="31"/>
    </row>
    <row r="444" spans="6:7">
      <c r="F444" s="31"/>
      <c r="G444" s="31"/>
    </row>
    <row r="445" spans="6:7">
      <c r="F445" s="31"/>
      <c r="G445" s="31"/>
    </row>
    <row r="446" spans="6:7">
      <c r="F446" s="31"/>
      <c r="G446" s="31"/>
    </row>
    <row r="447" spans="6:7">
      <c r="F447" s="31"/>
      <c r="G447" s="31"/>
    </row>
    <row r="448" spans="6:7">
      <c r="F448" s="31"/>
      <c r="G448" s="31"/>
    </row>
    <row r="449" spans="6:7">
      <c r="F449" s="31"/>
      <c r="G449" s="31"/>
    </row>
    <row r="450" spans="6:7">
      <c r="F450" s="31"/>
      <c r="G450" s="31"/>
    </row>
    <row r="451" spans="6:7">
      <c r="F451" s="31"/>
      <c r="G451" s="31"/>
    </row>
    <row r="452" spans="6:7">
      <c r="F452" s="31"/>
      <c r="G452" s="31"/>
    </row>
    <row r="453" spans="6:7">
      <c r="F453" s="31"/>
      <c r="G453" s="31"/>
    </row>
    <row r="454" spans="6:7">
      <c r="F454" s="31"/>
      <c r="G454" s="31"/>
    </row>
    <row r="455" spans="6:7">
      <c r="F455" s="31"/>
      <c r="G455" s="31"/>
    </row>
    <row r="456" spans="6:7">
      <c r="F456" s="31"/>
      <c r="G456" s="31"/>
    </row>
    <row r="457" spans="6:7">
      <c r="F457" s="31"/>
      <c r="G457" s="31"/>
    </row>
    <row r="458" spans="6:7">
      <c r="F458" s="31"/>
      <c r="G458" s="31"/>
    </row>
    <row r="459" spans="6:7">
      <c r="F459" s="31"/>
      <c r="G459" s="31"/>
    </row>
    <row r="460" spans="6:7">
      <c r="F460" s="31"/>
      <c r="G460" s="31"/>
    </row>
    <row r="461" spans="6:7">
      <c r="F461" s="31"/>
      <c r="G461" s="31"/>
    </row>
    <row r="462" spans="6:7">
      <c r="F462" s="31"/>
      <c r="G462" s="31"/>
    </row>
    <row r="463" spans="6:7">
      <c r="F463" s="31"/>
      <c r="G463" s="31"/>
    </row>
    <row r="464" spans="6:7">
      <c r="F464" s="31"/>
      <c r="G464" s="31"/>
    </row>
    <row r="465" spans="6:7">
      <c r="F465" s="31"/>
      <c r="G465" s="31"/>
    </row>
    <row r="466" spans="6:7">
      <c r="F466" s="31"/>
      <c r="G466" s="31"/>
    </row>
    <row r="467" spans="6:7">
      <c r="F467" s="31"/>
      <c r="G467" s="31"/>
    </row>
    <row r="468" spans="6:7">
      <c r="F468" s="31"/>
      <c r="G468" s="31"/>
    </row>
    <row r="469" spans="6:7">
      <c r="F469" s="31"/>
      <c r="G469" s="31"/>
    </row>
    <row r="470" spans="6:7">
      <c r="F470" s="31"/>
      <c r="G470" s="31"/>
    </row>
    <row r="471" spans="6:7">
      <c r="F471" s="31"/>
      <c r="G471" s="31"/>
    </row>
    <row r="472" spans="6:7">
      <c r="F472" s="31"/>
      <c r="G472" s="31"/>
    </row>
    <row r="473" spans="6:7">
      <c r="F473" s="31"/>
      <c r="G473" s="31"/>
    </row>
    <row r="474" spans="6:7">
      <c r="F474" s="31"/>
      <c r="G474" s="31"/>
    </row>
    <row r="475" spans="6:7">
      <c r="F475" s="31"/>
      <c r="G475" s="31"/>
    </row>
    <row r="476" spans="6:7">
      <c r="F476" s="31"/>
      <c r="G476" s="31"/>
    </row>
    <row r="477" spans="6:7">
      <c r="F477" s="31"/>
      <c r="G477" s="31"/>
    </row>
    <row r="478" spans="6:7">
      <c r="F478" s="31"/>
      <c r="G478" s="31"/>
    </row>
    <row r="479" spans="6:7">
      <c r="F479" s="31"/>
      <c r="G479" s="31"/>
    </row>
    <row r="480" spans="6:7">
      <c r="F480" s="31"/>
      <c r="G480" s="31"/>
    </row>
    <row r="481" spans="6:7">
      <c r="F481" s="31"/>
      <c r="G481" s="31"/>
    </row>
    <row r="482" spans="6:7">
      <c r="F482" s="31"/>
      <c r="G482" s="31"/>
    </row>
    <row r="483" spans="6:7">
      <c r="F483" s="31"/>
      <c r="G483" s="31"/>
    </row>
    <row r="484" spans="6:7">
      <c r="F484" s="31"/>
      <c r="G484" s="31"/>
    </row>
    <row r="485" spans="6:7">
      <c r="F485" s="31"/>
      <c r="G485" s="31"/>
    </row>
    <row r="486" spans="6:7">
      <c r="F486" s="31"/>
      <c r="G486" s="31"/>
    </row>
    <row r="487" spans="6:7">
      <c r="F487" s="31"/>
      <c r="G487" s="31"/>
    </row>
    <row r="488" spans="6:7">
      <c r="F488" s="31"/>
      <c r="G488" s="31"/>
    </row>
    <row r="489" spans="6:7">
      <c r="F489" s="31"/>
      <c r="G489" s="31"/>
    </row>
    <row r="490" spans="6:7">
      <c r="F490" s="31"/>
      <c r="G490" s="31"/>
    </row>
    <row r="491" spans="6:7">
      <c r="F491" s="31"/>
      <c r="G491" s="31"/>
    </row>
    <row r="492" spans="6:7">
      <c r="F492" s="31"/>
      <c r="G492" s="31"/>
    </row>
    <row r="493" spans="6:7">
      <c r="F493" s="31"/>
      <c r="G493" s="31"/>
    </row>
    <row r="494" spans="6:7">
      <c r="F494" s="31"/>
      <c r="G494" s="31"/>
    </row>
    <row r="495" spans="6:7">
      <c r="F495" s="31"/>
      <c r="G495" s="31"/>
    </row>
    <row r="496" spans="6:7">
      <c r="F496" s="31"/>
      <c r="G496" s="31"/>
    </row>
    <row r="497" spans="6:7">
      <c r="F497" s="31"/>
      <c r="G497" s="31"/>
    </row>
    <row r="498" spans="6:7">
      <c r="F498" s="31"/>
      <c r="G498" s="31"/>
    </row>
    <row r="499" spans="6:7">
      <c r="F499" s="31"/>
      <c r="G499" s="31"/>
    </row>
    <row r="500" spans="6:7">
      <c r="F500" s="31"/>
      <c r="G500" s="31"/>
    </row>
    <row r="501" spans="6:7">
      <c r="F501" s="31"/>
      <c r="G501" s="31"/>
    </row>
    <row r="502" spans="6:7">
      <c r="F502" s="31"/>
      <c r="G502" s="31"/>
    </row>
    <row r="503" spans="6:7">
      <c r="F503" s="31"/>
      <c r="G503" s="31"/>
    </row>
    <row r="504" spans="6:7">
      <c r="F504" s="31"/>
      <c r="G504" s="31"/>
    </row>
    <row r="505" spans="6:7">
      <c r="F505" s="31"/>
      <c r="G505" s="31"/>
    </row>
    <row r="506" spans="6:7">
      <c r="F506" s="31"/>
      <c r="G506" s="31"/>
    </row>
    <row r="507" spans="6:7">
      <c r="F507" s="31"/>
      <c r="G507" s="31"/>
    </row>
    <row r="508" spans="6:7">
      <c r="F508" s="31"/>
      <c r="G508" s="31"/>
    </row>
    <row r="509" spans="6:7">
      <c r="F509" s="31"/>
      <c r="G509" s="31"/>
    </row>
    <row r="510" spans="6:7">
      <c r="F510" s="31"/>
      <c r="G510" s="31"/>
    </row>
    <row r="511" spans="6:7">
      <c r="F511" s="31"/>
      <c r="G511" s="31"/>
    </row>
    <row r="512" spans="6:7">
      <c r="F512" s="31"/>
      <c r="G512" s="31"/>
    </row>
    <row r="513" spans="6:7">
      <c r="F513" s="31"/>
      <c r="G513" s="31"/>
    </row>
    <row r="514" spans="6:7">
      <c r="F514" s="31"/>
      <c r="G514" s="31"/>
    </row>
    <row r="515" spans="6:7">
      <c r="F515" s="31"/>
      <c r="G515" s="31"/>
    </row>
    <row r="516" spans="6:7">
      <c r="F516" s="31"/>
      <c r="G516" s="31"/>
    </row>
    <row r="517" spans="6:7">
      <c r="F517" s="31"/>
      <c r="G517" s="31"/>
    </row>
    <row r="518" spans="6:7">
      <c r="F518" s="31"/>
      <c r="G518" s="31"/>
    </row>
    <row r="519" spans="6:7">
      <c r="F519" s="31"/>
      <c r="G519" s="31"/>
    </row>
    <row r="520" spans="6:7">
      <c r="F520" s="31"/>
      <c r="G520" s="31"/>
    </row>
    <row r="521" spans="6:7">
      <c r="F521" s="31"/>
      <c r="G521" s="31"/>
    </row>
    <row r="522" spans="6:7">
      <c r="F522" s="31"/>
      <c r="G522" s="31"/>
    </row>
    <row r="523" spans="6:7">
      <c r="F523" s="31"/>
      <c r="G523" s="31"/>
    </row>
    <row r="524" spans="6:7">
      <c r="F524" s="31"/>
      <c r="G524" s="31"/>
    </row>
    <row r="525" spans="6:7">
      <c r="F525" s="31"/>
      <c r="G525" s="31"/>
    </row>
    <row r="526" spans="6:7">
      <c r="F526" s="31"/>
      <c r="G526" s="31"/>
    </row>
    <row r="527" spans="6:7">
      <c r="F527" s="31"/>
      <c r="G527" s="31"/>
    </row>
    <row r="528" spans="6:7">
      <c r="F528" s="31"/>
      <c r="G528" s="31"/>
    </row>
    <row r="529" spans="6:7">
      <c r="F529" s="31"/>
      <c r="G529" s="31"/>
    </row>
    <row r="530" spans="6:7">
      <c r="F530" s="31"/>
      <c r="G530" s="31"/>
    </row>
    <row r="531" spans="6:7">
      <c r="F531" s="31"/>
      <c r="G531" s="31"/>
    </row>
    <row r="532" spans="6:7">
      <c r="F532" s="31"/>
      <c r="G532" s="31"/>
    </row>
    <row r="533" spans="6:7">
      <c r="F533" s="31"/>
      <c r="G533" s="31"/>
    </row>
    <row r="534" spans="6:7">
      <c r="F534" s="31"/>
      <c r="G534" s="31"/>
    </row>
    <row r="535" spans="6:7">
      <c r="F535" s="31"/>
      <c r="G535" s="31"/>
    </row>
    <row r="536" spans="6:7">
      <c r="F536" s="31"/>
      <c r="G536" s="31"/>
    </row>
    <row r="537" spans="6:7">
      <c r="F537" s="31"/>
      <c r="G537" s="31"/>
    </row>
    <row r="538" spans="6:7">
      <c r="F538" s="31"/>
      <c r="G538" s="31"/>
    </row>
    <row r="539" spans="6:7">
      <c r="F539" s="31"/>
      <c r="G539" s="31"/>
    </row>
    <row r="540" spans="6:7">
      <c r="F540" s="31"/>
      <c r="G540" s="31"/>
    </row>
    <row r="541" spans="6:7">
      <c r="F541" s="31"/>
      <c r="G541" s="31"/>
    </row>
    <row r="542" spans="6:7">
      <c r="F542" s="31"/>
      <c r="G542" s="31"/>
    </row>
    <row r="543" spans="6:7">
      <c r="F543" s="31"/>
      <c r="G543" s="31"/>
    </row>
    <row r="544" spans="6:7">
      <c r="F544" s="31"/>
      <c r="G544" s="31"/>
    </row>
    <row r="545" spans="6:7">
      <c r="F545" s="31"/>
      <c r="G545" s="31"/>
    </row>
    <row r="546" spans="6:7">
      <c r="F546" s="31"/>
      <c r="G546" s="31"/>
    </row>
    <row r="547" spans="6:7">
      <c r="F547" s="31"/>
      <c r="G547" s="31"/>
    </row>
    <row r="548" spans="6:7">
      <c r="F548" s="31"/>
      <c r="G548" s="31"/>
    </row>
    <row r="549" spans="6:7">
      <c r="F549" s="31"/>
      <c r="G549" s="31"/>
    </row>
    <row r="550" spans="6:7">
      <c r="F550" s="31"/>
      <c r="G550" s="31"/>
    </row>
    <row r="551" spans="6:7">
      <c r="F551" s="31"/>
      <c r="G551" s="31"/>
    </row>
    <row r="552" spans="6:7">
      <c r="F552" s="31"/>
      <c r="G552" s="31"/>
    </row>
    <row r="553" spans="6:7">
      <c r="F553" s="31"/>
      <c r="G553" s="31"/>
    </row>
    <row r="554" spans="6:7">
      <c r="F554" s="31"/>
      <c r="G554" s="31"/>
    </row>
    <row r="555" spans="6:7">
      <c r="F555" s="31"/>
      <c r="G555" s="31"/>
    </row>
    <row r="556" spans="6:7">
      <c r="F556" s="31"/>
      <c r="G556" s="31"/>
    </row>
    <row r="557" spans="6:7">
      <c r="F557" s="31"/>
      <c r="G557" s="31"/>
    </row>
    <row r="558" spans="6:7">
      <c r="F558" s="31"/>
      <c r="G558" s="31"/>
    </row>
    <row r="559" spans="6:7">
      <c r="F559" s="31"/>
      <c r="G559" s="31"/>
    </row>
    <row r="560" spans="6:7">
      <c r="F560" s="31"/>
      <c r="G560" s="31"/>
    </row>
    <row r="561" spans="6:7">
      <c r="F561" s="31"/>
      <c r="G561" s="31"/>
    </row>
    <row r="562" spans="6:7">
      <c r="F562" s="31"/>
      <c r="G562" s="31"/>
    </row>
    <row r="563" spans="6:7">
      <c r="F563" s="31"/>
      <c r="G563" s="31"/>
    </row>
    <row r="564" spans="6:7">
      <c r="F564" s="31"/>
      <c r="G564" s="31"/>
    </row>
    <row r="565" spans="6:7">
      <c r="F565" s="31"/>
      <c r="G565" s="31"/>
    </row>
    <row r="566" spans="6:7">
      <c r="F566" s="31"/>
      <c r="G566" s="31"/>
    </row>
    <row r="567" spans="6:7">
      <c r="F567" s="31"/>
      <c r="G567" s="31"/>
    </row>
    <row r="568" spans="6:7">
      <c r="F568" s="31"/>
      <c r="G568" s="31"/>
    </row>
    <row r="569" spans="6:7">
      <c r="F569" s="31"/>
      <c r="G569" s="31"/>
    </row>
    <row r="570" spans="6:7">
      <c r="F570" s="31"/>
      <c r="G570" s="31"/>
    </row>
    <row r="571" spans="6:7">
      <c r="F571" s="31"/>
      <c r="G571" s="31"/>
    </row>
    <row r="572" spans="6:7">
      <c r="F572" s="31"/>
      <c r="G572" s="31"/>
    </row>
    <row r="573" spans="6:7">
      <c r="F573" s="31"/>
      <c r="G573" s="31"/>
    </row>
    <row r="574" spans="6:7">
      <c r="F574" s="31"/>
      <c r="G574" s="31"/>
    </row>
    <row r="575" spans="6:7">
      <c r="F575" s="31"/>
      <c r="G575" s="31"/>
    </row>
    <row r="576" spans="6:7">
      <c r="F576" s="31"/>
      <c r="G576" s="31"/>
    </row>
    <row r="577" spans="6:7">
      <c r="F577" s="31"/>
      <c r="G577" s="31"/>
    </row>
    <row r="578" spans="6:7">
      <c r="F578" s="31"/>
      <c r="G578" s="31"/>
    </row>
    <row r="579" spans="6:7">
      <c r="F579" s="31"/>
      <c r="G579" s="31"/>
    </row>
    <row r="580" spans="6:7">
      <c r="F580" s="31"/>
      <c r="G580" s="31"/>
    </row>
    <row r="581" spans="6:7">
      <c r="F581" s="31"/>
      <c r="G581" s="31"/>
    </row>
    <row r="582" spans="6:7">
      <c r="F582" s="31"/>
      <c r="G582" s="31"/>
    </row>
    <row r="583" spans="6:7">
      <c r="F583" s="31"/>
      <c r="G583" s="31"/>
    </row>
    <row r="584" spans="6:7">
      <c r="F584" s="31"/>
      <c r="G584" s="31"/>
    </row>
    <row r="585" spans="6:7">
      <c r="F585" s="31"/>
      <c r="G585" s="31"/>
    </row>
    <row r="586" spans="6:7">
      <c r="F586" s="31"/>
      <c r="G586" s="31"/>
    </row>
    <row r="587" spans="6:7">
      <c r="F587" s="31"/>
      <c r="G587" s="31"/>
    </row>
    <row r="588" spans="6:7">
      <c r="F588" s="31"/>
      <c r="G588" s="31"/>
    </row>
    <row r="589" spans="6:7">
      <c r="F589" s="31"/>
      <c r="G589" s="31"/>
    </row>
    <row r="590" spans="6:7">
      <c r="F590" s="31"/>
      <c r="G590" s="31"/>
    </row>
    <row r="591" spans="6:7">
      <c r="F591" s="31"/>
      <c r="G591" s="31"/>
    </row>
    <row r="592" spans="6:7">
      <c r="F592" s="31"/>
      <c r="G592" s="31"/>
    </row>
    <row r="593" spans="6:7">
      <c r="F593" s="31"/>
      <c r="G593" s="31"/>
    </row>
    <row r="594" spans="6:7">
      <c r="F594" s="31"/>
      <c r="G594" s="31"/>
    </row>
    <row r="595" spans="6:7">
      <c r="F595" s="31"/>
      <c r="G595" s="31"/>
    </row>
    <row r="596" spans="6:7">
      <c r="F596" s="31"/>
      <c r="G596" s="31"/>
    </row>
    <row r="597" spans="6:7">
      <c r="F597" s="31"/>
      <c r="G597" s="31"/>
    </row>
    <row r="598" spans="6:7">
      <c r="F598" s="31"/>
      <c r="G598" s="31"/>
    </row>
    <row r="599" spans="6:7">
      <c r="F599" s="31"/>
      <c r="G599" s="31"/>
    </row>
    <row r="600" spans="6:7">
      <c r="F600" s="31"/>
      <c r="G600" s="31"/>
    </row>
    <row r="601" spans="6:7">
      <c r="F601" s="31"/>
      <c r="G601" s="31"/>
    </row>
    <row r="602" spans="6:7">
      <c r="F602" s="31"/>
      <c r="G602" s="31"/>
    </row>
    <row r="603" spans="6:7">
      <c r="F603" s="31"/>
      <c r="G603" s="31"/>
    </row>
    <row r="604" spans="6:7">
      <c r="F604" s="31"/>
      <c r="G604" s="31"/>
    </row>
    <row r="605" spans="6:7">
      <c r="F605" s="31"/>
      <c r="G605" s="31"/>
    </row>
    <row r="606" spans="6:7">
      <c r="F606" s="31"/>
      <c r="G606" s="31"/>
    </row>
    <row r="607" spans="6:7">
      <c r="F607" s="31"/>
      <c r="G607" s="31"/>
    </row>
    <row r="608" spans="6:7">
      <c r="F608" s="31"/>
      <c r="G608" s="31"/>
    </row>
    <row r="609" spans="6:7">
      <c r="F609" s="31"/>
      <c r="G609" s="31"/>
    </row>
    <row r="610" spans="6:7">
      <c r="F610" s="31"/>
      <c r="G610" s="31"/>
    </row>
    <row r="611" spans="6:7">
      <c r="F611" s="31"/>
      <c r="G611" s="31"/>
    </row>
    <row r="612" spans="6:7">
      <c r="F612" s="31"/>
      <c r="G612" s="31"/>
    </row>
    <row r="613" spans="6:7">
      <c r="F613" s="31"/>
      <c r="G613" s="31"/>
    </row>
    <row r="614" spans="6:7">
      <c r="F614" s="31"/>
      <c r="G614" s="31"/>
    </row>
    <row r="615" spans="6:7">
      <c r="F615" s="31"/>
      <c r="G615" s="31"/>
    </row>
    <row r="616" spans="6:7">
      <c r="F616" s="31"/>
      <c r="G616" s="31"/>
    </row>
    <row r="617" spans="6:7">
      <c r="F617" s="31"/>
      <c r="G617" s="31"/>
    </row>
    <row r="618" spans="6:7">
      <c r="F618" s="31"/>
      <c r="G618" s="31"/>
    </row>
    <row r="619" spans="6:7">
      <c r="F619" s="31"/>
      <c r="G619" s="31"/>
    </row>
    <row r="620" spans="6:7">
      <c r="F620" s="31"/>
      <c r="G620" s="31"/>
    </row>
    <row r="621" spans="6:7">
      <c r="F621" s="31"/>
      <c r="G621" s="31"/>
    </row>
    <row r="622" spans="6:7">
      <c r="F622" s="31"/>
      <c r="G622" s="31"/>
    </row>
    <row r="623" spans="6:7">
      <c r="F623" s="31"/>
      <c r="G623" s="31"/>
    </row>
    <row r="624" spans="6:7">
      <c r="F624" s="31"/>
      <c r="G624" s="31"/>
    </row>
    <row r="625" spans="6:7">
      <c r="F625" s="31"/>
      <c r="G625" s="31"/>
    </row>
    <row r="626" spans="6:7">
      <c r="F626" s="31"/>
      <c r="G626" s="31"/>
    </row>
    <row r="627" spans="6:7">
      <c r="F627" s="31"/>
      <c r="G627" s="31"/>
    </row>
    <row r="628" spans="6:7">
      <c r="F628" s="31"/>
      <c r="G628" s="31"/>
    </row>
    <row r="629" spans="6:7">
      <c r="F629" s="31"/>
      <c r="G629" s="31"/>
    </row>
    <row r="630" spans="6:7">
      <c r="F630" s="31"/>
      <c r="G630" s="31"/>
    </row>
    <row r="631" spans="6:7">
      <c r="F631" s="31"/>
      <c r="G631" s="31"/>
    </row>
    <row r="632" spans="6:7">
      <c r="F632" s="31"/>
      <c r="G632" s="31"/>
    </row>
    <row r="633" spans="6:7">
      <c r="F633" s="31"/>
      <c r="G633" s="31"/>
    </row>
    <row r="634" spans="6:7">
      <c r="F634" s="31"/>
      <c r="G634" s="31"/>
    </row>
    <row r="635" spans="6:7">
      <c r="F635" s="31"/>
      <c r="G635" s="31"/>
    </row>
    <row r="636" spans="6:7">
      <c r="F636" s="31"/>
      <c r="G636" s="31"/>
    </row>
    <row r="637" spans="6:7">
      <c r="F637" s="31"/>
      <c r="G637" s="31"/>
    </row>
    <row r="638" spans="6:7">
      <c r="F638" s="31"/>
      <c r="G638" s="31"/>
    </row>
    <row r="639" spans="6:7">
      <c r="F639" s="31"/>
      <c r="G639" s="31"/>
    </row>
    <row r="640" spans="6:7">
      <c r="F640" s="31"/>
      <c r="G640" s="31"/>
    </row>
    <row r="641" spans="6:7">
      <c r="F641" s="31"/>
      <c r="G641" s="31"/>
    </row>
    <row r="642" spans="6:7">
      <c r="F642" s="31"/>
      <c r="G642" s="31"/>
    </row>
    <row r="643" spans="6:7">
      <c r="F643" s="31"/>
      <c r="G643" s="31"/>
    </row>
    <row r="644" spans="6:7">
      <c r="F644" s="31"/>
      <c r="G644" s="31"/>
    </row>
    <row r="645" spans="6:7">
      <c r="F645" s="31"/>
      <c r="G645" s="31"/>
    </row>
    <row r="646" spans="6:7">
      <c r="F646" s="31"/>
      <c r="G646" s="31"/>
    </row>
    <row r="647" spans="6:7">
      <c r="F647" s="31"/>
      <c r="G647" s="31"/>
    </row>
    <row r="648" spans="6:7">
      <c r="F648" s="31"/>
      <c r="G648" s="31"/>
    </row>
    <row r="649" spans="6:7">
      <c r="F649" s="31"/>
      <c r="G649" s="31"/>
    </row>
    <row r="650" spans="6:7">
      <c r="F650" s="31"/>
      <c r="G650" s="31"/>
    </row>
    <row r="651" spans="6:7">
      <c r="F651" s="31"/>
      <c r="G651" s="31"/>
    </row>
    <row r="652" spans="6:7">
      <c r="F652" s="31"/>
      <c r="G652" s="31"/>
    </row>
    <row r="653" spans="6:7">
      <c r="F653" s="31"/>
      <c r="G653" s="31"/>
    </row>
    <row r="654" spans="6:7">
      <c r="F654" s="31"/>
      <c r="G654" s="31"/>
    </row>
    <row r="655" spans="6:7">
      <c r="F655" s="31"/>
      <c r="G655" s="31"/>
    </row>
    <row r="656" spans="6:7">
      <c r="F656" s="31"/>
      <c r="G656" s="31"/>
    </row>
    <row r="657" spans="6:7">
      <c r="F657" s="31"/>
      <c r="G657" s="31"/>
    </row>
    <row r="658" spans="6:7">
      <c r="F658" s="31"/>
      <c r="G658" s="31"/>
    </row>
    <row r="659" spans="6:7">
      <c r="F659" s="31"/>
      <c r="G659" s="31"/>
    </row>
    <row r="660" spans="6:7">
      <c r="F660" s="31"/>
      <c r="G660" s="31"/>
    </row>
    <row r="661" spans="6:7">
      <c r="F661" s="31"/>
      <c r="G661" s="31"/>
    </row>
    <row r="662" spans="6:7">
      <c r="F662" s="31"/>
      <c r="G662" s="31"/>
    </row>
    <row r="663" spans="6:7">
      <c r="F663" s="31"/>
      <c r="G663" s="31"/>
    </row>
    <row r="664" spans="6:7">
      <c r="F664" s="31"/>
      <c r="G664" s="31"/>
    </row>
    <row r="665" spans="6:7">
      <c r="F665" s="31"/>
      <c r="G665" s="31"/>
    </row>
    <row r="666" spans="6:7">
      <c r="F666" s="31"/>
      <c r="G666" s="31"/>
    </row>
    <row r="667" spans="6:7">
      <c r="F667" s="31"/>
      <c r="G667" s="31"/>
    </row>
    <row r="668" spans="6:7">
      <c r="F668" s="31"/>
      <c r="G668" s="31"/>
    </row>
    <row r="669" spans="6:7">
      <c r="F669" s="31"/>
      <c r="G669" s="31"/>
    </row>
    <row r="670" spans="6:7">
      <c r="F670" s="31"/>
      <c r="G670" s="31"/>
    </row>
    <row r="671" spans="6:7">
      <c r="F671" s="31"/>
      <c r="G671" s="31"/>
    </row>
    <row r="672" spans="6:7">
      <c r="F672" s="31"/>
      <c r="G672" s="31"/>
    </row>
    <row r="673" spans="6:7">
      <c r="F673" s="31"/>
      <c r="G673" s="31"/>
    </row>
    <row r="674" spans="6:7">
      <c r="F674" s="31"/>
      <c r="G674" s="31"/>
    </row>
    <row r="675" spans="6:7">
      <c r="F675" s="31"/>
      <c r="G675" s="31"/>
    </row>
    <row r="676" spans="6:7">
      <c r="F676" s="31"/>
      <c r="G676" s="31"/>
    </row>
    <row r="677" spans="6:7">
      <c r="F677" s="31"/>
      <c r="G677" s="31"/>
    </row>
    <row r="678" spans="6:7">
      <c r="F678" s="31"/>
      <c r="G678" s="31"/>
    </row>
    <row r="679" spans="6:7">
      <c r="F679" s="31"/>
      <c r="G679" s="31"/>
    </row>
    <row r="680" spans="6:7">
      <c r="F680" s="31"/>
      <c r="G680" s="31"/>
    </row>
    <row r="681" spans="6:7">
      <c r="F681" s="31"/>
      <c r="G681" s="31"/>
    </row>
    <row r="682" spans="6:7">
      <c r="F682" s="31"/>
      <c r="G682" s="31"/>
    </row>
    <row r="683" spans="6:7">
      <c r="F683" s="31"/>
      <c r="G683" s="31"/>
    </row>
    <row r="684" spans="6:7">
      <c r="F684" s="31"/>
      <c r="G684" s="31"/>
    </row>
    <row r="685" spans="6:7">
      <c r="F685" s="31"/>
      <c r="G685" s="31"/>
    </row>
    <row r="686" spans="6:7">
      <c r="F686" s="31"/>
      <c r="G686" s="31"/>
    </row>
    <row r="687" spans="6:7">
      <c r="F687" s="31"/>
      <c r="G687" s="31"/>
    </row>
    <row r="688" spans="6:7">
      <c r="F688" s="31"/>
      <c r="G688" s="31"/>
    </row>
    <row r="689" spans="6:7">
      <c r="F689" s="31"/>
      <c r="G689" s="31"/>
    </row>
    <row r="690" spans="6:7">
      <c r="F690" s="31"/>
      <c r="G690" s="31"/>
    </row>
    <row r="691" spans="6:7">
      <c r="F691" s="31"/>
      <c r="G691" s="31"/>
    </row>
    <row r="692" spans="6:7">
      <c r="F692" s="31"/>
      <c r="G692" s="31"/>
    </row>
    <row r="693" spans="6:7">
      <c r="F693" s="31"/>
      <c r="G693" s="31"/>
    </row>
    <row r="694" spans="6:7">
      <c r="F694" s="31"/>
      <c r="G694" s="31"/>
    </row>
    <row r="695" spans="6:7">
      <c r="F695" s="31"/>
      <c r="G695" s="31"/>
    </row>
    <row r="696" spans="6:7">
      <c r="F696" s="31"/>
      <c r="G696" s="31"/>
    </row>
    <row r="697" spans="6:7">
      <c r="F697" s="31"/>
      <c r="G697" s="31"/>
    </row>
    <row r="698" spans="6:7">
      <c r="F698" s="31"/>
      <c r="G698" s="31"/>
    </row>
    <row r="699" spans="6:7">
      <c r="F699" s="31"/>
      <c r="G699" s="31"/>
    </row>
    <row r="700" spans="6:7">
      <c r="F700" s="31"/>
      <c r="G700" s="31"/>
    </row>
    <row r="701" spans="6:7">
      <c r="F701" s="31"/>
      <c r="G701" s="31"/>
    </row>
    <row r="702" spans="6:7">
      <c r="F702" s="31"/>
      <c r="G702" s="31"/>
    </row>
    <row r="703" spans="6:7">
      <c r="F703" s="31"/>
      <c r="G703" s="31"/>
    </row>
    <row r="704" spans="6:7">
      <c r="F704" s="31"/>
      <c r="G704" s="31"/>
    </row>
    <row r="705" spans="6:7">
      <c r="F705" s="31"/>
      <c r="G705" s="31"/>
    </row>
    <row r="706" spans="6:7">
      <c r="F706" s="31"/>
      <c r="G706" s="31"/>
    </row>
    <row r="707" spans="6:7">
      <c r="F707" s="31"/>
      <c r="G707" s="31"/>
    </row>
    <row r="708" spans="6:7">
      <c r="F708" s="31"/>
      <c r="G708" s="31"/>
    </row>
    <row r="709" spans="6:7">
      <c r="F709" s="31"/>
      <c r="G709" s="31"/>
    </row>
    <row r="710" spans="6:7">
      <c r="F710" s="31"/>
      <c r="G710" s="31"/>
    </row>
    <row r="711" spans="6:7">
      <c r="F711" s="31"/>
      <c r="G711" s="31"/>
    </row>
    <row r="712" spans="6:7">
      <c r="F712" s="31"/>
      <c r="G712" s="31"/>
    </row>
    <row r="713" spans="6:7">
      <c r="F713" s="31"/>
      <c r="G713" s="31"/>
    </row>
    <row r="714" spans="6:7">
      <c r="F714" s="31"/>
      <c r="G714" s="31"/>
    </row>
    <row r="715" spans="6:7">
      <c r="F715" s="31"/>
      <c r="G715" s="31"/>
    </row>
    <row r="716" spans="6:7">
      <c r="F716" s="31"/>
      <c r="G716" s="31"/>
    </row>
    <row r="717" spans="6:7">
      <c r="F717" s="31"/>
      <c r="G717" s="31"/>
    </row>
    <row r="718" spans="6:7">
      <c r="F718" s="31"/>
      <c r="G718" s="31"/>
    </row>
    <row r="719" spans="6:7">
      <c r="F719" s="31"/>
      <c r="G719" s="31"/>
    </row>
    <row r="720" spans="6:7">
      <c r="F720" s="31"/>
      <c r="G720" s="31"/>
    </row>
    <row r="721" spans="6:7">
      <c r="F721" s="31"/>
      <c r="G721" s="31"/>
    </row>
    <row r="722" spans="6:7">
      <c r="F722" s="31"/>
      <c r="G722" s="31"/>
    </row>
    <row r="723" spans="6:7">
      <c r="F723" s="31"/>
      <c r="G723" s="31"/>
    </row>
    <row r="724" spans="6:7">
      <c r="F724" s="31"/>
      <c r="G724" s="31"/>
    </row>
    <row r="725" spans="6:7">
      <c r="F725" s="31"/>
      <c r="G725" s="31"/>
    </row>
    <row r="726" spans="6:7">
      <c r="F726" s="31"/>
      <c r="G726" s="31"/>
    </row>
    <row r="727" spans="6:7">
      <c r="F727" s="31"/>
      <c r="G727" s="31"/>
    </row>
    <row r="728" spans="6:7">
      <c r="F728" s="31"/>
      <c r="G728" s="31"/>
    </row>
    <row r="729" spans="6:7">
      <c r="F729" s="31"/>
      <c r="G729" s="31"/>
    </row>
    <row r="730" spans="6:7">
      <c r="F730" s="31"/>
      <c r="G730" s="31"/>
    </row>
    <row r="731" spans="6:7">
      <c r="F731" s="31"/>
      <c r="G731" s="31"/>
    </row>
    <row r="732" spans="6:7">
      <c r="F732" s="31"/>
      <c r="G732" s="31"/>
    </row>
    <row r="733" spans="6:7">
      <c r="F733" s="31"/>
      <c r="G733" s="31"/>
    </row>
    <row r="734" spans="6:7">
      <c r="F734" s="31"/>
      <c r="G734" s="31"/>
    </row>
    <row r="735" spans="6:7">
      <c r="F735" s="31"/>
      <c r="G735" s="31"/>
    </row>
    <row r="736" spans="6:7">
      <c r="F736" s="31"/>
      <c r="G736" s="31"/>
    </row>
    <row r="737" spans="6:7">
      <c r="F737" s="31"/>
      <c r="G737" s="31"/>
    </row>
    <row r="738" spans="6:7">
      <c r="F738" s="31"/>
      <c r="G738" s="31"/>
    </row>
    <row r="739" spans="6:7">
      <c r="F739" s="31"/>
      <c r="G739" s="31"/>
    </row>
    <row r="740" spans="6:7">
      <c r="F740" s="31"/>
      <c r="G740" s="31"/>
    </row>
    <row r="741" spans="6:7">
      <c r="F741" s="31"/>
      <c r="G741" s="31"/>
    </row>
    <row r="742" spans="6:7">
      <c r="F742" s="31"/>
      <c r="G742" s="31"/>
    </row>
    <row r="743" spans="6:7">
      <c r="F743" s="31"/>
      <c r="G743" s="31"/>
    </row>
    <row r="744" spans="6:7">
      <c r="F744" s="31"/>
      <c r="G744" s="31"/>
    </row>
    <row r="745" spans="6:7">
      <c r="F745" s="31"/>
      <c r="G745" s="31"/>
    </row>
    <row r="746" spans="6:7">
      <c r="F746" s="31"/>
      <c r="G746" s="31"/>
    </row>
    <row r="747" spans="6:7">
      <c r="F747" s="31"/>
      <c r="G747" s="31"/>
    </row>
    <row r="748" spans="6:7">
      <c r="F748" s="31"/>
      <c r="G748" s="31"/>
    </row>
    <row r="749" spans="6:7">
      <c r="F749" s="31"/>
      <c r="G749" s="31"/>
    </row>
    <row r="750" spans="6:7">
      <c r="F750" s="31"/>
      <c r="G750" s="31"/>
    </row>
    <row r="751" spans="6:7">
      <c r="F751" s="31"/>
      <c r="G751" s="31"/>
    </row>
    <row r="752" spans="6:7">
      <c r="F752" s="31"/>
      <c r="G752" s="31"/>
    </row>
    <row r="753" spans="6:7">
      <c r="F753" s="31"/>
      <c r="G753" s="31"/>
    </row>
    <row r="754" spans="6:7">
      <c r="F754" s="31"/>
      <c r="G754" s="31"/>
    </row>
    <row r="755" spans="6:7">
      <c r="F755" s="31"/>
      <c r="G755" s="31"/>
    </row>
    <row r="756" spans="6:7">
      <c r="F756" s="31"/>
      <c r="G756" s="31"/>
    </row>
    <row r="757" spans="6:7">
      <c r="F757" s="31"/>
      <c r="G757" s="31"/>
    </row>
    <row r="758" spans="6:7">
      <c r="F758" s="31"/>
      <c r="G758" s="31"/>
    </row>
    <row r="759" spans="6:7">
      <c r="F759" s="31"/>
      <c r="G759" s="31"/>
    </row>
    <row r="760" spans="6:7">
      <c r="F760" s="31"/>
      <c r="G760" s="31"/>
    </row>
    <row r="761" spans="6:7">
      <c r="F761" s="31"/>
      <c r="G761" s="31"/>
    </row>
    <row r="762" spans="6:7">
      <c r="F762" s="31"/>
      <c r="G762" s="31"/>
    </row>
    <row r="763" spans="6:7">
      <c r="F763" s="31"/>
      <c r="G763" s="31"/>
    </row>
    <row r="764" spans="6:7">
      <c r="F764" s="31"/>
      <c r="G764" s="31"/>
    </row>
    <row r="765" spans="6:7">
      <c r="F765" s="31"/>
      <c r="G765" s="31"/>
    </row>
    <row r="766" spans="6:7">
      <c r="F766" s="31"/>
      <c r="G766" s="31"/>
    </row>
    <row r="767" spans="6:7">
      <c r="F767" s="31"/>
      <c r="G767" s="31"/>
    </row>
    <row r="768" spans="6:7">
      <c r="F768" s="31"/>
      <c r="G768" s="31"/>
    </row>
    <row r="769" spans="6:7">
      <c r="F769" s="31"/>
      <c r="G769" s="31"/>
    </row>
    <row r="770" spans="6:7">
      <c r="F770" s="31"/>
      <c r="G770" s="31"/>
    </row>
    <row r="771" spans="6:7">
      <c r="F771" s="31"/>
      <c r="G771" s="31"/>
    </row>
    <row r="772" spans="6:7">
      <c r="F772" s="31"/>
      <c r="G772" s="31"/>
    </row>
    <row r="773" spans="6:7">
      <c r="F773" s="31"/>
      <c r="G773" s="31"/>
    </row>
    <row r="774" spans="6:7">
      <c r="F774" s="31"/>
      <c r="G774" s="31"/>
    </row>
    <row r="775" spans="6:7">
      <c r="F775" s="31"/>
      <c r="G775" s="31"/>
    </row>
    <row r="776" spans="6:7">
      <c r="F776" s="31"/>
      <c r="G776" s="31"/>
    </row>
    <row r="777" spans="6:7">
      <c r="F777" s="31"/>
      <c r="G777" s="31"/>
    </row>
    <row r="778" spans="6:7">
      <c r="F778" s="31"/>
      <c r="G778" s="31"/>
    </row>
    <row r="779" spans="6:7">
      <c r="F779" s="31"/>
      <c r="G779" s="31"/>
    </row>
    <row r="780" spans="6:7">
      <c r="F780" s="31"/>
      <c r="G780" s="31"/>
    </row>
    <row r="781" spans="6:7">
      <c r="F781" s="31"/>
      <c r="G781" s="31"/>
    </row>
    <row r="782" spans="6:7">
      <c r="F782" s="31"/>
      <c r="G782" s="31"/>
    </row>
    <row r="783" spans="6:7">
      <c r="F783" s="31"/>
      <c r="G783" s="31"/>
    </row>
    <row r="784" spans="6:7">
      <c r="F784" s="31"/>
      <c r="G784" s="31"/>
    </row>
    <row r="785" spans="6:7">
      <c r="F785" s="31"/>
      <c r="G785" s="31"/>
    </row>
    <row r="786" spans="6:7">
      <c r="F786" s="31"/>
      <c r="G786" s="31"/>
    </row>
    <row r="787" spans="6:7">
      <c r="F787" s="31"/>
      <c r="G787" s="31"/>
    </row>
    <row r="788" spans="6:7">
      <c r="F788" s="31"/>
      <c r="G788" s="31"/>
    </row>
    <row r="789" spans="6:7">
      <c r="F789" s="31"/>
      <c r="G789" s="31"/>
    </row>
    <row r="790" spans="6:7">
      <c r="F790" s="31"/>
      <c r="G790" s="31"/>
    </row>
    <row r="791" spans="6:7">
      <c r="F791" s="31"/>
      <c r="G791" s="31"/>
    </row>
    <row r="792" spans="6:7">
      <c r="F792" s="31"/>
      <c r="G792" s="31"/>
    </row>
    <row r="793" spans="6:7">
      <c r="F793" s="31"/>
      <c r="G793" s="31"/>
    </row>
    <row r="794" spans="6:7">
      <c r="F794" s="31"/>
      <c r="G794" s="31"/>
    </row>
    <row r="795" spans="6:7">
      <c r="F795" s="31"/>
      <c r="G795" s="31"/>
    </row>
    <row r="796" spans="6:7">
      <c r="F796" s="31"/>
      <c r="G796" s="31"/>
    </row>
    <row r="797" spans="6:7">
      <c r="F797" s="31"/>
      <c r="G797" s="31"/>
    </row>
    <row r="798" spans="6:7">
      <c r="F798" s="31"/>
      <c r="G798" s="31"/>
    </row>
    <row r="799" spans="6:7">
      <c r="F799" s="31"/>
      <c r="G799" s="31"/>
    </row>
    <row r="800" spans="6:7">
      <c r="F800" s="31"/>
      <c r="G800" s="31"/>
    </row>
    <row r="801" spans="6:7">
      <c r="F801" s="31"/>
      <c r="G801" s="31"/>
    </row>
    <row r="802" spans="6:7">
      <c r="F802" s="31"/>
      <c r="G802" s="31"/>
    </row>
    <row r="803" spans="6:7">
      <c r="F803" s="31"/>
      <c r="G803" s="31"/>
    </row>
    <row r="804" spans="6:7">
      <c r="F804" s="31"/>
      <c r="G804" s="31"/>
    </row>
    <row r="805" spans="6:7">
      <c r="F805" s="31"/>
      <c r="G805" s="31"/>
    </row>
    <row r="806" spans="6:7">
      <c r="F806" s="31"/>
      <c r="G806" s="31"/>
    </row>
    <row r="807" spans="6:7">
      <c r="F807" s="31"/>
      <c r="G807" s="31"/>
    </row>
    <row r="808" spans="6:7">
      <c r="F808" s="31"/>
      <c r="G808" s="31"/>
    </row>
    <row r="809" spans="6:7">
      <c r="F809" s="31"/>
      <c r="G809" s="31"/>
    </row>
    <row r="810" spans="6:7">
      <c r="F810" s="31"/>
      <c r="G810" s="31"/>
    </row>
    <row r="811" spans="6:7">
      <c r="F811" s="31"/>
      <c r="G811" s="31"/>
    </row>
    <row r="812" spans="6:7">
      <c r="F812" s="31"/>
      <c r="G812" s="31"/>
    </row>
    <row r="813" spans="6:7">
      <c r="F813" s="31"/>
      <c r="G813" s="31"/>
    </row>
    <row r="814" spans="6:7">
      <c r="F814" s="31"/>
      <c r="G814" s="31"/>
    </row>
    <row r="815" spans="6:7">
      <c r="F815" s="31"/>
      <c r="G815" s="31"/>
    </row>
    <row r="816" spans="6:7">
      <c r="F816" s="31"/>
      <c r="G816" s="31"/>
    </row>
    <row r="817" spans="6:7">
      <c r="F817" s="31"/>
      <c r="G817" s="31"/>
    </row>
    <row r="818" spans="6:7">
      <c r="F818" s="31"/>
      <c r="G818" s="31"/>
    </row>
    <row r="819" spans="6:7">
      <c r="F819" s="31"/>
      <c r="G819" s="31"/>
    </row>
    <row r="820" spans="6:7">
      <c r="F820" s="31"/>
      <c r="G820" s="31"/>
    </row>
    <row r="821" spans="6:7">
      <c r="F821" s="31"/>
      <c r="G821" s="31"/>
    </row>
    <row r="822" spans="6:7">
      <c r="F822" s="31"/>
      <c r="G822" s="31"/>
    </row>
    <row r="823" spans="6:7">
      <c r="F823" s="31"/>
      <c r="G823" s="31"/>
    </row>
    <row r="824" spans="6:7">
      <c r="F824" s="31"/>
      <c r="G824" s="31"/>
    </row>
    <row r="825" spans="6:7">
      <c r="F825" s="31"/>
      <c r="G825" s="31"/>
    </row>
    <row r="826" spans="6:7">
      <c r="F826" s="31"/>
      <c r="G826" s="31"/>
    </row>
    <row r="827" spans="6:7">
      <c r="F827" s="31"/>
      <c r="G827" s="31"/>
    </row>
    <row r="828" spans="6:7">
      <c r="F828" s="31"/>
      <c r="G828" s="31"/>
    </row>
    <row r="829" spans="6:7">
      <c r="F829" s="31"/>
      <c r="G829" s="31"/>
    </row>
    <row r="830" spans="6:7">
      <c r="F830" s="31"/>
      <c r="G830" s="31"/>
    </row>
    <row r="831" spans="6:7">
      <c r="F831" s="31"/>
      <c r="G831" s="31"/>
    </row>
    <row r="832" spans="6:7">
      <c r="F832" s="31"/>
      <c r="G832" s="31"/>
    </row>
    <row r="833" spans="6:7">
      <c r="F833" s="31"/>
      <c r="G833" s="31"/>
    </row>
    <row r="834" spans="6:7">
      <c r="F834" s="31"/>
      <c r="G834" s="31"/>
    </row>
    <row r="835" spans="6:7">
      <c r="F835" s="31"/>
      <c r="G835" s="31"/>
    </row>
    <row r="836" spans="6:7">
      <c r="F836" s="31"/>
      <c r="G836" s="31"/>
    </row>
    <row r="837" spans="6:7">
      <c r="F837" s="31"/>
      <c r="G837" s="31"/>
    </row>
    <row r="838" spans="6:7">
      <c r="F838" s="31"/>
      <c r="G838" s="31"/>
    </row>
    <row r="839" spans="6:7">
      <c r="F839" s="31"/>
      <c r="G839" s="31"/>
    </row>
    <row r="840" spans="6:7">
      <c r="F840" s="31"/>
      <c r="G840" s="31"/>
    </row>
    <row r="841" spans="6:7">
      <c r="F841" s="31"/>
      <c r="G841" s="31"/>
    </row>
    <row r="842" spans="6:7">
      <c r="F842" s="31"/>
      <c r="G842" s="31"/>
    </row>
    <row r="843" spans="6:7">
      <c r="F843" s="31"/>
      <c r="G843" s="31"/>
    </row>
    <row r="844" spans="6:7">
      <c r="F844" s="31"/>
      <c r="G844" s="31"/>
    </row>
    <row r="845" spans="6:7">
      <c r="F845" s="31"/>
      <c r="G845" s="31"/>
    </row>
    <row r="846" spans="6:7">
      <c r="F846" s="31"/>
      <c r="G846" s="31"/>
    </row>
    <row r="847" spans="6:7">
      <c r="F847" s="31"/>
      <c r="G847" s="31"/>
    </row>
    <row r="848" spans="6:7">
      <c r="F848" s="31"/>
      <c r="G848" s="31"/>
    </row>
    <row r="849" spans="6:7">
      <c r="F849" s="31"/>
      <c r="G849" s="31"/>
    </row>
    <row r="850" spans="6:7">
      <c r="F850" s="31"/>
      <c r="G850" s="31"/>
    </row>
    <row r="851" spans="6:7">
      <c r="F851" s="31"/>
      <c r="G851" s="31"/>
    </row>
    <row r="852" spans="6:7">
      <c r="F852" s="31"/>
      <c r="G852" s="31"/>
    </row>
    <row r="853" spans="6:7">
      <c r="F853" s="31"/>
      <c r="G853" s="31"/>
    </row>
    <row r="854" spans="6:7">
      <c r="F854" s="31"/>
      <c r="G854" s="31"/>
    </row>
    <row r="855" spans="6:7">
      <c r="F855" s="31"/>
      <c r="G855" s="31"/>
    </row>
    <row r="856" spans="6:7">
      <c r="F856" s="31"/>
      <c r="G856" s="31"/>
    </row>
    <row r="857" spans="6:7">
      <c r="F857" s="31"/>
      <c r="G857" s="31"/>
    </row>
    <row r="858" spans="6:7">
      <c r="F858" s="31"/>
      <c r="G858" s="31"/>
    </row>
    <row r="859" spans="6:7">
      <c r="F859" s="31"/>
      <c r="G859" s="31"/>
    </row>
    <row r="860" spans="6:7">
      <c r="F860" s="31"/>
      <c r="G860" s="31"/>
    </row>
    <row r="861" spans="6:7">
      <c r="F861" s="31"/>
      <c r="G861" s="31"/>
    </row>
    <row r="862" spans="6:7">
      <c r="F862" s="31"/>
      <c r="G862" s="31"/>
    </row>
    <row r="863" spans="6:7">
      <c r="F863" s="31"/>
      <c r="G863" s="31"/>
    </row>
    <row r="864" spans="6:7">
      <c r="F864" s="31"/>
      <c r="G864" s="31"/>
    </row>
    <row r="865" spans="6:7">
      <c r="F865" s="31"/>
      <c r="G865" s="31"/>
    </row>
    <row r="866" spans="6:7">
      <c r="F866" s="31"/>
      <c r="G866" s="31"/>
    </row>
    <row r="867" spans="6:7">
      <c r="F867" s="31"/>
      <c r="G867" s="31"/>
    </row>
    <row r="868" spans="6:7">
      <c r="F868" s="31"/>
      <c r="G868" s="31"/>
    </row>
    <row r="869" spans="6:7">
      <c r="F869" s="31"/>
      <c r="G869" s="31"/>
    </row>
    <row r="870" spans="6:7">
      <c r="F870" s="31"/>
      <c r="G870" s="31"/>
    </row>
    <row r="871" spans="6:7">
      <c r="F871" s="31"/>
      <c r="G871" s="31"/>
    </row>
    <row r="872" spans="6:7">
      <c r="F872" s="31"/>
      <c r="G872" s="31"/>
    </row>
    <row r="873" spans="6:7">
      <c r="F873" s="31"/>
      <c r="G873" s="31"/>
    </row>
    <row r="874" spans="6:7">
      <c r="F874" s="31"/>
      <c r="G874" s="31"/>
    </row>
    <row r="875" spans="6:7">
      <c r="F875" s="31"/>
      <c r="G875" s="31"/>
    </row>
    <row r="876" spans="6:7">
      <c r="F876" s="31"/>
      <c r="G876" s="31"/>
    </row>
    <row r="877" spans="6:7">
      <c r="F877" s="31"/>
      <c r="G877" s="31"/>
    </row>
    <row r="878" spans="6:7">
      <c r="F878" s="31"/>
      <c r="G878" s="31"/>
    </row>
    <row r="879" spans="6:7">
      <c r="F879" s="31"/>
      <c r="G879" s="31"/>
    </row>
    <row r="880" spans="6:7">
      <c r="F880" s="31"/>
      <c r="G880" s="31"/>
    </row>
    <row r="881" spans="6:7">
      <c r="F881" s="31"/>
      <c r="G881" s="31"/>
    </row>
    <row r="882" spans="6:7">
      <c r="F882" s="31"/>
      <c r="G882" s="31"/>
    </row>
    <row r="883" spans="6:7">
      <c r="F883" s="31"/>
      <c r="G883" s="31"/>
    </row>
    <row r="884" spans="6:7">
      <c r="F884" s="31"/>
      <c r="G884" s="31"/>
    </row>
    <row r="885" spans="6:7">
      <c r="F885" s="31"/>
      <c r="G885" s="31"/>
    </row>
    <row r="886" spans="6:7">
      <c r="F886" s="31"/>
      <c r="G886" s="31"/>
    </row>
    <row r="887" spans="6:7">
      <c r="F887" s="31"/>
      <c r="G887" s="31"/>
    </row>
    <row r="888" spans="6:7">
      <c r="F888" s="31"/>
      <c r="G888" s="31"/>
    </row>
    <row r="889" spans="6:7">
      <c r="F889" s="31"/>
      <c r="G889" s="31"/>
    </row>
    <row r="890" spans="6:7">
      <c r="F890" s="31"/>
      <c r="G890" s="31"/>
    </row>
    <row r="891" spans="6:7">
      <c r="F891" s="31"/>
      <c r="G891" s="31"/>
    </row>
    <row r="892" spans="6:7">
      <c r="F892" s="31"/>
      <c r="G892" s="31"/>
    </row>
    <row r="893" spans="6:7">
      <c r="F893" s="31"/>
      <c r="G893" s="31"/>
    </row>
    <row r="894" spans="6:7">
      <c r="F894" s="31"/>
      <c r="G894" s="31"/>
    </row>
    <row r="895" spans="6:7">
      <c r="F895" s="31"/>
      <c r="G895" s="31"/>
    </row>
    <row r="896" spans="6:7">
      <c r="F896" s="31"/>
      <c r="G896" s="31"/>
    </row>
    <row r="897" spans="6:7">
      <c r="F897" s="31"/>
      <c r="G897" s="31"/>
    </row>
    <row r="898" spans="6:7">
      <c r="F898" s="31"/>
      <c r="G898" s="31"/>
    </row>
    <row r="899" spans="6:7">
      <c r="F899" s="31"/>
      <c r="G899" s="31"/>
    </row>
    <row r="900" spans="6:7">
      <c r="F900" s="31"/>
      <c r="G900" s="31"/>
    </row>
    <row r="901" spans="6:7">
      <c r="F901" s="31"/>
      <c r="G901" s="31"/>
    </row>
    <row r="902" spans="6:7">
      <c r="F902" s="31"/>
      <c r="G902" s="31"/>
    </row>
    <row r="903" spans="6:7">
      <c r="F903" s="31"/>
      <c r="G903" s="31"/>
    </row>
    <row r="904" spans="6:7">
      <c r="F904" s="31"/>
      <c r="G904" s="31"/>
    </row>
    <row r="905" spans="6:7">
      <c r="F905" s="31"/>
      <c r="G905" s="31"/>
    </row>
    <row r="906" spans="6:7">
      <c r="F906" s="31"/>
      <c r="G906" s="31"/>
    </row>
    <row r="907" spans="6:7">
      <c r="F907" s="31"/>
      <c r="G907" s="31"/>
    </row>
    <row r="908" spans="6:7">
      <c r="F908" s="31"/>
      <c r="G908" s="31"/>
    </row>
    <row r="909" spans="6:7">
      <c r="F909" s="31"/>
      <c r="G909" s="31"/>
    </row>
    <row r="910" spans="6:7">
      <c r="F910" s="31"/>
      <c r="G910" s="31"/>
    </row>
    <row r="911" spans="6:7">
      <c r="F911" s="31"/>
      <c r="G911" s="31"/>
    </row>
    <row r="912" spans="6:7">
      <c r="F912" s="31"/>
      <c r="G912" s="31"/>
    </row>
    <row r="913" spans="6:7">
      <c r="F913" s="31"/>
      <c r="G913" s="31"/>
    </row>
    <row r="914" spans="6:7">
      <c r="F914" s="31"/>
      <c r="G914" s="31"/>
    </row>
    <row r="915" spans="6:7">
      <c r="F915" s="31"/>
      <c r="G915" s="31"/>
    </row>
    <row r="916" spans="6:7">
      <c r="F916" s="31"/>
      <c r="G916" s="31"/>
    </row>
    <row r="917" spans="6:7">
      <c r="F917" s="31"/>
      <c r="G917" s="31"/>
    </row>
    <row r="918" spans="6:7">
      <c r="F918" s="31"/>
      <c r="G918" s="31"/>
    </row>
    <row r="919" spans="6:7">
      <c r="F919" s="31"/>
      <c r="G919" s="31"/>
    </row>
    <row r="920" spans="6:7">
      <c r="F920" s="31"/>
      <c r="G920" s="31"/>
    </row>
    <row r="921" spans="6:7">
      <c r="F921" s="31"/>
      <c r="G921" s="31"/>
    </row>
    <row r="922" spans="6:7">
      <c r="F922" s="31"/>
      <c r="G922" s="31"/>
    </row>
    <row r="923" spans="6:7">
      <c r="F923" s="31"/>
      <c r="G923" s="31"/>
    </row>
    <row r="924" spans="6:7">
      <c r="F924" s="31"/>
      <c r="G924" s="31"/>
    </row>
    <row r="925" spans="6:7">
      <c r="F925" s="31"/>
      <c r="G925" s="31"/>
    </row>
    <row r="926" spans="6:7">
      <c r="F926" s="31"/>
      <c r="G926" s="31"/>
    </row>
    <row r="927" spans="6:7">
      <c r="F927" s="31"/>
      <c r="G927" s="31"/>
    </row>
    <row r="928" spans="6:7">
      <c r="F928" s="31"/>
      <c r="G928" s="31"/>
    </row>
    <row r="929" spans="6:7">
      <c r="F929" s="31"/>
      <c r="G929" s="31"/>
    </row>
    <row r="930" spans="6:7">
      <c r="F930" s="31"/>
      <c r="G930" s="31"/>
    </row>
    <row r="931" spans="6:7">
      <c r="F931" s="31"/>
      <c r="G931" s="31"/>
    </row>
    <row r="932" spans="6:7">
      <c r="F932" s="31"/>
      <c r="G932" s="31"/>
    </row>
    <row r="933" spans="6:7">
      <c r="F933" s="31"/>
      <c r="G933" s="31"/>
    </row>
    <row r="934" spans="6:7">
      <c r="F934" s="31"/>
      <c r="G934" s="31"/>
    </row>
    <row r="935" spans="6:7">
      <c r="F935" s="31"/>
      <c r="G935" s="31"/>
    </row>
    <row r="936" spans="6:7">
      <c r="F936" s="31"/>
      <c r="G936" s="31"/>
    </row>
    <row r="937" spans="6:7">
      <c r="F937" s="31"/>
      <c r="G937" s="31"/>
    </row>
    <row r="938" spans="6:7">
      <c r="F938" s="31"/>
      <c r="G938" s="31"/>
    </row>
    <row r="939" spans="6:7">
      <c r="F939" s="31"/>
      <c r="G939" s="31"/>
    </row>
    <row r="940" spans="6:7">
      <c r="F940" s="31"/>
      <c r="G940" s="31"/>
    </row>
    <row r="941" spans="6:7">
      <c r="F941" s="31"/>
      <c r="G941" s="31"/>
    </row>
    <row r="942" spans="6:7">
      <c r="F942" s="31"/>
      <c r="G942" s="31"/>
    </row>
    <row r="943" spans="6:7">
      <c r="F943" s="31"/>
      <c r="G943" s="31"/>
    </row>
    <row r="944" spans="6:7">
      <c r="F944" s="31"/>
      <c r="G944" s="31"/>
    </row>
    <row r="945" spans="6:7">
      <c r="F945" s="31"/>
      <c r="G945" s="31"/>
    </row>
    <row r="946" spans="6:7">
      <c r="F946" s="31"/>
      <c r="G946" s="31"/>
    </row>
    <row r="947" spans="6:7">
      <c r="F947" s="31"/>
      <c r="G947" s="31"/>
    </row>
    <row r="948" spans="6:7">
      <c r="F948" s="31"/>
      <c r="G948" s="31"/>
    </row>
    <row r="949" spans="6:7">
      <c r="F949" s="31"/>
      <c r="G949" s="31"/>
    </row>
    <row r="950" spans="6:7">
      <c r="F950" s="31"/>
      <c r="G950" s="31"/>
    </row>
    <row r="951" spans="6:7">
      <c r="F951" s="31"/>
      <c r="G951" s="31"/>
    </row>
    <row r="952" spans="6:7">
      <c r="F952" s="31"/>
      <c r="G952" s="31"/>
    </row>
    <row r="953" spans="6:7">
      <c r="F953" s="31"/>
      <c r="G953" s="31"/>
    </row>
    <row r="954" spans="6:7">
      <c r="F954" s="31"/>
      <c r="G954" s="31"/>
    </row>
    <row r="955" spans="6:7">
      <c r="F955" s="31"/>
      <c r="G955" s="31"/>
    </row>
    <row r="956" spans="6:7">
      <c r="F956" s="31"/>
      <c r="G956" s="31"/>
    </row>
    <row r="957" spans="6:7">
      <c r="F957" s="31"/>
      <c r="G957" s="31"/>
    </row>
    <row r="958" spans="6:7">
      <c r="F958" s="31"/>
      <c r="G958" s="31"/>
    </row>
    <row r="959" spans="6:7">
      <c r="F959" s="31"/>
      <c r="G959" s="31"/>
    </row>
    <row r="960" spans="6:7">
      <c r="F960" s="31"/>
      <c r="G960" s="31"/>
    </row>
    <row r="961" spans="6:7">
      <c r="F961" s="31"/>
      <c r="G961" s="31"/>
    </row>
    <row r="962" spans="6:7">
      <c r="F962" s="31"/>
      <c r="G962" s="31"/>
    </row>
    <row r="963" spans="6:7">
      <c r="F963" s="31"/>
      <c r="G963" s="31"/>
    </row>
    <row r="964" spans="6:7">
      <c r="F964" s="31"/>
      <c r="G964" s="31"/>
    </row>
    <row r="965" spans="6:7">
      <c r="F965" s="31"/>
      <c r="G965" s="31"/>
    </row>
    <row r="966" spans="6:7">
      <c r="F966" s="31"/>
      <c r="G966" s="31"/>
    </row>
    <row r="967" spans="6:7">
      <c r="F967" s="31"/>
      <c r="G967" s="31"/>
    </row>
    <row r="968" spans="6:7">
      <c r="F968" s="31"/>
      <c r="G968" s="31"/>
    </row>
    <row r="969" spans="6:7">
      <c r="F969" s="31"/>
      <c r="G969" s="31"/>
    </row>
    <row r="970" spans="6:7">
      <c r="F970" s="31"/>
      <c r="G970" s="31"/>
    </row>
    <row r="971" spans="6:7">
      <c r="F971" s="31"/>
      <c r="G971" s="31"/>
    </row>
    <row r="972" spans="6:7">
      <c r="F972" s="31"/>
      <c r="G972" s="31"/>
    </row>
    <row r="973" spans="6:7">
      <c r="F973" s="31"/>
      <c r="G973" s="31"/>
    </row>
    <row r="974" spans="6:7">
      <c r="F974" s="31"/>
      <c r="G974" s="31"/>
    </row>
    <row r="975" spans="6:7">
      <c r="F975" s="31"/>
      <c r="G975" s="31"/>
    </row>
    <row r="976" spans="6:7">
      <c r="F976" s="31"/>
      <c r="G976" s="31"/>
    </row>
    <row r="977" spans="6:7">
      <c r="F977" s="31"/>
      <c r="G977" s="31"/>
    </row>
    <row r="978" spans="6:7">
      <c r="F978" s="31"/>
      <c r="G978" s="31"/>
    </row>
    <row r="979" spans="6:7">
      <c r="F979" s="31"/>
      <c r="G979" s="31"/>
    </row>
    <row r="980" spans="6:7">
      <c r="F980" s="31"/>
      <c r="G980" s="31"/>
    </row>
    <row r="981" spans="6:7">
      <c r="F981" s="31"/>
      <c r="G981" s="31"/>
    </row>
    <row r="982" spans="6:7">
      <c r="F982" s="31"/>
      <c r="G982" s="31"/>
    </row>
    <row r="983" spans="6:7">
      <c r="F983" s="31"/>
      <c r="G983" s="31"/>
    </row>
    <row r="984" spans="6:7">
      <c r="F984" s="31"/>
      <c r="G984" s="31"/>
    </row>
    <row r="985" spans="6:7">
      <c r="F985" s="31"/>
      <c r="G985" s="31"/>
    </row>
    <row r="986" spans="6:7">
      <c r="F986" s="31"/>
      <c r="G986" s="31"/>
    </row>
    <row r="987" spans="6:7">
      <c r="F987" s="31"/>
      <c r="G987" s="31"/>
    </row>
    <row r="988" spans="6:7">
      <c r="F988" s="31"/>
      <c r="G988" s="31"/>
    </row>
    <row r="989" spans="6:7">
      <c r="F989" s="31"/>
      <c r="G989" s="31"/>
    </row>
    <row r="990" spans="6:7">
      <c r="F990" s="31"/>
      <c r="G990" s="31"/>
    </row>
    <row r="991" spans="6:7">
      <c r="F991" s="31"/>
      <c r="G991" s="31"/>
    </row>
    <row r="992" spans="6:7">
      <c r="F992" s="31"/>
      <c r="G992" s="31"/>
    </row>
    <row r="993" spans="6:7">
      <c r="F993" s="31"/>
      <c r="G993" s="31"/>
    </row>
    <row r="994" spans="6:7">
      <c r="F994" s="31"/>
      <c r="G994" s="31"/>
    </row>
    <row r="995" spans="6:7">
      <c r="F995" s="31"/>
      <c r="G995" s="31"/>
    </row>
    <row r="996" spans="6:7">
      <c r="F996" s="31"/>
      <c r="G996" s="31"/>
    </row>
    <row r="997" spans="6:7">
      <c r="F997" s="31"/>
      <c r="G997" s="31"/>
    </row>
    <row r="998" spans="6:7">
      <c r="F998" s="31"/>
      <c r="G998" s="31"/>
    </row>
    <row r="999" spans="6:7">
      <c r="F999" s="31"/>
      <c r="G999" s="31"/>
    </row>
    <row r="1000" spans="6:7">
      <c r="F1000" s="31"/>
      <c r="G1000" s="31"/>
    </row>
    <row r="1001" spans="6:7">
      <c r="F1001" s="31"/>
      <c r="G1001" s="31"/>
    </row>
    <row r="1002" spans="6:7">
      <c r="F1002" s="31"/>
      <c r="G1002" s="31"/>
    </row>
    <row r="1003" spans="6:7">
      <c r="F1003" s="31"/>
      <c r="G1003" s="31"/>
    </row>
    <row r="1004" spans="6:7">
      <c r="F1004" s="31"/>
      <c r="G1004" s="31"/>
    </row>
    <row r="1005" spans="6:7">
      <c r="F1005" s="31"/>
      <c r="G1005" s="31"/>
    </row>
    <row r="1006" spans="6:7">
      <c r="F1006" s="31"/>
      <c r="G1006" s="31"/>
    </row>
    <row r="1007" spans="6:7">
      <c r="F1007" s="31"/>
      <c r="G1007" s="31"/>
    </row>
    <row r="1008" spans="6:7">
      <c r="F1008" s="31"/>
      <c r="G1008" s="31"/>
    </row>
    <row r="1009" spans="6:7">
      <c r="F1009" s="31"/>
      <c r="G1009" s="31"/>
    </row>
    <row r="1010" spans="6:7">
      <c r="F1010" s="31"/>
      <c r="G1010" s="31"/>
    </row>
    <row r="1011" spans="6:7">
      <c r="F1011" s="31"/>
      <c r="G1011" s="31"/>
    </row>
    <row r="1012" spans="6:7">
      <c r="F1012" s="31"/>
      <c r="G1012" s="31"/>
    </row>
    <row r="1013" spans="6:7">
      <c r="F1013" s="31"/>
      <c r="G1013" s="31"/>
    </row>
    <row r="1014" spans="6:7">
      <c r="F1014" s="31"/>
      <c r="G1014" s="31"/>
    </row>
    <row r="1015" spans="6:7">
      <c r="F1015" s="31"/>
      <c r="G1015" s="31"/>
    </row>
    <row r="1016" spans="6:7">
      <c r="F1016" s="31"/>
      <c r="G1016" s="31"/>
    </row>
    <row r="1017" spans="6:7">
      <c r="F1017" s="31"/>
      <c r="G1017" s="31"/>
    </row>
    <row r="1018" spans="6:7">
      <c r="G1018" s="31"/>
    </row>
    <row r="1019" spans="6:7">
      <c r="G1019" s="31"/>
    </row>
    <row r="1020" spans="6:7">
      <c r="G1020" s="31"/>
    </row>
    <row r="1021" spans="6:7">
      <c r="G1021" s="31"/>
    </row>
    <row r="1022" spans="6:7">
      <c r="G1022" s="31"/>
    </row>
    <row r="1023" spans="6:7">
      <c r="G1023" s="31"/>
    </row>
    <row r="1024" spans="6:7">
      <c r="G1024" s="31"/>
    </row>
    <row r="1025" spans="7:7">
      <c r="G1025" s="31"/>
    </row>
    <row r="1026" spans="7:7">
      <c r="G1026" s="31"/>
    </row>
    <row r="1027" spans="7:7">
      <c r="G1027" s="31"/>
    </row>
    <row r="1028" spans="7:7">
      <c r="G1028" s="31"/>
    </row>
    <row r="1029" spans="7:7">
      <c r="G1029" s="31"/>
    </row>
    <row r="1030" spans="7:7">
      <c r="G1030" s="31"/>
    </row>
    <row r="1031" spans="7:7">
      <c r="G1031" s="31"/>
    </row>
    <row r="1032" spans="7:7">
      <c r="G1032" s="31"/>
    </row>
    <row r="1033" spans="7:7">
      <c r="G1033" s="31"/>
    </row>
    <row r="1034" spans="7:7">
      <c r="G1034" s="31"/>
    </row>
    <row r="1035" spans="7:7">
      <c r="G1035" s="31"/>
    </row>
    <row r="1036" spans="7:7">
      <c r="G1036" s="31"/>
    </row>
    <row r="1037" spans="7:7">
      <c r="G1037" s="31"/>
    </row>
    <row r="1038" spans="7:7">
      <c r="G1038" s="31"/>
    </row>
    <row r="1039" spans="7:7">
      <c r="G1039" s="31"/>
    </row>
    <row r="1040" spans="7:7">
      <c r="G1040" s="31"/>
    </row>
    <row r="1041" spans="7:7">
      <c r="G1041" s="31"/>
    </row>
    <row r="1042" spans="7:7">
      <c r="G1042" s="31"/>
    </row>
    <row r="1043" spans="7:7">
      <c r="G1043" s="31"/>
    </row>
    <row r="1044" spans="7:7">
      <c r="G1044" s="31"/>
    </row>
    <row r="1045" spans="7:7">
      <c r="G1045" s="31"/>
    </row>
    <row r="1046" spans="7:7">
      <c r="G1046" s="31"/>
    </row>
    <row r="1047" spans="7:7">
      <c r="G1047" s="31"/>
    </row>
    <row r="1048" spans="7:7">
      <c r="G1048" s="31"/>
    </row>
    <row r="1049" spans="7:7">
      <c r="G1049" s="31"/>
    </row>
    <row r="1050" spans="7:7">
      <c r="G1050" s="31"/>
    </row>
    <row r="1051" spans="7:7">
      <c r="G1051" s="31"/>
    </row>
    <row r="1052" spans="7:7">
      <c r="G1052" s="31"/>
    </row>
    <row r="1053" spans="7:7">
      <c r="G1053" s="31"/>
    </row>
    <row r="1054" spans="7:7">
      <c r="G1054" s="31"/>
    </row>
    <row r="1055" spans="7:7">
      <c r="G1055" s="31"/>
    </row>
    <row r="1056" spans="7:7">
      <c r="G1056" s="31"/>
    </row>
    <row r="1057" spans="7:7">
      <c r="G1057" s="31"/>
    </row>
    <row r="1058" spans="7:7">
      <c r="G1058" s="31"/>
    </row>
    <row r="1059" spans="7:7">
      <c r="G1059" s="31"/>
    </row>
    <row r="1060" spans="7:7">
      <c r="G1060" s="31"/>
    </row>
    <row r="1061" spans="7:7">
      <c r="G1061" s="31"/>
    </row>
    <row r="1062" spans="7:7">
      <c r="G1062" s="31"/>
    </row>
    <row r="1063" spans="7:7">
      <c r="G1063" s="31"/>
    </row>
    <row r="1064" spans="7:7">
      <c r="G1064" s="31"/>
    </row>
    <row r="1065" spans="7:7">
      <c r="G1065" s="31"/>
    </row>
    <row r="1066" spans="7:7">
      <c r="G1066" s="31"/>
    </row>
    <row r="1067" spans="7:7">
      <c r="G1067" s="31"/>
    </row>
    <row r="1068" spans="7:7">
      <c r="G1068" s="31"/>
    </row>
    <row r="1069" spans="7:7">
      <c r="G1069" s="31"/>
    </row>
    <row r="1070" spans="7:7">
      <c r="G1070" s="31"/>
    </row>
    <row r="1071" spans="7:7">
      <c r="G1071" s="31"/>
    </row>
    <row r="1072" spans="7:7">
      <c r="G1072" s="31"/>
    </row>
    <row r="1073" spans="7:7">
      <c r="G1073" s="31"/>
    </row>
    <row r="1074" spans="7:7">
      <c r="G1074" s="31"/>
    </row>
    <row r="1075" spans="7:7">
      <c r="G1075" s="31"/>
    </row>
    <row r="1076" spans="7:7">
      <c r="G1076" s="31"/>
    </row>
    <row r="1077" spans="7:7">
      <c r="G1077" s="31"/>
    </row>
    <row r="1078" spans="7:7">
      <c r="G1078" s="31"/>
    </row>
    <row r="1079" spans="7:7">
      <c r="G1079" s="31"/>
    </row>
    <row r="1080" spans="7:7">
      <c r="G1080" s="31"/>
    </row>
    <row r="1081" spans="7:7">
      <c r="G1081" s="31"/>
    </row>
    <row r="1082" spans="7:7">
      <c r="G1082" s="31"/>
    </row>
    <row r="1083" spans="7:7">
      <c r="G1083" s="31"/>
    </row>
    <row r="1084" spans="7:7">
      <c r="G1084" s="31"/>
    </row>
    <row r="1085" spans="7:7">
      <c r="G1085" s="31"/>
    </row>
    <row r="1086" spans="7:7">
      <c r="G1086" s="31"/>
    </row>
    <row r="1087" spans="7:7">
      <c r="G1087" s="31"/>
    </row>
    <row r="1088" spans="7:7">
      <c r="G1088" s="31"/>
    </row>
    <row r="1089" spans="7:7">
      <c r="G1089" s="31"/>
    </row>
    <row r="1090" spans="7:7">
      <c r="G1090" s="31"/>
    </row>
    <row r="1091" spans="7:7">
      <c r="G1091" s="31"/>
    </row>
    <row r="1092" spans="7:7">
      <c r="G1092" s="31"/>
    </row>
    <row r="1093" spans="7:7">
      <c r="G1093" s="31"/>
    </row>
    <row r="1094" spans="7:7">
      <c r="G1094" s="31"/>
    </row>
    <row r="1095" spans="7:7">
      <c r="G1095" s="31"/>
    </row>
    <row r="1096" spans="7:7">
      <c r="G1096" s="31"/>
    </row>
    <row r="1097" spans="7:7">
      <c r="G1097" s="31"/>
    </row>
    <row r="1098" spans="7:7">
      <c r="G1098" s="31"/>
    </row>
    <row r="1099" spans="7:7">
      <c r="G1099" s="31"/>
    </row>
    <row r="1100" spans="7:7">
      <c r="G1100" s="31"/>
    </row>
    <row r="1101" spans="7:7">
      <c r="G1101" s="31"/>
    </row>
    <row r="1102" spans="7:7">
      <c r="G1102" s="31"/>
    </row>
    <row r="1103" spans="7:7">
      <c r="G1103" s="31"/>
    </row>
    <row r="1104" spans="7:7">
      <c r="G1104" s="31"/>
    </row>
    <row r="1105" spans="7:7">
      <c r="G1105" s="31"/>
    </row>
    <row r="1106" spans="7:7">
      <c r="G1106" s="31"/>
    </row>
    <row r="1107" spans="7:7">
      <c r="G1107" s="31"/>
    </row>
    <row r="1108" spans="7:7">
      <c r="G1108" s="31"/>
    </row>
    <row r="1109" spans="7:7">
      <c r="G1109" s="31"/>
    </row>
    <row r="1110" spans="7:7">
      <c r="G1110" s="31"/>
    </row>
    <row r="1111" spans="7:7">
      <c r="G1111" s="31"/>
    </row>
    <row r="1112" spans="7:7">
      <c r="G1112" s="31"/>
    </row>
    <row r="1113" spans="7:7">
      <c r="G1113" s="31"/>
    </row>
    <row r="1114" spans="7:7">
      <c r="G1114" s="31"/>
    </row>
    <row r="1115" spans="7:7">
      <c r="G1115" s="31"/>
    </row>
    <row r="1116" spans="7:7">
      <c r="G1116" s="31"/>
    </row>
    <row r="1117" spans="7:7">
      <c r="G1117" s="31"/>
    </row>
    <row r="1118" spans="7:7">
      <c r="G1118" s="31"/>
    </row>
    <row r="1119" spans="7:7">
      <c r="G1119" s="31"/>
    </row>
    <row r="1120" spans="7:7">
      <c r="G1120" s="31"/>
    </row>
    <row r="1121" spans="7:7">
      <c r="G1121" s="31"/>
    </row>
    <row r="1122" spans="7:7">
      <c r="G1122" s="31"/>
    </row>
    <row r="1123" spans="7:7">
      <c r="G1123" s="31"/>
    </row>
    <row r="1124" spans="7:7">
      <c r="G1124" s="31"/>
    </row>
    <row r="1125" spans="7:7">
      <c r="G1125" s="31"/>
    </row>
    <row r="1126" spans="7:7">
      <c r="G1126" s="31"/>
    </row>
    <row r="1127" spans="7:7">
      <c r="G1127" s="31"/>
    </row>
    <row r="1128" spans="7:7">
      <c r="G1128" s="31"/>
    </row>
    <row r="1129" spans="7:7">
      <c r="G1129" s="31"/>
    </row>
    <row r="1130" spans="7:7">
      <c r="G1130" s="31"/>
    </row>
    <row r="1131" spans="7:7">
      <c r="G1131" s="31"/>
    </row>
    <row r="1132" spans="7:7">
      <c r="G1132" s="31"/>
    </row>
    <row r="1133" spans="7:7">
      <c r="G1133" s="31"/>
    </row>
    <row r="1134" spans="7:7">
      <c r="G1134" s="31"/>
    </row>
    <row r="1135" spans="7:7">
      <c r="G1135" s="31"/>
    </row>
    <row r="1136" spans="7:7">
      <c r="G1136" s="31"/>
    </row>
    <row r="1137" spans="7:7">
      <c r="G1137" s="31"/>
    </row>
    <row r="1138" spans="7:7">
      <c r="G1138" s="31"/>
    </row>
    <row r="1139" spans="7:7">
      <c r="G1139" s="31"/>
    </row>
    <row r="1140" spans="7:7">
      <c r="G1140" s="31"/>
    </row>
    <row r="1141" spans="7:7">
      <c r="G1141" s="31"/>
    </row>
    <row r="1142" spans="7:7">
      <c r="G1142" s="31"/>
    </row>
    <row r="1143" spans="7:7">
      <c r="G1143" s="31"/>
    </row>
    <row r="1144" spans="7:7">
      <c r="G1144" s="31"/>
    </row>
    <row r="1145" spans="7:7">
      <c r="G1145" s="31"/>
    </row>
    <row r="1146" spans="7:7">
      <c r="G1146" s="31"/>
    </row>
    <row r="1147" spans="7:7">
      <c r="G1147" s="31"/>
    </row>
    <row r="1148" spans="7:7">
      <c r="G1148" s="31"/>
    </row>
    <row r="1149" spans="7:7">
      <c r="G1149" s="31"/>
    </row>
    <row r="1150" spans="7:7">
      <c r="G1150" s="31"/>
    </row>
    <row r="1151" spans="7:7">
      <c r="G1151" s="31"/>
    </row>
    <row r="1152" spans="7:7">
      <c r="G1152" s="31"/>
    </row>
    <row r="1153" spans="7:7">
      <c r="G1153" s="31"/>
    </row>
    <row r="1154" spans="7:7">
      <c r="G1154" s="31"/>
    </row>
    <row r="1155" spans="7:7">
      <c r="G1155" s="31"/>
    </row>
    <row r="1156" spans="7:7">
      <c r="G1156" s="31"/>
    </row>
    <row r="1157" spans="7:7">
      <c r="G1157" s="31"/>
    </row>
    <row r="1158" spans="7:7">
      <c r="G1158" s="31"/>
    </row>
    <row r="1159" spans="7:7">
      <c r="G1159" s="31"/>
    </row>
    <row r="1160" spans="7:7">
      <c r="G1160" s="31"/>
    </row>
    <row r="1161" spans="7:7">
      <c r="G1161" s="31"/>
    </row>
    <row r="1162" spans="7:7">
      <c r="G1162" s="31"/>
    </row>
    <row r="1163" spans="7:7">
      <c r="G1163" s="31"/>
    </row>
    <row r="1164" spans="7:7">
      <c r="G1164" s="31"/>
    </row>
    <row r="1165" spans="7:7">
      <c r="G1165" s="31"/>
    </row>
    <row r="1166" spans="7:7">
      <c r="G1166" s="31"/>
    </row>
    <row r="1167" spans="7:7">
      <c r="G1167" s="31"/>
    </row>
    <row r="1168" spans="7:7">
      <c r="G1168" s="31"/>
    </row>
    <row r="1169" spans="7:7">
      <c r="G1169" s="31"/>
    </row>
    <row r="1170" spans="7:7">
      <c r="G1170" s="31"/>
    </row>
    <row r="1171" spans="7:7">
      <c r="G1171" s="31"/>
    </row>
    <row r="1172" spans="7:7">
      <c r="G1172" s="31"/>
    </row>
    <row r="1173" spans="7:7">
      <c r="G1173" s="31"/>
    </row>
    <row r="1174" spans="7:7">
      <c r="G1174" s="31"/>
    </row>
    <row r="1175" spans="7:7">
      <c r="G1175" s="31"/>
    </row>
    <row r="1176" spans="7:7">
      <c r="G1176" s="31"/>
    </row>
    <row r="1177" spans="7:7">
      <c r="G1177" s="31"/>
    </row>
    <row r="1178" spans="7:7">
      <c r="G1178" s="31"/>
    </row>
    <row r="1179" spans="7:7">
      <c r="G1179" s="31"/>
    </row>
    <row r="1180" spans="7:7">
      <c r="G1180" s="31"/>
    </row>
    <row r="1181" spans="7:7">
      <c r="G1181" s="31"/>
    </row>
    <row r="1182" spans="7:7">
      <c r="G1182" s="31"/>
    </row>
    <row r="1183" spans="7:7">
      <c r="G1183" s="31"/>
    </row>
    <row r="1184" spans="7:7">
      <c r="G1184" s="31"/>
    </row>
    <row r="1185" spans="7:7">
      <c r="G1185" s="31"/>
    </row>
    <row r="1186" spans="7:7">
      <c r="G1186" s="31"/>
    </row>
    <row r="1187" spans="7:7">
      <c r="G1187" s="31"/>
    </row>
    <row r="1188" spans="7:7">
      <c r="G1188" s="31"/>
    </row>
    <row r="1189" spans="7:7">
      <c r="G1189" s="31"/>
    </row>
    <row r="1190" spans="7:7">
      <c r="G1190" s="31"/>
    </row>
    <row r="1191" spans="7:7">
      <c r="G1191" s="31"/>
    </row>
    <row r="1192" spans="7:7">
      <c r="G1192" s="31"/>
    </row>
    <row r="1193" spans="7:7">
      <c r="G1193" s="31"/>
    </row>
    <row r="1194" spans="7:7">
      <c r="G1194" s="31"/>
    </row>
    <row r="1195" spans="7:7">
      <c r="G1195" s="31"/>
    </row>
    <row r="1196" spans="7:7">
      <c r="G1196" s="31"/>
    </row>
    <row r="1197" spans="7:7">
      <c r="G1197" s="31"/>
    </row>
    <row r="1198" spans="7:7">
      <c r="G1198" s="31"/>
    </row>
    <row r="1199" spans="7:7">
      <c r="G1199" s="31"/>
    </row>
    <row r="1200" spans="7:7">
      <c r="G1200" s="31"/>
    </row>
    <row r="1201" spans="7:7">
      <c r="G1201" s="31"/>
    </row>
    <row r="1202" spans="7:7">
      <c r="G1202" s="31"/>
    </row>
    <row r="1203" spans="7:7">
      <c r="G1203" s="31"/>
    </row>
    <row r="1204" spans="7:7">
      <c r="G1204" s="31"/>
    </row>
    <row r="1205" spans="7:7">
      <c r="G1205" s="31"/>
    </row>
    <row r="1206" spans="7:7">
      <c r="G1206" s="31"/>
    </row>
    <row r="1207" spans="7:7">
      <c r="G1207" s="31"/>
    </row>
    <row r="1208" spans="7:7">
      <c r="G1208" s="31"/>
    </row>
    <row r="1209" spans="7:7">
      <c r="G1209" s="31"/>
    </row>
    <row r="1210" spans="7:7">
      <c r="G1210" s="31"/>
    </row>
    <row r="1211" spans="7:7">
      <c r="G1211" s="31"/>
    </row>
    <row r="1212" spans="7:7">
      <c r="G1212" s="31"/>
    </row>
    <row r="1213" spans="7:7">
      <c r="G1213" s="31"/>
    </row>
    <row r="1214" spans="7:7">
      <c r="G1214" s="31"/>
    </row>
    <row r="1215" spans="7:7">
      <c r="G1215" s="31"/>
    </row>
    <row r="1216" spans="7:7">
      <c r="G1216" s="31"/>
    </row>
    <row r="1217" spans="7:7">
      <c r="G1217" s="31"/>
    </row>
    <row r="1218" spans="7:7">
      <c r="G1218" s="31"/>
    </row>
    <row r="1219" spans="7:7">
      <c r="G1219" s="31"/>
    </row>
    <row r="1220" spans="7:7">
      <c r="G1220" s="31"/>
    </row>
    <row r="1221" spans="7:7">
      <c r="G1221" s="31"/>
    </row>
    <row r="1222" spans="7:7">
      <c r="G1222" s="31"/>
    </row>
    <row r="1223" spans="7:7">
      <c r="G1223" s="31"/>
    </row>
    <row r="1224" spans="7:7">
      <c r="G1224" s="31"/>
    </row>
    <row r="1225" spans="7:7">
      <c r="G1225" s="31"/>
    </row>
    <row r="1226" spans="7:7">
      <c r="G1226" s="31"/>
    </row>
    <row r="1227" spans="7:7">
      <c r="G1227" s="31"/>
    </row>
    <row r="1228" spans="7:7">
      <c r="G1228" s="31"/>
    </row>
    <row r="1229" spans="7:7">
      <c r="G1229" s="31"/>
    </row>
    <row r="1230" spans="7:7">
      <c r="G1230" s="31"/>
    </row>
    <row r="1231" spans="7:7">
      <c r="G1231" s="31"/>
    </row>
    <row r="1232" spans="7:7">
      <c r="G1232" s="31"/>
    </row>
    <row r="1233" spans="7:7">
      <c r="G1233" s="31"/>
    </row>
    <row r="1234" spans="7:7">
      <c r="G1234" s="31"/>
    </row>
    <row r="1235" spans="7:7">
      <c r="G1235" s="31"/>
    </row>
    <row r="1236" spans="7:7">
      <c r="G1236" s="31"/>
    </row>
    <row r="1237" spans="7:7">
      <c r="G1237" s="31"/>
    </row>
    <row r="1238" spans="7:7">
      <c r="G1238" s="31"/>
    </row>
    <row r="1239" spans="7:7">
      <c r="G1239" s="31"/>
    </row>
    <row r="1240" spans="7:7">
      <c r="G1240" s="31"/>
    </row>
    <row r="1241" spans="7:7">
      <c r="G1241" s="31"/>
    </row>
    <row r="1242" spans="7:7">
      <c r="G1242" s="31"/>
    </row>
    <row r="1243" spans="7:7">
      <c r="G1243" s="31"/>
    </row>
    <row r="1244" spans="7:7">
      <c r="G1244" s="31"/>
    </row>
    <row r="1245" spans="7:7">
      <c r="G1245" s="31"/>
    </row>
    <row r="1246" spans="7:7">
      <c r="G1246" s="31"/>
    </row>
    <row r="1247" spans="7:7">
      <c r="G1247" s="31"/>
    </row>
    <row r="1248" spans="7:7">
      <c r="G1248" s="31"/>
    </row>
    <row r="1249" spans="7:7">
      <c r="G1249" s="31"/>
    </row>
    <row r="1250" spans="7:7">
      <c r="G1250" s="31"/>
    </row>
    <row r="1251" spans="7:7">
      <c r="G1251" s="31"/>
    </row>
    <row r="1252" spans="7:7">
      <c r="G1252" s="31"/>
    </row>
    <row r="1253" spans="7:7">
      <c r="G1253" s="31"/>
    </row>
    <row r="1254" spans="7:7">
      <c r="G1254" s="31"/>
    </row>
    <row r="1255" spans="7:7">
      <c r="G1255" s="31"/>
    </row>
    <row r="1256" spans="7:7">
      <c r="G1256" s="31"/>
    </row>
    <row r="1257" spans="7:7">
      <c r="G1257" s="31"/>
    </row>
    <row r="1258" spans="7:7">
      <c r="G1258" s="31"/>
    </row>
    <row r="1259" spans="7:7">
      <c r="G1259" s="31"/>
    </row>
    <row r="1260" spans="7:7">
      <c r="G1260" s="31"/>
    </row>
    <row r="1261" spans="7:7">
      <c r="G1261" s="31"/>
    </row>
    <row r="1262" spans="7:7">
      <c r="G1262" s="31"/>
    </row>
    <row r="1263" spans="7:7">
      <c r="G1263" s="31"/>
    </row>
    <row r="1264" spans="7:7">
      <c r="G1264" s="31"/>
    </row>
    <row r="1265" spans="7:7">
      <c r="G1265" s="31"/>
    </row>
    <row r="1266" spans="7:7">
      <c r="G1266" s="31"/>
    </row>
    <row r="1267" spans="7:7">
      <c r="G1267" s="31"/>
    </row>
    <row r="1268" spans="7:7">
      <c r="G1268" s="31"/>
    </row>
    <row r="1269" spans="7:7">
      <c r="G1269" s="31"/>
    </row>
    <row r="1270" spans="7:7">
      <c r="G1270" s="31"/>
    </row>
    <row r="1271" spans="7:7">
      <c r="G1271" s="31"/>
    </row>
    <row r="1272" spans="7:7">
      <c r="G1272" s="31"/>
    </row>
    <row r="1273" spans="7:7">
      <c r="G1273" s="31"/>
    </row>
    <row r="1274" spans="7:7">
      <c r="G1274" s="31"/>
    </row>
    <row r="1275" spans="7:7">
      <c r="G1275" s="31"/>
    </row>
    <row r="1276" spans="7:7">
      <c r="G1276" s="31"/>
    </row>
    <row r="1277" spans="7:7">
      <c r="G1277" s="31"/>
    </row>
    <row r="1278" spans="7:7">
      <c r="G1278" s="31"/>
    </row>
    <row r="1279" spans="7:7">
      <c r="G1279" s="31"/>
    </row>
    <row r="1280" spans="7:7">
      <c r="G1280" s="31"/>
    </row>
    <row r="1281" spans="7:7">
      <c r="G1281" s="31"/>
    </row>
    <row r="1282" spans="7:7">
      <c r="G1282" s="31"/>
    </row>
    <row r="1283" spans="7:7">
      <c r="G1283" s="31"/>
    </row>
    <row r="1284" spans="7:7">
      <c r="G1284" s="31"/>
    </row>
    <row r="1285" spans="7:7">
      <c r="G1285" s="31"/>
    </row>
    <row r="1286" spans="7:7">
      <c r="G1286" s="31"/>
    </row>
    <row r="1287" spans="7:7">
      <c r="G1287" s="31"/>
    </row>
    <row r="1288" spans="7:7">
      <c r="G1288" s="31"/>
    </row>
    <row r="1289" spans="7:7">
      <c r="G1289" s="31"/>
    </row>
    <row r="1290" spans="7:7">
      <c r="G1290" s="31"/>
    </row>
    <row r="1291" spans="7:7">
      <c r="G1291" s="31"/>
    </row>
    <row r="1292" spans="7:7">
      <c r="G1292" s="31"/>
    </row>
    <row r="1293" spans="7:7">
      <c r="G1293" s="31"/>
    </row>
    <row r="1294" spans="7:7">
      <c r="G1294" s="31"/>
    </row>
    <row r="1295" spans="7:7">
      <c r="G1295" s="31"/>
    </row>
    <row r="1296" spans="7:7">
      <c r="G1296" s="31"/>
    </row>
    <row r="1297" spans="7:7">
      <c r="G1297" s="31"/>
    </row>
    <row r="1298" spans="7:7">
      <c r="G1298" s="31"/>
    </row>
    <row r="1299" spans="7:7">
      <c r="G1299" s="31"/>
    </row>
    <row r="1300" spans="7:7">
      <c r="G1300" s="31"/>
    </row>
    <row r="1301" spans="7:7">
      <c r="G1301" s="31"/>
    </row>
    <row r="1302" spans="7:7">
      <c r="G1302" s="31"/>
    </row>
    <row r="1303" spans="7:7">
      <c r="G1303" s="31"/>
    </row>
    <row r="1304" spans="7:7">
      <c r="G1304" s="31"/>
    </row>
    <row r="1305" spans="7:7">
      <c r="G1305" s="31"/>
    </row>
    <row r="1306" spans="7:7">
      <c r="G1306" s="31"/>
    </row>
    <row r="1307" spans="7:7">
      <c r="G1307" s="31"/>
    </row>
    <row r="1308" spans="7:7">
      <c r="G1308" s="31"/>
    </row>
    <row r="1309" spans="7:7">
      <c r="G1309" s="31"/>
    </row>
    <row r="1310" spans="7:7">
      <c r="G1310" s="31"/>
    </row>
    <row r="1311" spans="7:7">
      <c r="G1311" s="31"/>
    </row>
    <row r="1312" spans="7:7">
      <c r="G1312" s="31"/>
    </row>
    <row r="1313" spans="7:7">
      <c r="G1313" s="31"/>
    </row>
    <row r="1314" spans="7:7">
      <c r="G1314" s="31"/>
    </row>
    <row r="1315" spans="7:7">
      <c r="G1315" s="31"/>
    </row>
    <row r="1316" spans="7:7">
      <c r="G1316" s="31"/>
    </row>
    <row r="1317" spans="7:7">
      <c r="G1317" s="31"/>
    </row>
    <row r="1318" spans="7:7">
      <c r="G1318" s="31"/>
    </row>
    <row r="1319" spans="7:7">
      <c r="G1319" s="31"/>
    </row>
    <row r="1320" spans="7:7">
      <c r="G1320" s="31"/>
    </row>
    <row r="1321" spans="7:7">
      <c r="G1321" s="31"/>
    </row>
    <row r="1322" spans="7:7">
      <c r="G1322" s="31"/>
    </row>
    <row r="1323" spans="7:7">
      <c r="G1323" s="31"/>
    </row>
    <row r="1324" spans="7:7">
      <c r="G1324" s="31"/>
    </row>
    <row r="1325" spans="7:7">
      <c r="G1325" s="31"/>
    </row>
    <row r="1326" spans="7:7">
      <c r="G1326" s="31"/>
    </row>
    <row r="1327" spans="7:7">
      <c r="G1327" s="31"/>
    </row>
    <row r="1328" spans="7:7">
      <c r="G1328" s="31"/>
    </row>
    <row r="1329" spans="7:7">
      <c r="G1329" s="31"/>
    </row>
    <row r="1330" spans="7:7">
      <c r="G1330" s="31"/>
    </row>
    <row r="1331" spans="7:7">
      <c r="G1331" s="31"/>
    </row>
    <row r="1332" spans="7:7">
      <c r="G1332" s="31"/>
    </row>
    <row r="1333" spans="7:7">
      <c r="G1333" s="31"/>
    </row>
    <row r="1334" spans="7:7">
      <c r="G1334" s="31"/>
    </row>
    <row r="1335" spans="7:7">
      <c r="G1335" s="31"/>
    </row>
    <row r="1336" spans="7:7">
      <c r="G1336" s="31"/>
    </row>
    <row r="1337" spans="7:7">
      <c r="G1337" s="31"/>
    </row>
    <row r="1338" spans="7:7">
      <c r="G1338" s="31"/>
    </row>
    <row r="1339" spans="7:7">
      <c r="G1339" s="31"/>
    </row>
    <row r="1340" spans="7:7">
      <c r="G1340" s="31"/>
    </row>
    <row r="1341" spans="7:7">
      <c r="G1341" s="31"/>
    </row>
    <row r="1342" spans="7:7">
      <c r="G1342" s="31"/>
    </row>
    <row r="1343" spans="7:7">
      <c r="G1343" s="31"/>
    </row>
    <row r="1344" spans="7:7">
      <c r="G1344" s="31"/>
    </row>
    <row r="1345" spans="7:7">
      <c r="G1345" s="31"/>
    </row>
    <row r="1346" spans="7:7">
      <c r="G1346" s="31"/>
    </row>
    <row r="1347" spans="7:7">
      <c r="G1347" s="31"/>
    </row>
    <row r="1348" spans="7:7">
      <c r="G1348" s="31"/>
    </row>
    <row r="1349" spans="7:7">
      <c r="G1349" s="31"/>
    </row>
    <row r="1350" spans="7:7">
      <c r="G1350" s="31"/>
    </row>
    <row r="1351" spans="7:7">
      <c r="G1351" s="31"/>
    </row>
    <row r="1352" spans="7:7">
      <c r="G1352" s="31"/>
    </row>
    <row r="1353" spans="7:7">
      <c r="G1353" s="31"/>
    </row>
    <row r="1354" spans="7:7">
      <c r="G1354" s="31"/>
    </row>
    <row r="1355" spans="7:7">
      <c r="G1355" s="31"/>
    </row>
    <row r="1356" spans="7:7">
      <c r="G1356" s="31"/>
    </row>
    <row r="1357" spans="7:7">
      <c r="G1357" s="31"/>
    </row>
    <row r="1358" spans="7:7">
      <c r="G1358" s="31"/>
    </row>
    <row r="1359" spans="7:7">
      <c r="G1359" s="31"/>
    </row>
    <row r="1360" spans="7:7">
      <c r="G1360" s="31"/>
    </row>
    <row r="1361" spans="7:7">
      <c r="G1361" s="31"/>
    </row>
    <row r="1362" spans="7:7">
      <c r="G1362" s="31"/>
    </row>
    <row r="1363" spans="7:7">
      <c r="G1363" s="31"/>
    </row>
    <row r="1364" spans="7:7">
      <c r="G1364" s="31"/>
    </row>
    <row r="1365" spans="7:7">
      <c r="G1365" s="31"/>
    </row>
    <row r="1366" spans="7:7">
      <c r="G1366" s="31"/>
    </row>
    <row r="1367" spans="7:7">
      <c r="G1367" s="31"/>
    </row>
    <row r="1368" spans="7:7">
      <c r="G1368" s="31"/>
    </row>
    <row r="1369" spans="7:7">
      <c r="G1369" s="31"/>
    </row>
    <row r="1370" spans="7:7">
      <c r="G1370" s="31"/>
    </row>
    <row r="1371" spans="7:7">
      <c r="G1371" s="31"/>
    </row>
    <row r="1372" spans="7:7">
      <c r="G1372" s="31"/>
    </row>
    <row r="1373" spans="7:7">
      <c r="G1373" s="31"/>
    </row>
    <row r="1374" spans="7:7">
      <c r="G1374" s="31"/>
    </row>
    <row r="1375" spans="7:7">
      <c r="G1375" s="31"/>
    </row>
    <row r="1376" spans="7:7">
      <c r="G1376" s="31"/>
    </row>
    <row r="1377" spans="7:7">
      <c r="G1377" s="31"/>
    </row>
    <row r="1378" spans="7:7">
      <c r="G1378" s="31"/>
    </row>
    <row r="1379" spans="7:7">
      <c r="G1379" s="31"/>
    </row>
    <row r="1380" spans="7:7">
      <c r="G1380" s="31"/>
    </row>
    <row r="1381" spans="7:7">
      <c r="G1381" s="31"/>
    </row>
    <row r="1382" spans="7:7">
      <c r="G1382" s="31"/>
    </row>
    <row r="1383" spans="7:7">
      <c r="G1383" s="31"/>
    </row>
    <row r="1384" spans="7:7">
      <c r="G1384" s="31"/>
    </row>
    <row r="1385" spans="7:7">
      <c r="G1385" s="31"/>
    </row>
    <row r="1386" spans="7:7">
      <c r="G1386" s="31"/>
    </row>
    <row r="1387" spans="7:7">
      <c r="G1387" s="31"/>
    </row>
    <row r="1388" spans="7:7">
      <c r="G1388" s="31"/>
    </row>
    <row r="1389" spans="7:7">
      <c r="G1389" s="31"/>
    </row>
    <row r="1390" spans="7:7">
      <c r="G1390" s="31"/>
    </row>
    <row r="1391" spans="7:7">
      <c r="G1391" s="31"/>
    </row>
    <row r="1392" spans="7:7">
      <c r="G1392" s="31"/>
    </row>
    <row r="1393" spans="7:7">
      <c r="G1393" s="31"/>
    </row>
    <row r="1394" spans="7:7">
      <c r="G1394" s="31"/>
    </row>
    <row r="1395" spans="7:7">
      <c r="G1395" s="31"/>
    </row>
    <row r="1396" spans="7:7">
      <c r="G1396" s="31"/>
    </row>
    <row r="1397" spans="7:7">
      <c r="G1397" s="31"/>
    </row>
    <row r="1398" spans="7:7">
      <c r="G1398" s="31"/>
    </row>
    <row r="1399" spans="7:7">
      <c r="G1399" s="31"/>
    </row>
    <row r="1400" spans="7:7">
      <c r="G1400" s="31"/>
    </row>
    <row r="1401" spans="7:7">
      <c r="G1401" s="31"/>
    </row>
    <row r="1402" spans="7:7">
      <c r="G1402" s="31"/>
    </row>
    <row r="1403" spans="7:7">
      <c r="G1403" s="31"/>
    </row>
    <row r="1404" spans="7:7">
      <c r="G1404" s="31"/>
    </row>
    <row r="1405" spans="7:7">
      <c r="G1405" s="31"/>
    </row>
    <row r="1406" spans="7:7">
      <c r="G1406" s="31"/>
    </row>
    <row r="1407" spans="7:7">
      <c r="G1407" s="31"/>
    </row>
    <row r="1408" spans="7:7">
      <c r="G1408" s="31"/>
    </row>
    <row r="1409" spans="7:7">
      <c r="G1409" s="31"/>
    </row>
    <row r="1410" spans="7:7">
      <c r="G1410" s="31"/>
    </row>
    <row r="1411" spans="7:7">
      <c r="G1411" s="31"/>
    </row>
    <row r="1412" spans="7:7">
      <c r="G1412" s="31"/>
    </row>
    <row r="1413" spans="7:7">
      <c r="G1413" s="31"/>
    </row>
    <row r="1414" spans="7:7">
      <c r="G1414" s="31"/>
    </row>
    <row r="1415" spans="7:7">
      <c r="G1415" s="31"/>
    </row>
    <row r="1416" spans="7:7">
      <c r="G1416" s="31"/>
    </row>
    <row r="1417" spans="7:7">
      <c r="G1417" s="31"/>
    </row>
    <row r="1418" spans="7:7">
      <c r="G1418" s="31"/>
    </row>
    <row r="1419" spans="7:7">
      <c r="G1419" s="31"/>
    </row>
    <row r="1420" spans="7:7">
      <c r="G1420" s="31"/>
    </row>
    <row r="1421" spans="7:7">
      <c r="G1421" s="31"/>
    </row>
    <row r="1422" spans="7:7">
      <c r="G1422" s="31"/>
    </row>
    <row r="1423" spans="7:7">
      <c r="G1423" s="31"/>
    </row>
    <row r="1424" spans="7:7">
      <c r="G1424" s="31"/>
    </row>
    <row r="1425" spans="7:7">
      <c r="G1425" s="31"/>
    </row>
    <row r="1426" spans="7:7">
      <c r="G1426" s="31"/>
    </row>
    <row r="1427" spans="7:7">
      <c r="G1427" s="31"/>
    </row>
    <row r="1428" spans="7:7">
      <c r="G1428" s="31"/>
    </row>
    <row r="1429" spans="7:7">
      <c r="G1429" s="31"/>
    </row>
    <row r="1430" spans="7:7">
      <c r="G1430" s="31"/>
    </row>
    <row r="1431" spans="7:7">
      <c r="G1431" s="31"/>
    </row>
    <row r="1432" spans="7:7">
      <c r="G1432" s="31"/>
    </row>
    <row r="1433" spans="7:7">
      <c r="G1433" s="31"/>
    </row>
    <row r="1434" spans="7:7">
      <c r="G1434" s="31"/>
    </row>
    <row r="1435" spans="7:7">
      <c r="G1435" s="31"/>
    </row>
    <row r="1436" spans="7:7">
      <c r="G1436" s="31"/>
    </row>
    <row r="1437" spans="7:7">
      <c r="G1437" s="31"/>
    </row>
    <row r="1438" spans="7:7">
      <c r="G1438" s="31"/>
    </row>
    <row r="1439" spans="7:7">
      <c r="G1439" s="31"/>
    </row>
    <row r="1440" spans="7:7">
      <c r="G1440" s="31"/>
    </row>
    <row r="1441" spans="7:7">
      <c r="G1441" s="31"/>
    </row>
    <row r="1442" spans="7:7">
      <c r="G1442" s="31"/>
    </row>
    <row r="1443" spans="7:7">
      <c r="G1443" s="31"/>
    </row>
    <row r="1444" spans="7:7">
      <c r="G1444" s="31"/>
    </row>
    <row r="1445" spans="7:7">
      <c r="G1445" s="31"/>
    </row>
    <row r="1446" spans="7:7">
      <c r="G1446" s="31"/>
    </row>
    <row r="1447" spans="7:7">
      <c r="G1447" s="31"/>
    </row>
    <row r="1448" spans="7:7">
      <c r="G1448" s="31"/>
    </row>
    <row r="1449" spans="7:7">
      <c r="G1449" s="31"/>
    </row>
    <row r="1450" spans="7:7">
      <c r="G1450" s="31"/>
    </row>
    <row r="1451" spans="7:7">
      <c r="G1451" s="31"/>
    </row>
    <row r="1452" spans="7:7">
      <c r="G1452" s="31"/>
    </row>
    <row r="1453" spans="7:7">
      <c r="G1453" s="31"/>
    </row>
    <row r="1454" spans="7:7">
      <c r="G1454" s="31"/>
    </row>
    <row r="1455" spans="7:7">
      <c r="G1455" s="31"/>
    </row>
    <row r="1456" spans="7:7">
      <c r="G1456" s="31"/>
    </row>
    <row r="1457" spans="7:7">
      <c r="G1457" s="31"/>
    </row>
    <row r="1458" spans="7:7">
      <c r="G1458" s="31"/>
    </row>
    <row r="1459" spans="7:7">
      <c r="G1459" s="31"/>
    </row>
    <row r="1460" spans="7:7">
      <c r="G1460" s="31"/>
    </row>
    <row r="1461" spans="7:7">
      <c r="G1461" s="31"/>
    </row>
    <row r="1462" spans="7:7">
      <c r="G1462" s="31"/>
    </row>
    <row r="1463" spans="7:7">
      <c r="G1463" s="31"/>
    </row>
    <row r="1464" spans="7:7">
      <c r="G1464" s="31"/>
    </row>
    <row r="1465" spans="7:7">
      <c r="G1465" s="31"/>
    </row>
    <row r="1466" spans="7:7">
      <c r="G1466" s="31"/>
    </row>
    <row r="1467" spans="7:7">
      <c r="G1467" s="31"/>
    </row>
    <row r="1468" spans="7:7">
      <c r="G1468" s="31"/>
    </row>
    <row r="1469" spans="7:7">
      <c r="G1469" s="31"/>
    </row>
    <row r="1470" spans="7:7">
      <c r="G1470" s="31"/>
    </row>
    <row r="1471" spans="7:7">
      <c r="G1471" s="31"/>
    </row>
    <row r="1472" spans="7:7">
      <c r="G1472" s="31"/>
    </row>
    <row r="1473" spans="7:7">
      <c r="G1473" s="31"/>
    </row>
    <row r="1474" spans="7:7">
      <c r="G1474" s="31"/>
    </row>
    <row r="1475" spans="7:7">
      <c r="G1475" s="31"/>
    </row>
    <row r="1476" spans="7:7">
      <c r="G1476" s="31"/>
    </row>
    <row r="1477" spans="7:7">
      <c r="G1477" s="31"/>
    </row>
    <row r="1478" spans="7:7">
      <c r="G1478" s="31"/>
    </row>
    <row r="1479" spans="7:7">
      <c r="G1479" s="31"/>
    </row>
    <row r="1480" spans="7:7">
      <c r="G1480" s="31"/>
    </row>
    <row r="1481" spans="7:7">
      <c r="G1481" s="31"/>
    </row>
    <row r="1482" spans="7:7">
      <c r="G1482" s="31"/>
    </row>
    <row r="1483" spans="7:7">
      <c r="G1483" s="31"/>
    </row>
    <row r="1484" spans="7:7">
      <c r="G1484" s="31"/>
    </row>
    <row r="1485" spans="7:7">
      <c r="G1485" s="31"/>
    </row>
    <row r="1486" spans="7:7">
      <c r="G1486" s="31"/>
    </row>
    <row r="1487" spans="7:7">
      <c r="G1487" s="31"/>
    </row>
    <row r="1488" spans="7:7">
      <c r="G1488" s="31"/>
    </row>
    <row r="1489" spans="7:7">
      <c r="G1489" s="31"/>
    </row>
    <row r="1490" spans="7:7">
      <c r="G1490" s="31"/>
    </row>
    <row r="1491" spans="7:7">
      <c r="G1491" s="31"/>
    </row>
    <row r="1492" spans="7:7">
      <c r="G1492" s="31"/>
    </row>
    <row r="1493" spans="7:7">
      <c r="G1493" s="31"/>
    </row>
    <row r="1494" spans="7:7">
      <c r="G1494" s="31"/>
    </row>
    <row r="1495" spans="7:7">
      <c r="G1495" s="31"/>
    </row>
    <row r="1496" spans="7:7">
      <c r="G1496" s="31"/>
    </row>
    <row r="1497" spans="7:7">
      <c r="G1497" s="31"/>
    </row>
    <row r="1498" spans="7:7">
      <c r="G1498" s="31"/>
    </row>
    <row r="1499" spans="7:7">
      <c r="G1499" s="31"/>
    </row>
    <row r="1500" spans="7:7">
      <c r="G1500" s="31"/>
    </row>
    <row r="1501" spans="7:7">
      <c r="G1501" s="31"/>
    </row>
    <row r="1502" spans="7:7">
      <c r="G1502" s="31"/>
    </row>
    <row r="1503" spans="7:7">
      <c r="G1503" s="31"/>
    </row>
    <row r="1504" spans="7:7">
      <c r="G1504" s="31"/>
    </row>
    <row r="1505" spans="7:7">
      <c r="G1505" s="31"/>
    </row>
    <row r="1506" spans="7:7">
      <c r="G1506" s="31"/>
    </row>
    <row r="1507" spans="7:7">
      <c r="G1507" s="31"/>
    </row>
    <row r="1508" spans="7:7">
      <c r="G1508" s="31"/>
    </row>
    <row r="1509" spans="7:7">
      <c r="G1509" s="31"/>
    </row>
    <row r="1510" spans="7:7">
      <c r="G1510" s="31"/>
    </row>
    <row r="1511" spans="7:7">
      <c r="G1511" s="31"/>
    </row>
    <row r="1512" spans="7:7">
      <c r="G1512" s="31"/>
    </row>
    <row r="1513" spans="7:7">
      <c r="G1513" s="31"/>
    </row>
    <row r="1514" spans="7:7">
      <c r="G1514" s="31"/>
    </row>
    <row r="1515" spans="7:7">
      <c r="G1515" s="31"/>
    </row>
    <row r="1516" spans="7:7">
      <c r="G1516" s="31"/>
    </row>
    <row r="1517" spans="7:7">
      <c r="G1517" s="31"/>
    </row>
    <row r="1518" spans="7:7">
      <c r="G1518" s="31"/>
    </row>
    <row r="1519" spans="7:7">
      <c r="G1519" s="31"/>
    </row>
    <row r="1520" spans="7:7">
      <c r="G1520" s="31"/>
    </row>
    <row r="1521" spans="7:7">
      <c r="G1521" s="31"/>
    </row>
    <row r="1522" spans="7:7">
      <c r="G1522" s="31"/>
    </row>
    <row r="1523" spans="7:7">
      <c r="G1523" s="31"/>
    </row>
    <row r="1524" spans="7:7">
      <c r="G1524" s="31"/>
    </row>
    <row r="1525" spans="7:7">
      <c r="G1525" s="31"/>
    </row>
    <row r="1526" spans="7:7">
      <c r="G1526" s="31"/>
    </row>
    <row r="1527" spans="7:7">
      <c r="G1527" s="31"/>
    </row>
    <row r="1528" spans="7:7">
      <c r="G1528" s="31"/>
    </row>
    <row r="1529" spans="7:7">
      <c r="G1529" s="31"/>
    </row>
    <row r="1530" spans="7:7">
      <c r="G1530" s="31"/>
    </row>
    <row r="1531" spans="7:7">
      <c r="G1531" s="31"/>
    </row>
    <row r="1532" spans="7:7">
      <c r="G1532" s="31"/>
    </row>
    <row r="1533" spans="7:7">
      <c r="G1533" s="31"/>
    </row>
    <row r="1534" spans="7:7">
      <c r="G1534" s="31"/>
    </row>
    <row r="1535" spans="7:7">
      <c r="G1535" s="31"/>
    </row>
    <row r="1536" spans="7:7">
      <c r="G1536" s="31"/>
    </row>
    <row r="1537" spans="7:7">
      <c r="G1537" s="31"/>
    </row>
    <row r="1538" spans="7:7">
      <c r="G1538" s="31"/>
    </row>
    <row r="1539" spans="7:7">
      <c r="G1539" s="31"/>
    </row>
    <row r="1540" spans="7:7">
      <c r="G1540" s="31"/>
    </row>
    <row r="1541" spans="7:7">
      <c r="G1541" s="31"/>
    </row>
    <row r="1542" spans="7:7">
      <c r="G1542" s="31"/>
    </row>
    <row r="1543" spans="7:7">
      <c r="G1543" s="31"/>
    </row>
    <row r="1544" spans="7:7">
      <c r="G1544" s="31"/>
    </row>
    <row r="1545" spans="7:7">
      <c r="G1545" s="31"/>
    </row>
    <row r="1546" spans="7:7">
      <c r="G1546" s="31"/>
    </row>
    <row r="1547" spans="7:7">
      <c r="G1547" s="31"/>
    </row>
    <row r="1548" spans="7:7">
      <c r="G1548" s="31"/>
    </row>
    <row r="1549" spans="7:7">
      <c r="G1549" s="31"/>
    </row>
    <row r="1550" spans="7:7">
      <c r="G1550" s="31"/>
    </row>
    <row r="1551" spans="7:7">
      <c r="G1551" s="31"/>
    </row>
    <row r="1552" spans="7:7">
      <c r="G1552" s="31"/>
    </row>
    <row r="1553" spans="7:7">
      <c r="G1553" s="31"/>
    </row>
    <row r="1554" spans="7:7">
      <c r="G1554" s="31"/>
    </row>
    <row r="1555" spans="7:7">
      <c r="G1555" s="31"/>
    </row>
    <row r="1556" spans="7:7">
      <c r="G1556" s="31"/>
    </row>
    <row r="1557" spans="7:7">
      <c r="G1557" s="31"/>
    </row>
    <row r="1558" spans="7:7">
      <c r="G1558" s="31"/>
    </row>
    <row r="1559" spans="7:7">
      <c r="G1559" s="31"/>
    </row>
    <row r="1560" spans="7:7">
      <c r="G1560" s="31"/>
    </row>
    <row r="1561" spans="7:7">
      <c r="G1561" s="31"/>
    </row>
    <row r="1562" spans="7:7">
      <c r="G1562" s="31"/>
    </row>
    <row r="1563" spans="7:7">
      <c r="G1563" s="31"/>
    </row>
    <row r="1564" spans="7:7">
      <c r="G1564" s="31"/>
    </row>
    <row r="1565" spans="7:7">
      <c r="G1565" s="31"/>
    </row>
    <row r="1566" spans="7:7">
      <c r="G1566" s="31"/>
    </row>
    <row r="1567" spans="7:7">
      <c r="G1567" s="31"/>
    </row>
    <row r="1568" spans="7:7">
      <c r="G1568" s="31"/>
    </row>
    <row r="1569" spans="7:7">
      <c r="G1569" s="31"/>
    </row>
    <row r="1570" spans="7:7">
      <c r="G1570" s="31"/>
    </row>
    <row r="1571" spans="7:7">
      <c r="G1571" s="31"/>
    </row>
    <row r="1572" spans="7:7">
      <c r="G1572" s="31"/>
    </row>
    <row r="1573" spans="7:7">
      <c r="G1573" s="31"/>
    </row>
    <row r="1574" spans="7:7">
      <c r="G1574" s="31"/>
    </row>
    <row r="1575" spans="7:7">
      <c r="G1575" s="31"/>
    </row>
    <row r="1576" spans="7:7">
      <c r="G1576" s="31"/>
    </row>
    <row r="1577" spans="7:7">
      <c r="G1577" s="31"/>
    </row>
    <row r="1578" spans="7:7">
      <c r="G1578" s="31"/>
    </row>
    <row r="1579" spans="7:7">
      <c r="G1579" s="31"/>
    </row>
    <row r="1580" spans="7:7">
      <c r="G1580" s="31"/>
    </row>
    <row r="1581" spans="7:7">
      <c r="G1581" s="31"/>
    </row>
    <row r="1582" spans="7:7">
      <c r="G1582" s="31"/>
    </row>
    <row r="1583" spans="7:7">
      <c r="G1583" s="31"/>
    </row>
    <row r="1584" spans="7:7">
      <c r="G1584" s="31"/>
    </row>
    <row r="1585" spans="7:7">
      <c r="G1585" s="31"/>
    </row>
    <row r="1586" spans="7:7">
      <c r="G1586" s="31"/>
    </row>
    <row r="1587" spans="7:7">
      <c r="G1587" s="31"/>
    </row>
    <row r="1588" spans="7:7">
      <c r="G1588" s="31"/>
    </row>
    <row r="1589" spans="7:7">
      <c r="G1589" s="31"/>
    </row>
    <row r="1590" spans="7:7">
      <c r="G1590" s="31"/>
    </row>
    <row r="1591" spans="7:7">
      <c r="G1591" s="31"/>
    </row>
    <row r="1592" spans="7:7">
      <c r="G1592" s="31"/>
    </row>
    <row r="1593" spans="7:7">
      <c r="G1593" s="31"/>
    </row>
    <row r="1594" spans="7:7">
      <c r="G1594" s="31"/>
    </row>
    <row r="1595" spans="7:7">
      <c r="G1595" s="31"/>
    </row>
    <row r="1596" spans="7:7">
      <c r="G1596" s="31"/>
    </row>
    <row r="1597" spans="7:7">
      <c r="G1597" s="31"/>
    </row>
    <row r="1598" spans="7:7">
      <c r="G1598" s="31"/>
    </row>
    <row r="1599" spans="7:7">
      <c r="G1599" s="31"/>
    </row>
    <row r="1600" spans="7:7">
      <c r="G1600" s="31"/>
    </row>
    <row r="1601" spans="7:7">
      <c r="G1601" s="31"/>
    </row>
    <row r="1602" spans="7:7">
      <c r="G1602" s="31"/>
    </row>
    <row r="1603" spans="7:7">
      <c r="G1603" s="31"/>
    </row>
    <row r="1604" spans="7:7">
      <c r="G1604" s="31"/>
    </row>
    <row r="1605" spans="7:7">
      <c r="G1605" s="31"/>
    </row>
    <row r="1606" spans="7:7">
      <c r="G1606" s="31"/>
    </row>
    <row r="1607" spans="7:7">
      <c r="G1607" s="31"/>
    </row>
    <row r="1608" spans="7:7">
      <c r="G1608" s="31"/>
    </row>
    <row r="1609" spans="7:7">
      <c r="G1609" s="31"/>
    </row>
    <row r="1610" spans="7:7">
      <c r="G1610" s="31"/>
    </row>
    <row r="1611" spans="7:7">
      <c r="G1611" s="31"/>
    </row>
    <row r="1612" spans="7:7">
      <c r="G1612" s="31"/>
    </row>
    <row r="1613" spans="7:7">
      <c r="G1613" s="31"/>
    </row>
    <row r="1614" spans="7:7">
      <c r="G1614" s="31"/>
    </row>
    <row r="1615" spans="7:7">
      <c r="G1615" s="31"/>
    </row>
    <row r="1616" spans="7:7">
      <c r="G1616" s="31"/>
    </row>
    <row r="1617" spans="7:7">
      <c r="G1617" s="31"/>
    </row>
    <row r="1618" spans="7:7">
      <c r="G1618" s="31"/>
    </row>
    <row r="1619" spans="7:7">
      <c r="G1619" s="31"/>
    </row>
    <row r="1620" spans="7:7">
      <c r="G1620" s="31"/>
    </row>
    <row r="1621" spans="7:7">
      <c r="G1621" s="31"/>
    </row>
    <row r="1622" spans="7:7">
      <c r="G1622" s="31"/>
    </row>
    <row r="1623" spans="7:7">
      <c r="G1623" s="31"/>
    </row>
    <row r="1624" spans="7:7">
      <c r="G1624" s="31"/>
    </row>
    <row r="1625" spans="7:7">
      <c r="G1625" s="31"/>
    </row>
    <row r="1626" spans="7:7">
      <c r="G1626" s="31"/>
    </row>
    <row r="1627" spans="7:7">
      <c r="G1627" s="31"/>
    </row>
    <row r="1628" spans="7:7">
      <c r="G1628" s="31"/>
    </row>
    <row r="1629" spans="7:7">
      <c r="G1629" s="31"/>
    </row>
    <row r="1630" spans="7:7">
      <c r="G1630" s="31"/>
    </row>
    <row r="1631" spans="7:7">
      <c r="G1631" s="31"/>
    </row>
    <row r="1632" spans="7:7">
      <c r="G1632" s="31"/>
    </row>
    <row r="1633" spans="7:7">
      <c r="G1633" s="31"/>
    </row>
    <row r="1634" spans="7:7">
      <c r="G1634" s="31"/>
    </row>
    <row r="1635" spans="7:7">
      <c r="G1635" s="31"/>
    </row>
    <row r="1636" spans="7:7">
      <c r="G1636" s="31"/>
    </row>
    <row r="1637" spans="7:7">
      <c r="G1637" s="31"/>
    </row>
    <row r="1638" spans="7:7">
      <c r="G1638" s="31"/>
    </row>
    <row r="1639" spans="7:7">
      <c r="G1639" s="31"/>
    </row>
    <row r="1640" spans="7:7">
      <c r="G1640" s="31"/>
    </row>
    <row r="1641" spans="7:7">
      <c r="G1641" s="31"/>
    </row>
    <row r="1642" spans="7:7">
      <c r="G1642" s="31"/>
    </row>
    <row r="1643" spans="7:7">
      <c r="G1643" s="31"/>
    </row>
    <row r="1644" spans="7:7">
      <c r="G1644" s="31"/>
    </row>
    <row r="1645" spans="7:7">
      <c r="G1645" s="31"/>
    </row>
    <row r="1646" spans="7:7">
      <c r="G1646" s="31"/>
    </row>
    <row r="1647" spans="7:7">
      <c r="G1647" s="31"/>
    </row>
    <row r="1648" spans="7:7">
      <c r="G1648" s="31"/>
    </row>
    <row r="1649" spans="7:7">
      <c r="G1649" s="31"/>
    </row>
    <row r="1650" spans="7:7">
      <c r="G1650" s="31"/>
    </row>
    <row r="1651" spans="7:7">
      <c r="G1651" s="31"/>
    </row>
    <row r="1652" spans="7:7">
      <c r="G1652" s="31"/>
    </row>
    <row r="1653" spans="7:7">
      <c r="G1653" s="31"/>
    </row>
    <row r="1654" spans="7:7">
      <c r="G1654" s="31"/>
    </row>
    <row r="1655" spans="7:7">
      <c r="G1655" s="31"/>
    </row>
    <row r="1656" spans="7:7">
      <c r="G1656" s="31"/>
    </row>
    <row r="1657" spans="7:7">
      <c r="G1657" s="31"/>
    </row>
    <row r="1658" spans="7:7">
      <c r="G1658" s="31"/>
    </row>
    <row r="1659" spans="7:7">
      <c r="G1659" s="31"/>
    </row>
    <row r="1660" spans="7:7">
      <c r="G1660" s="31"/>
    </row>
    <row r="1661" spans="7:7">
      <c r="G1661" s="31"/>
    </row>
    <row r="1662" spans="7:7">
      <c r="G1662" s="31"/>
    </row>
    <row r="1663" spans="7:7">
      <c r="G1663" s="31"/>
    </row>
    <row r="1664" spans="7:7">
      <c r="G1664" s="31"/>
    </row>
    <row r="1665" spans="7:7">
      <c r="G1665" s="31"/>
    </row>
    <row r="1666" spans="7:7">
      <c r="G1666" s="31"/>
    </row>
    <row r="1667" spans="7:7">
      <c r="G1667" s="31"/>
    </row>
    <row r="1668" spans="7:7">
      <c r="G1668" s="31"/>
    </row>
    <row r="1669" spans="7:7">
      <c r="G1669" s="31"/>
    </row>
    <row r="1670" spans="7:7">
      <c r="G1670" s="31"/>
    </row>
    <row r="1671" spans="7:7">
      <c r="G1671" s="31"/>
    </row>
    <row r="1672" spans="7:7">
      <c r="G1672" s="31"/>
    </row>
    <row r="1673" spans="7:7">
      <c r="G1673" s="31"/>
    </row>
    <row r="1674" spans="7:7">
      <c r="G1674" s="31"/>
    </row>
    <row r="1675" spans="7:7">
      <c r="G1675" s="31"/>
    </row>
    <row r="1676" spans="7:7">
      <c r="G1676" s="31"/>
    </row>
    <row r="1677" spans="7:7">
      <c r="G1677" s="31"/>
    </row>
    <row r="1678" spans="7:7">
      <c r="G1678" s="31"/>
    </row>
    <row r="1679" spans="7:7">
      <c r="G1679" s="31"/>
    </row>
    <row r="1680" spans="7:7">
      <c r="G1680" s="31"/>
    </row>
    <row r="1681" spans="7:7">
      <c r="G1681" s="31"/>
    </row>
    <row r="1682" spans="7:7">
      <c r="G1682" s="31"/>
    </row>
    <row r="1683" spans="7:7">
      <c r="G1683" s="31"/>
    </row>
    <row r="1684" spans="7:7">
      <c r="G1684" s="31"/>
    </row>
    <row r="1685" spans="7:7">
      <c r="G1685" s="31"/>
    </row>
    <row r="1686" spans="7:7">
      <c r="G1686" s="31"/>
    </row>
    <row r="1687" spans="7:7">
      <c r="G1687" s="31"/>
    </row>
    <row r="1688" spans="7:7">
      <c r="G1688" s="31"/>
    </row>
    <row r="1689" spans="7:7">
      <c r="G1689" s="31"/>
    </row>
    <row r="1690" spans="7:7">
      <c r="G1690" s="31"/>
    </row>
    <row r="1691" spans="7:7">
      <c r="G1691" s="31"/>
    </row>
    <row r="1692" spans="7:7">
      <c r="G1692" s="31"/>
    </row>
    <row r="1693" spans="7:7">
      <c r="G1693" s="31"/>
    </row>
    <row r="1694" spans="7:7">
      <c r="G1694" s="31"/>
    </row>
    <row r="1695" spans="7:7">
      <c r="G1695" s="31"/>
    </row>
    <row r="1696" spans="7:7">
      <c r="G1696" s="31"/>
    </row>
    <row r="1697" spans="7:7">
      <c r="G1697" s="31"/>
    </row>
    <row r="1698" spans="7:7">
      <c r="G1698" s="31"/>
    </row>
    <row r="1699" spans="7:7">
      <c r="G1699" s="31"/>
    </row>
    <row r="1700" spans="7:7">
      <c r="G1700" s="31"/>
    </row>
    <row r="1701" spans="7:7">
      <c r="G1701" s="31"/>
    </row>
    <row r="1702" spans="7:7">
      <c r="G1702" s="31"/>
    </row>
    <row r="1703" spans="7:7">
      <c r="G1703" s="31"/>
    </row>
    <row r="1704" spans="7:7">
      <c r="G1704" s="31"/>
    </row>
    <row r="1705" spans="7:7">
      <c r="G1705" s="31"/>
    </row>
    <row r="1706" spans="7:7">
      <c r="G1706" s="31"/>
    </row>
    <row r="1707" spans="7:7">
      <c r="G1707" s="31"/>
    </row>
    <row r="1708" spans="7:7">
      <c r="G1708" s="31"/>
    </row>
    <row r="1709" spans="7:7">
      <c r="G1709" s="31"/>
    </row>
    <row r="1710" spans="7:7">
      <c r="G1710" s="31"/>
    </row>
    <row r="1711" spans="7:7">
      <c r="G1711" s="31"/>
    </row>
    <row r="1712" spans="7:7">
      <c r="G1712" s="31"/>
    </row>
    <row r="1713" spans="7:7">
      <c r="G1713" s="31"/>
    </row>
    <row r="1714" spans="7:7">
      <c r="G1714" s="31"/>
    </row>
    <row r="1715" spans="7:7">
      <c r="G1715" s="31"/>
    </row>
    <row r="1716" spans="7:7">
      <c r="G1716" s="31"/>
    </row>
    <row r="1717" spans="7:7">
      <c r="G1717" s="31"/>
    </row>
    <row r="1718" spans="7:7">
      <c r="G1718" s="31"/>
    </row>
    <row r="1719" spans="7:7">
      <c r="G1719" s="31"/>
    </row>
    <row r="1720" spans="7:7">
      <c r="G1720" s="31"/>
    </row>
    <row r="1721" spans="7:7">
      <c r="G1721" s="31"/>
    </row>
    <row r="1722" spans="7:7">
      <c r="G1722" s="31"/>
    </row>
    <row r="1723" spans="7:7">
      <c r="G1723" s="31"/>
    </row>
    <row r="1724" spans="7:7">
      <c r="G1724" s="31"/>
    </row>
    <row r="1725" spans="7:7">
      <c r="G1725" s="31"/>
    </row>
    <row r="1726" spans="7:7">
      <c r="G1726" s="31"/>
    </row>
    <row r="1727" spans="7:7">
      <c r="G1727" s="31"/>
    </row>
    <row r="1728" spans="7:7">
      <c r="G1728" s="31"/>
    </row>
    <row r="1729" spans="7:7">
      <c r="G1729" s="31"/>
    </row>
    <row r="1730" spans="7:7">
      <c r="G1730" s="31"/>
    </row>
    <row r="1731" spans="7:7">
      <c r="G1731" s="31"/>
    </row>
    <row r="1732" spans="7:7">
      <c r="G1732" s="31"/>
    </row>
    <row r="1733" spans="7:7">
      <c r="G1733" s="31"/>
    </row>
    <row r="1734" spans="7:7">
      <c r="G1734" s="31"/>
    </row>
    <row r="1735" spans="7:7">
      <c r="G1735" s="31"/>
    </row>
    <row r="1736" spans="7:7">
      <c r="G1736" s="31"/>
    </row>
    <row r="1737" spans="7:7">
      <c r="G1737" s="31"/>
    </row>
    <row r="1738" spans="7:7">
      <c r="G1738" s="31"/>
    </row>
    <row r="1739" spans="7:7">
      <c r="G1739" s="31"/>
    </row>
    <row r="1740" spans="7:7">
      <c r="G1740" s="31"/>
    </row>
    <row r="1741" spans="7:7">
      <c r="G1741" s="31"/>
    </row>
    <row r="1742" spans="7:7">
      <c r="G1742" s="31"/>
    </row>
    <row r="1743" spans="7:7">
      <c r="G1743" s="31"/>
    </row>
    <row r="1744" spans="7:7">
      <c r="G1744" s="31"/>
    </row>
    <row r="1745" spans="7:7">
      <c r="G1745" s="31"/>
    </row>
    <row r="1746" spans="7:7">
      <c r="G1746" s="31"/>
    </row>
    <row r="1747" spans="7:7">
      <c r="G1747" s="31"/>
    </row>
    <row r="1748" spans="7:7">
      <c r="G1748" s="31"/>
    </row>
    <row r="1749" spans="7:7">
      <c r="G1749" s="31"/>
    </row>
    <row r="1750" spans="7:7">
      <c r="G1750" s="31"/>
    </row>
    <row r="1751" spans="7:7">
      <c r="G1751" s="31"/>
    </row>
    <row r="1752" spans="7:7">
      <c r="G1752" s="31"/>
    </row>
    <row r="1753" spans="7:7">
      <c r="G1753" s="31"/>
    </row>
    <row r="1754" spans="7:7">
      <c r="G1754" s="31"/>
    </row>
    <row r="1755" spans="7:7">
      <c r="G1755" s="31"/>
    </row>
    <row r="1756" spans="7:7">
      <c r="G1756" s="31"/>
    </row>
    <row r="1757" spans="7:7">
      <c r="G1757" s="31"/>
    </row>
    <row r="1758" spans="7:7">
      <c r="G1758" s="31"/>
    </row>
    <row r="1759" spans="7:7">
      <c r="G1759" s="31"/>
    </row>
    <row r="1760" spans="7:7">
      <c r="G1760" s="31"/>
    </row>
    <row r="1761" spans="7:7">
      <c r="G1761" s="31"/>
    </row>
    <row r="1762" spans="7:7">
      <c r="G1762" s="31"/>
    </row>
    <row r="1763" spans="7:7">
      <c r="G1763" s="31"/>
    </row>
    <row r="1764" spans="7:7">
      <c r="G1764" s="31"/>
    </row>
    <row r="1765" spans="7:7">
      <c r="G1765" s="31"/>
    </row>
    <row r="1766" spans="7:7">
      <c r="G1766" s="31"/>
    </row>
    <row r="1767" spans="7:7">
      <c r="G1767" s="31"/>
    </row>
    <row r="1768" spans="7:7">
      <c r="G1768" s="31"/>
    </row>
    <row r="1769" spans="7:7">
      <c r="G1769" s="31"/>
    </row>
    <row r="1770" spans="7:7">
      <c r="G1770" s="31"/>
    </row>
    <row r="1771" spans="7:7">
      <c r="G1771" s="31"/>
    </row>
    <row r="1772" spans="7:7">
      <c r="G1772" s="31"/>
    </row>
    <row r="1773" spans="7:7">
      <c r="G1773" s="31"/>
    </row>
    <row r="1774" spans="7:7">
      <c r="G1774" s="31"/>
    </row>
    <row r="1775" spans="7:7">
      <c r="G1775" s="31"/>
    </row>
    <row r="1776" spans="7:7">
      <c r="G1776" s="31"/>
    </row>
    <row r="1777" spans="7:7">
      <c r="G1777" s="31"/>
    </row>
    <row r="1778" spans="7:7">
      <c r="G1778" s="31"/>
    </row>
    <row r="1779" spans="7:7">
      <c r="G1779" s="31"/>
    </row>
    <row r="1780" spans="7:7">
      <c r="G1780" s="31"/>
    </row>
    <row r="1781" spans="7:7">
      <c r="G1781" s="31"/>
    </row>
    <row r="1782" spans="7:7">
      <c r="G1782" s="31"/>
    </row>
    <row r="1783" spans="7:7">
      <c r="G1783" s="31"/>
    </row>
    <row r="1784" spans="7:7">
      <c r="G1784" s="31"/>
    </row>
    <row r="1785" spans="7:7">
      <c r="G1785" s="31"/>
    </row>
    <row r="1786" spans="7:7">
      <c r="G1786" s="31"/>
    </row>
    <row r="1787" spans="7:7">
      <c r="G1787" s="31"/>
    </row>
    <row r="1788" spans="7:7">
      <c r="G1788" s="31"/>
    </row>
    <row r="1789" spans="7:7">
      <c r="G1789" s="31"/>
    </row>
    <row r="1790" spans="7:7">
      <c r="G1790" s="31"/>
    </row>
    <row r="1791" spans="7:7">
      <c r="G1791" s="31"/>
    </row>
    <row r="1792" spans="7:7">
      <c r="G1792" s="31"/>
    </row>
    <row r="1793" spans="7:7">
      <c r="G1793" s="31"/>
    </row>
    <row r="1794" spans="7:7">
      <c r="G1794" s="31"/>
    </row>
    <row r="1795" spans="7:7">
      <c r="G1795" s="31"/>
    </row>
    <row r="1796" spans="7:7">
      <c r="G1796" s="31"/>
    </row>
    <row r="1797" spans="7:7">
      <c r="G1797" s="31"/>
    </row>
    <row r="1798" spans="7:7">
      <c r="G1798" s="31"/>
    </row>
    <row r="1799" spans="7:7">
      <c r="G1799" s="31"/>
    </row>
    <row r="1800" spans="7:7">
      <c r="G1800" s="31"/>
    </row>
    <row r="1801" spans="7:7">
      <c r="G1801" s="31"/>
    </row>
    <row r="1802" spans="7:7">
      <c r="G1802" s="31"/>
    </row>
    <row r="1803" spans="7:7">
      <c r="G1803" s="31"/>
    </row>
    <row r="1804" spans="7:7">
      <c r="G1804" s="31"/>
    </row>
    <row r="1805" spans="7:7">
      <c r="G1805" s="31"/>
    </row>
    <row r="1806" spans="7:7">
      <c r="G1806" s="31"/>
    </row>
    <row r="1807" spans="7:7">
      <c r="G1807" s="31"/>
    </row>
    <row r="1808" spans="7:7">
      <c r="G1808" s="31"/>
    </row>
    <row r="1809" spans="7:7">
      <c r="G1809" s="31"/>
    </row>
    <row r="1810" spans="7:7">
      <c r="G1810" s="31"/>
    </row>
    <row r="1811" spans="7:7">
      <c r="G1811" s="31"/>
    </row>
    <row r="1812" spans="7:7">
      <c r="G1812" s="31"/>
    </row>
    <row r="1813" spans="7:7">
      <c r="G1813" s="31"/>
    </row>
    <row r="1814" spans="7:7">
      <c r="G1814" s="31"/>
    </row>
    <row r="1815" spans="7:7">
      <c r="G1815" s="31"/>
    </row>
    <row r="1816" spans="7:7">
      <c r="G1816" s="31"/>
    </row>
    <row r="1817" spans="7:7">
      <c r="G1817" s="31"/>
    </row>
    <row r="1818" spans="7:7">
      <c r="G1818" s="31"/>
    </row>
    <row r="1819" spans="7:7">
      <c r="G1819" s="31"/>
    </row>
    <row r="1820" spans="7:7">
      <c r="G1820" s="31"/>
    </row>
    <row r="1821" spans="7:7">
      <c r="G1821" s="31"/>
    </row>
    <row r="1822" spans="7:7">
      <c r="G1822" s="31"/>
    </row>
    <row r="1823" spans="7:7">
      <c r="G1823" s="31"/>
    </row>
    <row r="1824" spans="7:7">
      <c r="G1824" s="31"/>
    </row>
    <row r="1825" spans="7:7">
      <c r="G1825" s="31"/>
    </row>
    <row r="1826" spans="7:7">
      <c r="G1826" s="31"/>
    </row>
    <row r="1827" spans="7:7">
      <c r="G1827" s="31"/>
    </row>
    <row r="1828" spans="7:7">
      <c r="G1828" s="31"/>
    </row>
    <row r="1829" spans="7:7">
      <c r="G1829" s="31"/>
    </row>
    <row r="1830" spans="7:7">
      <c r="G1830" s="31"/>
    </row>
    <row r="1831" spans="7:7">
      <c r="G1831" s="31"/>
    </row>
    <row r="1832" spans="7:7">
      <c r="G1832" s="31"/>
    </row>
    <row r="1833" spans="7:7">
      <c r="G1833" s="31"/>
    </row>
    <row r="1834" spans="7:7">
      <c r="G1834" s="31"/>
    </row>
    <row r="1835" spans="7:7">
      <c r="G1835" s="31"/>
    </row>
    <row r="1836" spans="7:7">
      <c r="G1836" s="31"/>
    </row>
    <row r="1837" spans="7:7">
      <c r="G1837" s="31"/>
    </row>
    <row r="1838" spans="7:7">
      <c r="G1838" s="31"/>
    </row>
    <row r="1839" spans="7:7">
      <c r="G1839" s="31"/>
    </row>
    <row r="1840" spans="7:7">
      <c r="G1840" s="31"/>
    </row>
    <row r="1841" spans="7:7">
      <c r="G1841" s="31"/>
    </row>
    <row r="1842" spans="7:7">
      <c r="G1842" s="31"/>
    </row>
    <row r="1843" spans="7:7">
      <c r="G1843" s="31"/>
    </row>
    <row r="1844" spans="7:7">
      <c r="G1844" s="31"/>
    </row>
    <row r="1845" spans="7:7">
      <c r="G1845" s="31"/>
    </row>
    <row r="1846" spans="7:7">
      <c r="G1846" s="31"/>
    </row>
    <row r="1847" spans="7:7">
      <c r="G1847" s="31"/>
    </row>
    <row r="1848" spans="7:7">
      <c r="G1848" s="31"/>
    </row>
    <row r="1849" spans="7:7">
      <c r="G1849" s="31"/>
    </row>
    <row r="1850" spans="7:7">
      <c r="G1850" s="31"/>
    </row>
    <row r="1851" spans="7:7">
      <c r="G1851" s="31"/>
    </row>
    <row r="1852" spans="7:7">
      <c r="G1852" s="31"/>
    </row>
    <row r="1853" spans="7:7">
      <c r="G1853" s="31"/>
    </row>
    <row r="1854" spans="7:7">
      <c r="G1854" s="31"/>
    </row>
    <row r="1855" spans="7:7">
      <c r="G1855" s="31"/>
    </row>
    <row r="1856" spans="7:7">
      <c r="G1856" s="31"/>
    </row>
    <row r="1857" spans="7:7">
      <c r="G1857" s="31"/>
    </row>
    <row r="1858" spans="7:7">
      <c r="G1858" s="31"/>
    </row>
    <row r="1859" spans="7:7">
      <c r="G1859" s="31"/>
    </row>
    <row r="1860" spans="7:7">
      <c r="G1860" s="31"/>
    </row>
    <row r="1861" spans="7:7">
      <c r="G1861" s="31"/>
    </row>
    <row r="1862" spans="7:7">
      <c r="G1862" s="31"/>
    </row>
    <row r="1863" spans="7:7">
      <c r="G1863" s="31"/>
    </row>
    <row r="1864" spans="7:7">
      <c r="G1864" s="31"/>
    </row>
    <row r="1865" spans="7:7">
      <c r="G1865" s="31"/>
    </row>
    <row r="1866" spans="7:7">
      <c r="G1866" s="31"/>
    </row>
    <row r="1867" spans="7:7">
      <c r="G1867" s="31"/>
    </row>
    <row r="1868" spans="7:7">
      <c r="G1868" s="31"/>
    </row>
    <row r="1869" spans="7:7">
      <c r="G1869" s="31"/>
    </row>
    <row r="1870" spans="7:7">
      <c r="G1870" s="31"/>
    </row>
    <row r="1871" spans="7:7">
      <c r="G1871" s="31"/>
    </row>
    <row r="1872" spans="7:7">
      <c r="G1872" s="31"/>
    </row>
    <row r="1873" spans="7:7">
      <c r="G1873" s="31"/>
    </row>
    <row r="1874" spans="7:7">
      <c r="G1874" s="31"/>
    </row>
    <row r="1875" spans="7:7">
      <c r="G1875" s="31"/>
    </row>
    <row r="1876" spans="7:7">
      <c r="G1876" s="31"/>
    </row>
    <row r="1877" spans="7:7">
      <c r="G1877" s="31"/>
    </row>
    <row r="1878" spans="7:7">
      <c r="G1878" s="31"/>
    </row>
    <row r="1879" spans="7:7">
      <c r="G1879" s="31"/>
    </row>
    <row r="1880" spans="7:7">
      <c r="G1880" s="31"/>
    </row>
    <row r="1881" spans="7:7">
      <c r="G1881" s="31"/>
    </row>
    <row r="1882" spans="7:7">
      <c r="G1882" s="31"/>
    </row>
    <row r="1883" spans="7:7">
      <c r="G1883" s="31"/>
    </row>
    <row r="1884" spans="7:7">
      <c r="G1884" s="31"/>
    </row>
    <row r="1885" spans="7:7">
      <c r="G1885" s="31"/>
    </row>
    <row r="1886" spans="7:7">
      <c r="G1886" s="31"/>
    </row>
    <row r="1887" spans="7:7">
      <c r="G1887" s="31"/>
    </row>
    <row r="1888" spans="7:7">
      <c r="G1888" s="31"/>
    </row>
    <row r="1889" spans="7:7">
      <c r="G1889" s="31"/>
    </row>
    <row r="1890" spans="7:7">
      <c r="G1890" s="31"/>
    </row>
    <row r="1891" spans="7:7">
      <c r="G1891" s="31"/>
    </row>
    <row r="1892" spans="7:7">
      <c r="G1892" s="31"/>
    </row>
    <row r="1893" spans="7:7">
      <c r="G1893" s="31"/>
    </row>
    <row r="1894" spans="7:7">
      <c r="G1894" s="31"/>
    </row>
    <row r="1895" spans="7:7">
      <c r="G1895" s="31"/>
    </row>
    <row r="1896" spans="7:7">
      <c r="G1896" s="31"/>
    </row>
    <row r="1897" spans="7:7">
      <c r="G1897" s="31"/>
    </row>
    <row r="1898" spans="7:7">
      <c r="G1898" s="31"/>
    </row>
    <row r="1899" spans="7:7">
      <c r="G1899" s="31"/>
    </row>
    <row r="1900" spans="7:7">
      <c r="G1900" s="31"/>
    </row>
    <row r="1901" spans="7:7">
      <c r="G1901" s="31"/>
    </row>
    <row r="1902" spans="7:7">
      <c r="G1902" s="31"/>
    </row>
    <row r="1903" spans="7:7">
      <c r="G1903" s="31"/>
    </row>
    <row r="1904" spans="7:7">
      <c r="G1904" s="31"/>
    </row>
    <row r="1905" spans="7:7">
      <c r="G1905" s="31"/>
    </row>
    <row r="1906" spans="7:7">
      <c r="G1906" s="31"/>
    </row>
    <row r="1907" spans="7:7">
      <c r="G1907" s="31"/>
    </row>
    <row r="1908" spans="7:7">
      <c r="G1908" s="31"/>
    </row>
    <row r="1909" spans="7:7">
      <c r="G1909" s="31"/>
    </row>
    <row r="1910" spans="7:7">
      <c r="G1910" s="31"/>
    </row>
    <row r="1911" spans="7:7">
      <c r="G1911" s="31"/>
    </row>
    <row r="1912" spans="7:7">
      <c r="G1912" s="31"/>
    </row>
    <row r="1913" spans="7:7">
      <c r="G1913" s="31"/>
    </row>
    <row r="1914" spans="7:7">
      <c r="G1914" s="31"/>
    </row>
    <row r="1915" spans="7:7">
      <c r="G1915" s="31"/>
    </row>
    <row r="1916" spans="7:7">
      <c r="G1916" s="31"/>
    </row>
    <row r="1917" spans="7:7">
      <c r="G1917" s="31"/>
    </row>
    <row r="1918" spans="7:7">
      <c r="G1918" s="31"/>
    </row>
    <row r="1919" spans="7:7">
      <c r="G1919" s="31"/>
    </row>
    <row r="1920" spans="7:7">
      <c r="G1920" s="31"/>
    </row>
    <row r="1921" spans="7:7">
      <c r="G1921" s="31"/>
    </row>
    <row r="1922" spans="7:7">
      <c r="G1922" s="31"/>
    </row>
    <row r="1923" spans="7:7">
      <c r="G1923" s="31"/>
    </row>
    <row r="1924" spans="7:7">
      <c r="G1924" s="31"/>
    </row>
    <row r="1925" spans="7:7">
      <c r="G1925" s="31"/>
    </row>
    <row r="1926" spans="7:7">
      <c r="G1926" s="31"/>
    </row>
    <row r="1927" spans="7:7">
      <c r="G1927" s="31"/>
    </row>
    <row r="1928" spans="7:7">
      <c r="G1928" s="31"/>
    </row>
    <row r="1929" spans="7:7">
      <c r="G1929" s="31"/>
    </row>
    <row r="1930" spans="7:7">
      <c r="G1930" s="31"/>
    </row>
    <row r="1931" spans="7:7">
      <c r="G1931" s="31"/>
    </row>
    <row r="1932" spans="7:7">
      <c r="G1932" s="31"/>
    </row>
    <row r="1933" spans="7:7">
      <c r="G1933" s="31"/>
    </row>
    <row r="1934" spans="7:7">
      <c r="G1934" s="31"/>
    </row>
    <row r="1935" spans="7:7">
      <c r="G1935" s="31"/>
    </row>
    <row r="1936" spans="7:7">
      <c r="G1936" s="31"/>
    </row>
    <row r="1937" spans="7:7">
      <c r="G1937" s="31"/>
    </row>
    <row r="1938" spans="7:7">
      <c r="G1938" s="31"/>
    </row>
    <row r="1939" spans="7:7">
      <c r="G1939" s="31"/>
    </row>
    <row r="1940" spans="7:7">
      <c r="G1940" s="31"/>
    </row>
    <row r="1941" spans="7:7">
      <c r="G1941" s="31"/>
    </row>
    <row r="1942" spans="7:7">
      <c r="G1942" s="31"/>
    </row>
    <row r="1943" spans="7:7">
      <c r="G1943" s="31"/>
    </row>
    <row r="1944" spans="7:7">
      <c r="G1944" s="31"/>
    </row>
    <row r="1945" spans="7:7">
      <c r="G1945" s="31"/>
    </row>
    <row r="1946" spans="7:7">
      <c r="G1946" s="31"/>
    </row>
    <row r="1947" spans="7:7">
      <c r="G1947" s="31"/>
    </row>
    <row r="1948" spans="7:7">
      <c r="G1948" s="31"/>
    </row>
    <row r="1949" spans="7:7">
      <c r="G1949" s="31"/>
    </row>
    <row r="1950" spans="7:7">
      <c r="G1950" s="31"/>
    </row>
    <row r="1951" spans="7:7">
      <c r="G1951" s="31"/>
    </row>
    <row r="1952" spans="7:7">
      <c r="G1952" s="31"/>
    </row>
    <row r="1953" spans="7:7">
      <c r="G1953" s="31"/>
    </row>
    <row r="1954" spans="7:7">
      <c r="G1954" s="31"/>
    </row>
    <row r="1955" spans="7:7">
      <c r="G1955" s="31"/>
    </row>
    <row r="1956" spans="7:7">
      <c r="G1956" s="31"/>
    </row>
    <row r="1957" spans="7:7">
      <c r="G1957" s="31"/>
    </row>
    <row r="1958" spans="7:7">
      <c r="G1958" s="31"/>
    </row>
    <row r="1959" spans="7:7">
      <c r="G1959" s="31"/>
    </row>
    <row r="1960" spans="7:7">
      <c r="G1960" s="31"/>
    </row>
    <row r="1961" spans="7:7">
      <c r="G1961" s="31"/>
    </row>
    <row r="1962" spans="7:7">
      <c r="G1962" s="31"/>
    </row>
    <row r="1963" spans="7:7">
      <c r="G1963" s="31"/>
    </row>
    <row r="1964" spans="7:7">
      <c r="G1964" s="31"/>
    </row>
    <row r="1965" spans="7:7">
      <c r="G1965" s="31"/>
    </row>
    <row r="1966" spans="7:7">
      <c r="G1966" s="31"/>
    </row>
    <row r="1967" spans="7:7">
      <c r="G1967" s="31"/>
    </row>
    <row r="1968" spans="7:7">
      <c r="G1968" s="31"/>
    </row>
    <row r="1969" spans="7:7">
      <c r="G1969" s="31"/>
    </row>
    <row r="1970" spans="7:7">
      <c r="G1970" s="31"/>
    </row>
    <row r="1971" spans="7:7">
      <c r="G1971" s="31"/>
    </row>
    <row r="1972" spans="7:7">
      <c r="G1972" s="31"/>
    </row>
    <row r="1973" spans="7:7">
      <c r="G1973" s="31"/>
    </row>
    <row r="1974" spans="7:7">
      <c r="G1974" s="31"/>
    </row>
    <row r="1975" spans="7:7">
      <c r="G1975" s="31"/>
    </row>
    <row r="1976" spans="7:7">
      <c r="G1976" s="31"/>
    </row>
    <row r="1977" spans="7:7">
      <c r="G1977" s="31"/>
    </row>
    <row r="1978" spans="7:7">
      <c r="G1978" s="31"/>
    </row>
    <row r="1979" spans="7:7">
      <c r="G1979" s="31"/>
    </row>
    <row r="1980" spans="7:7">
      <c r="G1980" s="31"/>
    </row>
    <row r="1981" spans="7:7">
      <c r="G1981" s="31"/>
    </row>
    <row r="1982" spans="7:7">
      <c r="G1982" s="31"/>
    </row>
    <row r="1983" spans="7:7">
      <c r="G1983" s="31"/>
    </row>
    <row r="1984" spans="7:7">
      <c r="G1984" s="31"/>
    </row>
    <row r="1985" spans="7:7">
      <c r="G1985" s="31"/>
    </row>
    <row r="1986" spans="7:7">
      <c r="G1986" s="31"/>
    </row>
    <row r="1987" spans="7:7">
      <c r="G1987" s="31"/>
    </row>
    <row r="1988" spans="7:7">
      <c r="G1988" s="31"/>
    </row>
    <row r="1989" spans="7:7">
      <c r="G1989" s="31"/>
    </row>
    <row r="1990" spans="7:7">
      <c r="G1990" s="31"/>
    </row>
    <row r="1991" spans="7:7">
      <c r="G1991" s="31"/>
    </row>
    <row r="1992" spans="7:7">
      <c r="G1992" s="31"/>
    </row>
    <row r="1993" spans="7:7">
      <c r="G1993" s="31"/>
    </row>
    <row r="1994" spans="7:7">
      <c r="G1994" s="31"/>
    </row>
    <row r="1995" spans="7:7">
      <c r="G1995" s="31"/>
    </row>
    <row r="1996" spans="7:7">
      <c r="G1996" s="31"/>
    </row>
    <row r="1997" spans="7:7">
      <c r="G1997" s="31"/>
    </row>
    <row r="1998" spans="7:7">
      <c r="G1998" s="31"/>
    </row>
    <row r="1999" spans="7:7">
      <c r="G1999" s="31"/>
    </row>
    <row r="2000" spans="7:7">
      <c r="G2000" s="31"/>
    </row>
    <row r="2001" spans="7:7">
      <c r="G2001" s="31"/>
    </row>
    <row r="2002" spans="7:7">
      <c r="G2002" s="31"/>
    </row>
    <row r="2003" spans="7:7">
      <c r="G2003" s="31"/>
    </row>
    <row r="2004" spans="7:7">
      <c r="G2004" s="31"/>
    </row>
    <row r="2005" spans="7:7">
      <c r="G2005" s="31"/>
    </row>
    <row r="2006" spans="7:7">
      <c r="G2006" s="31"/>
    </row>
    <row r="2007" spans="7:7">
      <c r="G2007" s="31"/>
    </row>
    <row r="2008" spans="7:7">
      <c r="G2008" s="31"/>
    </row>
    <row r="2009" spans="7:7">
      <c r="G2009" s="31"/>
    </row>
    <row r="2010" spans="7:7">
      <c r="G2010" s="31"/>
    </row>
    <row r="2011" spans="7:7">
      <c r="G2011" s="31"/>
    </row>
    <row r="2012" spans="7:7">
      <c r="G2012" s="31"/>
    </row>
    <row r="2013" spans="7:7">
      <c r="G2013" s="31"/>
    </row>
    <row r="2014" spans="7:7">
      <c r="G2014" s="31"/>
    </row>
    <row r="2015" spans="7:7">
      <c r="G2015" s="31"/>
    </row>
    <row r="2016" spans="7:7">
      <c r="G2016" s="31"/>
    </row>
    <row r="2017" spans="7:7">
      <c r="G2017" s="31"/>
    </row>
    <row r="2018" spans="7:7">
      <c r="G2018" s="31"/>
    </row>
    <row r="2019" spans="7:7">
      <c r="G2019" s="31"/>
    </row>
    <row r="2020" spans="7:7">
      <c r="G2020" s="31"/>
    </row>
    <row r="2021" spans="7:7">
      <c r="G2021" s="31"/>
    </row>
    <row r="2022" spans="7:7">
      <c r="G2022" s="31"/>
    </row>
    <row r="2023" spans="7:7">
      <c r="G2023" s="31"/>
    </row>
    <row r="2024" spans="7:7">
      <c r="G2024" s="31"/>
    </row>
    <row r="2025" spans="7:7">
      <c r="G2025" s="31"/>
    </row>
    <row r="2026" spans="7:7">
      <c r="G2026" s="31"/>
    </row>
    <row r="2027" spans="7:7">
      <c r="G2027" s="31"/>
    </row>
    <row r="2028" spans="7:7">
      <c r="G2028" s="31"/>
    </row>
    <row r="2029" spans="7:7">
      <c r="G2029" s="31"/>
    </row>
    <row r="2030" spans="7:7">
      <c r="G2030" s="31"/>
    </row>
    <row r="2031" spans="7:7">
      <c r="G2031" s="31"/>
    </row>
    <row r="2032" spans="7:7">
      <c r="G2032" s="31"/>
    </row>
    <row r="2033" spans="7:7">
      <c r="G2033" s="31"/>
    </row>
    <row r="2034" spans="7:7">
      <c r="G2034" s="31"/>
    </row>
    <row r="2035" spans="7:7">
      <c r="G2035" s="31"/>
    </row>
    <row r="2036" spans="7:7">
      <c r="G2036" s="31"/>
    </row>
    <row r="2037" spans="7:7">
      <c r="G2037" s="31"/>
    </row>
    <row r="2038" spans="7:7">
      <c r="G2038" s="31"/>
    </row>
    <row r="2039" spans="7:7">
      <c r="G2039" s="31"/>
    </row>
    <row r="2040" spans="7:7">
      <c r="G2040" s="31"/>
    </row>
    <row r="2041" spans="7:7">
      <c r="G2041" s="31"/>
    </row>
    <row r="2042" spans="7:7">
      <c r="G2042" s="31"/>
    </row>
    <row r="2043" spans="7:7">
      <c r="G2043" s="31"/>
    </row>
    <row r="2044" spans="7:7">
      <c r="G2044" s="31"/>
    </row>
    <row r="2045" spans="7:7">
      <c r="G2045" s="31"/>
    </row>
    <row r="2046" spans="7:7">
      <c r="G2046" s="31"/>
    </row>
    <row r="2047" spans="7:7">
      <c r="G2047" s="31"/>
    </row>
    <row r="2048" spans="7:7">
      <c r="G2048" s="31"/>
    </row>
    <row r="2049" spans="7:7">
      <c r="G2049" s="31"/>
    </row>
    <row r="2050" spans="7:7">
      <c r="G2050" s="31"/>
    </row>
    <row r="2051" spans="7:7">
      <c r="G2051" s="31"/>
    </row>
    <row r="2052" spans="7:7">
      <c r="G2052" s="31"/>
    </row>
    <row r="2053" spans="7:7">
      <c r="G2053" s="31"/>
    </row>
    <row r="2054" spans="7:7">
      <c r="G2054" s="31"/>
    </row>
    <row r="2055" spans="7:7">
      <c r="G2055" s="31"/>
    </row>
    <row r="2056" spans="7:7">
      <c r="G2056" s="31"/>
    </row>
    <row r="2057" spans="7:7">
      <c r="G2057" s="31"/>
    </row>
    <row r="2058" spans="7:7">
      <c r="G2058" s="31"/>
    </row>
    <row r="2059" spans="7:7">
      <c r="G2059" s="31"/>
    </row>
    <row r="2060" spans="7:7">
      <c r="G2060" s="31"/>
    </row>
    <row r="2061" spans="7:7">
      <c r="G2061" s="31"/>
    </row>
    <row r="2062" spans="7:7">
      <c r="G2062" s="31"/>
    </row>
    <row r="2063" spans="7:7">
      <c r="G2063" s="31"/>
    </row>
    <row r="2064" spans="7:7">
      <c r="G2064" s="31"/>
    </row>
    <row r="2065" spans="7:7">
      <c r="G2065" s="31"/>
    </row>
    <row r="2066" spans="7:7">
      <c r="G2066" s="31"/>
    </row>
    <row r="2067" spans="7:7">
      <c r="G2067" s="31"/>
    </row>
    <row r="2068" spans="7:7">
      <c r="G2068" s="31"/>
    </row>
    <row r="2069" spans="7:7">
      <c r="G2069" s="31"/>
    </row>
    <row r="2070" spans="7:7">
      <c r="G2070" s="31"/>
    </row>
    <row r="2071" spans="7:7">
      <c r="G2071" s="31"/>
    </row>
    <row r="2072" spans="7:7">
      <c r="G2072" s="31"/>
    </row>
    <row r="2073" spans="7:7">
      <c r="G2073" s="31"/>
    </row>
    <row r="2074" spans="7:7">
      <c r="G2074" s="31"/>
    </row>
    <row r="2075" spans="7:7">
      <c r="G2075" s="31"/>
    </row>
    <row r="2076" spans="7:7">
      <c r="G2076" s="31"/>
    </row>
    <row r="2077" spans="7:7">
      <c r="G2077" s="31"/>
    </row>
    <row r="2078" spans="7:7">
      <c r="G2078" s="31"/>
    </row>
    <row r="2079" spans="7:7">
      <c r="G2079" s="31"/>
    </row>
    <row r="2080" spans="7:7">
      <c r="G2080" s="31"/>
    </row>
    <row r="2081" spans="7:7">
      <c r="G2081" s="31"/>
    </row>
    <row r="2082" spans="7:7">
      <c r="G2082" s="31"/>
    </row>
    <row r="2083" spans="7:7">
      <c r="G2083" s="31"/>
    </row>
    <row r="2084" spans="7:7">
      <c r="G2084" s="31"/>
    </row>
    <row r="2085" spans="7:7">
      <c r="G2085" s="31"/>
    </row>
    <row r="2086" spans="7:7">
      <c r="G2086" s="31"/>
    </row>
    <row r="2087" spans="7:7">
      <c r="G2087" s="31"/>
    </row>
    <row r="2088" spans="7:7">
      <c r="G2088" s="31"/>
    </row>
    <row r="2089" spans="7:7">
      <c r="G2089" s="31"/>
    </row>
    <row r="2090" spans="7:7">
      <c r="G2090" s="31"/>
    </row>
    <row r="2091" spans="7:7">
      <c r="G2091" s="31"/>
    </row>
    <row r="2092" spans="7:7">
      <c r="G2092" s="31"/>
    </row>
    <row r="2093" spans="7:7">
      <c r="G2093" s="31"/>
    </row>
    <row r="2094" spans="7:7">
      <c r="G2094" s="31"/>
    </row>
    <row r="2095" spans="7:7">
      <c r="G2095" s="31"/>
    </row>
    <row r="2096" spans="7:7">
      <c r="G2096" s="31"/>
    </row>
    <row r="2097" spans="7:7">
      <c r="G2097" s="31"/>
    </row>
    <row r="2098" spans="7:7">
      <c r="G2098" s="31"/>
    </row>
    <row r="2099" spans="7:7">
      <c r="G2099" s="31"/>
    </row>
    <row r="2100" spans="7:7">
      <c r="G2100" s="31"/>
    </row>
    <row r="2101" spans="7:7">
      <c r="G2101" s="31"/>
    </row>
    <row r="2102" spans="7:7">
      <c r="G2102" s="31"/>
    </row>
    <row r="2103" spans="7:7">
      <c r="G2103" s="31"/>
    </row>
    <row r="2104" spans="7:7">
      <c r="G2104" s="31"/>
    </row>
    <row r="2105" spans="7:7">
      <c r="G2105" s="31"/>
    </row>
    <row r="2106" spans="7:7">
      <c r="G2106" s="31"/>
    </row>
    <row r="2107" spans="7:7">
      <c r="G2107" s="31"/>
    </row>
    <row r="2108" spans="7:7">
      <c r="G2108" s="31"/>
    </row>
    <row r="2109" spans="7:7">
      <c r="G2109" s="31"/>
    </row>
    <row r="2110" spans="7:7">
      <c r="G2110" s="31"/>
    </row>
    <row r="2111" spans="7:7">
      <c r="G2111" s="31"/>
    </row>
    <row r="2112" spans="7:7">
      <c r="G2112" s="31"/>
    </row>
    <row r="2113" spans="7:7">
      <c r="G2113" s="31"/>
    </row>
    <row r="2114" spans="7:7">
      <c r="G2114" s="31"/>
    </row>
    <row r="2115" spans="7:7">
      <c r="G2115" s="31"/>
    </row>
    <row r="2116" spans="7:7">
      <c r="G2116" s="31"/>
    </row>
    <row r="2117" spans="7:7">
      <c r="G2117" s="31"/>
    </row>
    <row r="2118" spans="7:7">
      <c r="G2118" s="31"/>
    </row>
    <row r="2119" spans="7:7">
      <c r="G2119" s="31"/>
    </row>
    <row r="2120" spans="7:7">
      <c r="G2120" s="31"/>
    </row>
    <row r="2121" spans="7:7">
      <c r="G2121" s="31"/>
    </row>
    <row r="2122" spans="7:7">
      <c r="G2122" s="31"/>
    </row>
    <row r="2123" spans="7:7">
      <c r="G2123" s="31"/>
    </row>
    <row r="2124" spans="7:7">
      <c r="G2124" s="31"/>
    </row>
    <row r="2125" spans="7:7">
      <c r="G2125" s="31"/>
    </row>
    <row r="2126" spans="7:7">
      <c r="G2126" s="31"/>
    </row>
    <row r="2127" spans="7:7">
      <c r="G2127" s="31"/>
    </row>
    <row r="2128" spans="7:7">
      <c r="G2128" s="31"/>
    </row>
    <row r="2129" spans="7:7">
      <c r="G2129" s="31"/>
    </row>
    <row r="2130" spans="7:7">
      <c r="G2130" s="31"/>
    </row>
    <row r="2131" spans="7:7">
      <c r="G2131" s="31"/>
    </row>
    <row r="2132" spans="7:7">
      <c r="G2132" s="31"/>
    </row>
    <row r="2133" spans="7:7">
      <c r="G2133" s="31"/>
    </row>
    <row r="2134" spans="7:7">
      <c r="G2134" s="31"/>
    </row>
    <row r="2135" spans="7:7">
      <c r="G2135" s="31"/>
    </row>
    <row r="2136" spans="7:7">
      <c r="G2136" s="31"/>
    </row>
    <row r="2137" spans="7:7">
      <c r="G2137" s="31"/>
    </row>
    <row r="2138" spans="7:7">
      <c r="G2138" s="31"/>
    </row>
    <row r="2139" spans="7:7">
      <c r="G2139" s="31"/>
    </row>
    <row r="2140" spans="7:7">
      <c r="G2140" s="31"/>
    </row>
    <row r="2141" spans="7:7">
      <c r="G2141" s="31"/>
    </row>
    <row r="2142" spans="7:7">
      <c r="G2142" s="31"/>
    </row>
    <row r="2143" spans="7:7">
      <c r="G2143" s="31"/>
    </row>
    <row r="2144" spans="7:7">
      <c r="G2144" s="31"/>
    </row>
    <row r="2145" spans="7:7">
      <c r="G2145" s="31"/>
    </row>
    <row r="2146" spans="7:7">
      <c r="G2146" s="31"/>
    </row>
    <row r="2147" spans="7:7">
      <c r="G2147" s="31"/>
    </row>
    <row r="2148" spans="7:7">
      <c r="G2148" s="31"/>
    </row>
    <row r="2149" spans="7:7">
      <c r="G2149" s="31"/>
    </row>
    <row r="2150" spans="7:7">
      <c r="G2150" s="31"/>
    </row>
    <row r="2151" spans="7:7">
      <c r="G2151" s="31"/>
    </row>
    <row r="2152" spans="7:7">
      <c r="G2152" s="31"/>
    </row>
    <row r="2153" spans="7:7">
      <c r="G2153" s="31"/>
    </row>
    <row r="2154" spans="7:7">
      <c r="G2154" s="31"/>
    </row>
    <row r="2155" spans="7:7">
      <c r="G2155" s="31"/>
    </row>
    <row r="2156" spans="7:7">
      <c r="G2156" s="31"/>
    </row>
    <row r="2157" spans="7:7">
      <c r="G2157" s="31"/>
    </row>
    <row r="2158" spans="7:7">
      <c r="G2158" s="31"/>
    </row>
    <row r="2159" spans="7:7">
      <c r="G2159" s="31"/>
    </row>
    <row r="2160" spans="7:7">
      <c r="G2160" s="31"/>
    </row>
    <row r="2161" spans="7:7">
      <c r="G2161" s="31"/>
    </row>
    <row r="2162" spans="7:7">
      <c r="G2162" s="31"/>
    </row>
    <row r="2163" spans="7:7">
      <c r="G2163" s="31"/>
    </row>
    <row r="2164" spans="7:7">
      <c r="G2164" s="31"/>
    </row>
    <row r="2165" spans="7:7">
      <c r="G2165" s="31"/>
    </row>
    <row r="2166" spans="7:7">
      <c r="G2166" s="31"/>
    </row>
    <row r="2167" spans="7:7">
      <c r="G2167" s="31"/>
    </row>
    <row r="2168" spans="7:7">
      <c r="G2168" s="31"/>
    </row>
    <row r="2169" spans="7:7">
      <c r="G2169" s="31"/>
    </row>
    <row r="2170" spans="7:7">
      <c r="G2170" s="31"/>
    </row>
    <row r="2171" spans="7:7">
      <c r="G2171" s="31"/>
    </row>
    <row r="2172" spans="7:7">
      <c r="G2172" s="31"/>
    </row>
    <row r="2173" spans="7:7">
      <c r="G2173" s="31"/>
    </row>
    <row r="2174" spans="7:7">
      <c r="G2174" s="31"/>
    </row>
    <row r="2175" spans="7:7">
      <c r="G2175" s="31"/>
    </row>
    <row r="2176" spans="7:7">
      <c r="G2176" s="31"/>
    </row>
    <row r="2177" spans="7:7">
      <c r="G2177" s="31"/>
    </row>
    <row r="2178" spans="7:7">
      <c r="G2178" s="31"/>
    </row>
    <row r="2179" spans="7:7">
      <c r="G2179" s="31"/>
    </row>
    <row r="2180" spans="7:7">
      <c r="G2180" s="31"/>
    </row>
    <row r="2181" spans="7:7">
      <c r="G2181" s="31"/>
    </row>
    <row r="2182" spans="7:7">
      <c r="G2182" s="31"/>
    </row>
    <row r="2183" spans="7:7">
      <c r="G2183" s="31"/>
    </row>
    <row r="2184" spans="7:7">
      <c r="G2184" s="31"/>
    </row>
    <row r="2185" spans="7:7">
      <c r="G2185" s="31"/>
    </row>
    <row r="2186" spans="7:7">
      <c r="G2186" s="31"/>
    </row>
    <row r="2187" spans="7:7">
      <c r="G2187" s="31"/>
    </row>
    <row r="2188" spans="7:7">
      <c r="G2188" s="31"/>
    </row>
    <row r="2189" spans="7:7">
      <c r="G2189" s="31"/>
    </row>
    <row r="2190" spans="7:7">
      <c r="G2190" s="31"/>
    </row>
    <row r="2191" spans="7:7">
      <c r="G2191" s="31"/>
    </row>
    <row r="2192" spans="7:7">
      <c r="G2192" s="31"/>
    </row>
    <row r="2193" spans="7:7">
      <c r="G2193" s="31"/>
    </row>
    <row r="2194" spans="7:7">
      <c r="G2194" s="31"/>
    </row>
    <row r="2195" spans="7:7">
      <c r="G2195" s="31"/>
    </row>
    <row r="2196" spans="7:7">
      <c r="G2196" s="31"/>
    </row>
    <row r="2197" spans="7:7">
      <c r="G2197" s="31"/>
    </row>
    <row r="2198" spans="7:7">
      <c r="G2198" s="31"/>
    </row>
    <row r="2199" spans="7:7">
      <c r="G2199" s="31"/>
    </row>
    <row r="2200" spans="7:7">
      <c r="G2200" s="31"/>
    </row>
    <row r="2201" spans="7:7">
      <c r="G2201" s="31"/>
    </row>
    <row r="2202" spans="7:7">
      <c r="G2202" s="31"/>
    </row>
    <row r="2203" spans="7:7">
      <c r="G2203" s="31"/>
    </row>
    <row r="2204" spans="7:7">
      <c r="G2204" s="31"/>
    </row>
    <row r="2205" spans="7:7">
      <c r="G2205" s="31"/>
    </row>
    <row r="2206" spans="7:7">
      <c r="G2206" s="31"/>
    </row>
    <row r="2207" spans="7:7">
      <c r="G2207" s="31"/>
    </row>
    <row r="2208" spans="7:7">
      <c r="G2208" s="31"/>
    </row>
    <row r="2209" spans="7:7">
      <c r="G2209" s="31"/>
    </row>
    <row r="2210" spans="7:7">
      <c r="G2210" s="31"/>
    </row>
    <row r="2211" spans="7:7">
      <c r="G2211" s="31"/>
    </row>
    <row r="2212" spans="7:7">
      <c r="G2212" s="31"/>
    </row>
    <row r="2213" spans="7:7">
      <c r="G2213" s="31"/>
    </row>
    <row r="2214" spans="7:7">
      <c r="G2214" s="31"/>
    </row>
    <row r="2215" spans="7:7">
      <c r="G2215" s="31"/>
    </row>
    <row r="2216" spans="7:7">
      <c r="G2216" s="31"/>
    </row>
    <row r="2217" spans="7:7">
      <c r="G2217" s="31"/>
    </row>
    <row r="2218" spans="7:7">
      <c r="G2218" s="31"/>
    </row>
    <row r="2219" spans="7:7">
      <c r="G2219" s="31"/>
    </row>
    <row r="2220" spans="7:7">
      <c r="G2220" s="31"/>
    </row>
    <row r="2221" spans="7:7">
      <c r="G2221" s="31"/>
    </row>
    <row r="2222" spans="7:7">
      <c r="G2222" s="31"/>
    </row>
    <row r="2223" spans="7:7">
      <c r="G2223" s="31"/>
    </row>
    <row r="2224" spans="7:7">
      <c r="G2224" s="31"/>
    </row>
    <row r="2225" spans="7:7">
      <c r="G2225" s="31"/>
    </row>
    <row r="2226" spans="7:7">
      <c r="G2226" s="31"/>
    </row>
    <row r="2227" spans="7:7">
      <c r="G2227" s="31"/>
    </row>
    <row r="2228" spans="7:7">
      <c r="G2228" s="31"/>
    </row>
    <row r="2229" spans="7:7">
      <c r="G2229" s="31"/>
    </row>
    <row r="2230" spans="7:7">
      <c r="G2230" s="31"/>
    </row>
    <row r="2231" spans="7:7">
      <c r="G2231" s="31"/>
    </row>
    <row r="2232" spans="7:7">
      <c r="G2232" s="31"/>
    </row>
    <row r="2233" spans="7:7">
      <c r="G2233" s="31"/>
    </row>
    <row r="2234" spans="7:7">
      <c r="G2234" s="31"/>
    </row>
    <row r="2235" spans="7:7">
      <c r="G2235" s="31"/>
    </row>
    <row r="2236" spans="7:7">
      <c r="G2236" s="31"/>
    </row>
    <row r="2237" spans="7:7">
      <c r="G2237" s="31"/>
    </row>
    <row r="2238" spans="7:7">
      <c r="G2238" s="31"/>
    </row>
    <row r="2239" spans="7:7">
      <c r="G2239" s="31"/>
    </row>
    <row r="2240" spans="7:7">
      <c r="G2240" s="31"/>
    </row>
    <row r="2241" spans="7:7">
      <c r="G2241" s="31"/>
    </row>
    <row r="2242" spans="7:7">
      <c r="G2242" s="31"/>
    </row>
    <row r="2243" spans="7:7">
      <c r="G2243" s="31"/>
    </row>
    <row r="2244" spans="7:7">
      <c r="G2244" s="31"/>
    </row>
    <row r="2245" spans="7:7">
      <c r="G2245" s="31"/>
    </row>
    <row r="2246" spans="7:7">
      <c r="G2246" s="31"/>
    </row>
    <row r="2247" spans="7:7">
      <c r="G2247" s="31"/>
    </row>
    <row r="2248" spans="7:7">
      <c r="G2248" s="31"/>
    </row>
    <row r="2249" spans="7:7">
      <c r="G2249" s="31"/>
    </row>
    <row r="2250" spans="7:7">
      <c r="G2250" s="31"/>
    </row>
    <row r="2251" spans="7:7">
      <c r="G2251" s="31"/>
    </row>
    <row r="2252" spans="7:7">
      <c r="G2252" s="31"/>
    </row>
    <row r="2253" spans="7:7">
      <c r="G2253" s="31"/>
    </row>
    <row r="2254" spans="7:7">
      <c r="G2254" s="31"/>
    </row>
    <row r="2255" spans="7:7">
      <c r="G2255" s="31"/>
    </row>
    <row r="2256" spans="7:7">
      <c r="G2256" s="31"/>
    </row>
    <row r="2257" spans="7:7">
      <c r="G2257" s="31"/>
    </row>
    <row r="2258" spans="7:7">
      <c r="G2258" s="31"/>
    </row>
    <row r="2259" spans="7:7">
      <c r="G2259" s="31"/>
    </row>
    <row r="2260" spans="7:7">
      <c r="G2260" s="31"/>
    </row>
    <row r="2261" spans="7:7">
      <c r="G2261" s="31"/>
    </row>
    <row r="2262" spans="7:7">
      <c r="G2262" s="31"/>
    </row>
    <row r="2263" spans="7:7">
      <c r="G2263" s="31"/>
    </row>
    <row r="2264" spans="7:7">
      <c r="G2264" s="31"/>
    </row>
    <row r="2265" spans="7:7">
      <c r="G2265" s="31"/>
    </row>
    <row r="2266" spans="7:7">
      <c r="G2266" s="31"/>
    </row>
    <row r="2267" spans="7:7">
      <c r="G2267" s="31"/>
    </row>
    <row r="2268" spans="7:7">
      <c r="G2268" s="31"/>
    </row>
    <row r="2269" spans="7:7">
      <c r="G2269" s="31"/>
    </row>
    <row r="2270" spans="7:7">
      <c r="G2270" s="31"/>
    </row>
    <row r="2271" spans="7:7">
      <c r="G2271" s="31"/>
    </row>
    <row r="2272" spans="7:7">
      <c r="G2272" s="31"/>
    </row>
    <row r="2273" spans="7:7">
      <c r="G2273" s="31"/>
    </row>
    <row r="2274" spans="7:7">
      <c r="G2274" s="31"/>
    </row>
    <row r="2275" spans="7:7">
      <c r="G2275" s="31"/>
    </row>
    <row r="2276" spans="7:7">
      <c r="G2276" s="31"/>
    </row>
    <row r="2277" spans="7:7">
      <c r="G2277" s="31"/>
    </row>
    <row r="2278" spans="7:7">
      <c r="G2278" s="31"/>
    </row>
    <row r="2279" spans="7:7">
      <c r="G2279" s="31"/>
    </row>
    <row r="2280" spans="7:7">
      <c r="G2280" s="31"/>
    </row>
    <row r="2281" spans="7:7">
      <c r="G2281" s="31"/>
    </row>
    <row r="2282" spans="7:7">
      <c r="G2282" s="31"/>
    </row>
    <row r="2283" spans="7:7">
      <c r="G2283" s="31"/>
    </row>
    <row r="2284" spans="7:7">
      <c r="G2284" s="31"/>
    </row>
    <row r="2285" spans="7:7">
      <c r="G2285" s="31"/>
    </row>
    <row r="2286" spans="7:7">
      <c r="G2286" s="31"/>
    </row>
    <row r="2287" spans="7:7">
      <c r="G2287" s="31"/>
    </row>
    <row r="2288" spans="7:7">
      <c r="G2288" s="31"/>
    </row>
    <row r="2289" spans="7:7">
      <c r="G2289" s="31"/>
    </row>
    <row r="2290" spans="7:7">
      <c r="G2290" s="31"/>
    </row>
    <row r="2291" spans="7:7">
      <c r="G2291" s="31"/>
    </row>
    <row r="2292" spans="7:7">
      <c r="G2292" s="31"/>
    </row>
    <row r="2293" spans="7:7">
      <c r="G2293" s="31"/>
    </row>
    <row r="2294" spans="7:7">
      <c r="G2294" s="31"/>
    </row>
    <row r="2295" spans="7:7">
      <c r="G2295" s="31"/>
    </row>
    <row r="2296" spans="7:7">
      <c r="G2296" s="31"/>
    </row>
    <row r="2297" spans="7:7">
      <c r="G2297" s="31"/>
    </row>
    <row r="2298" spans="7:7">
      <c r="G2298" s="31"/>
    </row>
    <row r="2299" spans="7:7">
      <c r="G2299" s="31"/>
    </row>
    <row r="2300" spans="7:7">
      <c r="G2300" s="31"/>
    </row>
    <row r="2301" spans="7:7">
      <c r="G2301" s="31"/>
    </row>
    <row r="2302" spans="7:7">
      <c r="G2302" s="31"/>
    </row>
    <row r="2303" spans="7:7">
      <c r="G2303" s="31"/>
    </row>
    <row r="2304" spans="7:7">
      <c r="G2304" s="31"/>
    </row>
    <row r="2305" spans="7:7">
      <c r="G2305" s="31"/>
    </row>
    <row r="2306" spans="7:7">
      <c r="G2306" s="31"/>
    </row>
    <row r="2307" spans="7:7">
      <c r="G2307" s="31"/>
    </row>
    <row r="2308" spans="7:7">
      <c r="G2308" s="31"/>
    </row>
    <row r="2309" spans="7:7">
      <c r="G2309" s="31"/>
    </row>
    <row r="2310" spans="7:7">
      <c r="G2310" s="31"/>
    </row>
    <row r="2311" spans="7:7">
      <c r="G2311" s="31"/>
    </row>
    <row r="2312" spans="7:7">
      <c r="G2312" s="31"/>
    </row>
    <row r="2313" spans="7:7">
      <c r="G2313" s="31"/>
    </row>
    <row r="2314" spans="7:7">
      <c r="G2314" s="31"/>
    </row>
    <row r="2315" spans="7:7">
      <c r="G2315" s="31"/>
    </row>
    <row r="2316" spans="7:7">
      <c r="G2316" s="31"/>
    </row>
    <row r="2317" spans="7:7">
      <c r="G2317" s="31"/>
    </row>
    <row r="2318" spans="7:7">
      <c r="G2318" s="31"/>
    </row>
    <row r="2319" spans="7:7">
      <c r="G2319" s="31"/>
    </row>
    <row r="2320" spans="7:7">
      <c r="G2320" s="31"/>
    </row>
    <row r="2321" spans="7:7">
      <c r="G2321" s="31"/>
    </row>
    <row r="2322" spans="7:7">
      <c r="G2322" s="31"/>
    </row>
    <row r="2323" spans="7:7">
      <c r="G2323" s="31"/>
    </row>
    <row r="2324" spans="7:7">
      <c r="G2324" s="31"/>
    </row>
    <row r="2325" spans="7:7">
      <c r="G2325" s="31"/>
    </row>
    <row r="2326" spans="7:7">
      <c r="G2326" s="31"/>
    </row>
    <row r="2327" spans="7:7">
      <c r="G2327" s="31"/>
    </row>
    <row r="2328" spans="7:7">
      <c r="G2328" s="31"/>
    </row>
    <row r="2329" spans="7:7">
      <c r="G2329" s="31"/>
    </row>
    <row r="2330" spans="7:7">
      <c r="G2330" s="31"/>
    </row>
    <row r="2331" spans="7:7">
      <c r="G2331" s="31"/>
    </row>
    <row r="2332" spans="7:7">
      <c r="G2332" s="31"/>
    </row>
    <row r="2333" spans="7:7">
      <c r="G2333" s="31"/>
    </row>
    <row r="2334" spans="7:7">
      <c r="G2334" s="31"/>
    </row>
    <row r="2335" spans="7:7">
      <c r="G2335" s="31"/>
    </row>
    <row r="2336" spans="7:7">
      <c r="G2336" s="31"/>
    </row>
    <row r="2337" spans="7:7">
      <c r="G2337" s="31"/>
    </row>
    <row r="2338" spans="7:7">
      <c r="G2338" s="31"/>
    </row>
    <row r="2339" spans="7:7">
      <c r="G2339" s="31"/>
    </row>
    <row r="2340" spans="7:7">
      <c r="G2340" s="31"/>
    </row>
    <row r="2341" spans="7:7">
      <c r="G2341" s="31"/>
    </row>
    <row r="2342" spans="7:7">
      <c r="G2342" s="31"/>
    </row>
    <row r="2343" spans="7:7">
      <c r="G2343" s="31"/>
    </row>
    <row r="2344" spans="7:7">
      <c r="G2344" s="31"/>
    </row>
    <row r="2345" spans="7:7">
      <c r="G2345" s="31"/>
    </row>
    <row r="2346" spans="7:7">
      <c r="G2346" s="31"/>
    </row>
    <row r="2347" spans="7:7">
      <c r="G2347" s="31"/>
    </row>
    <row r="2348" spans="7:7">
      <c r="G2348" s="31"/>
    </row>
    <row r="2349" spans="7:7">
      <c r="G2349" s="31"/>
    </row>
    <row r="2350" spans="7:7">
      <c r="G2350" s="31"/>
    </row>
    <row r="2351" spans="7:7">
      <c r="G2351" s="31"/>
    </row>
    <row r="2352" spans="7:7">
      <c r="G2352" s="31"/>
    </row>
    <row r="2353" spans="7:7">
      <c r="G2353" s="31"/>
    </row>
    <row r="2354" spans="7:7">
      <c r="G2354" s="31"/>
    </row>
    <row r="2355" spans="7:7">
      <c r="G2355" s="31"/>
    </row>
    <row r="2356" spans="7:7">
      <c r="G2356" s="31"/>
    </row>
    <row r="2357" spans="7:7">
      <c r="G2357" s="31"/>
    </row>
    <row r="2358" spans="7:7">
      <c r="G2358" s="31"/>
    </row>
    <row r="2359" spans="7:7">
      <c r="G2359" s="31"/>
    </row>
    <row r="2360" spans="7:7">
      <c r="G2360" s="31"/>
    </row>
    <row r="2361" spans="7:7">
      <c r="G2361" s="31"/>
    </row>
    <row r="2362" spans="7:7">
      <c r="G2362" s="31"/>
    </row>
    <row r="2363" spans="7:7">
      <c r="G2363" s="31"/>
    </row>
    <row r="2364" spans="7:7">
      <c r="G2364" s="31"/>
    </row>
    <row r="2365" spans="7:7">
      <c r="G2365" s="31"/>
    </row>
    <row r="2366" spans="7:7">
      <c r="G2366" s="31"/>
    </row>
    <row r="2367" spans="7:7">
      <c r="G2367" s="31"/>
    </row>
    <row r="2368" spans="7:7">
      <c r="G2368" s="31"/>
    </row>
    <row r="2369" spans="7:7">
      <c r="G2369" s="31"/>
    </row>
    <row r="2370" spans="7:7">
      <c r="G2370" s="31"/>
    </row>
    <row r="2371" spans="7:7">
      <c r="G2371" s="31"/>
    </row>
    <row r="2372" spans="7:7">
      <c r="G2372" s="31"/>
    </row>
    <row r="2373" spans="7:7">
      <c r="G2373" s="31"/>
    </row>
    <row r="2374" spans="7:7">
      <c r="G2374" s="31"/>
    </row>
    <row r="2375" spans="7:7">
      <c r="G2375" s="31"/>
    </row>
    <row r="2376" spans="7:7">
      <c r="G2376" s="31"/>
    </row>
    <row r="2377" spans="7:7">
      <c r="G2377" s="31"/>
    </row>
    <row r="2378" spans="7:7">
      <c r="G2378" s="31"/>
    </row>
    <row r="2379" spans="7:7">
      <c r="G2379" s="31"/>
    </row>
    <row r="2380" spans="7:7">
      <c r="G2380" s="31"/>
    </row>
    <row r="2381" spans="7:7">
      <c r="G2381" s="31"/>
    </row>
    <row r="2382" spans="7:7">
      <c r="G2382" s="31"/>
    </row>
    <row r="2383" spans="7:7">
      <c r="G2383" s="31"/>
    </row>
    <row r="2384" spans="7:7">
      <c r="G2384" s="31"/>
    </row>
    <row r="2385" spans="7:7">
      <c r="G2385" s="31"/>
    </row>
    <row r="2386" spans="7:7">
      <c r="G2386" s="31"/>
    </row>
    <row r="2387" spans="7:7">
      <c r="G2387" s="31"/>
    </row>
    <row r="2388" spans="7:7">
      <c r="G2388" s="31"/>
    </row>
    <row r="2389" spans="7:7">
      <c r="G2389" s="31"/>
    </row>
    <row r="2390" spans="7:7">
      <c r="G2390" s="31"/>
    </row>
    <row r="2391" spans="7:7">
      <c r="G2391" s="31"/>
    </row>
    <row r="2392" spans="7:7">
      <c r="G2392" s="31"/>
    </row>
    <row r="2393" spans="7:7">
      <c r="G2393" s="31"/>
    </row>
    <row r="2394" spans="7:7">
      <c r="G2394" s="31"/>
    </row>
    <row r="2395" spans="7:7">
      <c r="G2395" s="31"/>
    </row>
    <row r="2396" spans="7:7">
      <c r="G2396" s="31"/>
    </row>
    <row r="2397" spans="7:7">
      <c r="G2397" s="31"/>
    </row>
    <row r="2398" spans="7:7">
      <c r="G2398" s="31"/>
    </row>
    <row r="2399" spans="7:7">
      <c r="G2399" s="31"/>
    </row>
    <row r="2400" spans="7:7">
      <c r="G2400" s="31"/>
    </row>
    <row r="2401" spans="7:7">
      <c r="G2401" s="31"/>
    </row>
    <row r="2402" spans="7:7">
      <c r="G2402" s="31"/>
    </row>
    <row r="2403" spans="7:7">
      <c r="G2403" s="31"/>
    </row>
    <row r="2404" spans="7:7">
      <c r="G2404" s="31"/>
    </row>
    <row r="2405" spans="7:7">
      <c r="G2405" s="31"/>
    </row>
    <row r="2406" spans="7:7">
      <c r="G2406" s="31"/>
    </row>
    <row r="2407" spans="7:7">
      <c r="G2407" s="31"/>
    </row>
    <row r="2408" spans="7:7">
      <c r="G2408" s="31"/>
    </row>
    <row r="2409" spans="7:7">
      <c r="G2409" s="31"/>
    </row>
    <row r="2410" spans="7:7">
      <c r="G2410" s="31"/>
    </row>
    <row r="2411" spans="7:7">
      <c r="G2411" s="31"/>
    </row>
    <row r="2412" spans="7:7">
      <c r="G2412" s="31"/>
    </row>
    <row r="2413" spans="7:7">
      <c r="G2413" s="31"/>
    </row>
    <row r="2414" spans="7:7">
      <c r="G2414" s="31"/>
    </row>
    <row r="2415" spans="7:7">
      <c r="G2415" s="31"/>
    </row>
    <row r="2416" spans="7:7">
      <c r="G2416" s="31"/>
    </row>
    <row r="2417" spans="7:7">
      <c r="G2417" s="31"/>
    </row>
    <row r="2418" spans="7:7">
      <c r="G2418" s="31"/>
    </row>
    <row r="2419" spans="7:7">
      <c r="G2419" s="31"/>
    </row>
    <row r="2420" spans="7:7">
      <c r="G2420" s="31"/>
    </row>
    <row r="2421" spans="7:7">
      <c r="G2421" s="31"/>
    </row>
    <row r="2422" spans="7:7">
      <c r="G2422" s="31"/>
    </row>
    <row r="2423" spans="7:7">
      <c r="G2423" s="31"/>
    </row>
    <row r="2424" spans="7:7">
      <c r="G2424" s="31"/>
    </row>
    <row r="2425" spans="7:7">
      <c r="G2425" s="31"/>
    </row>
    <row r="2426" spans="7:7">
      <c r="G2426" s="31"/>
    </row>
    <row r="2427" spans="7:7">
      <c r="G2427" s="31"/>
    </row>
    <row r="2428" spans="7:7">
      <c r="G2428" s="31"/>
    </row>
    <row r="2429" spans="7:7">
      <c r="G2429" s="31"/>
    </row>
    <row r="2430" spans="7:7">
      <c r="G2430" s="31"/>
    </row>
    <row r="2431" spans="7:7">
      <c r="G2431" s="31"/>
    </row>
    <row r="2432" spans="7:7">
      <c r="G2432" s="31"/>
    </row>
    <row r="2433" spans="7:7">
      <c r="G2433" s="31"/>
    </row>
    <row r="2434" spans="7:7">
      <c r="G2434" s="31"/>
    </row>
    <row r="2435" spans="7:7">
      <c r="G2435" s="31"/>
    </row>
    <row r="2436" spans="7:7">
      <c r="G2436" s="31"/>
    </row>
    <row r="2437" spans="7:7">
      <c r="G2437" s="31"/>
    </row>
    <row r="2438" spans="7:7">
      <c r="G2438" s="31"/>
    </row>
    <row r="2439" spans="7:7">
      <c r="G2439" s="31"/>
    </row>
    <row r="2440" spans="7:7">
      <c r="G2440" s="31"/>
    </row>
    <row r="2441" spans="7:7">
      <c r="G2441" s="31"/>
    </row>
    <row r="2442" spans="7:7">
      <c r="G2442" s="31"/>
    </row>
    <row r="2443" spans="7:7">
      <c r="G2443" s="31"/>
    </row>
    <row r="2444" spans="7:7">
      <c r="G2444" s="31"/>
    </row>
    <row r="2445" spans="7:7">
      <c r="G2445" s="31"/>
    </row>
    <row r="2446" spans="7:7">
      <c r="G2446" s="31"/>
    </row>
    <row r="2447" spans="7:7">
      <c r="G2447" s="31"/>
    </row>
    <row r="2448" spans="7:7">
      <c r="G2448" s="31"/>
    </row>
    <row r="2449" spans="7:7">
      <c r="G2449" s="31"/>
    </row>
    <row r="2450" spans="7:7">
      <c r="G2450" s="31"/>
    </row>
    <row r="2451" spans="7:7">
      <c r="G2451" s="31"/>
    </row>
    <row r="2452" spans="7:7">
      <c r="G2452" s="31"/>
    </row>
    <row r="2453" spans="7:7">
      <c r="G2453" s="31"/>
    </row>
    <row r="2454" spans="7:7">
      <c r="G2454" s="31"/>
    </row>
    <row r="2455" spans="7:7">
      <c r="G2455" s="31"/>
    </row>
    <row r="2456" spans="7:7">
      <c r="G2456" s="31"/>
    </row>
    <row r="2457" spans="7:7">
      <c r="G2457" s="31"/>
    </row>
    <row r="2458" spans="7:7">
      <c r="G2458" s="31"/>
    </row>
    <row r="2459" spans="7:7">
      <c r="G2459" s="31"/>
    </row>
    <row r="2460" spans="7:7">
      <c r="G2460" s="31"/>
    </row>
    <row r="2461" spans="7:7">
      <c r="G2461" s="31"/>
    </row>
    <row r="2462" spans="7:7">
      <c r="G2462" s="31"/>
    </row>
    <row r="2463" spans="7:7">
      <c r="G2463" s="31"/>
    </row>
    <row r="2464" spans="7:7">
      <c r="G2464" s="31"/>
    </row>
    <row r="2465" spans="7:7">
      <c r="G2465" s="31"/>
    </row>
    <row r="2466" spans="7:7">
      <c r="G2466" s="31"/>
    </row>
    <row r="2467" spans="7:7">
      <c r="G2467" s="31"/>
    </row>
    <row r="2468" spans="7:7">
      <c r="G2468" s="31"/>
    </row>
    <row r="2469" spans="7:7">
      <c r="G2469" s="31"/>
    </row>
    <row r="2470" spans="7:7">
      <c r="G2470" s="31"/>
    </row>
    <row r="2471" spans="7:7">
      <c r="G2471" s="31"/>
    </row>
    <row r="2472" spans="7:7">
      <c r="G2472" s="31"/>
    </row>
    <row r="2473" spans="7:7">
      <c r="G2473" s="31"/>
    </row>
    <row r="2474" spans="7:7">
      <c r="G2474" s="31"/>
    </row>
    <row r="2475" spans="7:7">
      <c r="G2475" s="31"/>
    </row>
    <row r="2476" spans="7:7">
      <c r="G2476" s="31"/>
    </row>
    <row r="2477" spans="7:7">
      <c r="G2477" s="31"/>
    </row>
    <row r="2478" spans="7:7">
      <c r="G2478" s="31"/>
    </row>
    <row r="2479" spans="7:7">
      <c r="G2479" s="31"/>
    </row>
    <row r="2480" spans="7:7">
      <c r="G2480" s="31"/>
    </row>
    <row r="2481" spans="7:7">
      <c r="G2481" s="31"/>
    </row>
    <row r="2482" spans="7:7">
      <c r="G2482" s="31"/>
    </row>
    <row r="2483" spans="7:7">
      <c r="G2483" s="31"/>
    </row>
    <row r="2484" spans="7:7">
      <c r="G2484" s="31"/>
    </row>
    <row r="2485" spans="7:7">
      <c r="G2485" s="31"/>
    </row>
    <row r="2486" spans="7:7">
      <c r="G2486" s="31"/>
    </row>
    <row r="2487" spans="7:7">
      <c r="G2487" s="31"/>
    </row>
    <row r="2488" spans="7:7">
      <c r="G2488" s="31"/>
    </row>
    <row r="2489" spans="7:7">
      <c r="G2489" s="31"/>
    </row>
    <row r="2490" spans="7:7">
      <c r="G2490" s="31"/>
    </row>
    <row r="2491" spans="7:7">
      <c r="G2491" s="31"/>
    </row>
    <row r="2492" spans="7:7">
      <c r="G2492" s="31"/>
    </row>
    <row r="2493" spans="7:7">
      <c r="G2493" s="31"/>
    </row>
    <row r="2494" spans="7:7">
      <c r="G2494" s="31"/>
    </row>
    <row r="2495" spans="7:7">
      <c r="G2495" s="31"/>
    </row>
    <row r="2496" spans="7:7">
      <c r="G2496" s="31"/>
    </row>
    <row r="2497" spans="7:7">
      <c r="G2497" s="31"/>
    </row>
    <row r="2498" spans="7:7">
      <c r="G2498" s="31"/>
    </row>
    <row r="2499" spans="7:7">
      <c r="G2499" s="31"/>
    </row>
    <row r="2500" spans="7:7">
      <c r="G2500" s="31"/>
    </row>
    <row r="2501" spans="7:7">
      <c r="G2501" s="31"/>
    </row>
    <row r="2502" spans="7:7">
      <c r="G2502" s="31"/>
    </row>
    <row r="2503" spans="7:7">
      <c r="G2503" s="31"/>
    </row>
    <row r="2504" spans="7:7">
      <c r="G2504" s="31"/>
    </row>
    <row r="2505" spans="7:7">
      <c r="G2505" s="31"/>
    </row>
    <row r="2506" spans="7:7">
      <c r="G2506" s="31"/>
    </row>
    <row r="2507" spans="7:7">
      <c r="G2507" s="31"/>
    </row>
    <row r="2508" spans="7:7">
      <c r="G2508" s="31"/>
    </row>
    <row r="2509" spans="7:7">
      <c r="G2509" s="31"/>
    </row>
    <row r="2510" spans="7:7">
      <c r="G2510" s="31"/>
    </row>
    <row r="2511" spans="7:7">
      <c r="G2511" s="31"/>
    </row>
    <row r="2512" spans="7:7">
      <c r="G2512" s="31"/>
    </row>
    <row r="2513" spans="7:7">
      <c r="G2513" s="31"/>
    </row>
    <row r="2514" spans="7:7">
      <c r="G2514" s="31"/>
    </row>
    <row r="2515" spans="7:7">
      <c r="G2515" s="31"/>
    </row>
    <row r="2516" spans="7:7">
      <c r="G2516" s="31"/>
    </row>
    <row r="2517" spans="7:7">
      <c r="G2517" s="31"/>
    </row>
    <row r="2518" spans="7:7">
      <c r="G2518" s="31"/>
    </row>
    <row r="2519" spans="7:7">
      <c r="G2519" s="31"/>
    </row>
    <row r="2520" spans="7:7">
      <c r="G2520" s="31"/>
    </row>
    <row r="2521" spans="7:7">
      <c r="G2521" s="31"/>
    </row>
    <row r="2522" spans="7:7">
      <c r="G2522" s="31"/>
    </row>
    <row r="2523" spans="7:7">
      <c r="G2523" s="31"/>
    </row>
    <row r="2524" spans="7:7">
      <c r="G2524" s="31"/>
    </row>
    <row r="2525" spans="7:7">
      <c r="G2525" s="31"/>
    </row>
    <row r="2526" spans="7:7">
      <c r="G2526" s="31"/>
    </row>
    <row r="2527" spans="7:7">
      <c r="G2527" s="31"/>
    </row>
    <row r="2528" spans="7:7">
      <c r="G2528" s="31"/>
    </row>
    <row r="2529" spans="7:7">
      <c r="G2529" s="31"/>
    </row>
    <row r="2530" spans="7:7">
      <c r="G2530" s="31"/>
    </row>
    <row r="2531" spans="7:7">
      <c r="G2531" s="31"/>
    </row>
    <row r="2532" spans="7:7">
      <c r="G2532" s="31"/>
    </row>
    <row r="2533" spans="7:7">
      <c r="G2533" s="31"/>
    </row>
    <row r="2534" spans="7:7">
      <c r="G2534" s="31"/>
    </row>
    <row r="2535" spans="7:7">
      <c r="G2535" s="31"/>
    </row>
    <row r="2536" spans="7:7">
      <c r="G2536" s="31"/>
    </row>
    <row r="2537" spans="7:7">
      <c r="G2537" s="31"/>
    </row>
    <row r="2538" spans="7:7">
      <c r="G2538" s="31"/>
    </row>
    <row r="2539" spans="7:7">
      <c r="G2539" s="31"/>
    </row>
    <row r="2540" spans="7:7">
      <c r="G2540" s="31"/>
    </row>
    <row r="2541" spans="7:7">
      <c r="G2541" s="31"/>
    </row>
    <row r="2542" spans="7:7">
      <c r="G2542" s="31"/>
    </row>
    <row r="2543" spans="7:7">
      <c r="G2543" s="31"/>
    </row>
    <row r="2544" spans="7:7">
      <c r="G2544" s="31"/>
    </row>
    <row r="2545" spans="7:7">
      <c r="G2545" s="31"/>
    </row>
    <row r="2546" spans="7:7">
      <c r="G2546" s="31"/>
    </row>
    <row r="2547" spans="7:7">
      <c r="G2547" s="31"/>
    </row>
    <row r="2548" spans="7:7">
      <c r="G2548" s="31"/>
    </row>
    <row r="2549" spans="7:7">
      <c r="G2549" s="31"/>
    </row>
    <row r="2550" spans="7:7">
      <c r="G2550" s="31"/>
    </row>
    <row r="2551" spans="7:7">
      <c r="G2551" s="31"/>
    </row>
    <row r="2552" spans="7:7">
      <c r="G2552" s="31"/>
    </row>
    <row r="2553" spans="7:7">
      <c r="G2553" s="31"/>
    </row>
    <row r="2554" spans="7:7">
      <c r="G2554" s="31"/>
    </row>
    <row r="2555" spans="7:7">
      <c r="G2555" s="31"/>
    </row>
    <row r="2556" spans="7:7">
      <c r="G2556" s="31"/>
    </row>
    <row r="2557" spans="7:7">
      <c r="G2557" s="31"/>
    </row>
    <row r="2558" spans="7:7">
      <c r="G2558" s="31"/>
    </row>
    <row r="2559" spans="7:7">
      <c r="G2559" s="31"/>
    </row>
    <row r="2560" spans="7:7">
      <c r="G2560" s="31"/>
    </row>
    <row r="2561" spans="7:7">
      <c r="G2561" s="31"/>
    </row>
    <row r="2562" spans="7:7">
      <c r="G2562" s="31"/>
    </row>
    <row r="2563" spans="7:7">
      <c r="G2563" s="31"/>
    </row>
    <row r="2564" spans="7:7">
      <c r="G2564" s="31"/>
    </row>
    <row r="2565" spans="7:7">
      <c r="G2565" s="31"/>
    </row>
    <row r="2566" spans="7:7">
      <c r="G2566" s="31"/>
    </row>
    <row r="2567" spans="7:7">
      <c r="G2567" s="31"/>
    </row>
    <row r="2568" spans="7:7">
      <c r="G2568" s="31"/>
    </row>
    <row r="2569" spans="7:7">
      <c r="G2569" s="31"/>
    </row>
    <row r="2570" spans="7:7">
      <c r="G2570" s="31"/>
    </row>
    <row r="2571" spans="7:7">
      <c r="G2571" s="31"/>
    </row>
    <row r="2572" spans="7:7">
      <c r="G2572" s="31"/>
    </row>
    <row r="2573" spans="7:7">
      <c r="G2573" s="31"/>
    </row>
    <row r="2574" spans="7:7">
      <c r="G2574" s="31"/>
    </row>
    <row r="2575" spans="7:7">
      <c r="G2575" s="31"/>
    </row>
    <row r="2576" spans="7:7">
      <c r="G2576" s="31"/>
    </row>
    <row r="2577" spans="7:7">
      <c r="G2577" s="31"/>
    </row>
    <row r="2578" spans="7:7">
      <c r="G2578" s="31"/>
    </row>
    <row r="2579" spans="7:7">
      <c r="G2579" s="31"/>
    </row>
    <row r="2580" spans="7:7">
      <c r="G2580" s="31"/>
    </row>
    <row r="2581" spans="7:7">
      <c r="G2581" s="31"/>
    </row>
    <row r="2582" spans="7:7">
      <c r="G2582" s="31"/>
    </row>
    <row r="2583" spans="7:7">
      <c r="G2583" s="31"/>
    </row>
    <row r="2584" spans="7:7">
      <c r="G2584" s="31"/>
    </row>
    <row r="2585" spans="7:7">
      <c r="G2585" s="31"/>
    </row>
    <row r="2586" spans="7:7">
      <c r="G2586" s="31"/>
    </row>
    <row r="2587" spans="7:7">
      <c r="G2587" s="31"/>
    </row>
    <row r="2588" spans="7:7">
      <c r="G2588" s="31"/>
    </row>
    <row r="2589" spans="7:7">
      <c r="G2589" s="31"/>
    </row>
    <row r="2590" spans="7:7">
      <c r="G2590" s="31"/>
    </row>
    <row r="2591" spans="7:7">
      <c r="G2591" s="31"/>
    </row>
    <row r="2592" spans="7:7">
      <c r="G2592" s="31"/>
    </row>
    <row r="2593" spans="7:7">
      <c r="G2593" s="31"/>
    </row>
    <row r="2594" spans="7:7">
      <c r="G2594" s="31"/>
    </row>
    <row r="2595" spans="7:7">
      <c r="G2595" s="31"/>
    </row>
    <row r="2596" spans="7:7">
      <c r="G2596" s="31"/>
    </row>
    <row r="2597" spans="7:7">
      <c r="G2597" s="31"/>
    </row>
    <row r="2598" spans="7:7">
      <c r="G2598" s="31"/>
    </row>
    <row r="2599" spans="7:7">
      <c r="G2599" s="31"/>
    </row>
    <row r="2600" spans="7:7">
      <c r="G2600" s="31"/>
    </row>
    <row r="2601" spans="7:7">
      <c r="G2601" s="31"/>
    </row>
    <row r="2602" spans="7:7">
      <c r="G2602" s="31"/>
    </row>
    <row r="2603" spans="7:7">
      <c r="G2603" s="31"/>
    </row>
    <row r="2604" spans="7:7">
      <c r="G2604" s="31"/>
    </row>
    <row r="2605" spans="7:7">
      <c r="G2605" s="31"/>
    </row>
    <row r="2606" spans="7:7">
      <c r="G2606" s="31"/>
    </row>
    <row r="2607" spans="7:7">
      <c r="G2607" s="31"/>
    </row>
    <row r="2608" spans="7:7">
      <c r="G2608" s="31"/>
    </row>
    <row r="2609" spans="7:7">
      <c r="G2609" s="31"/>
    </row>
    <row r="2610" spans="7:7">
      <c r="G2610" s="31"/>
    </row>
    <row r="2611" spans="7:7">
      <c r="G2611" s="31"/>
    </row>
    <row r="2612" spans="7:7">
      <c r="G2612" s="31"/>
    </row>
    <row r="2613" spans="7:7">
      <c r="G2613" s="31"/>
    </row>
    <row r="2614" spans="7:7">
      <c r="G2614" s="31"/>
    </row>
    <row r="2615" spans="7:7">
      <c r="G2615" s="31"/>
    </row>
    <row r="2616" spans="7:7">
      <c r="G2616" s="31"/>
    </row>
    <row r="2617" spans="7:7">
      <c r="G2617" s="31"/>
    </row>
    <row r="2618" spans="7:7">
      <c r="G2618" s="31"/>
    </row>
    <row r="2619" spans="7:7">
      <c r="G2619" s="31"/>
    </row>
    <row r="2620" spans="7:7">
      <c r="G2620" s="31"/>
    </row>
    <row r="2621" spans="7:7">
      <c r="G2621" s="31"/>
    </row>
    <row r="2622" spans="7:7">
      <c r="G2622" s="31"/>
    </row>
    <row r="2623" spans="7:7">
      <c r="G2623" s="31"/>
    </row>
    <row r="2624" spans="7:7">
      <c r="G2624" s="31"/>
    </row>
    <row r="2625" spans="7:7">
      <c r="G2625" s="31"/>
    </row>
    <row r="2626" spans="7:7">
      <c r="G2626" s="31"/>
    </row>
    <row r="2627" spans="7:7">
      <c r="G2627" s="31"/>
    </row>
    <row r="2628" spans="7:7">
      <c r="G2628" s="31"/>
    </row>
    <row r="2629" spans="7:7">
      <c r="G2629" s="31"/>
    </row>
    <row r="2630" spans="7:7">
      <c r="G2630" s="31"/>
    </row>
    <row r="2631" spans="7:7">
      <c r="G2631" s="31"/>
    </row>
    <row r="2632" spans="7:7">
      <c r="G2632" s="31"/>
    </row>
    <row r="2633" spans="7:7">
      <c r="G2633" s="31"/>
    </row>
    <row r="2634" spans="7:7">
      <c r="G2634" s="31"/>
    </row>
    <row r="2635" spans="7:7">
      <c r="G2635" s="31"/>
    </row>
    <row r="2636" spans="7:7">
      <c r="G2636" s="31"/>
    </row>
    <row r="2637" spans="7:7">
      <c r="G2637" s="31"/>
    </row>
    <row r="2638" spans="7:7">
      <c r="G2638" s="31"/>
    </row>
    <row r="2639" spans="7:7">
      <c r="G2639" s="31"/>
    </row>
    <row r="2640" spans="7:7">
      <c r="G2640" s="31"/>
    </row>
    <row r="2641" spans="7:7">
      <c r="G2641" s="31"/>
    </row>
    <row r="2642" spans="7:7">
      <c r="G2642" s="31"/>
    </row>
    <row r="2643" spans="7:7">
      <c r="G2643" s="31"/>
    </row>
    <row r="2644" spans="7:7">
      <c r="G2644" s="31"/>
    </row>
    <row r="2645" spans="7:7">
      <c r="G2645" s="31"/>
    </row>
    <row r="2646" spans="7:7">
      <c r="G2646" s="31"/>
    </row>
    <row r="2647" spans="7:7">
      <c r="G2647" s="31"/>
    </row>
    <row r="2648" spans="7:7">
      <c r="G2648" s="31"/>
    </row>
    <row r="2649" spans="7:7">
      <c r="G2649" s="31"/>
    </row>
    <row r="2650" spans="7:7">
      <c r="G2650" s="31"/>
    </row>
    <row r="2651" spans="7:7">
      <c r="G2651" s="31"/>
    </row>
    <row r="2652" spans="7:7">
      <c r="G2652" s="31"/>
    </row>
    <row r="2653" spans="7:7">
      <c r="G2653" s="31"/>
    </row>
    <row r="2654" spans="7:7">
      <c r="G2654" s="31"/>
    </row>
    <row r="2655" spans="7:7">
      <c r="G2655" s="31"/>
    </row>
    <row r="2656" spans="7:7">
      <c r="G2656" s="31"/>
    </row>
    <row r="2657" spans="7:7">
      <c r="G2657" s="31"/>
    </row>
    <row r="2658" spans="7:7">
      <c r="G2658" s="31"/>
    </row>
    <row r="2659" spans="7:7">
      <c r="G2659" s="31"/>
    </row>
    <row r="2660" spans="7:7">
      <c r="G2660" s="31"/>
    </row>
    <row r="2661" spans="7:7">
      <c r="G2661" s="31"/>
    </row>
    <row r="2662" spans="7:7">
      <c r="G2662" s="31"/>
    </row>
    <row r="2663" spans="7:7">
      <c r="G2663" s="31"/>
    </row>
    <row r="2664" spans="7:7">
      <c r="G2664" s="31"/>
    </row>
    <row r="2665" spans="7:7">
      <c r="G2665" s="31"/>
    </row>
    <row r="2666" spans="7:7">
      <c r="G2666" s="31"/>
    </row>
    <row r="2667" spans="7:7">
      <c r="G2667" s="31"/>
    </row>
    <row r="2668" spans="7:7">
      <c r="G2668" s="31"/>
    </row>
    <row r="2669" spans="7:7">
      <c r="G2669" s="31"/>
    </row>
    <row r="2670" spans="7:7">
      <c r="G2670" s="31"/>
    </row>
    <row r="2671" spans="7:7">
      <c r="G2671" s="31"/>
    </row>
    <row r="2672" spans="7:7">
      <c r="G2672" s="31"/>
    </row>
    <row r="2673" spans="7:7">
      <c r="G2673" s="31"/>
    </row>
    <row r="2674" spans="7:7">
      <c r="G2674" s="31"/>
    </row>
    <row r="2675" spans="7:7">
      <c r="G2675" s="31"/>
    </row>
    <row r="2676" spans="7:7">
      <c r="G2676" s="31"/>
    </row>
    <row r="2677" spans="7:7">
      <c r="G2677" s="31"/>
    </row>
    <row r="2678" spans="7:7">
      <c r="G2678" s="31"/>
    </row>
    <row r="2679" spans="7:7">
      <c r="G2679" s="31"/>
    </row>
    <row r="2680" spans="7:7">
      <c r="G2680" s="31"/>
    </row>
    <row r="2681" spans="7:7">
      <c r="G2681" s="31"/>
    </row>
    <row r="2682" spans="7:7">
      <c r="G2682" s="31"/>
    </row>
    <row r="2683" spans="7:7">
      <c r="G2683" s="31"/>
    </row>
    <row r="2684" spans="7:7">
      <c r="G2684" s="31"/>
    </row>
    <row r="2685" spans="7:7">
      <c r="G2685" s="31"/>
    </row>
    <row r="2686" spans="7:7">
      <c r="G2686" s="31"/>
    </row>
    <row r="2687" spans="7:7">
      <c r="G2687" s="31"/>
    </row>
    <row r="2688" spans="7:7">
      <c r="G2688" s="31"/>
    </row>
    <row r="2689" spans="7:7">
      <c r="G2689" s="31"/>
    </row>
    <row r="2690" spans="7:7">
      <c r="G2690" s="31"/>
    </row>
    <row r="2691" spans="7:7">
      <c r="G2691" s="31"/>
    </row>
    <row r="2692" spans="7:7">
      <c r="G2692" s="31"/>
    </row>
    <row r="2693" spans="7:7">
      <c r="G2693" s="31"/>
    </row>
    <row r="2694" spans="7:7">
      <c r="G2694" s="31"/>
    </row>
    <row r="2695" spans="7:7">
      <c r="G2695" s="31"/>
    </row>
    <row r="2696" spans="7:7">
      <c r="G2696" s="31"/>
    </row>
    <row r="2697" spans="7:7">
      <c r="G2697" s="31"/>
    </row>
    <row r="2698" spans="7:7">
      <c r="G2698" s="31"/>
    </row>
    <row r="2699" spans="7:7">
      <c r="G2699" s="31"/>
    </row>
    <row r="2700" spans="7:7">
      <c r="G2700" s="31"/>
    </row>
    <row r="2701" spans="7:7">
      <c r="G2701" s="31"/>
    </row>
    <row r="2702" spans="7:7">
      <c r="G2702" s="31"/>
    </row>
    <row r="2703" spans="7:7">
      <c r="G2703" s="31"/>
    </row>
    <row r="2704" spans="7:7">
      <c r="G2704" s="31"/>
    </row>
    <row r="2705" spans="7:7">
      <c r="G2705" s="31"/>
    </row>
    <row r="2706" spans="7:7">
      <c r="G2706" s="31"/>
    </row>
    <row r="2707" spans="7:7">
      <c r="G2707" s="31"/>
    </row>
    <row r="2708" spans="7:7">
      <c r="G2708" s="31"/>
    </row>
    <row r="2709" spans="7:7">
      <c r="G2709" s="31"/>
    </row>
    <row r="2710" spans="7:7">
      <c r="G2710" s="31"/>
    </row>
    <row r="2711" spans="7:7">
      <c r="G2711" s="31"/>
    </row>
    <row r="2712" spans="7:7">
      <c r="G2712" s="31"/>
    </row>
    <row r="2713" spans="7:7">
      <c r="G2713" s="31"/>
    </row>
    <row r="2714" spans="7:7">
      <c r="G2714" s="31"/>
    </row>
    <row r="2715" spans="7:7">
      <c r="G2715" s="31"/>
    </row>
    <row r="2716" spans="7:7">
      <c r="G2716" s="31"/>
    </row>
    <row r="2717" spans="7:7">
      <c r="G2717" s="31"/>
    </row>
    <row r="2718" spans="7:7">
      <c r="G2718" s="31"/>
    </row>
    <row r="2719" spans="7:7">
      <c r="G2719" s="31"/>
    </row>
    <row r="2720" spans="7:7">
      <c r="G2720" s="31"/>
    </row>
    <row r="2721" spans="7:7">
      <c r="G2721" s="31"/>
    </row>
    <row r="2722" spans="7:7">
      <c r="G2722" s="31"/>
    </row>
    <row r="2723" spans="7:7">
      <c r="G2723" s="31"/>
    </row>
    <row r="2724" spans="7:7">
      <c r="G2724" s="31"/>
    </row>
    <row r="2725" spans="7:7">
      <c r="G2725" s="31"/>
    </row>
    <row r="2726" spans="7:7">
      <c r="G2726" s="31"/>
    </row>
    <row r="2727" spans="7:7">
      <c r="G2727" s="31"/>
    </row>
    <row r="2728" spans="7:7">
      <c r="G2728" s="31"/>
    </row>
    <row r="2729" spans="7:7">
      <c r="G2729" s="31"/>
    </row>
    <row r="2730" spans="7:7">
      <c r="G2730" s="31"/>
    </row>
    <row r="2731" spans="7:7">
      <c r="G2731" s="31"/>
    </row>
    <row r="2732" spans="7:7">
      <c r="G2732" s="31"/>
    </row>
    <row r="2733" spans="7:7">
      <c r="G2733" s="31"/>
    </row>
    <row r="2734" spans="7:7">
      <c r="G2734" s="31"/>
    </row>
    <row r="2735" spans="7:7">
      <c r="G2735" s="31"/>
    </row>
    <row r="2736" spans="7:7">
      <c r="G2736" s="31"/>
    </row>
    <row r="2737" spans="7:7">
      <c r="G2737" s="31"/>
    </row>
    <row r="2738" spans="7:7">
      <c r="G2738" s="31"/>
    </row>
    <row r="2739" spans="7:7">
      <c r="G2739" s="31"/>
    </row>
    <row r="2740" spans="7:7">
      <c r="G2740" s="31"/>
    </row>
    <row r="2741" spans="7:7">
      <c r="G2741" s="31"/>
    </row>
    <row r="2742" spans="7:7">
      <c r="G2742" s="31"/>
    </row>
    <row r="2743" spans="7:7">
      <c r="G2743" s="31"/>
    </row>
    <row r="2744" spans="7:7">
      <c r="G2744" s="31"/>
    </row>
    <row r="2745" spans="7:7">
      <c r="G2745" s="31"/>
    </row>
    <row r="2746" spans="7:7">
      <c r="G2746" s="31"/>
    </row>
    <row r="2747" spans="7:7">
      <c r="G2747" s="31"/>
    </row>
    <row r="2748" spans="7:7">
      <c r="G2748" s="31"/>
    </row>
    <row r="2749" spans="7:7">
      <c r="G2749" s="31"/>
    </row>
    <row r="2750" spans="7:7">
      <c r="G2750" s="31"/>
    </row>
    <row r="2751" spans="7:7">
      <c r="G2751" s="31"/>
    </row>
    <row r="2752" spans="7:7">
      <c r="G2752" s="31"/>
    </row>
    <row r="2753" spans="7:7">
      <c r="G2753" s="31"/>
    </row>
    <row r="2754" spans="7:7">
      <c r="G2754" s="31"/>
    </row>
    <row r="2755" spans="7:7">
      <c r="G2755" s="31"/>
    </row>
    <row r="2756" spans="7:7">
      <c r="G2756" s="31"/>
    </row>
    <row r="2757" spans="7:7">
      <c r="G2757" s="31"/>
    </row>
    <row r="2758" spans="7:7">
      <c r="G2758" s="31"/>
    </row>
    <row r="2759" spans="7:7">
      <c r="G2759" s="31"/>
    </row>
    <row r="2760" spans="7:7">
      <c r="G2760" s="31"/>
    </row>
    <row r="2761" spans="7:7">
      <c r="G2761" s="31"/>
    </row>
    <row r="2762" spans="7:7">
      <c r="G2762" s="31"/>
    </row>
    <row r="2763" spans="7:7">
      <c r="G2763" s="31"/>
    </row>
    <row r="2764" spans="7:7">
      <c r="G2764" s="31"/>
    </row>
    <row r="2765" spans="7:7">
      <c r="G2765" s="31"/>
    </row>
    <row r="2766" spans="7:7">
      <c r="G2766" s="31"/>
    </row>
    <row r="2767" spans="7:7">
      <c r="G2767" s="31"/>
    </row>
    <row r="2768" spans="7:7">
      <c r="G2768" s="31"/>
    </row>
    <row r="2769" spans="7:7">
      <c r="G2769" s="31"/>
    </row>
    <row r="2770" spans="7:7">
      <c r="G2770" s="31"/>
    </row>
    <row r="2771" spans="7:7">
      <c r="G2771" s="31"/>
    </row>
    <row r="2772" spans="7:7">
      <c r="G2772" s="31"/>
    </row>
    <row r="2773" spans="7:7">
      <c r="G2773" s="31"/>
    </row>
    <row r="2774" spans="7:7">
      <c r="G2774" s="31"/>
    </row>
    <row r="2775" spans="7:7">
      <c r="G2775" s="31"/>
    </row>
    <row r="2776" spans="7:7">
      <c r="G2776" s="31"/>
    </row>
    <row r="2777" spans="7:7">
      <c r="G2777" s="31"/>
    </row>
    <row r="2778" spans="7:7">
      <c r="G2778" s="31"/>
    </row>
    <row r="2779" spans="7:7">
      <c r="G2779" s="31"/>
    </row>
    <row r="2780" spans="7:7">
      <c r="G2780" s="31"/>
    </row>
    <row r="2781" spans="7:7">
      <c r="G2781" s="31"/>
    </row>
    <row r="2782" spans="7:7">
      <c r="G2782" s="31"/>
    </row>
    <row r="2783" spans="7:7">
      <c r="G2783" s="31"/>
    </row>
    <row r="2784" spans="7:7">
      <c r="G2784" s="31"/>
    </row>
    <row r="2785" spans="7:7">
      <c r="G2785" s="31"/>
    </row>
    <row r="2786" spans="7:7">
      <c r="G2786" s="31"/>
    </row>
    <row r="2787" spans="7:7">
      <c r="G2787" s="31"/>
    </row>
    <row r="2788" spans="7:7">
      <c r="G2788" s="31"/>
    </row>
    <row r="2789" spans="7:7">
      <c r="G2789" s="31"/>
    </row>
    <row r="2790" spans="7:7">
      <c r="G2790" s="31"/>
    </row>
    <row r="2791" spans="7:7">
      <c r="G2791" s="31"/>
    </row>
    <row r="2792" spans="7:7">
      <c r="G2792" s="31"/>
    </row>
    <row r="2793" spans="7:7">
      <c r="G2793" s="31"/>
    </row>
    <row r="2794" spans="7:7">
      <c r="G2794" s="31"/>
    </row>
    <row r="2795" spans="7:7">
      <c r="G2795" s="31"/>
    </row>
    <row r="2796" spans="7:7">
      <c r="G2796" s="31"/>
    </row>
    <row r="2797" spans="7:7">
      <c r="G2797" s="31"/>
    </row>
    <row r="2798" spans="7:7">
      <c r="G2798" s="31"/>
    </row>
    <row r="2799" spans="7:7">
      <c r="G2799" s="31"/>
    </row>
    <row r="2800" spans="7:7">
      <c r="G2800" s="31"/>
    </row>
    <row r="2801" spans="7:7">
      <c r="G2801" s="31"/>
    </row>
    <row r="2802" spans="7:7">
      <c r="G2802" s="31"/>
    </row>
    <row r="2803" spans="7:7">
      <c r="G2803" s="31"/>
    </row>
    <row r="2804" spans="7:7">
      <c r="G2804" s="31"/>
    </row>
    <row r="2805" spans="7:7">
      <c r="G2805" s="31"/>
    </row>
    <row r="2806" spans="7:7">
      <c r="G2806" s="31"/>
    </row>
    <row r="2807" spans="7:7">
      <c r="G2807" s="31"/>
    </row>
    <row r="2808" spans="7:7">
      <c r="G2808" s="31"/>
    </row>
    <row r="2809" spans="7:7">
      <c r="G2809" s="31"/>
    </row>
    <row r="2810" spans="7:7">
      <c r="G2810" s="31"/>
    </row>
    <row r="2811" spans="7:7">
      <c r="G2811" s="31"/>
    </row>
    <row r="2812" spans="7:7">
      <c r="G2812" s="31"/>
    </row>
    <row r="2813" spans="7:7">
      <c r="G2813" s="31"/>
    </row>
    <row r="2814" spans="7:7">
      <c r="G2814" s="31"/>
    </row>
    <row r="2815" spans="7:7">
      <c r="G2815" s="31"/>
    </row>
    <row r="2816" spans="7:7">
      <c r="G2816" s="31"/>
    </row>
    <row r="2817" spans="7:7">
      <c r="G2817" s="31"/>
    </row>
    <row r="2818" spans="7:7">
      <c r="G2818" s="31"/>
    </row>
    <row r="2819" spans="7:7">
      <c r="G2819" s="31"/>
    </row>
    <row r="2820" spans="7:7">
      <c r="G2820" s="31"/>
    </row>
    <row r="2821" spans="7:7">
      <c r="G2821" s="31"/>
    </row>
    <row r="2822" spans="7:7">
      <c r="G2822" s="31"/>
    </row>
    <row r="2823" spans="7:7">
      <c r="G2823" s="31"/>
    </row>
    <row r="2824" spans="7:7">
      <c r="G2824" s="31"/>
    </row>
    <row r="2825" spans="7:7">
      <c r="G2825" s="31"/>
    </row>
    <row r="2826" spans="7:7">
      <c r="G2826" s="31"/>
    </row>
    <row r="2827" spans="7:7">
      <c r="G2827" s="31"/>
    </row>
    <row r="2828" spans="7:7">
      <c r="G2828" s="31"/>
    </row>
    <row r="2829" spans="7:7">
      <c r="G2829" s="31"/>
    </row>
    <row r="2830" spans="7:7">
      <c r="G2830" s="31"/>
    </row>
    <row r="2831" spans="7:7">
      <c r="G2831" s="31"/>
    </row>
    <row r="2832" spans="7:7">
      <c r="G2832" s="31"/>
    </row>
    <row r="2833" spans="7:7">
      <c r="G2833" s="31"/>
    </row>
    <row r="2834" spans="7:7">
      <c r="G2834" s="31"/>
    </row>
    <row r="2835" spans="7:7">
      <c r="G2835" s="31"/>
    </row>
    <row r="2836" spans="7:7">
      <c r="G2836" s="31"/>
    </row>
    <row r="2837" spans="7:7">
      <c r="G2837" s="31"/>
    </row>
    <row r="2838" spans="7:7">
      <c r="G2838" s="31"/>
    </row>
    <row r="2839" spans="7:7">
      <c r="G2839" s="31"/>
    </row>
    <row r="2840" spans="7:7">
      <c r="G2840" s="31"/>
    </row>
    <row r="2841" spans="7:7">
      <c r="G2841" s="31"/>
    </row>
    <row r="2842" spans="7:7">
      <c r="G2842" s="31"/>
    </row>
    <row r="2843" spans="7:7">
      <c r="G2843" s="31"/>
    </row>
    <row r="2844" spans="7:7">
      <c r="G2844" s="31"/>
    </row>
    <row r="2845" spans="7:7">
      <c r="G2845" s="31"/>
    </row>
    <row r="2846" spans="7:7">
      <c r="G2846" s="31"/>
    </row>
    <row r="2847" spans="7:7">
      <c r="G2847" s="31"/>
    </row>
    <row r="2848" spans="7:7">
      <c r="G2848" s="31"/>
    </row>
    <row r="2849" spans="7:7">
      <c r="G2849" s="31"/>
    </row>
    <row r="2850" spans="7:7">
      <c r="G2850" s="31"/>
    </row>
    <row r="2851" spans="7:7">
      <c r="G2851" s="31"/>
    </row>
    <row r="2852" spans="7:7">
      <c r="G2852" s="31"/>
    </row>
    <row r="2853" spans="7:7">
      <c r="G2853" s="31"/>
    </row>
    <row r="2854" spans="7:7">
      <c r="G2854" s="31"/>
    </row>
    <row r="2855" spans="7:7">
      <c r="G2855" s="31"/>
    </row>
    <row r="2856" spans="7:7">
      <c r="G2856" s="31"/>
    </row>
    <row r="2857" spans="7:7">
      <c r="G2857" s="31"/>
    </row>
    <row r="2858" spans="7:7">
      <c r="G2858" s="31"/>
    </row>
    <row r="2859" spans="7:7">
      <c r="G2859" s="31"/>
    </row>
    <row r="2860" spans="7:7">
      <c r="G2860" s="31"/>
    </row>
    <row r="2861" spans="7:7">
      <c r="G2861" s="31"/>
    </row>
    <row r="2862" spans="7:7">
      <c r="G2862" s="31"/>
    </row>
    <row r="2863" spans="7:7">
      <c r="G2863" s="31"/>
    </row>
    <row r="2864" spans="7:7">
      <c r="G2864" s="31"/>
    </row>
    <row r="2865" spans="7:7">
      <c r="G2865" s="31"/>
    </row>
    <row r="2866" spans="7:7">
      <c r="G2866" s="31"/>
    </row>
    <row r="2867" spans="7:7">
      <c r="G2867" s="31"/>
    </row>
    <row r="2868" spans="7:7">
      <c r="G2868" s="31"/>
    </row>
    <row r="2869" spans="7:7">
      <c r="G2869" s="31"/>
    </row>
    <row r="2870" spans="7:7">
      <c r="G2870" s="31"/>
    </row>
    <row r="2871" spans="7:7">
      <c r="G2871" s="31"/>
    </row>
    <row r="2872" spans="7:7">
      <c r="G2872" s="31"/>
    </row>
    <row r="2873" spans="7:7">
      <c r="G2873" s="31"/>
    </row>
    <row r="2874" spans="7:7">
      <c r="G2874" s="31"/>
    </row>
    <row r="2875" spans="7:7">
      <c r="G2875" s="31"/>
    </row>
    <row r="2876" spans="7:7">
      <c r="G2876" s="31"/>
    </row>
    <row r="2877" spans="7:7">
      <c r="G2877" s="31"/>
    </row>
    <row r="2878" spans="7:7">
      <c r="G2878" s="31"/>
    </row>
    <row r="2879" spans="7:7">
      <c r="G2879" s="31"/>
    </row>
    <row r="2880" spans="7:7">
      <c r="G2880" s="31"/>
    </row>
    <row r="2881" spans="7:7">
      <c r="G2881" s="31"/>
    </row>
    <row r="2882" spans="7:7">
      <c r="G2882" s="31"/>
    </row>
    <row r="2883" spans="7:7">
      <c r="G2883" s="31"/>
    </row>
    <row r="2884" spans="7:7">
      <c r="G2884" s="31"/>
    </row>
    <row r="2885" spans="7:7">
      <c r="G2885" s="31"/>
    </row>
    <row r="2886" spans="7:7">
      <c r="G2886" s="31"/>
    </row>
    <row r="2887" spans="7:7">
      <c r="G2887" s="31"/>
    </row>
    <row r="2888" spans="7:7">
      <c r="G2888" s="31"/>
    </row>
    <row r="2889" spans="7:7">
      <c r="G2889" s="31"/>
    </row>
    <row r="2890" spans="7:7">
      <c r="G2890" s="31"/>
    </row>
    <row r="2891" spans="7:7">
      <c r="G2891" s="31"/>
    </row>
    <row r="2892" spans="7:7">
      <c r="G2892" s="31"/>
    </row>
    <row r="2893" spans="7:7">
      <c r="G2893" s="31"/>
    </row>
    <row r="2894" spans="7:7">
      <c r="G2894" s="31"/>
    </row>
    <row r="2895" spans="7:7">
      <c r="G2895" s="31"/>
    </row>
    <row r="2896" spans="7:7">
      <c r="G2896" s="31"/>
    </row>
    <row r="2897" spans="7:7">
      <c r="G2897" s="31"/>
    </row>
    <row r="2898" spans="7:7">
      <c r="G2898" s="31"/>
    </row>
    <row r="2899" spans="7:7">
      <c r="G2899" s="31"/>
    </row>
    <row r="2900" spans="7:7">
      <c r="G2900" s="31"/>
    </row>
    <row r="2901" spans="7:7">
      <c r="G2901" s="31"/>
    </row>
    <row r="2902" spans="7:7">
      <c r="G2902" s="31"/>
    </row>
    <row r="2903" spans="7:7">
      <c r="G2903" s="31"/>
    </row>
    <row r="2904" spans="7:7">
      <c r="G2904" s="31"/>
    </row>
    <row r="2905" spans="7:7">
      <c r="G2905" s="31"/>
    </row>
    <row r="2906" spans="7:7">
      <c r="G2906" s="31"/>
    </row>
    <row r="2907" spans="7:7">
      <c r="G2907" s="31"/>
    </row>
    <row r="2908" spans="7:7">
      <c r="G2908" s="31"/>
    </row>
    <row r="2909" spans="7:7">
      <c r="G2909" s="31"/>
    </row>
    <row r="2910" spans="7:7">
      <c r="G2910" s="31"/>
    </row>
    <row r="2911" spans="7:7">
      <c r="G2911" s="31"/>
    </row>
    <row r="2912" spans="7:7">
      <c r="G2912" s="31"/>
    </row>
    <row r="2913" spans="7:7">
      <c r="G2913" s="31"/>
    </row>
    <row r="2914" spans="7:7">
      <c r="G2914" s="31"/>
    </row>
    <row r="2915" spans="7:7">
      <c r="G2915" s="31"/>
    </row>
    <row r="2916" spans="7:7">
      <c r="G2916" s="31"/>
    </row>
    <row r="2917" spans="7:7">
      <c r="G2917" s="31"/>
    </row>
    <row r="2918" spans="7:7">
      <c r="G2918" s="31"/>
    </row>
    <row r="2919" spans="7:7">
      <c r="G2919" s="31"/>
    </row>
    <row r="2920" spans="7:7">
      <c r="G2920" s="31"/>
    </row>
    <row r="2921" spans="7:7">
      <c r="G2921" s="31"/>
    </row>
    <row r="2922" spans="7:7">
      <c r="G2922" s="31"/>
    </row>
    <row r="2923" spans="7:7">
      <c r="G2923" s="31"/>
    </row>
    <row r="2924" spans="7:7">
      <c r="G2924" s="31"/>
    </row>
    <row r="2925" spans="7:7">
      <c r="G2925" s="31"/>
    </row>
    <row r="2926" spans="7:7">
      <c r="G2926" s="31"/>
    </row>
    <row r="2927" spans="7:7">
      <c r="G2927" s="31"/>
    </row>
    <row r="2928" spans="7:7">
      <c r="G2928" s="31"/>
    </row>
    <row r="2929" spans="7:7">
      <c r="G2929" s="31"/>
    </row>
    <row r="2930" spans="7:7">
      <c r="G2930" s="31"/>
    </row>
    <row r="2931" spans="7:7">
      <c r="G2931" s="31"/>
    </row>
    <row r="2932" spans="7:7">
      <c r="G2932" s="31"/>
    </row>
    <row r="2933" spans="7:7">
      <c r="G2933" s="31"/>
    </row>
    <row r="2934" spans="7:7">
      <c r="G2934" s="31"/>
    </row>
    <row r="2935" spans="7:7">
      <c r="G2935" s="31"/>
    </row>
    <row r="2936" spans="7:7">
      <c r="G2936" s="31"/>
    </row>
    <row r="2937" spans="7:7">
      <c r="G2937" s="31"/>
    </row>
    <row r="2938" spans="7:7">
      <c r="G2938" s="31"/>
    </row>
    <row r="2939" spans="7:7">
      <c r="G2939" s="31"/>
    </row>
    <row r="2940" spans="7:7">
      <c r="G2940" s="31"/>
    </row>
    <row r="2941" spans="7:7">
      <c r="G2941" s="31"/>
    </row>
    <row r="2942" spans="7:7">
      <c r="G2942" s="31"/>
    </row>
    <row r="2943" spans="7:7">
      <c r="G2943" s="31"/>
    </row>
    <row r="2944" spans="7:7">
      <c r="G2944" s="31"/>
    </row>
    <row r="2945" spans="7:7">
      <c r="G2945" s="31"/>
    </row>
    <row r="2946" spans="7:7">
      <c r="G2946" s="31"/>
    </row>
    <row r="2947" spans="7:7">
      <c r="G2947" s="31"/>
    </row>
    <row r="2948" spans="7:7">
      <c r="G2948" s="31"/>
    </row>
    <row r="2949" spans="7:7">
      <c r="G2949" s="31"/>
    </row>
    <row r="2950" spans="7:7">
      <c r="G2950" s="31"/>
    </row>
    <row r="2951" spans="7:7">
      <c r="G2951" s="31"/>
    </row>
    <row r="2952" spans="7:7">
      <c r="G2952" s="31"/>
    </row>
    <row r="2953" spans="7:7">
      <c r="G2953" s="31"/>
    </row>
    <row r="2954" spans="7:7">
      <c r="G2954" s="31"/>
    </row>
    <row r="2955" spans="7:7">
      <c r="G2955" s="31"/>
    </row>
    <row r="2956" spans="7:7">
      <c r="G2956" s="31"/>
    </row>
    <row r="2957" spans="7:7">
      <c r="G2957" s="31"/>
    </row>
    <row r="2958" spans="7:7">
      <c r="G2958" s="31"/>
    </row>
    <row r="2959" spans="7:7">
      <c r="G2959" s="31"/>
    </row>
    <row r="2960" spans="7:7">
      <c r="G2960" s="31"/>
    </row>
    <row r="2961" spans="7:7">
      <c r="G2961" s="31"/>
    </row>
    <row r="2962" spans="7:7">
      <c r="G2962" s="31"/>
    </row>
    <row r="2963" spans="7:7">
      <c r="G2963" s="31"/>
    </row>
    <row r="2964" spans="7:7">
      <c r="G2964" s="31"/>
    </row>
    <row r="2965" spans="7:7">
      <c r="G2965" s="31"/>
    </row>
    <row r="2966" spans="7:7">
      <c r="G2966" s="31"/>
    </row>
    <row r="2967" spans="7:7">
      <c r="G2967" s="31"/>
    </row>
    <row r="2968" spans="7:7">
      <c r="G2968" s="31"/>
    </row>
    <row r="2969" spans="7:7">
      <c r="G2969" s="31"/>
    </row>
    <row r="2970" spans="7:7">
      <c r="G2970" s="31"/>
    </row>
    <row r="2971" spans="7:7">
      <c r="G2971" s="31"/>
    </row>
    <row r="2972" spans="7:7">
      <c r="G2972" s="31"/>
    </row>
    <row r="2973" spans="7:7">
      <c r="G2973" s="31"/>
    </row>
    <row r="2974" spans="7:7">
      <c r="G2974" s="31"/>
    </row>
    <row r="2975" spans="7:7">
      <c r="G2975" s="31"/>
    </row>
    <row r="2976" spans="7:7">
      <c r="G2976" s="31"/>
    </row>
    <row r="2977" spans="7:7">
      <c r="G2977" s="31"/>
    </row>
    <row r="2978" spans="7:7">
      <c r="G2978" s="31"/>
    </row>
    <row r="2979" spans="7:7">
      <c r="G2979" s="31"/>
    </row>
    <row r="2980" spans="7:7">
      <c r="G2980" s="31"/>
    </row>
    <row r="2981" spans="7:7">
      <c r="G2981" s="31"/>
    </row>
    <row r="2982" spans="7:7">
      <c r="G2982" s="31"/>
    </row>
    <row r="2983" spans="7:7">
      <c r="G2983" s="31"/>
    </row>
    <row r="2984" spans="7:7">
      <c r="G2984" s="31"/>
    </row>
    <row r="2985" spans="7:7">
      <c r="G2985" s="31"/>
    </row>
    <row r="2986" spans="7:7">
      <c r="G2986" s="31"/>
    </row>
    <row r="2987" spans="7:7">
      <c r="G2987" s="31"/>
    </row>
    <row r="2988" spans="7:7">
      <c r="G2988" s="31"/>
    </row>
    <row r="2989" spans="7:7">
      <c r="G2989" s="31"/>
    </row>
    <row r="2990" spans="7:7">
      <c r="G2990" s="31"/>
    </row>
    <row r="2991" spans="7:7">
      <c r="G2991" s="31"/>
    </row>
    <row r="2992" spans="7:7">
      <c r="G2992" s="31"/>
    </row>
    <row r="2993" spans="7:7">
      <c r="G2993" s="31"/>
    </row>
    <row r="2994" spans="7:7">
      <c r="G2994" s="31"/>
    </row>
    <row r="2995" spans="7:7">
      <c r="G2995" s="31"/>
    </row>
    <row r="2996" spans="7:7">
      <c r="G2996" s="31"/>
    </row>
    <row r="2997" spans="7:7">
      <c r="G2997" s="31"/>
    </row>
    <row r="2998" spans="7:7">
      <c r="G2998" s="31"/>
    </row>
    <row r="2999" spans="7:7">
      <c r="G2999" s="31"/>
    </row>
    <row r="3000" spans="7:7">
      <c r="G3000" s="31"/>
    </row>
    <row r="3001" spans="7:7">
      <c r="G3001" s="31"/>
    </row>
    <row r="3002" spans="7:7">
      <c r="G3002" s="31"/>
    </row>
    <row r="3003" spans="7:7">
      <c r="G3003" s="31"/>
    </row>
    <row r="3004" spans="7:7">
      <c r="G3004" s="31"/>
    </row>
    <row r="3005" spans="7:7">
      <c r="G3005" s="31"/>
    </row>
    <row r="3006" spans="7:7">
      <c r="G3006" s="31"/>
    </row>
    <row r="3007" spans="7:7">
      <c r="G3007" s="31"/>
    </row>
    <row r="3008" spans="7:7">
      <c r="G3008" s="31"/>
    </row>
    <row r="3009" spans="7:7">
      <c r="G3009" s="31"/>
    </row>
    <row r="3010" spans="7:7">
      <c r="G3010" s="31"/>
    </row>
    <row r="3011" spans="7:7">
      <c r="G3011" s="31"/>
    </row>
    <row r="3012" spans="7:7">
      <c r="G3012" s="31"/>
    </row>
    <row r="3013" spans="7:7">
      <c r="G3013" s="31"/>
    </row>
    <row r="3014" spans="7:7">
      <c r="G3014" s="31"/>
    </row>
    <row r="3015" spans="7:7">
      <c r="G3015" s="31"/>
    </row>
    <row r="3016" spans="7:7">
      <c r="G3016" s="31"/>
    </row>
    <row r="3017" spans="7:7">
      <c r="G3017" s="31"/>
    </row>
    <row r="3018" spans="7:7">
      <c r="G3018" s="31"/>
    </row>
    <row r="3019" spans="7:7">
      <c r="G3019" s="31"/>
    </row>
    <row r="3020" spans="7:7">
      <c r="G3020" s="31"/>
    </row>
    <row r="3021" spans="7:7">
      <c r="G3021" s="31"/>
    </row>
    <row r="3022" spans="7:7">
      <c r="G3022" s="31"/>
    </row>
    <row r="3023" spans="7:7">
      <c r="G3023" s="31"/>
    </row>
    <row r="3024" spans="7:7">
      <c r="G3024" s="31"/>
    </row>
    <row r="3025" spans="7:7">
      <c r="G3025" s="31"/>
    </row>
    <row r="3026" spans="7:7">
      <c r="G3026" s="31"/>
    </row>
    <row r="3027" spans="7:7">
      <c r="G3027" s="31"/>
    </row>
    <row r="3028" spans="7:7">
      <c r="G3028" s="31"/>
    </row>
    <row r="3029" spans="7:7">
      <c r="G3029" s="31"/>
    </row>
    <row r="3030" spans="7:7">
      <c r="G3030" s="31"/>
    </row>
    <row r="3031" spans="7:7">
      <c r="G3031" s="31"/>
    </row>
    <row r="3032" spans="7:7">
      <c r="G3032" s="31"/>
    </row>
    <row r="3033" spans="7:7">
      <c r="G3033" s="31"/>
    </row>
    <row r="3034" spans="7:7">
      <c r="G3034" s="31"/>
    </row>
    <row r="3035" spans="7:7">
      <c r="G3035" s="31"/>
    </row>
    <row r="3036" spans="7:7">
      <c r="G3036" s="31"/>
    </row>
    <row r="3037" spans="7:7">
      <c r="G3037" s="31"/>
    </row>
    <row r="3038" spans="7:7">
      <c r="G3038" s="31"/>
    </row>
    <row r="3039" spans="7:7">
      <c r="G3039" s="31"/>
    </row>
    <row r="3040" spans="7:7">
      <c r="G3040" s="31"/>
    </row>
    <row r="3041" spans="7:7">
      <c r="G3041" s="31"/>
    </row>
    <row r="3042" spans="7:7">
      <c r="G3042" s="31"/>
    </row>
    <row r="3043" spans="7:7">
      <c r="G3043" s="31"/>
    </row>
    <row r="3044" spans="7:7">
      <c r="G3044" s="31"/>
    </row>
    <row r="3045" spans="7:7">
      <c r="G3045" s="31"/>
    </row>
    <row r="3046" spans="7:7">
      <c r="G3046" s="31"/>
    </row>
    <row r="3047" spans="7:7">
      <c r="G3047" s="31"/>
    </row>
    <row r="3048" spans="7:7">
      <c r="G3048" s="31"/>
    </row>
    <row r="3049" spans="7:7">
      <c r="G3049" s="31"/>
    </row>
    <row r="3050" spans="7:7">
      <c r="G3050" s="31"/>
    </row>
    <row r="3051" spans="7:7">
      <c r="G3051" s="31"/>
    </row>
    <row r="3052" spans="7:7">
      <c r="G3052" s="31"/>
    </row>
    <row r="3053" spans="7:7">
      <c r="G3053" s="31"/>
    </row>
    <row r="3054" spans="7:7">
      <c r="G3054" s="31"/>
    </row>
    <row r="3055" spans="7:7">
      <c r="G3055" s="31"/>
    </row>
    <row r="3056" spans="7:7">
      <c r="G3056" s="31"/>
    </row>
    <row r="3057" spans="7:7">
      <c r="G3057" s="31"/>
    </row>
    <row r="3058" spans="7:7">
      <c r="G3058" s="31"/>
    </row>
    <row r="3059" spans="7:7">
      <c r="G3059" s="31"/>
    </row>
    <row r="3060" spans="7:7">
      <c r="G3060" s="31"/>
    </row>
    <row r="3061" spans="7:7">
      <c r="G3061" s="31"/>
    </row>
    <row r="3062" spans="7:7">
      <c r="G3062" s="31"/>
    </row>
    <row r="3063" spans="7:7">
      <c r="G3063" s="31"/>
    </row>
    <row r="3064" spans="7:7">
      <c r="G3064" s="31"/>
    </row>
    <row r="3065" spans="7:7">
      <c r="G3065" s="31"/>
    </row>
    <row r="3066" spans="7:7">
      <c r="G3066" s="31"/>
    </row>
    <row r="3067" spans="7:7">
      <c r="G3067" s="31"/>
    </row>
    <row r="3068" spans="7:7">
      <c r="G3068" s="31"/>
    </row>
    <row r="3069" spans="7:7">
      <c r="G3069" s="31"/>
    </row>
    <row r="3070" spans="7:7">
      <c r="G3070" s="31"/>
    </row>
    <row r="3071" spans="7:7">
      <c r="G3071" s="31"/>
    </row>
    <row r="3072" spans="7:7">
      <c r="G3072" s="31"/>
    </row>
    <row r="3073" spans="7:7">
      <c r="G3073" s="31"/>
    </row>
    <row r="3074" spans="7:7">
      <c r="G3074" s="31"/>
    </row>
    <row r="3075" spans="7:7">
      <c r="G3075" s="31"/>
    </row>
    <row r="3076" spans="7:7">
      <c r="G3076" s="31"/>
    </row>
    <row r="3077" spans="7:7">
      <c r="G3077" s="31"/>
    </row>
    <row r="3078" spans="7:7">
      <c r="G3078" s="31"/>
    </row>
    <row r="3079" spans="7:7">
      <c r="G3079" s="31"/>
    </row>
    <row r="3080" spans="7:7">
      <c r="G3080" s="31"/>
    </row>
    <row r="3081" spans="7:7">
      <c r="G3081" s="31"/>
    </row>
    <row r="3082" spans="7:7">
      <c r="G3082" s="31"/>
    </row>
    <row r="3083" spans="7:7">
      <c r="G3083" s="31"/>
    </row>
    <row r="3084" spans="7:7">
      <c r="G3084" s="31"/>
    </row>
    <row r="3085" spans="7:7">
      <c r="G3085" s="31"/>
    </row>
    <row r="3086" spans="7:7">
      <c r="G3086" s="31"/>
    </row>
    <row r="3087" spans="7:7">
      <c r="G3087" s="31"/>
    </row>
    <row r="3088" spans="7:7">
      <c r="G3088" s="31"/>
    </row>
    <row r="3089" spans="7:7">
      <c r="G3089" s="31"/>
    </row>
    <row r="3090" spans="7:7">
      <c r="G3090" s="31"/>
    </row>
    <row r="3091" spans="7:7">
      <c r="G3091" s="31"/>
    </row>
    <row r="3092" spans="7:7">
      <c r="G3092" s="31"/>
    </row>
    <row r="3093" spans="7:7">
      <c r="G3093" s="31"/>
    </row>
    <row r="3094" spans="7:7">
      <c r="G3094" s="31"/>
    </row>
    <row r="3095" spans="7:7">
      <c r="G3095" s="31"/>
    </row>
    <row r="3096" spans="7:7">
      <c r="G3096" s="31"/>
    </row>
    <row r="3097" spans="7:7">
      <c r="G3097" s="31"/>
    </row>
    <row r="3098" spans="7:7">
      <c r="G3098" s="31"/>
    </row>
    <row r="3099" spans="7:7">
      <c r="G3099" s="31"/>
    </row>
    <row r="3100" spans="7:7">
      <c r="G3100" s="31"/>
    </row>
    <row r="3101" spans="7:7">
      <c r="G3101" s="31"/>
    </row>
    <row r="3102" spans="7:7">
      <c r="G3102" s="31"/>
    </row>
    <row r="3103" spans="7:7">
      <c r="G3103" s="31"/>
    </row>
    <row r="3104" spans="7:7">
      <c r="G3104" s="31"/>
    </row>
    <row r="3105" spans="7:7">
      <c r="G3105" s="31"/>
    </row>
    <row r="3106" spans="7:7">
      <c r="G3106" s="31"/>
    </row>
    <row r="3107" spans="7:7">
      <c r="G3107" s="31"/>
    </row>
    <row r="3108" spans="7:7">
      <c r="G3108" s="31"/>
    </row>
    <row r="3109" spans="7:7">
      <c r="G3109" s="31"/>
    </row>
    <row r="3110" spans="7:7">
      <c r="G3110" s="31"/>
    </row>
    <row r="3111" spans="7:7">
      <c r="G3111" s="31"/>
    </row>
    <row r="3112" spans="7:7">
      <c r="G3112" s="31"/>
    </row>
    <row r="3113" spans="7:7">
      <c r="G3113" s="31"/>
    </row>
    <row r="3114" spans="7:7">
      <c r="G3114" s="31"/>
    </row>
    <row r="3115" spans="7:7">
      <c r="G3115" s="31"/>
    </row>
    <row r="3116" spans="7:7">
      <c r="G3116" s="31"/>
    </row>
    <row r="3117" spans="7:7">
      <c r="G3117" s="31"/>
    </row>
    <row r="3118" spans="7:7">
      <c r="G3118" s="31"/>
    </row>
    <row r="3119" spans="7:7">
      <c r="G3119" s="31"/>
    </row>
    <row r="3120" spans="7:7">
      <c r="G3120" s="31"/>
    </row>
    <row r="3121" spans="7:7">
      <c r="G3121" s="31"/>
    </row>
    <row r="3122" spans="7:7">
      <c r="G3122" s="31"/>
    </row>
    <row r="3123" spans="7:7">
      <c r="G3123" s="31"/>
    </row>
    <row r="3124" spans="7:7">
      <c r="G3124" s="31"/>
    </row>
    <row r="3125" spans="7:7">
      <c r="G3125" s="31"/>
    </row>
    <row r="3126" spans="7:7">
      <c r="G3126" s="31"/>
    </row>
    <row r="3127" spans="7:7">
      <c r="G3127" s="31"/>
    </row>
    <row r="3128" spans="7:7">
      <c r="G3128" s="31"/>
    </row>
    <row r="3129" spans="7:7">
      <c r="G3129" s="31"/>
    </row>
    <row r="3130" spans="7:7">
      <c r="G3130" s="31"/>
    </row>
    <row r="3131" spans="7:7">
      <c r="G3131" s="31"/>
    </row>
    <row r="3132" spans="7:7">
      <c r="G3132" s="31"/>
    </row>
    <row r="3133" spans="7:7">
      <c r="G3133" s="31"/>
    </row>
    <row r="3134" spans="7:7">
      <c r="G3134" s="31"/>
    </row>
    <row r="3135" spans="7:7">
      <c r="G3135" s="31"/>
    </row>
    <row r="3136" spans="7:7">
      <c r="G3136" s="31"/>
    </row>
    <row r="3137" spans="7:7">
      <c r="G3137" s="31"/>
    </row>
    <row r="3138" spans="7:7">
      <c r="G3138" s="31"/>
    </row>
    <row r="3139" spans="7:7">
      <c r="G3139" s="31"/>
    </row>
    <row r="3140" spans="7:7">
      <c r="G3140" s="31"/>
    </row>
    <row r="3141" spans="7:7">
      <c r="G3141" s="31"/>
    </row>
    <row r="3142" spans="7:7">
      <c r="G3142" s="31"/>
    </row>
    <row r="3143" spans="7:7">
      <c r="G3143" s="31"/>
    </row>
    <row r="3144" spans="7:7">
      <c r="G3144" s="31"/>
    </row>
    <row r="3145" spans="7:7">
      <c r="G3145" s="31"/>
    </row>
    <row r="3146" spans="7:7">
      <c r="G3146" s="31"/>
    </row>
    <row r="3147" spans="7:7">
      <c r="G3147" s="31"/>
    </row>
    <row r="3148" spans="7:7">
      <c r="G3148" s="31"/>
    </row>
    <row r="3149" spans="7:7">
      <c r="G3149" s="31"/>
    </row>
    <row r="3150" spans="7:7">
      <c r="G3150" s="31"/>
    </row>
    <row r="3151" spans="7:7">
      <c r="G3151" s="31"/>
    </row>
    <row r="3152" spans="7:7">
      <c r="G3152" s="31"/>
    </row>
    <row r="3153" spans="7:7">
      <c r="G3153" s="31"/>
    </row>
    <row r="3154" spans="7:7">
      <c r="G3154" s="31"/>
    </row>
    <row r="3155" spans="7:7">
      <c r="G3155" s="31"/>
    </row>
    <row r="3156" spans="7:7">
      <c r="G3156" s="31"/>
    </row>
    <row r="3157" spans="7:7">
      <c r="G3157" s="31"/>
    </row>
    <row r="3158" spans="7:7">
      <c r="G3158" s="31"/>
    </row>
    <row r="3159" spans="7:7">
      <c r="G3159" s="31"/>
    </row>
    <row r="3160" spans="7:7">
      <c r="G3160" s="31"/>
    </row>
    <row r="3161" spans="7:7">
      <c r="G3161" s="31"/>
    </row>
    <row r="3162" spans="7:7">
      <c r="G3162" s="31"/>
    </row>
    <row r="3163" spans="7:7">
      <c r="G3163" s="31"/>
    </row>
    <row r="3164" spans="7:7">
      <c r="G3164" s="31"/>
    </row>
    <row r="3165" spans="7:7">
      <c r="G3165" s="31"/>
    </row>
    <row r="3166" spans="7:7">
      <c r="G3166" s="31"/>
    </row>
    <row r="3167" spans="7:7">
      <c r="G3167" s="31"/>
    </row>
    <row r="3168" spans="7:7">
      <c r="G3168" s="31"/>
    </row>
    <row r="3169" spans="7:7">
      <c r="G3169" s="31"/>
    </row>
    <row r="3170" spans="7:7">
      <c r="G3170" s="31"/>
    </row>
    <row r="3171" spans="7:7">
      <c r="G3171" s="31"/>
    </row>
    <row r="3172" spans="7:7">
      <c r="G3172" s="31"/>
    </row>
    <row r="3173" spans="7:7">
      <c r="G3173" s="31"/>
    </row>
    <row r="3174" spans="7:7">
      <c r="G3174" s="31"/>
    </row>
    <row r="3175" spans="7:7">
      <c r="G3175" s="31"/>
    </row>
    <row r="3176" spans="7:7">
      <c r="G3176" s="31"/>
    </row>
    <row r="3177" spans="7:7">
      <c r="G3177" s="31"/>
    </row>
    <row r="3178" spans="7:7">
      <c r="G3178" s="31"/>
    </row>
    <row r="3179" spans="7:7">
      <c r="G3179" s="31"/>
    </row>
    <row r="3180" spans="7:7">
      <c r="G3180" s="31"/>
    </row>
    <row r="3181" spans="7:7">
      <c r="G3181" s="31"/>
    </row>
    <row r="3182" spans="7:7">
      <c r="G3182" s="31"/>
    </row>
    <row r="3183" spans="7:7">
      <c r="G3183" s="31"/>
    </row>
    <row r="3184" spans="7:7">
      <c r="G3184" s="31"/>
    </row>
    <row r="3185" spans="7:7">
      <c r="G3185" s="31"/>
    </row>
    <row r="3186" spans="7:7">
      <c r="G3186" s="31"/>
    </row>
    <row r="3187" spans="7:7">
      <c r="G3187" s="31"/>
    </row>
    <row r="3188" spans="7:7">
      <c r="G3188" s="31"/>
    </row>
    <row r="3189" spans="7:7">
      <c r="G3189" s="31"/>
    </row>
    <row r="3190" spans="7:7">
      <c r="G3190" s="31"/>
    </row>
    <row r="3191" spans="7:7">
      <c r="G3191" s="31"/>
    </row>
    <row r="3192" spans="7:7">
      <c r="G3192" s="31"/>
    </row>
    <row r="3193" spans="7:7">
      <c r="G3193" s="31"/>
    </row>
    <row r="3194" spans="7:7">
      <c r="G3194" s="31"/>
    </row>
    <row r="3195" spans="7:7">
      <c r="G3195" s="31"/>
    </row>
    <row r="3196" spans="7:7">
      <c r="G3196" s="31"/>
    </row>
    <row r="3197" spans="7:7">
      <c r="G3197" s="31"/>
    </row>
    <row r="3198" spans="7:7">
      <c r="G3198" s="31"/>
    </row>
    <row r="3199" spans="7:7">
      <c r="G3199" s="31"/>
    </row>
    <row r="3200" spans="7:7">
      <c r="G3200" s="31"/>
    </row>
    <row r="3201" spans="7:7">
      <c r="G3201" s="31"/>
    </row>
    <row r="3202" spans="7:7">
      <c r="G3202" s="31"/>
    </row>
    <row r="3203" spans="7:7">
      <c r="G3203" s="31"/>
    </row>
    <row r="3204" spans="7:7">
      <c r="G3204" s="31"/>
    </row>
    <row r="3205" spans="7:7">
      <c r="G3205" s="31"/>
    </row>
    <row r="3206" spans="7:7">
      <c r="G3206" s="31"/>
    </row>
    <row r="3207" spans="7:7">
      <c r="G3207" s="31"/>
    </row>
    <row r="3208" spans="7:7">
      <c r="G3208" s="31"/>
    </row>
    <row r="3209" spans="7:7">
      <c r="G3209" s="31"/>
    </row>
    <row r="3210" spans="7:7">
      <c r="G3210" s="31"/>
    </row>
    <row r="3211" spans="7:7">
      <c r="G3211" s="31"/>
    </row>
    <row r="3212" spans="7:7">
      <c r="G3212" s="31"/>
    </row>
    <row r="3213" spans="7:7">
      <c r="G3213" s="31"/>
    </row>
    <row r="3214" spans="7:7">
      <c r="G3214" s="31"/>
    </row>
    <row r="3215" spans="7:7">
      <c r="G3215" s="31"/>
    </row>
    <row r="3216" spans="7:7">
      <c r="G3216" s="31"/>
    </row>
    <row r="3217" spans="7:7">
      <c r="G3217" s="31"/>
    </row>
    <row r="3218" spans="7:7">
      <c r="G3218" s="31"/>
    </row>
    <row r="3219" spans="7:7">
      <c r="G3219" s="31"/>
    </row>
    <row r="3220" spans="7:7">
      <c r="G3220" s="31"/>
    </row>
    <row r="3221" spans="7:7">
      <c r="G3221" s="31"/>
    </row>
    <row r="3222" spans="7:7">
      <c r="G3222" s="31"/>
    </row>
    <row r="3223" spans="7:7">
      <c r="G3223" s="31"/>
    </row>
    <row r="3224" spans="7:7">
      <c r="G3224" s="31"/>
    </row>
    <row r="3225" spans="7:7">
      <c r="G3225" s="31"/>
    </row>
    <row r="3226" spans="7:7">
      <c r="G3226" s="31"/>
    </row>
    <row r="3227" spans="7:7">
      <c r="G3227" s="31"/>
    </row>
    <row r="3228" spans="7:7">
      <c r="G3228" s="31"/>
    </row>
    <row r="3229" spans="7:7">
      <c r="G3229" s="31"/>
    </row>
    <row r="3230" spans="7:7">
      <c r="G3230" s="31"/>
    </row>
    <row r="3231" spans="7:7">
      <c r="G3231" s="31"/>
    </row>
    <row r="3232" spans="7:7">
      <c r="G3232" s="31"/>
    </row>
    <row r="3233" spans="7:7">
      <c r="G3233" s="31"/>
    </row>
    <row r="3234" spans="7:7">
      <c r="G3234" s="31"/>
    </row>
    <row r="3235" spans="7:7">
      <c r="G3235" s="31"/>
    </row>
    <row r="3236" spans="7:7">
      <c r="G3236" s="31"/>
    </row>
    <row r="3237" spans="7:7">
      <c r="G3237" s="31"/>
    </row>
    <row r="3238" spans="7:7">
      <c r="G3238" s="31"/>
    </row>
    <row r="3239" spans="7:7">
      <c r="G3239" s="31"/>
    </row>
    <row r="3240" spans="7:7">
      <c r="G3240" s="31"/>
    </row>
    <row r="3241" spans="7:7">
      <c r="G3241" s="31"/>
    </row>
    <row r="3242" spans="7:7">
      <c r="G3242" s="31"/>
    </row>
    <row r="3243" spans="7:7">
      <c r="G3243" s="31"/>
    </row>
    <row r="3244" spans="7:7">
      <c r="G3244" s="31"/>
    </row>
    <row r="3245" spans="7:7">
      <c r="G3245" s="31"/>
    </row>
    <row r="3246" spans="7:7">
      <c r="G3246" s="31"/>
    </row>
    <row r="3247" spans="7:7">
      <c r="G3247" s="31"/>
    </row>
    <row r="3248" spans="7:7">
      <c r="G3248" s="31"/>
    </row>
    <row r="3249" spans="7:7">
      <c r="G3249" s="31"/>
    </row>
    <row r="3250" spans="7:7">
      <c r="G3250" s="31"/>
    </row>
    <row r="3251" spans="7:7">
      <c r="G3251" s="31"/>
    </row>
    <row r="3252" spans="7:7">
      <c r="G3252" s="31"/>
    </row>
    <row r="3253" spans="7:7">
      <c r="G3253" s="31"/>
    </row>
    <row r="3254" spans="7:7">
      <c r="G3254" s="31"/>
    </row>
    <row r="3255" spans="7:7">
      <c r="G3255" s="31"/>
    </row>
    <row r="3256" spans="7:7">
      <c r="G3256" s="31"/>
    </row>
    <row r="3257" spans="7:7">
      <c r="G3257" s="31"/>
    </row>
    <row r="3258" spans="7:7">
      <c r="G3258" s="31"/>
    </row>
    <row r="3259" spans="7:7">
      <c r="G3259" s="31"/>
    </row>
    <row r="3260" spans="7:7">
      <c r="G3260" s="31"/>
    </row>
    <row r="3261" spans="7:7">
      <c r="G3261" s="31"/>
    </row>
    <row r="3262" spans="7:7">
      <c r="G3262" s="31"/>
    </row>
    <row r="3263" spans="7:7">
      <c r="G3263" s="31"/>
    </row>
    <row r="3264" spans="7:7">
      <c r="G3264" s="31"/>
    </row>
    <row r="3265" spans="7:7">
      <c r="G3265" s="31"/>
    </row>
    <row r="3266" spans="7:7">
      <c r="G3266" s="31"/>
    </row>
    <row r="3267" spans="7:7">
      <c r="G3267" s="31"/>
    </row>
    <row r="3268" spans="7:7">
      <c r="G3268" s="31"/>
    </row>
    <row r="3269" spans="7:7">
      <c r="G3269" s="31"/>
    </row>
    <row r="3270" spans="7:7">
      <c r="G3270" s="31"/>
    </row>
    <row r="3271" spans="7:7">
      <c r="G3271" s="31"/>
    </row>
    <row r="3272" spans="7:7">
      <c r="G3272" s="31"/>
    </row>
    <row r="3273" spans="7:7">
      <c r="G3273" s="31"/>
    </row>
    <row r="3274" spans="7:7">
      <c r="G3274" s="31"/>
    </row>
    <row r="3275" spans="7:7">
      <c r="G3275" s="31"/>
    </row>
    <row r="3276" spans="7:7">
      <c r="G3276" s="31"/>
    </row>
    <row r="3277" spans="7:7">
      <c r="G3277" s="31"/>
    </row>
    <row r="3278" spans="7:7">
      <c r="G3278" s="31"/>
    </row>
    <row r="3279" spans="7:7">
      <c r="G3279" s="31"/>
    </row>
    <row r="3280" spans="7:7">
      <c r="G3280" s="31"/>
    </row>
    <row r="3281" spans="7:7">
      <c r="G3281" s="31"/>
    </row>
    <row r="3282" spans="7:7">
      <c r="G3282" s="31"/>
    </row>
    <row r="3283" spans="7:7">
      <c r="G3283" s="31"/>
    </row>
    <row r="3284" spans="7:7">
      <c r="G3284" s="31"/>
    </row>
    <row r="3285" spans="7:7">
      <c r="G3285" s="31"/>
    </row>
    <row r="3286" spans="7:7">
      <c r="G3286" s="31"/>
    </row>
    <row r="3287" spans="7:7">
      <c r="G3287" s="31"/>
    </row>
    <row r="3288" spans="7:7">
      <c r="G3288" s="31"/>
    </row>
    <row r="3289" spans="7:7">
      <c r="G3289" s="31"/>
    </row>
    <row r="3290" spans="7:7">
      <c r="G3290" s="31"/>
    </row>
    <row r="3291" spans="7:7">
      <c r="G3291" s="31"/>
    </row>
    <row r="3292" spans="7:7">
      <c r="G3292" s="31"/>
    </row>
    <row r="3293" spans="7:7">
      <c r="G3293" s="31"/>
    </row>
    <row r="3294" spans="7:7">
      <c r="G3294" s="31"/>
    </row>
    <row r="3295" spans="7:7">
      <c r="G3295" s="31"/>
    </row>
    <row r="3296" spans="7:7">
      <c r="G3296" s="31"/>
    </row>
    <row r="3297" spans="7:7">
      <c r="G3297" s="31"/>
    </row>
    <row r="3298" spans="7:7">
      <c r="G3298" s="31"/>
    </row>
    <row r="3299" spans="7:7">
      <c r="G3299" s="31"/>
    </row>
    <row r="3300" spans="7:7">
      <c r="G3300" s="31"/>
    </row>
    <row r="3301" spans="7:7">
      <c r="G3301" s="31"/>
    </row>
    <row r="3302" spans="7:7">
      <c r="G3302" s="31"/>
    </row>
    <row r="3303" spans="7:7">
      <c r="G3303" s="31"/>
    </row>
    <row r="3304" spans="7:7">
      <c r="G3304" s="31"/>
    </row>
    <row r="3305" spans="7:7">
      <c r="G3305" s="31"/>
    </row>
    <row r="3306" spans="7:7">
      <c r="G3306" s="31"/>
    </row>
    <row r="3307" spans="7:7">
      <c r="G3307" s="31"/>
    </row>
    <row r="3308" spans="7:7">
      <c r="G3308" s="31"/>
    </row>
    <row r="3309" spans="7:7">
      <c r="G3309" s="31"/>
    </row>
    <row r="3310" spans="7:7">
      <c r="G3310" s="31"/>
    </row>
    <row r="3311" spans="7:7">
      <c r="G3311" s="31"/>
    </row>
    <row r="3312" spans="7:7">
      <c r="G3312" s="31"/>
    </row>
    <row r="3313" spans="7:7">
      <c r="G3313" s="31"/>
    </row>
    <row r="3314" spans="7:7">
      <c r="G3314" s="31"/>
    </row>
    <row r="3315" spans="7:7">
      <c r="G3315" s="31"/>
    </row>
    <row r="3316" spans="7:7">
      <c r="G3316" s="31"/>
    </row>
    <row r="3317" spans="7:7">
      <c r="G3317" s="31"/>
    </row>
    <row r="3318" spans="7:7">
      <c r="G3318" s="31"/>
    </row>
    <row r="3319" spans="7:7">
      <c r="G3319" s="31"/>
    </row>
    <row r="3320" spans="7:7">
      <c r="G3320" s="31"/>
    </row>
    <row r="3321" spans="7:7">
      <c r="G3321" s="31"/>
    </row>
    <row r="3322" spans="7:7">
      <c r="G3322" s="31"/>
    </row>
    <row r="3323" spans="7:7">
      <c r="G3323" s="31"/>
    </row>
    <row r="3324" spans="7:7">
      <c r="G3324" s="31"/>
    </row>
    <row r="3325" spans="7:7">
      <c r="G3325" s="31"/>
    </row>
    <row r="3326" spans="7:7">
      <c r="G3326" s="31"/>
    </row>
    <row r="3327" spans="7:7">
      <c r="G3327" s="31"/>
    </row>
    <row r="3328" spans="7:7">
      <c r="G3328" s="31"/>
    </row>
    <row r="3329" spans="7:7">
      <c r="G3329" s="31"/>
    </row>
    <row r="3330" spans="7:7">
      <c r="G3330" s="31"/>
    </row>
    <row r="3331" spans="7:7">
      <c r="G3331" s="31"/>
    </row>
    <row r="3332" spans="7:7">
      <c r="G3332" s="31"/>
    </row>
    <row r="3333" spans="7:7">
      <c r="G3333" s="31"/>
    </row>
    <row r="3334" spans="7:7">
      <c r="G3334" s="31"/>
    </row>
    <row r="3335" spans="7:7">
      <c r="G3335" s="31"/>
    </row>
    <row r="3336" spans="7:7">
      <c r="G3336" s="31"/>
    </row>
    <row r="3337" spans="7:7">
      <c r="G3337" s="31"/>
    </row>
    <row r="3338" spans="7:7">
      <c r="G3338" s="31"/>
    </row>
    <row r="3339" spans="7:7">
      <c r="G3339" s="31"/>
    </row>
    <row r="3340" spans="7:7">
      <c r="G3340" s="31"/>
    </row>
    <row r="3341" spans="7:7">
      <c r="G3341" s="31"/>
    </row>
    <row r="3342" spans="7:7">
      <c r="G3342" s="31"/>
    </row>
    <row r="3343" spans="7:7">
      <c r="G3343" s="31"/>
    </row>
    <row r="3344" spans="7:7">
      <c r="G3344" s="31"/>
    </row>
    <row r="3345" spans="7:7">
      <c r="G3345" s="31"/>
    </row>
    <row r="3346" spans="7:7">
      <c r="G3346" s="31"/>
    </row>
    <row r="3347" spans="7:7">
      <c r="G3347" s="31"/>
    </row>
    <row r="3348" spans="7:7">
      <c r="G3348" s="31"/>
    </row>
    <row r="3349" spans="7:7">
      <c r="G3349" s="31"/>
    </row>
    <row r="3350" spans="7:7">
      <c r="G3350" s="31"/>
    </row>
    <row r="3351" spans="7:7">
      <c r="G3351" s="31"/>
    </row>
    <row r="3352" spans="7:7">
      <c r="G3352" s="31"/>
    </row>
    <row r="3353" spans="7:7">
      <c r="G3353" s="31"/>
    </row>
    <row r="3354" spans="7:7">
      <c r="G3354" s="31"/>
    </row>
    <row r="3355" spans="7:7">
      <c r="G3355" s="31"/>
    </row>
    <row r="3356" spans="7:7">
      <c r="G3356" s="31"/>
    </row>
    <row r="3357" spans="7:7">
      <c r="G3357" s="31"/>
    </row>
    <row r="3358" spans="7:7">
      <c r="G3358" s="31"/>
    </row>
    <row r="3359" spans="7:7">
      <c r="G3359" s="31"/>
    </row>
    <row r="3360" spans="7:7">
      <c r="G3360" s="31"/>
    </row>
    <row r="3361" spans="7:7">
      <c r="G3361" s="31"/>
    </row>
    <row r="3362" spans="7:7">
      <c r="G3362" s="31"/>
    </row>
    <row r="3363" spans="7:7">
      <c r="G3363" s="31"/>
    </row>
    <row r="3364" spans="7:7">
      <c r="G3364" s="31"/>
    </row>
    <row r="3365" spans="7:7">
      <c r="G3365" s="31"/>
    </row>
    <row r="3366" spans="7:7">
      <c r="G3366" s="31"/>
    </row>
    <row r="3367" spans="7:7">
      <c r="G3367" s="31"/>
    </row>
    <row r="3368" spans="7:7">
      <c r="G3368" s="31"/>
    </row>
    <row r="3369" spans="7:7">
      <c r="G3369" s="31"/>
    </row>
    <row r="3370" spans="7:7">
      <c r="G3370" s="31"/>
    </row>
    <row r="3371" spans="7:7">
      <c r="G3371" s="31"/>
    </row>
    <row r="3372" spans="7:7">
      <c r="G3372" s="31"/>
    </row>
    <row r="3373" spans="7:7">
      <c r="G3373" s="31"/>
    </row>
    <row r="3374" spans="7:7">
      <c r="G3374" s="31"/>
    </row>
    <row r="3375" spans="7:7">
      <c r="G3375" s="31"/>
    </row>
    <row r="3376" spans="7:7">
      <c r="G3376" s="31"/>
    </row>
    <row r="3377" spans="7:7">
      <c r="G3377" s="31"/>
    </row>
    <row r="3378" spans="7:7">
      <c r="G3378" s="31"/>
    </row>
    <row r="3379" spans="7:7">
      <c r="G3379" s="31"/>
    </row>
    <row r="3380" spans="7:7">
      <c r="G3380" s="31"/>
    </row>
    <row r="3381" spans="7:7">
      <c r="G3381" s="31"/>
    </row>
    <row r="3382" spans="7:7">
      <c r="G3382" s="31"/>
    </row>
    <row r="3383" spans="7:7">
      <c r="G3383" s="31"/>
    </row>
    <row r="3384" spans="7:7">
      <c r="G3384" s="31"/>
    </row>
    <row r="3385" spans="7:7">
      <c r="G3385" s="31"/>
    </row>
    <row r="3386" spans="7:7">
      <c r="G3386" s="31"/>
    </row>
    <row r="3387" spans="7:7">
      <c r="G3387" s="31"/>
    </row>
    <row r="3388" spans="7:7">
      <c r="G3388" s="31"/>
    </row>
    <row r="3389" spans="7:7">
      <c r="G3389" s="31"/>
    </row>
    <row r="3390" spans="7:7">
      <c r="G3390" s="31"/>
    </row>
    <row r="3391" spans="7:7">
      <c r="G3391" s="31"/>
    </row>
    <row r="3392" spans="7:7">
      <c r="G3392" s="31"/>
    </row>
    <row r="3393" spans="7:7">
      <c r="G3393" s="31"/>
    </row>
    <row r="3394" spans="7:7">
      <c r="G3394" s="31"/>
    </row>
    <row r="3395" spans="7:7">
      <c r="G3395" s="31"/>
    </row>
    <row r="3396" spans="7:7">
      <c r="G3396" s="31"/>
    </row>
    <row r="3397" spans="7:7">
      <c r="G3397" s="31"/>
    </row>
    <row r="3398" spans="7:7">
      <c r="G3398" s="31"/>
    </row>
    <row r="3399" spans="7:7">
      <c r="G3399" s="31"/>
    </row>
    <row r="3400" spans="7:7">
      <c r="G3400" s="31"/>
    </row>
    <row r="3401" spans="7:7">
      <c r="G3401" s="31"/>
    </row>
    <row r="3402" spans="7:7">
      <c r="G3402" s="31"/>
    </row>
    <row r="3403" spans="7:7">
      <c r="G3403" s="31"/>
    </row>
    <row r="3404" spans="7:7">
      <c r="G3404" s="31"/>
    </row>
    <row r="3405" spans="7:7">
      <c r="G3405" s="31"/>
    </row>
    <row r="3406" spans="7:7">
      <c r="G3406" s="31"/>
    </row>
    <row r="3407" spans="7:7">
      <c r="G3407" s="31"/>
    </row>
    <row r="3408" spans="7:7">
      <c r="G3408" s="31"/>
    </row>
    <row r="3409" spans="7:7">
      <c r="G3409" s="31"/>
    </row>
    <row r="3410" spans="7:7">
      <c r="G3410" s="31"/>
    </row>
    <row r="3411" spans="7:7">
      <c r="G3411" s="31"/>
    </row>
    <row r="3412" spans="7:7">
      <c r="G3412" s="31"/>
    </row>
    <row r="3413" spans="7:7">
      <c r="G3413" s="31"/>
    </row>
    <row r="3414" spans="7:7">
      <c r="G3414" s="31"/>
    </row>
    <row r="3415" spans="7:7">
      <c r="G3415" s="31"/>
    </row>
    <row r="3416" spans="7:7">
      <c r="G3416" s="31"/>
    </row>
    <row r="3417" spans="7:7">
      <c r="G3417" s="31"/>
    </row>
    <row r="3418" spans="7:7">
      <c r="G3418" s="31"/>
    </row>
    <row r="3419" spans="7:7">
      <c r="G3419" s="31"/>
    </row>
    <row r="3420" spans="7:7">
      <c r="G3420" s="31"/>
    </row>
    <row r="3421" spans="7:7">
      <c r="G3421" s="31"/>
    </row>
    <row r="3422" spans="7:7">
      <c r="G3422" s="31"/>
    </row>
    <row r="3423" spans="7:7">
      <c r="G3423" s="31"/>
    </row>
    <row r="3424" spans="7:7">
      <c r="G3424" s="31"/>
    </row>
    <row r="3425" spans="7:7">
      <c r="G3425" s="31"/>
    </row>
    <row r="3426" spans="7:7">
      <c r="G3426" s="31"/>
    </row>
    <row r="3427" spans="7:7">
      <c r="G3427" s="31"/>
    </row>
    <row r="3428" spans="7:7">
      <c r="G3428" s="31"/>
    </row>
    <row r="3429" spans="7:7">
      <c r="G3429" s="31"/>
    </row>
    <row r="3430" spans="7:7">
      <c r="G3430" s="31"/>
    </row>
    <row r="3431" spans="7:7">
      <c r="G3431" s="31"/>
    </row>
    <row r="3432" spans="7:7">
      <c r="G3432" s="31"/>
    </row>
    <row r="3433" spans="7:7">
      <c r="G3433" s="31"/>
    </row>
    <row r="3434" spans="7:7">
      <c r="G3434" s="31"/>
    </row>
    <row r="3435" spans="7:7">
      <c r="G3435" s="31"/>
    </row>
    <row r="3436" spans="7:7">
      <c r="G3436" s="31"/>
    </row>
    <row r="3437" spans="7:7">
      <c r="G3437" s="31"/>
    </row>
    <row r="3438" spans="7:7">
      <c r="G3438" s="31"/>
    </row>
    <row r="3439" spans="7:7">
      <c r="G3439" s="31"/>
    </row>
    <row r="3440" spans="7:7">
      <c r="G3440" s="31"/>
    </row>
    <row r="3441" spans="7:7">
      <c r="G3441" s="31"/>
    </row>
    <row r="3442" spans="7:7">
      <c r="G3442" s="31"/>
    </row>
    <row r="3443" spans="7:7">
      <c r="G3443" s="31"/>
    </row>
    <row r="3444" spans="7:7">
      <c r="G3444" s="31"/>
    </row>
    <row r="3445" spans="7:7">
      <c r="G3445" s="31"/>
    </row>
    <row r="3446" spans="7:7">
      <c r="G3446" s="31"/>
    </row>
    <row r="3447" spans="7:7">
      <c r="G3447" s="31"/>
    </row>
    <row r="3448" spans="7:7">
      <c r="G3448" s="31"/>
    </row>
    <row r="3449" spans="7:7">
      <c r="G3449" s="31"/>
    </row>
    <row r="3450" spans="7:7">
      <c r="G3450" s="31"/>
    </row>
    <row r="3451" spans="7:7">
      <c r="G3451" s="31"/>
    </row>
    <row r="3452" spans="7:7">
      <c r="G3452" s="31"/>
    </row>
    <row r="3453" spans="7:7">
      <c r="G3453" s="31"/>
    </row>
    <row r="3454" spans="7:7">
      <c r="G3454" s="31"/>
    </row>
    <row r="3455" spans="7:7">
      <c r="G3455" s="31"/>
    </row>
    <row r="3456" spans="7:7">
      <c r="G3456" s="31"/>
    </row>
    <row r="3457" spans="7:7">
      <c r="G3457" s="31"/>
    </row>
    <row r="3458" spans="7:7">
      <c r="G3458" s="31"/>
    </row>
    <row r="3459" spans="7:7">
      <c r="G3459" s="31"/>
    </row>
    <row r="3460" spans="7:7">
      <c r="G3460" s="31"/>
    </row>
    <row r="3461" spans="7:7">
      <c r="G3461" s="31"/>
    </row>
    <row r="3462" spans="7:7">
      <c r="G3462" s="31"/>
    </row>
    <row r="3463" spans="7:7">
      <c r="G3463" s="31"/>
    </row>
    <row r="3464" spans="7:7">
      <c r="G3464" s="31"/>
    </row>
    <row r="3465" spans="7:7">
      <c r="G3465" s="31"/>
    </row>
    <row r="3466" spans="7:7">
      <c r="G3466" s="31"/>
    </row>
    <row r="3467" spans="7:7">
      <c r="G3467" s="31"/>
    </row>
    <row r="3468" spans="7:7">
      <c r="G3468" s="31"/>
    </row>
    <row r="3469" spans="7:7">
      <c r="G3469" s="31"/>
    </row>
    <row r="3470" spans="7:7">
      <c r="G3470" s="31"/>
    </row>
    <row r="3471" spans="7:7">
      <c r="G3471" s="31"/>
    </row>
    <row r="3472" spans="7:7">
      <c r="G3472" s="31"/>
    </row>
    <row r="3473" spans="7:7">
      <c r="G3473" s="31"/>
    </row>
    <row r="3474" spans="7:7">
      <c r="G3474" s="31"/>
    </row>
    <row r="3475" spans="7:7">
      <c r="G3475" s="31"/>
    </row>
    <row r="3476" spans="7:7">
      <c r="G3476" s="31"/>
    </row>
    <row r="3477" spans="7:7">
      <c r="G3477" s="31"/>
    </row>
    <row r="3478" spans="7:7">
      <c r="G3478" s="31"/>
    </row>
    <row r="3479" spans="7:7">
      <c r="G3479" s="31"/>
    </row>
    <row r="3480" spans="7:7">
      <c r="G3480" s="31"/>
    </row>
    <row r="3481" spans="7:7">
      <c r="G3481" s="31"/>
    </row>
    <row r="3482" spans="7:7">
      <c r="G3482" s="31"/>
    </row>
    <row r="3483" spans="7:7">
      <c r="G3483" s="31"/>
    </row>
    <row r="3484" spans="7:7">
      <c r="G3484" s="31"/>
    </row>
    <row r="3485" spans="7:7">
      <c r="G3485" s="31"/>
    </row>
    <row r="3486" spans="7:7">
      <c r="G3486" s="31"/>
    </row>
    <row r="3487" spans="7:7">
      <c r="G3487" s="31"/>
    </row>
    <row r="3488" spans="7:7">
      <c r="G3488" s="31"/>
    </row>
    <row r="3489" spans="7:7">
      <c r="G3489" s="31"/>
    </row>
    <row r="3490" spans="7:7">
      <c r="G3490" s="31"/>
    </row>
    <row r="3491" spans="7:7">
      <c r="G3491" s="31"/>
    </row>
    <row r="3492" spans="7:7">
      <c r="G3492" s="31"/>
    </row>
    <row r="3493" spans="7:7">
      <c r="G3493" s="31"/>
    </row>
    <row r="3494" spans="7:7">
      <c r="G3494" s="31"/>
    </row>
    <row r="3495" spans="7:7">
      <c r="G3495" s="31"/>
    </row>
    <row r="3496" spans="7:7">
      <c r="G3496" s="31"/>
    </row>
    <row r="3497" spans="7:7">
      <c r="G3497" s="31"/>
    </row>
    <row r="3498" spans="7:7">
      <c r="G3498" s="31"/>
    </row>
    <row r="3499" spans="7:7">
      <c r="G3499" s="31"/>
    </row>
    <row r="3500" spans="7:7">
      <c r="G3500" s="31"/>
    </row>
    <row r="3501" spans="7:7">
      <c r="G3501" s="31"/>
    </row>
    <row r="3502" spans="7:7">
      <c r="G3502" s="31"/>
    </row>
    <row r="3503" spans="7:7">
      <c r="G3503" s="31"/>
    </row>
    <row r="3504" spans="7:7">
      <c r="G3504" s="31"/>
    </row>
    <row r="3505" spans="7:7">
      <c r="G3505" s="31"/>
    </row>
    <row r="3506" spans="7:7">
      <c r="G3506" s="31"/>
    </row>
    <row r="3507" spans="7:7">
      <c r="G3507" s="31"/>
    </row>
    <row r="3508" spans="7:7">
      <c r="G3508" s="31"/>
    </row>
    <row r="3509" spans="7:7">
      <c r="G3509" s="31"/>
    </row>
    <row r="3510" spans="7:7">
      <c r="G3510" s="31"/>
    </row>
    <row r="3511" spans="7:7">
      <c r="G3511" s="31"/>
    </row>
    <row r="3512" spans="7:7">
      <c r="G3512" s="31"/>
    </row>
    <row r="3513" spans="7:7">
      <c r="G3513" s="31"/>
    </row>
    <row r="3514" spans="7:7">
      <c r="G3514" s="31"/>
    </row>
    <row r="3515" spans="7:7">
      <c r="G3515" s="31"/>
    </row>
    <row r="3516" spans="7:7">
      <c r="G3516" s="31"/>
    </row>
    <row r="3517" spans="7:7">
      <c r="G3517" s="31"/>
    </row>
    <row r="3518" spans="7:7">
      <c r="G3518" s="31"/>
    </row>
    <row r="3519" spans="7:7">
      <c r="G3519" s="31"/>
    </row>
    <row r="3520" spans="7:7">
      <c r="G3520" s="31"/>
    </row>
    <row r="3521" spans="7:7">
      <c r="G3521" s="31"/>
    </row>
    <row r="3522" spans="7:7">
      <c r="G3522" s="31"/>
    </row>
    <row r="3523" spans="7:7">
      <c r="G3523" s="31"/>
    </row>
    <row r="3524" spans="7:7">
      <c r="G3524" s="31"/>
    </row>
    <row r="3525" spans="7:7">
      <c r="G3525" s="31"/>
    </row>
    <row r="3526" spans="7:7">
      <c r="G3526" s="31"/>
    </row>
    <row r="3527" spans="7:7">
      <c r="G3527" s="31"/>
    </row>
    <row r="3528" spans="7:7">
      <c r="G3528" s="31"/>
    </row>
    <row r="3529" spans="7:7">
      <c r="G3529" s="31"/>
    </row>
    <row r="3530" spans="7:7">
      <c r="G3530" s="31"/>
    </row>
    <row r="3531" spans="7:7">
      <c r="G3531" s="31"/>
    </row>
    <row r="3532" spans="7:7">
      <c r="G3532" s="31"/>
    </row>
    <row r="3533" spans="7:7">
      <c r="G3533" s="31"/>
    </row>
    <row r="3534" spans="7:7">
      <c r="G3534" s="31"/>
    </row>
    <row r="3535" spans="7:7">
      <c r="G3535" s="31"/>
    </row>
    <row r="3536" spans="7:7">
      <c r="G3536" s="31"/>
    </row>
    <row r="3537" spans="7:7">
      <c r="G3537" s="31"/>
    </row>
    <row r="3538" spans="7:7">
      <c r="G3538" s="31"/>
    </row>
    <row r="3539" spans="7:7">
      <c r="G3539" s="31"/>
    </row>
    <row r="3540" spans="7:7">
      <c r="G3540" s="31"/>
    </row>
    <row r="3541" spans="7:7">
      <c r="G3541" s="31"/>
    </row>
    <row r="3542" spans="7:7">
      <c r="G3542" s="31"/>
    </row>
    <row r="3543" spans="7:7">
      <c r="G3543" s="31"/>
    </row>
    <row r="3544" spans="7:7">
      <c r="G3544" s="31"/>
    </row>
    <row r="3545" spans="7:7">
      <c r="G3545" s="31"/>
    </row>
    <row r="3546" spans="7:7">
      <c r="G3546" s="31"/>
    </row>
    <row r="3547" spans="7:7">
      <c r="G3547" s="31"/>
    </row>
    <row r="3548" spans="7:7">
      <c r="G3548" s="31"/>
    </row>
    <row r="3549" spans="7:7">
      <c r="G3549" s="31"/>
    </row>
    <row r="3550" spans="7:7">
      <c r="G3550" s="31"/>
    </row>
    <row r="3551" spans="7:7">
      <c r="G3551" s="31"/>
    </row>
    <row r="3552" spans="7:7">
      <c r="G3552" s="31"/>
    </row>
    <row r="3553" spans="7:7">
      <c r="G3553" s="31"/>
    </row>
    <row r="3554" spans="7:7">
      <c r="G3554" s="31"/>
    </row>
    <row r="3555" spans="7:7">
      <c r="G3555" s="31"/>
    </row>
    <row r="3556" spans="7:7">
      <c r="G3556" s="31"/>
    </row>
    <row r="3557" spans="7:7">
      <c r="G3557" s="31"/>
    </row>
    <row r="3558" spans="7:7">
      <c r="G3558" s="31"/>
    </row>
    <row r="3559" spans="7:7">
      <c r="G3559" s="31"/>
    </row>
    <row r="3560" spans="7:7">
      <c r="G3560" s="31"/>
    </row>
    <row r="3561" spans="7:7">
      <c r="G3561" s="31"/>
    </row>
    <row r="3562" spans="7:7">
      <c r="G3562" s="31"/>
    </row>
    <row r="3563" spans="7:7">
      <c r="G3563" s="31"/>
    </row>
    <row r="3564" spans="7:7">
      <c r="G3564" s="31"/>
    </row>
    <row r="3565" spans="7:7">
      <c r="G3565" s="31"/>
    </row>
    <row r="3566" spans="7:7">
      <c r="G3566" s="31"/>
    </row>
    <row r="3567" spans="7:7">
      <c r="G3567" s="31"/>
    </row>
    <row r="3568" spans="7:7">
      <c r="G3568" s="31"/>
    </row>
    <row r="3569" spans="7:7">
      <c r="G3569" s="31"/>
    </row>
    <row r="3570" spans="7:7">
      <c r="G3570" s="31"/>
    </row>
    <row r="3571" spans="7:7">
      <c r="G3571" s="31"/>
    </row>
    <row r="3572" spans="7:7">
      <c r="G3572" s="31"/>
    </row>
    <row r="3573" spans="7:7">
      <c r="G3573" s="31"/>
    </row>
    <row r="3574" spans="7:7">
      <c r="G3574" s="31"/>
    </row>
    <row r="3575" spans="7:7">
      <c r="G3575" s="31"/>
    </row>
    <row r="3576" spans="7:7">
      <c r="G3576" s="31"/>
    </row>
    <row r="3577" spans="7:7">
      <c r="G3577" s="31"/>
    </row>
    <row r="3578" spans="7:7">
      <c r="G3578" s="31"/>
    </row>
    <row r="3579" spans="7:7">
      <c r="G3579" s="31"/>
    </row>
    <row r="3580" spans="7:7">
      <c r="G3580" s="31"/>
    </row>
    <row r="3581" spans="7:7">
      <c r="G3581" s="31"/>
    </row>
    <row r="3582" spans="7:7">
      <c r="G3582" s="31"/>
    </row>
    <row r="3583" spans="7:7">
      <c r="G3583" s="31"/>
    </row>
    <row r="3584" spans="7:7">
      <c r="G3584" s="31"/>
    </row>
    <row r="3585" spans="7:7">
      <c r="G3585" s="31"/>
    </row>
    <row r="3586" spans="7:7">
      <c r="G3586" s="31"/>
    </row>
    <row r="3587" spans="7:7">
      <c r="G3587" s="31"/>
    </row>
    <row r="3588" spans="7:7">
      <c r="G3588" s="31"/>
    </row>
    <row r="3589" spans="7:7">
      <c r="G3589" s="31"/>
    </row>
    <row r="3590" spans="7:7">
      <c r="G3590" s="31"/>
    </row>
    <row r="3591" spans="7:7">
      <c r="G3591" s="31"/>
    </row>
    <row r="3592" spans="7:7">
      <c r="G3592" s="31"/>
    </row>
    <row r="3593" spans="7:7">
      <c r="G3593" s="31"/>
    </row>
    <row r="3594" spans="7:7">
      <c r="G3594" s="31"/>
    </row>
    <row r="3595" spans="7:7">
      <c r="G3595" s="31"/>
    </row>
    <row r="3596" spans="7:7">
      <c r="G3596" s="31"/>
    </row>
    <row r="3597" spans="7:7">
      <c r="G3597" s="31"/>
    </row>
    <row r="3598" spans="7:7">
      <c r="G3598" s="31"/>
    </row>
    <row r="3599" spans="7:7">
      <c r="G3599" s="31"/>
    </row>
    <row r="3600" spans="7:7">
      <c r="G3600" s="31"/>
    </row>
    <row r="3601" spans="7:7">
      <c r="G3601" s="31"/>
    </row>
    <row r="3602" spans="7:7">
      <c r="G3602" s="31"/>
    </row>
    <row r="3603" spans="7:7">
      <c r="G3603" s="31"/>
    </row>
    <row r="3604" spans="7:7">
      <c r="G3604" s="31"/>
    </row>
    <row r="3605" spans="7:7">
      <c r="G3605" s="31"/>
    </row>
    <row r="3606" spans="7:7">
      <c r="G3606" s="31"/>
    </row>
    <row r="3607" spans="7:7">
      <c r="G3607" s="31"/>
    </row>
    <row r="3608" spans="7:7">
      <c r="G3608" s="31"/>
    </row>
    <row r="3609" spans="7:7">
      <c r="G3609" s="31"/>
    </row>
    <row r="3610" spans="7:7">
      <c r="G3610" s="31"/>
    </row>
    <row r="3611" spans="7:7">
      <c r="G3611" s="31"/>
    </row>
    <row r="3612" spans="7:7">
      <c r="G3612" s="31"/>
    </row>
    <row r="3613" spans="7:7">
      <c r="G3613" s="31"/>
    </row>
    <row r="3614" spans="7:7">
      <c r="G3614" s="31"/>
    </row>
    <row r="3615" spans="7:7">
      <c r="G3615" s="31"/>
    </row>
    <row r="3616" spans="7:7">
      <c r="G3616" s="31"/>
    </row>
    <row r="3617" spans="7:7">
      <c r="G3617" s="31"/>
    </row>
    <row r="3618" spans="7:7">
      <c r="G3618" s="31"/>
    </row>
    <row r="3619" spans="7:7">
      <c r="G3619" s="31"/>
    </row>
    <row r="3620" spans="7:7">
      <c r="G3620" s="31"/>
    </row>
    <row r="3621" spans="7:7">
      <c r="G3621" s="31"/>
    </row>
    <row r="3622" spans="7:7">
      <c r="G3622" s="31"/>
    </row>
    <row r="3623" spans="7:7">
      <c r="G3623" s="31"/>
    </row>
    <row r="3624" spans="7:7">
      <c r="G3624" s="31"/>
    </row>
    <row r="3625" spans="7:7">
      <c r="G3625" s="31"/>
    </row>
    <row r="3626" spans="7:7">
      <c r="G3626" s="31"/>
    </row>
    <row r="3627" spans="7:7">
      <c r="G3627" s="31"/>
    </row>
    <row r="3628" spans="7:7">
      <c r="G3628" s="31"/>
    </row>
    <row r="3629" spans="7:7">
      <c r="G3629" s="31"/>
    </row>
    <row r="3630" spans="7:7">
      <c r="G3630" s="31"/>
    </row>
    <row r="3631" spans="7:7">
      <c r="G3631" s="31"/>
    </row>
    <row r="3632" spans="7:7">
      <c r="G3632" s="31"/>
    </row>
    <row r="3633" spans="7:7">
      <c r="G3633" s="31"/>
    </row>
    <row r="3634" spans="7:7">
      <c r="G3634" s="31"/>
    </row>
    <row r="3635" spans="7:7">
      <c r="G3635" s="31"/>
    </row>
    <row r="3636" spans="7:7">
      <c r="G3636" s="31"/>
    </row>
    <row r="3637" spans="7:7">
      <c r="G3637" s="31"/>
    </row>
    <row r="3638" spans="7:7">
      <c r="G3638" s="31"/>
    </row>
    <row r="3639" spans="7:7">
      <c r="G3639" s="31"/>
    </row>
    <row r="3640" spans="7:7">
      <c r="G3640" s="31"/>
    </row>
    <row r="3641" spans="7:7">
      <c r="G3641" s="31"/>
    </row>
    <row r="3642" spans="7:7">
      <c r="G3642" s="31"/>
    </row>
    <row r="3643" spans="7:7">
      <c r="G3643" s="31"/>
    </row>
    <row r="3644" spans="7:7">
      <c r="G3644" s="31"/>
    </row>
    <row r="3645" spans="7:7">
      <c r="G3645" s="31"/>
    </row>
    <row r="3646" spans="7:7">
      <c r="G3646" s="31"/>
    </row>
    <row r="3647" spans="7:7">
      <c r="G3647" s="31"/>
    </row>
    <row r="3648" spans="7:7">
      <c r="G3648" s="31"/>
    </row>
    <row r="3649" spans="7:7">
      <c r="G3649" s="31"/>
    </row>
    <row r="3650" spans="7:7">
      <c r="G3650" s="31"/>
    </row>
    <row r="3651" spans="7:7">
      <c r="G3651" s="31"/>
    </row>
    <row r="3652" spans="7:7">
      <c r="G3652" s="31"/>
    </row>
    <row r="3653" spans="7:7">
      <c r="G3653" s="31"/>
    </row>
    <row r="3654" spans="7:7">
      <c r="G3654" s="31"/>
    </row>
    <row r="3655" spans="7:7">
      <c r="G3655" s="31"/>
    </row>
    <row r="3656" spans="7:7">
      <c r="G3656" s="31"/>
    </row>
    <row r="3657" spans="7:7">
      <c r="G3657" s="31"/>
    </row>
    <row r="3658" spans="7:7">
      <c r="G3658" s="31"/>
    </row>
    <row r="3659" spans="7:7">
      <c r="G3659" s="31"/>
    </row>
    <row r="3660" spans="7:7">
      <c r="G3660" s="31"/>
    </row>
    <row r="3661" spans="7:7">
      <c r="G3661" s="31"/>
    </row>
    <row r="3662" spans="7:7">
      <c r="G3662" s="31"/>
    </row>
    <row r="3663" spans="7:7">
      <c r="G3663" s="31"/>
    </row>
    <row r="3664" spans="7:7">
      <c r="G3664" s="31"/>
    </row>
    <row r="3665" spans="7:7">
      <c r="G3665" s="31"/>
    </row>
    <row r="3666" spans="7:7">
      <c r="G3666" s="31"/>
    </row>
    <row r="3667" spans="7:7">
      <c r="G3667" s="31"/>
    </row>
    <row r="3668" spans="7:7">
      <c r="G3668" s="31"/>
    </row>
    <row r="3669" spans="7:7">
      <c r="G3669" s="31"/>
    </row>
    <row r="3670" spans="7:7">
      <c r="G3670" s="31"/>
    </row>
    <row r="3671" spans="7:7">
      <c r="G3671" s="31"/>
    </row>
    <row r="3672" spans="7:7">
      <c r="G3672" s="31"/>
    </row>
    <row r="3673" spans="7:7">
      <c r="G3673" s="31"/>
    </row>
    <row r="3674" spans="7:7">
      <c r="G3674" s="31"/>
    </row>
    <row r="3675" spans="7:7">
      <c r="G3675" s="31"/>
    </row>
    <row r="3676" spans="7:7">
      <c r="G3676" s="31"/>
    </row>
    <row r="3677" spans="7:7">
      <c r="G3677" s="31"/>
    </row>
    <row r="3678" spans="7:7">
      <c r="G3678" s="31"/>
    </row>
    <row r="3679" spans="7:7">
      <c r="G3679" s="31"/>
    </row>
    <row r="3680" spans="7:7">
      <c r="G3680" s="31"/>
    </row>
    <row r="3681" spans="7:7">
      <c r="G3681" s="31"/>
    </row>
    <row r="3682" spans="7:7">
      <c r="G3682" s="31"/>
    </row>
    <row r="3683" spans="7:7">
      <c r="G3683" s="31"/>
    </row>
    <row r="3684" spans="7:7">
      <c r="G3684" s="31"/>
    </row>
    <row r="3685" spans="7:7">
      <c r="G3685" s="31"/>
    </row>
    <row r="3686" spans="7:7">
      <c r="G3686" s="31"/>
    </row>
    <row r="3687" spans="7:7">
      <c r="G3687" s="31"/>
    </row>
    <row r="3688" spans="7:7">
      <c r="G3688" s="31"/>
    </row>
    <row r="3689" spans="7:7">
      <c r="G3689" s="31"/>
    </row>
    <row r="3690" spans="7:7">
      <c r="G3690" s="31"/>
    </row>
    <row r="3691" spans="7:7">
      <c r="G3691" s="31"/>
    </row>
    <row r="3692" spans="7:7">
      <c r="G3692" s="31"/>
    </row>
    <row r="3693" spans="7:7">
      <c r="G3693" s="31"/>
    </row>
    <row r="3694" spans="7:7">
      <c r="G3694" s="31"/>
    </row>
    <row r="3695" spans="7:7">
      <c r="G3695" s="31"/>
    </row>
    <row r="3696" spans="7:7">
      <c r="G3696" s="31"/>
    </row>
    <row r="3697" spans="7:7">
      <c r="G3697" s="31"/>
    </row>
    <row r="3698" spans="7:7">
      <c r="G3698" s="31"/>
    </row>
    <row r="3699" spans="7:7">
      <c r="G3699" s="31"/>
    </row>
    <row r="3700" spans="7:7">
      <c r="G3700" s="31"/>
    </row>
    <row r="3701" spans="7:7">
      <c r="G3701" s="31"/>
    </row>
    <row r="3702" spans="7:7">
      <c r="G3702" s="31"/>
    </row>
    <row r="3703" spans="7:7">
      <c r="G3703" s="31"/>
    </row>
    <row r="3704" spans="7:7">
      <c r="G3704" s="31"/>
    </row>
    <row r="3705" spans="7:7">
      <c r="G3705" s="31"/>
    </row>
    <row r="3706" spans="7:7">
      <c r="G3706" s="31"/>
    </row>
    <row r="3707" spans="7:7">
      <c r="G3707" s="31"/>
    </row>
    <row r="3708" spans="7:7">
      <c r="G3708" s="31"/>
    </row>
    <row r="3709" spans="7:7">
      <c r="G3709" s="31"/>
    </row>
    <row r="3710" spans="7:7">
      <c r="G3710" s="31"/>
    </row>
    <row r="3711" spans="7:7">
      <c r="G3711" s="31"/>
    </row>
    <row r="3712" spans="7:7">
      <c r="G3712" s="31"/>
    </row>
    <row r="3713" spans="7:7">
      <c r="G3713" s="31"/>
    </row>
    <row r="3714" spans="7:7">
      <c r="G3714" s="31"/>
    </row>
    <row r="3715" spans="7:7">
      <c r="G3715" s="31"/>
    </row>
    <row r="3716" spans="7:7">
      <c r="G3716" s="31"/>
    </row>
    <row r="3717" spans="7:7">
      <c r="G3717" s="31"/>
    </row>
    <row r="3718" spans="7:7">
      <c r="G3718" s="31"/>
    </row>
    <row r="3719" spans="7:7">
      <c r="G3719" s="31"/>
    </row>
    <row r="3720" spans="7:7">
      <c r="G3720" s="31"/>
    </row>
    <row r="3721" spans="7:7">
      <c r="G3721" s="31"/>
    </row>
    <row r="3722" spans="7:7">
      <c r="G3722" s="31"/>
    </row>
    <row r="3723" spans="7:7">
      <c r="G3723" s="31"/>
    </row>
    <row r="3724" spans="7:7">
      <c r="G3724" s="31"/>
    </row>
    <row r="3725" spans="7:7">
      <c r="G3725" s="31"/>
    </row>
    <row r="3726" spans="7:7">
      <c r="G3726" s="31"/>
    </row>
    <row r="3727" spans="7:7">
      <c r="G3727" s="31"/>
    </row>
    <row r="3728" spans="7:7">
      <c r="G3728" s="31"/>
    </row>
    <row r="3729" spans="7:7">
      <c r="G3729" s="31"/>
    </row>
    <row r="3730" spans="7:7">
      <c r="G3730" s="31"/>
    </row>
    <row r="3731" spans="7:7">
      <c r="G3731" s="31"/>
    </row>
    <row r="3732" spans="7:7">
      <c r="G3732" s="31"/>
    </row>
    <row r="3733" spans="7:7">
      <c r="G3733" s="31"/>
    </row>
    <row r="3734" spans="7:7">
      <c r="G3734" s="31"/>
    </row>
    <row r="3735" spans="7:7">
      <c r="G3735" s="31"/>
    </row>
    <row r="3736" spans="7:7">
      <c r="G3736" s="31"/>
    </row>
    <row r="3737" spans="7:7">
      <c r="G3737" s="31"/>
    </row>
    <row r="3738" spans="7:7">
      <c r="G3738" s="31"/>
    </row>
    <row r="3739" spans="7:7">
      <c r="G3739" s="31"/>
    </row>
    <row r="3740" spans="7:7">
      <c r="G3740" s="31"/>
    </row>
    <row r="3741" spans="7:7">
      <c r="G3741" s="31"/>
    </row>
    <row r="3742" spans="7:7">
      <c r="G3742" s="31"/>
    </row>
    <row r="3743" spans="7:7">
      <c r="G3743" s="31"/>
    </row>
    <row r="3744" spans="7:7">
      <c r="G3744" s="31"/>
    </row>
    <row r="3745" spans="7:7">
      <c r="G3745" s="31"/>
    </row>
    <row r="3746" spans="7:7">
      <c r="G3746" s="31"/>
    </row>
    <row r="3747" spans="7:7">
      <c r="G3747" s="31"/>
    </row>
    <row r="3748" spans="7:7">
      <c r="G3748" s="31"/>
    </row>
    <row r="3749" spans="7:7">
      <c r="G3749" s="31"/>
    </row>
    <row r="3750" spans="7:7">
      <c r="G3750" s="31"/>
    </row>
    <row r="3751" spans="7:7">
      <c r="G3751" s="31"/>
    </row>
    <row r="3752" spans="7:7">
      <c r="G3752" s="31"/>
    </row>
    <row r="3753" spans="7:7">
      <c r="G3753" s="31"/>
    </row>
    <row r="3754" spans="7:7">
      <c r="G3754" s="31"/>
    </row>
    <row r="3755" spans="7:7">
      <c r="G3755" s="31"/>
    </row>
    <row r="3756" spans="7:7">
      <c r="G3756" s="31"/>
    </row>
    <row r="3757" spans="7:7">
      <c r="G3757" s="31"/>
    </row>
    <row r="3758" spans="7:7">
      <c r="G3758" s="31"/>
    </row>
    <row r="3759" spans="7:7">
      <c r="G3759" s="31"/>
    </row>
    <row r="3760" spans="7:7">
      <c r="G3760" s="31"/>
    </row>
    <row r="3761" spans="7:7">
      <c r="G3761" s="31"/>
    </row>
    <row r="3762" spans="7:7">
      <c r="G3762" s="31"/>
    </row>
    <row r="3763" spans="7:7">
      <c r="G3763" s="31"/>
    </row>
    <row r="3764" spans="7:7">
      <c r="G3764" s="31"/>
    </row>
    <row r="3765" spans="7:7">
      <c r="G3765" s="31"/>
    </row>
    <row r="3766" spans="7:7">
      <c r="G3766" s="31"/>
    </row>
    <row r="3767" spans="7:7">
      <c r="G3767" s="31"/>
    </row>
    <row r="3768" spans="7:7">
      <c r="G3768" s="31"/>
    </row>
    <row r="3769" spans="7:7">
      <c r="G3769" s="31"/>
    </row>
    <row r="3770" spans="7:7">
      <c r="G3770" s="31"/>
    </row>
    <row r="3771" spans="7:7">
      <c r="G3771" s="31"/>
    </row>
    <row r="3772" spans="7:7">
      <c r="G3772" s="31"/>
    </row>
    <row r="3773" spans="7:7">
      <c r="G3773" s="31"/>
    </row>
    <row r="3774" spans="7:7">
      <c r="G3774" s="31"/>
    </row>
    <row r="3775" spans="7:7">
      <c r="G3775" s="31"/>
    </row>
    <row r="3776" spans="7:7">
      <c r="G3776" s="31"/>
    </row>
    <row r="3777" spans="7:7">
      <c r="G3777" s="31"/>
    </row>
    <row r="3778" spans="7:7">
      <c r="G3778" s="31"/>
    </row>
    <row r="3779" spans="7:7">
      <c r="G3779" s="31"/>
    </row>
    <row r="3780" spans="7:7">
      <c r="G3780" s="31"/>
    </row>
    <row r="3781" spans="7:7">
      <c r="G3781" s="31"/>
    </row>
    <row r="3782" spans="7:7">
      <c r="G3782" s="31"/>
    </row>
    <row r="3783" spans="7:7">
      <c r="G3783" s="31"/>
    </row>
    <row r="3784" spans="7:7">
      <c r="G3784" s="31"/>
    </row>
    <row r="3785" spans="7:7">
      <c r="G3785" s="31"/>
    </row>
    <row r="3786" spans="7:7">
      <c r="G3786" s="31"/>
    </row>
    <row r="3787" spans="7:7">
      <c r="G3787" s="31"/>
    </row>
    <row r="3788" spans="7:7">
      <c r="G3788" s="31"/>
    </row>
    <row r="3789" spans="7:7">
      <c r="G3789" s="31"/>
    </row>
    <row r="3790" spans="7:7">
      <c r="G3790" s="31"/>
    </row>
    <row r="3791" spans="7:7">
      <c r="G3791" s="31"/>
    </row>
    <row r="3792" spans="7:7">
      <c r="G3792" s="31"/>
    </row>
    <row r="3793" spans="7:7">
      <c r="G3793" s="31"/>
    </row>
    <row r="3794" spans="7:7">
      <c r="G3794" s="31"/>
    </row>
    <row r="3795" spans="7:7">
      <c r="G3795" s="31"/>
    </row>
    <row r="3796" spans="7:7">
      <c r="G3796" s="31"/>
    </row>
    <row r="3797" spans="7:7">
      <c r="G3797" s="31"/>
    </row>
    <row r="3798" spans="7:7">
      <c r="G3798" s="31"/>
    </row>
    <row r="3799" spans="7:7">
      <c r="G3799" s="31"/>
    </row>
    <row r="3800" spans="7:7">
      <c r="G3800" s="31"/>
    </row>
    <row r="3801" spans="7:7">
      <c r="G3801" s="31"/>
    </row>
    <row r="3802" spans="7:7">
      <c r="G3802" s="31"/>
    </row>
    <row r="3803" spans="7:7">
      <c r="G3803" s="31"/>
    </row>
    <row r="3804" spans="7:7">
      <c r="G3804" s="31"/>
    </row>
    <row r="3805" spans="7:7">
      <c r="G3805" s="31"/>
    </row>
    <row r="3806" spans="7:7">
      <c r="G3806" s="31"/>
    </row>
  </sheetData>
  <autoFilter ref="A1:L1" xr:uid="{71818F26-A611-4B02-9F5E-4130A31FA159}"/>
  <mergeCells count="1">
    <mergeCell ref="J2:J4"/>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Packager Shell Object" dvAspect="DVASPECT_ICON" shapeId="2049" r:id="rId4">
          <objectPr defaultSize="0" r:id="rId5">
            <anchor moveWithCells="1">
              <from>
                <xdr:col>7</xdr:col>
                <xdr:colOff>965200</xdr:colOff>
                <xdr:row>4</xdr:row>
                <xdr:rowOff>1035050</xdr:rowOff>
              </from>
              <to>
                <xdr:col>7</xdr:col>
                <xdr:colOff>5143500</xdr:colOff>
                <xdr:row>4</xdr:row>
                <xdr:rowOff>1562100</xdr:rowOff>
              </to>
            </anchor>
          </objectPr>
        </oleObject>
      </mc:Choice>
      <mc:Fallback>
        <oleObject progId="Packager Shell Object" dvAspect="DVASPECT_ICON" shapeId="20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21EF9-6500-49B8-B939-76421B233E5E}">
  <dimension ref="A1:W768"/>
  <sheetViews>
    <sheetView topLeftCell="H1" zoomScale="85" zoomScaleNormal="85" workbookViewId="0">
      <pane ySplit="1" topLeftCell="A2" activePane="bottomLeft" state="frozen"/>
      <selection pane="bottomLeft" activeCell="G2" sqref="G2"/>
      <selection activeCell="C1" sqref="C1"/>
    </sheetView>
  </sheetViews>
  <sheetFormatPr defaultRowHeight="14.45"/>
  <cols>
    <col min="2" max="3" width="6.85546875" customWidth="1"/>
    <col min="4" max="4" width="29.7109375" customWidth="1"/>
    <col min="5" max="5" width="50.5703125" customWidth="1"/>
    <col min="6" max="6" width="43.85546875" customWidth="1"/>
    <col min="7" max="7" width="47.85546875" customWidth="1"/>
    <col min="8" max="8" width="90.5703125" customWidth="1"/>
    <col min="9" max="9" width="83.5703125" customWidth="1"/>
    <col min="10" max="10" width="26" style="33" customWidth="1"/>
    <col min="11" max="11" width="21.42578125" customWidth="1"/>
    <col min="12" max="12" width="25.7109375" customWidth="1"/>
    <col min="13" max="13" width="23.140625" customWidth="1"/>
    <col min="14" max="14" width="22.42578125" customWidth="1"/>
    <col min="15" max="15" width="24.140625" customWidth="1"/>
    <col min="16" max="16" width="18.85546875" customWidth="1"/>
    <col min="17" max="20" width="29.5703125" customWidth="1"/>
    <col min="21" max="23" width="42.5703125" customWidth="1"/>
  </cols>
  <sheetData>
    <row r="1" spans="1:23" ht="74.099999999999994">
      <c r="A1" s="21" t="s">
        <v>121</v>
      </c>
      <c r="B1" s="21" t="s">
        <v>122</v>
      </c>
      <c r="C1" s="21" t="s">
        <v>123</v>
      </c>
      <c r="D1" s="22" t="s">
        <v>125</v>
      </c>
      <c r="E1" s="22" t="s">
        <v>126</v>
      </c>
      <c r="F1" s="22" t="s">
        <v>191</v>
      </c>
      <c r="G1" s="37" t="s">
        <v>192</v>
      </c>
      <c r="H1" s="23" t="s">
        <v>193</v>
      </c>
      <c r="I1" s="131" t="s">
        <v>194</v>
      </c>
      <c r="J1" s="122" t="s">
        <v>195</v>
      </c>
      <c r="K1" s="24" t="s">
        <v>196</v>
      </c>
      <c r="L1" s="24" t="s">
        <v>197</v>
      </c>
      <c r="M1" s="24" t="s">
        <v>198</v>
      </c>
      <c r="N1" s="24" t="s">
        <v>199</v>
      </c>
      <c r="O1" s="24" t="s">
        <v>200</v>
      </c>
      <c r="P1" s="42" t="s">
        <v>131</v>
      </c>
      <c r="Q1" s="41" t="s">
        <v>201</v>
      </c>
      <c r="R1" s="41" t="s">
        <v>202</v>
      </c>
      <c r="S1" s="41" t="s">
        <v>203</v>
      </c>
      <c r="T1" s="41" t="s">
        <v>204</v>
      </c>
      <c r="U1" s="20" t="s">
        <v>132</v>
      </c>
      <c r="V1" s="20" t="s">
        <v>135</v>
      </c>
      <c r="W1" s="20" t="s">
        <v>136</v>
      </c>
    </row>
    <row r="2" spans="1:23" ht="72.599999999999994">
      <c r="A2" s="32" t="s">
        <v>15</v>
      </c>
      <c r="B2" s="32" t="s">
        <v>17</v>
      </c>
      <c r="C2" s="32" t="s">
        <v>205</v>
      </c>
      <c r="D2" s="32" t="s">
        <v>206</v>
      </c>
      <c r="E2" s="35" t="s">
        <v>207</v>
      </c>
      <c r="F2" s="35" t="s">
        <v>208</v>
      </c>
      <c r="G2" s="146" t="s">
        <v>209</v>
      </c>
      <c r="H2" s="34" t="s">
        <v>210</v>
      </c>
      <c r="I2" s="130" t="s">
        <v>211</v>
      </c>
      <c r="J2" s="34" t="s">
        <v>212</v>
      </c>
      <c r="K2" s="33" t="s">
        <v>61</v>
      </c>
      <c r="L2" s="33" t="s">
        <v>61</v>
      </c>
      <c r="M2" s="33" t="s">
        <v>61</v>
      </c>
      <c r="N2" s="33" t="s">
        <v>61</v>
      </c>
      <c r="O2" s="130" t="s">
        <v>213</v>
      </c>
      <c r="P2" s="123" t="s">
        <v>214</v>
      </c>
      <c r="Q2" s="38" t="s">
        <v>205</v>
      </c>
      <c r="R2" s="38" t="s">
        <v>205</v>
      </c>
      <c r="S2" s="38" t="s">
        <v>205</v>
      </c>
      <c r="T2" s="38" t="s">
        <v>205</v>
      </c>
      <c r="U2" s="33"/>
      <c r="V2" s="33"/>
      <c r="W2" s="33"/>
    </row>
    <row r="3" spans="1:23" ht="188.45">
      <c r="A3" s="32" t="s">
        <v>15</v>
      </c>
      <c r="B3" s="32" t="s">
        <v>17</v>
      </c>
      <c r="C3" s="32" t="s">
        <v>205</v>
      </c>
      <c r="D3" s="32" t="s">
        <v>206</v>
      </c>
      <c r="E3" s="35" t="s">
        <v>207</v>
      </c>
      <c r="F3" s="35" t="s">
        <v>215</v>
      </c>
      <c r="G3" s="115" t="s">
        <v>216</v>
      </c>
      <c r="H3" s="34" t="s">
        <v>217</v>
      </c>
      <c r="I3" s="132" t="s">
        <v>218</v>
      </c>
      <c r="J3" s="34" t="s">
        <v>212</v>
      </c>
      <c r="K3" s="133"/>
      <c r="L3" s="133"/>
      <c r="M3" s="133"/>
      <c r="N3" s="133"/>
      <c r="O3" s="130" t="s">
        <v>219</v>
      </c>
      <c r="P3" s="123" t="s">
        <v>214</v>
      </c>
      <c r="Q3" s="38" t="s">
        <v>205</v>
      </c>
      <c r="R3" s="38" t="s">
        <v>205</v>
      </c>
      <c r="S3" s="38" t="s">
        <v>205</v>
      </c>
      <c r="T3" s="38" t="s">
        <v>205</v>
      </c>
      <c r="U3" s="33"/>
      <c r="V3" s="33"/>
      <c r="W3" s="33"/>
    </row>
    <row r="4" spans="1:23" ht="75.599999999999994" customHeight="1">
      <c r="A4" s="32" t="s">
        <v>15</v>
      </c>
      <c r="B4" s="32" t="s">
        <v>17</v>
      </c>
      <c r="C4" s="32" t="s">
        <v>205</v>
      </c>
      <c r="D4" s="32" t="s">
        <v>206</v>
      </c>
      <c r="E4" s="35" t="s">
        <v>220</v>
      </c>
      <c r="F4" s="34" t="s">
        <v>221</v>
      </c>
      <c r="G4" s="115" t="s">
        <v>222</v>
      </c>
      <c r="H4" s="34" t="s">
        <v>223</v>
      </c>
      <c r="I4" s="130" t="s">
        <v>224</v>
      </c>
      <c r="J4" s="34" t="s">
        <v>212</v>
      </c>
      <c r="K4" s="133">
        <v>3.14</v>
      </c>
      <c r="L4" s="133" t="s">
        <v>225</v>
      </c>
      <c r="M4" s="133" t="s">
        <v>61</v>
      </c>
      <c r="N4" s="133">
        <v>4</v>
      </c>
      <c r="O4" s="130" t="s">
        <v>226</v>
      </c>
      <c r="P4" s="43" t="s">
        <v>214</v>
      </c>
      <c r="Q4" s="38" t="s">
        <v>205</v>
      </c>
      <c r="R4" s="38" t="s">
        <v>205</v>
      </c>
      <c r="S4" s="38" t="s">
        <v>205</v>
      </c>
      <c r="T4" s="38" t="s">
        <v>205</v>
      </c>
      <c r="U4" s="33"/>
      <c r="V4" s="33"/>
      <c r="W4" s="33"/>
    </row>
    <row r="5" spans="1:23" ht="188.45">
      <c r="A5" s="32" t="s">
        <v>15</v>
      </c>
      <c r="B5" s="32" t="s">
        <v>17</v>
      </c>
      <c r="C5" s="32" t="s">
        <v>205</v>
      </c>
      <c r="D5" s="32" t="s">
        <v>206</v>
      </c>
      <c r="E5" s="35" t="s">
        <v>220</v>
      </c>
      <c r="F5" s="34" t="s">
        <v>227</v>
      </c>
      <c r="G5" s="115" t="s">
        <v>228</v>
      </c>
      <c r="H5" s="34" t="s">
        <v>229</v>
      </c>
      <c r="I5" s="132" t="s">
        <v>230</v>
      </c>
      <c r="J5" s="34" t="s">
        <v>212</v>
      </c>
      <c r="K5" s="33" t="s">
        <v>61</v>
      </c>
      <c r="L5" s="33" t="s">
        <v>61</v>
      </c>
      <c r="M5" s="33" t="s">
        <v>61</v>
      </c>
      <c r="N5" s="33" t="s">
        <v>61</v>
      </c>
      <c r="O5" s="130" t="s">
        <v>231</v>
      </c>
      <c r="P5" s="123" t="s">
        <v>214</v>
      </c>
      <c r="Q5" s="38" t="s">
        <v>205</v>
      </c>
      <c r="R5" s="38" t="s">
        <v>205</v>
      </c>
      <c r="S5" s="38" t="s">
        <v>205</v>
      </c>
      <c r="T5" s="38" t="s">
        <v>205</v>
      </c>
      <c r="U5" s="33"/>
      <c r="V5" s="33"/>
      <c r="W5" s="33"/>
    </row>
    <row r="6" spans="1:23" ht="203.1">
      <c r="A6" s="32" t="s">
        <v>15</v>
      </c>
      <c r="B6" s="32" t="s">
        <v>17</v>
      </c>
      <c r="C6" s="32" t="s">
        <v>205</v>
      </c>
      <c r="D6" s="32" t="s">
        <v>206</v>
      </c>
      <c r="E6" s="35" t="s">
        <v>220</v>
      </c>
      <c r="F6" s="34" t="s">
        <v>232</v>
      </c>
      <c r="G6" s="115" t="s">
        <v>233</v>
      </c>
      <c r="H6" s="34" t="s">
        <v>234</v>
      </c>
      <c r="I6" s="133" t="s">
        <v>235</v>
      </c>
      <c r="J6" s="34" t="s">
        <v>212</v>
      </c>
      <c r="K6" s="33">
        <v>3.3</v>
      </c>
      <c r="L6" s="33" t="s">
        <v>225</v>
      </c>
      <c r="M6" s="33" t="s">
        <v>61</v>
      </c>
      <c r="N6" s="33">
        <v>3</v>
      </c>
      <c r="O6" s="130" t="s">
        <v>236</v>
      </c>
      <c r="P6" s="43" t="s">
        <v>214</v>
      </c>
      <c r="Q6" s="38" t="s">
        <v>205</v>
      </c>
      <c r="R6" s="38" t="s">
        <v>205</v>
      </c>
      <c r="S6" s="38" t="s">
        <v>205</v>
      </c>
      <c r="T6" s="38" t="s">
        <v>205</v>
      </c>
      <c r="U6" s="33"/>
      <c r="V6" s="33"/>
      <c r="W6" s="33"/>
    </row>
    <row r="7" spans="1:23" ht="116.1">
      <c r="A7" s="32" t="s">
        <v>15</v>
      </c>
      <c r="B7" s="32" t="s">
        <v>17</v>
      </c>
      <c r="C7" s="32" t="s">
        <v>205</v>
      </c>
      <c r="D7" s="32" t="s">
        <v>206</v>
      </c>
      <c r="E7" s="35" t="s">
        <v>237</v>
      </c>
      <c r="F7" s="34"/>
      <c r="G7" s="115" t="s">
        <v>238</v>
      </c>
      <c r="H7" s="34" t="s">
        <v>239</v>
      </c>
      <c r="I7" s="133" t="s">
        <v>240</v>
      </c>
      <c r="J7" s="34" t="s">
        <v>212</v>
      </c>
      <c r="K7" s="33" t="s">
        <v>61</v>
      </c>
      <c r="L7" s="33" t="s">
        <v>61</v>
      </c>
      <c r="M7" s="33" t="s">
        <v>61</v>
      </c>
      <c r="N7" s="33" t="s">
        <v>61</v>
      </c>
      <c r="O7" s="130" t="s">
        <v>241</v>
      </c>
      <c r="P7" s="123" t="s">
        <v>214</v>
      </c>
      <c r="Q7" s="38" t="s">
        <v>205</v>
      </c>
      <c r="R7" s="38" t="s">
        <v>205</v>
      </c>
      <c r="S7" s="38" t="s">
        <v>205</v>
      </c>
      <c r="T7" s="38" t="s">
        <v>205</v>
      </c>
      <c r="U7" s="33"/>
      <c r="V7" s="33"/>
      <c r="W7" s="33"/>
    </row>
    <row r="8" spans="1:23" ht="409.5">
      <c r="A8" s="32" t="s">
        <v>15</v>
      </c>
      <c r="B8" s="32" t="s">
        <v>17</v>
      </c>
      <c r="C8" s="32" t="s">
        <v>205</v>
      </c>
      <c r="D8" s="32" t="s">
        <v>206</v>
      </c>
      <c r="E8" s="35" t="s">
        <v>242</v>
      </c>
      <c r="F8" s="118" t="s">
        <v>243</v>
      </c>
      <c r="G8" s="135" t="s">
        <v>244</v>
      </c>
      <c r="H8" s="120" t="s">
        <v>245</v>
      </c>
      <c r="I8" s="134" t="s">
        <v>246</v>
      </c>
      <c r="J8" s="133" t="s">
        <v>247</v>
      </c>
      <c r="K8" s="130" t="s">
        <v>248</v>
      </c>
      <c r="L8" s="133" t="s">
        <v>249</v>
      </c>
      <c r="M8" s="133" t="s">
        <v>61</v>
      </c>
      <c r="N8" s="133" t="s">
        <v>250</v>
      </c>
      <c r="O8" s="130" t="s">
        <v>251</v>
      </c>
      <c r="P8" s="43" t="s">
        <v>252</v>
      </c>
      <c r="Q8" s="38" t="s">
        <v>17</v>
      </c>
      <c r="R8" s="38" t="s">
        <v>253</v>
      </c>
      <c r="S8" s="38" t="s">
        <v>253</v>
      </c>
      <c r="T8" s="38" t="s">
        <v>17</v>
      </c>
      <c r="U8" s="33"/>
      <c r="V8" s="33"/>
      <c r="W8" s="33"/>
    </row>
    <row r="9" spans="1:23" ht="188.45">
      <c r="A9" s="32" t="s">
        <v>15</v>
      </c>
      <c r="B9" s="32" t="s">
        <v>17</v>
      </c>
      <c r="C9" s="32" t="s">
        <v>205</v>
      </c>
      <c r="D9" s="32" t="s">
        <v>206</v>
      </c>
      <c r="E9" s="35" t="s">
        <v>254</v>
      </c>
      <c r="F9" s="119" t="s">
        <v>255</v>
      </c>
      <c r="G9" s="135" t="s">
        <v>256</v>
      </c>
      <c r="H9" s="120" t="s">
        <v>257</v>
      </c>
      <c r="I9" s="134" t="s">
        <v>258</v>
      </c>
      <c r="J9" s="33" t="s">
        <v>247</v>
      </c>
      <c r="K9" s="133">
        <v>4.0999999999999996</v>
      </c>
      <c r="L9" s="133" t="s">
        <v>259</v>
      </c>
      <c r="M9" s="133" t="s">
        <v>260</v>
      </c>
      <c r="N9" s="133">
        <v>5</v>
      </c>
      <c r="O9" s="130" t="s">
        <v>261</v>
      </c>
      <c r="P9" s="43" t="s">
        <v>58</v>
      </c>
      <c r="Q9" s="38" t="s">
        <v>17</v>
      </c>
      <c r="R9" s="38" t="s">
        <v>17</v>
      </c>
      <c r="S9" s="38" t="s">
        <v>253</v>
      </c>
      <c r="T9" s="38" t="s">
        <v>17</v>
      </c>
      <c r="U9" s="33"/>
      <c r="V9" s="33"/>
      <c r="W9" s="33"/>
    </row>
    <row r="10" spans="1:23" ht="217.5">
      <c r="A10" s="32" t="s">
        <v>15</v>
      </c>
      <c r="B10" s="32" t="s">
        <v>17</v>
      </c>
      <c r="C10" s="32" t="s">
        <v>205</v>
      </c>
      <c r="D10" s="32" t="s">
        <v>206</v>
      </c>
      <c r="E10" s="35" t="s">
        <v>262</v>
      </c>
      <c r="F10" s="34"/>
      <c r="G10" s="115" t="s">
        <v>263</v>
      </c>
      <c r="H10" s="34" t="s">
        <v>264</v>
      </c>
      <c r="I10" s="136" t="s">
        <v>265</v>
      </c>
      <c r="J10" s="34" t="s">
        <v>212</v>
      </c>
      <c r="K10" s="137" t="s">
        <v>266</v>
      </c>
      <c r="L10" s="133" t="s">
        <v>225</v>
      </c>
      <c r="M10" s="133" t="s">
        <v>267</v>
      </c>
      <c r="N10" s="133">
        <v>5</v>
      </c>
      <c r="O10" s="33"/>
      <c r="P10" s="43" t="s">
        <v>214</v>
      </c>
      <c r="Q10" s="38" t="s">
        <v>205</v>
      </c>
      <c r="R10" s="38" t="s">
        <v>205</v>
      </c>
      <c r="S10" s="38" t="s">
        <v>205</v>
      </c>
      <c r="T10" s="38" t="s">
        <v>205</v>
      </c>
      <c r="U10" s="33"/>
      <c r="V10" s="33"/>
      <c r="W10" s="33"/>
    </row>
    <row r="11" spans="1:23" ht="304.5">
      <c r="A11" s="32" t="s">
        <v>15</v>
      </c>
      <c r="B11" s="32" t="s">
        <v>17</v>
      </c>
      <c r="C11" s="32" t="s">
        <v>205</v>
      </c>
      <c r="D11" s="32" t="s">
        <v>206</v>
      </c>
      <c r="E11" s="35" t="s">
        <v>268</v>
      </c>
      <c r="F11" s="34"/>
      <c r="G11" s="135" t="s">
        <v>269</v>
      </c>
      <c r="H11" s="34" t="s">
        <v>270</v>
      </c>
      <c r="I11" s="130" t="s">
        <v>271</v>
      </c>
      <c r="J11" s="34" t="s">
        <v>272</v>
      </c>
      <c r="K11" s="133">
        <v>3.15</v>
      </c>
      <c r="L11" s="133" t="s">
        <v>225</v>
      </c>
      <c r="M11" s="133" t="s">
        <v>61</v>
      </c>
      <c r="N11" s="133">
        <v>4</v>
      </c>
      <c r="O11" s="121" t="s">
        <v>273</v>
      </c>
      <c r="P11" s="123" t="s">
        <v>274</v>
      </c>
      <c r="Q11" s="38" t="s">
        <v>17</v>
      </c>
      <c r="R11" s="38" t="s">
        <v>253</v>
      </c>
      <c r="S11" s="38" t="s">
        <v>253</v>
      </c>
      <c r="T11" s="38" t="s">
        <v>253</v>
      </c>
      <c r="U11" s="33"/>
      <c r="V11" s="33"/>
      <c r="W11" s="33"/>
    </row>
    <row r="12" spans="1:23" ht="261">
      <c r="A12" s="32" t="s">
        <v>15</v>
      </c>
      <c r="B12" s="32" t="s">
        <v>17</v>
      </c>
      <c r="C12" s="32" t="s">
        <v>205</v>
      </c>
      <c r="D12" s="32" t="s">
        <v>206</v>
      </c>
      <c r="E12" s="35" t="s">
        <v>275</v>
      </c>
      <c r="F12" s="34"/>
      <c r="G12" s="115" t="s">
        <v>276</v>
      </c>
      <c r="H12" s="34" t="s">
        <v>277</v>
      </c>
      <c r="I12" s="134" t="s">
        <v>278</v>
      </c>
      <c r="J12" s="34" t="s">
        <v>212</v>
      </c>
      <c r="K12" s="133">
        <v>6.2</v>
      </c>
      <c r="L12" s="133" t="s">
        <v>279</v>
      </c>
      <c r="M12" s="133" t="s">
        <v>280</v>
      </c>
      <c r="N12" s="133">
        <v>6</v>
      </c>
      <c r="O12" s="134" t="s">
        <v>281</v>
      </c>
      <c r="P12" s="43" t="s">
        <v>214</v>
      </c>
      <c r="Q12" s="38" t="s">
        <v>205</v>
      </c>
      <c r="R12" s="38" t="s">
        <v>205</v>
      </c>
      <c r="S12" s="38" t="s">
        <v>205</v>
      </c>
      <c r="T12" s="38" t="s">
        <v>205</v>
      </c>
      <c r="U12" s="33"/>
      <c r="V12" s="33"/>
      <c r="W12" s="33"/>
    </row>
    <row r="13" spans="1:23" ht="203.1">
      <c r="A13" s="32" t="s">
        <v>15</v>
      </c>
      <c r="B13" s="32" t="s">
        <v>17</v>
      </c>
      <c r="C13" s="32" t="s">
        <v>205</v>
      </c>
      <c r="D13" s="32" t="s">
        <v>206</v>
      </c>
      <c r="E13" s="35" t="s">
        <v>282</v>
      </c>
      <c r="F13" s="34"/>
      <c r="G13" s="135" t="s">
        <v>283</v>
      </c>
      <c r="H13" s="120" t="s">
        <v>284</v>
      </c>
      <c r="I13" s="132" t="s">
        <v>285</v>
      </c>
      <c r="J13" s="33" t="s">
        <v>205</v>
      </c>
      <c r="K13" s="133">
        <v>6.3</v>
      </c>
      <c r="L13" s="133" t="s">
        <v>279</v>
      </c>
      <c r="M13" s="133" t="s">
        <v>280</v>
      </c>
      <c r="N13" s="133">
        <v>6</v>
      </c>
      <c r="O13" s="120" t="s">
        <v>286</v>
      </c>
      <c r="P13" s="43" t="s">
        <v>73</v>
      </c>
      <c r="Q13" s="38" t="s">
        <v>17</v>
      </c>
      <c r="R13" s="38" t="s">
        <v>17</v>
      </c>
      <c r="S13" s="38" t="s">
        <v>17</v>
      </c>
      <c r="T13" s="38" t="s">
        <v>17</v>
      </c>
      <c r="U13" s="33"/>
      <c r="V13" s="33"/>
      <c r="W13" s="33"/>
    </row>
    <row r="14" spans="1:23" ht="231.95">
      <c r="A14" s="32" t="s">
        <v>15</v>
      </c>
      <c r="B14" s="32" t="s">
        <v>17</v>
      </c>
      <c r="C14" s="32" t="s">
        <v>205</v>
      </c>
      <c r="D14" s="32" t="s">
        <v>206</v>
      </c>
      <c r="E14" s="35" t="s">
        <v>287</v>
      </c>
      <c r="F14" s="34"/>
      <c r="G14" s="115" t="s">
        <v>288</v>
      </c>
      <c r="H14" s="120" t="s">
        <v>289</v>
      </c>
      <c r="I14" s="132" t="s">
        <v>290</v>
      </c>
      <c r="J14" s="33" t="s">
        <v>17</v>
      </c>
      <c r="K14" s="133">
        <v>9.1</v>
      </c>
      <c r="L14" s="133" t="s">
        <v>291</v>
      </c>
      <c r="M14" s="140" t="s">
        <v>292</v>
      </c>
      <c r="N14" s="133">
        <v>7</v>
      </c>
      <c r="O14" s="121" t="s">
        <v>293</v>
      </c>
      <c r="P14" s="43" t="s">
        <v>294</v>
      </c>
      <c r="Q14" s="38" t="s">
        <v>17</v>
      </c>
      <c r="R14" s="38" t="s">
        <v>17</v>
      </c>
      <c r="S14" s="38" t="s">
        <v>253</v>
      </c>
      <c r="T14" s="38" t="s">
        <v>17</v>
      </c>
      <c r="U14" s="33"/>
      <c r="V14" s="33"/>
      <c r="W14" s="33"/>
    </row>
    <row r="15" spans="1:23" ht="87">
      <c r="A15" s="32" t="s">
        <v>15</v>
      </c>
      <c r="B15" s="32" t="s">
        <v>17</v>
      </c>
      <c r="C15" s="32" t="s">
        <v>205</v>
      </c>
      <c r="D15" s="32" t="s">
        <v>206</v>
      </c>
      <c r="E15" s="35" t="s">
        <v>295</v>
      </c>
      <c r="F15" s="34" t="s">
        <v>296</v>
      </c>
      <c r="G15" s="115" t="s">
        <v>297</v>
      </c>
      <c r="H15" s="34" t="s">
        <v>298</v>
      </c>
      <c r="I15" s="133" t="s">
        <v>240</v>
      </c>
      <c r="J15" s="34" t="s">
        <v>212</v>
      </c>
      <c r="K15" s="133" t="s">
        <v>61</v>
      </c>
      <c r="L15" s="133" t="s">
        <v>61</v>
      </c>
      <c r="M15" s="133" t="s">
        <v>61</v>
      </c>
      <c r="N15" s="133" t="s">
        <v>61</v>
      </c>
      <c r="O15" s="130" t="s">
        <v>299</v>
      </c>
      <c r="P15" s="43" t="s">
        <v>214</v>
      </c>
      <c r="Q15" s="38" t="s">
        <v>205</v>
      </c>
      <c r="R15" s="38" t="s">
        <v>205</v>
      </c>
      <c r="S15" s="38" t="s">
        <v>205</v>
      </c>
      <c r="T15" s="38" t="s">
        <v>205</v>
      </c>
      <c r="U15" s="33"/>
      <c r="V15" s="33"/>
      <c r="W15" s="33"/>
    </row>
    <row r="16" spans="1:23" ht="217.5">
      <c r="A16" s="32" t="s">
        <v>15</v>
      </c>
      <c r="B16" s="32" t="s">
        <v>17</v>
      </c>
      <c r="C16" s="32" t="s">
        <v>205</v>
      </c>
      <c r="D16" s="32" t="s">
        <v>206</v>
      </c>
      <c r="E16" s="35" t="s">
        <v>295</v>
      </c>
      <c r="F16" s="34" t="s">
        <v>300</v>
      </c>
      <c r="G16" s="135" t="s">
        <v>301</v>
      </c>
      <c r="H16" s="34" t="s">
        <v>302</v>
      </c>
      <c r="I16" s="130" t="s">
        <v>303</v>
      </c>
      <c r="J16" s="34" t="s">
        <v>272</v>
      </c>
      <c r="K16" s="133">
        <v>10.4</v>
      </c>
      <c r="L16" s="133" t="s">
        <v>225</v>
      </c>
      <c r="M16" s="133" t="s">
        <v>61</v>
      </c>
      <c r="N16" s="133">
        <v>8</v>
      </c>
      <c r="O16" s="121" t="s">
        <v>304</v>
      </c>
      <c r="P16" s="43" t="s">
        <v>305</v>
      </c>
      <c r="Q16" s="38" t="s">
        <v>253</v>
      </c>
      <c r="R16" s="38" t="s">
        <v>205</v>
      </c>
      <c r="S16" s="38" t="s">
        <v>205</v>
      </c>
      <c r="T16" s="38" t="s">
        <v>205</v>
      </c>
      <c r="U16" s="33"/>
      <c r="V16" s="33"/>
      <c r="W16" s="33"/>
    </row>
    <row r="17" spans="1:23" ht="333.6">
      <c r="A17" s="32" t="s">
        <v>15</v>
      </c>
      <c r="B17" s="32" t="s">
        <v>17</v>
      </c>
      <c r="C17" s="32" t="s">
        <v>205</v>
      </c>
      <c r="D17" s="32" t="s">
        <v>206</v>
      </c>
      <c r="E17" s="35" t="s">
        <v>306</v>
      </c>
      <c r="F17" s="34" t="s">
        <v>307</v>
      </c>
      <c r="G17" s="115" t="s">
        <v>308</v>
      </c>
      <c r="H17" s="34" t="s">
        <v>309</v>
      </c>
      <c r="I17" s="130" t="s">
        <v>310</v>
      </c>
      <c r="J17" s="34" t="s">
        <v>212</v>
      </c>
      <c r="K17" s="133" t="s">
        <v>311</v>
      </c>
      <c r="L17" s="133" t="s">
        <v>312</v>
      </c>
      <c r="M17" s="133" t="s">
        <v>61</v>
      </c>
      <c r="N17" s="133">
        <v>7</v>
      </c>
      <c r="O17" s="130" t="s">
        <v>313</v>
      </c>
      <c r="P17" s="43" t="s">
        <v>214</v>
      </c>
      <c r="Q17" s="38" t="s">
        <v>205</v>
      </c>
      <c r="R17" s="38" t="s">
        <v>205</v>
      </c>
      <c r="S17" s="38" t="s">
        <v>205</v>
      </c>
      <c r="T17" s="38" t="s">
        <v>205</v>
      </c>
      <c r="U17" s="33"/>
      <c r="V17" s="33"/>
      <c r="W17" s="33"/>
    </row>
    <row r="18" spans="1:23" ht="409.5">
      <c r="A18" s="32" t="s">
        <v>15</v>
      </c>
      <c r="B18" s="32" t="s">
        <v>17</v>
      </c>
      <c r="C18" s="32" t="s">
        <v>205</v>
      </c>
      <c r="D18" s="32" t="s">
        <v>206</v>
      </c>
      <c r="E18" s="35" t="s">
        <v>306</v>
      </c>
      <c r="F18" s="34" t="s">
        <v>314</v>
      </c>
      <c r="G18" s="115" t="s">
        <v>315</v>
      </c>
      <c r="H18" s="34" t="s">
        <v>316</v>
      </c>
      <c r="I18" s="130" t="s">
        <v>310</v>
      </c>
      <c r="J18" s="34" t="s">
        <v>212</v>
      </c>
      <c r="K18" s="133" t="s">
        <v>311</v>
      </c>
      <c r="L18" s="133" t="s">
        <v>312</v>
      </c>
      <c r="M18" s="133" t="s">
        <v>61</v>
      </c>
      <c r="N18" s="133">
        <v>7</v>
      </c>
      <c r="O18" s="130" t="s">
        <v>317</v>
      </c>
      <c r="P18" s="43" t="s">
        <v>214</v>
      </c>
      <c r="Q18" s="38" t="s">
        <v>205</v>
      </c>
      <c r="R18" s="38" t="s">
        <v>205</v>
      </c>
      <c r="S18" s="38" t="s">
        <v>205</v>
      </c>
      <c r="T18" s="38" t="s">
        <v>205</v>
      </c>
      <c r="U18" s="33"/>
      <c r="V18" s="33"/>
      <c r="W18" s="33"/>
    </row>
    <row r="19" spans="1:23">
      <c r="A19" s="32"/>
      <c r="B19" s="32"/>
      <c r="C19" s="32"/>
      <c r="D19" s="32"/>
      <c r="E19" s="35"/>
      <c r="F19" s="34"/>
      <c r="G19" s="144"/>
      <c r="H19" s="34"/>
      <c r="I19" s="130"/>
      <c r="J19" s="34"/>
      <c r="K19" s="133"/>
      <c r="L19" s="133"/>
      <c r="M19" s="133"/>
      <c r="N19" s="133"/>
      <c r="O19" s="130"/>
      <c r="P19" s="142"/>
      <c r="Q19" s="143"/>
      <c r="R19" s="143"/>
      <c r="S19" s="143"/>
      <c r="T19" s="143"/>
      <c r="U19" s="33"/>
      <c r="V19" s="33"/>
      <c r="W19" s="33"/>
    </row>
    <row r="20" spans="1:23" ht="116.1">
      <c r="A20" s="32"/>
      <c r="B20" s="32"/>
      <c r="C20" s="32"/>
      <c r="D20" s="145">
        <v>2.9</v>
      </c>
      <c r="E20" s="35" t="s">
        <v>318</v>
      </c>
      <c r="F20" s="34"/>
      <c r="G20" s="120" t="s">
        <v>319</v>
      </c>
      <c r="H20" s="34"/>
      <c r="I20" s="34"/>
      <c r="K20" s="33"/>
      <c r="L20" s="33"/>
      <c r="M20" s="33"/>
      <c r="N20" s="33"/>
      <c r="O20" s="34" t="s">
        <v>320</v>
      </c>
      <c r="P20" s="33"/>
      <c r="Q20" s="33"/>
      <c r="R20" s="33"/>
      <c r="S20" s="33"/>
      <c r="T20" s="33"/>
      <c r="U20" s="33"/>
      <c r="V20" s="33"/>
      <c r="W20" s="33"/>
    </row>
    <row r="21" spans="1:23" ht="130.5">
      <c r="A21" s="32"/>
      <c r="B21" s="32"/>
      <c r="C21" s="32"/>
      <c r="D21" s="141">
        <v>4.7</v>
      </c>
      <c r="E21" s="138" t="s">
        <v>321</v>
      </c>
      <c r="F21" s="139" t="s">
        <v>322</v>
      </c>
      <c r="G21" s="139" t="s">
        <v>323</v>
      </c>
      <c r="H21" s="34"/>
      <c r="I21" s="33"/>
      <c r="K21" s="33"/>
      <c r="L21" s="33"/>
      <c r="M21" s="33"/>
      <c r="N21" s="33"/>
      <c r="O21" s="34" t="s">
        <v>324</v>
      </c>
      <c r="P21" s="33"/>
      <c r="Q21" s="33"/>
      <c r="R21" s="33"/>
      <c r="S21" s="33"/>
      <c r="T21" s="33"/>
      <c r="U21" s="33"/>
      <c r="V21" s="33"/>
      <c r="W21" s="33"/>
    </row>
    <row r="22" spans="1:23">
      <c r="A22" s="32"/>
      <c r="B22" s="32"/>
      <c r="C22" s="32"/>
      <c r="D22" s="33"/>
      <c r="E22" s="35"/>
      <c r="F22" s="34"/>
      <c r="G22" s="33"/>
      <c r="H22" s="34"/>
      <c r="I22" s="33"/>
      <c r="K22" s="33"/>
      <c r="L22" s="33"/>
      <c r="M22" s="33"/>
      <c r="N22" s="33"/>
      <c r="O22" s="33"/>
      <c r="P22" s="33"/>
      <c r="Q22" s="33"/>
      <c r="R22" s="33"/>
      <c r="S22" s="33"/>
      <c r="T22" s="33"/>
      <c r="U22" s="33"/>
      <c r="V22" s="33"/>
      <c r="W22" s="33"/>
    </row>
    <row r="23" spans="1:23">
      <c r="A23" s="32"/>
      <c r="B23" s="32"/>
      <c r="C23" s="32"/>
      <c r="D23" s="33"/>
      <c r="E23" s="35"/>
      <c r="F23" s="34"/>
      <c r="G23" s="33"/>
      <c r="H23" s="34"/>
      <c r="I23" s="33"/>
      <c r="K23" s="33"/>
      <c r="L23" s="33"/>
      <c r="M23" s="33"/>
      <c r="N23" s="33"/>
      <c r="O23" s="33"/>
      <c r="P23" s="33"/>
      <c r="Q23" s="33"/>
      <c r="R23" s="33"/>
      <c r="S23" s="33"/>
      <c r="T23" s="33"/>
      <c r="U23" s="33"/>
      <c r="V23" s="33"/>
      <c r="W23" s="33"/>
    </row>
    <row r="24" spans="1:23">
      <c r="A24" s="32"/>
      <c r="B24" s="32"/>
      <c r="C24" s="32"/>
      <c r="D24" s="33"/>
      <c r="E24" s="35"/>
      <c r="F24" s="34"/>
      <c r="G24" s="33"/>
      <c r="H24" s="34"/>
      <c r="I24" s="33"/>
      <c r="K24" s="33"/>
      <c r="L24" s="33"/>
      <c r="M24" s="33"/>
      <c r="N24" s="33"/>
      <c r="O24" s="33"/>
      <c r="P24" s="33"/>
      <c r="Q24" s="33"/>
      <c r="R24" s="33"/>
      <c r="S24" s="33"/>
      <c r="T24" s="33"/>
      <c r="U24" s="33"/>
      <c r="V24" s="33"/>
      <c r="W24" s="33"/>
    </row>
    <row r="25" spans="1:23">
      <c r="A25" s="32"/>
      <c r="B25" s="32"/>
      <c r="C25" s="32"/>
      <c r="D25" s="33"/>
      <c r="E25" s="35"/>
      <c r="F25" s="34"/>
      <c r="G25" s="33"/>
      <c r="H25" s="34"/>
      <c r="I25" s="33"/>
      <c r="K25" s="33"/>
      <c r="L25" s="33"/>
      <c r="M25" s="33"/>
      <c r="N25" s="33"/>
      <c r="O25" s="33"/>
      <c r="P25" s="33"/>
      <c r="Q25" s="33"/>
      <c r="R25" s="33"/>
      <c r="S25" s="33"/>
      <c r="T25" s="33"/>
      <c r="U25" s="33"/>
      <c r="V25" s="33"/>
      <c r="W25" s="33"/>
    </row>
    <row r="26" spans="1:23">
      <c r="A26" s="32"/>
      <c r="B26" s="32"/>
      <c r="C26" s="32"/>
      <c r="D26" s="33"/>
      <c r="E26" s="35"/>
      <c r="F26" s="34"/>
      <c r="G26" s="33"/>
      <c r="H26" s="34"/>
      <c r="I26" s="33"/>
      <c r="K26" s="33"/>
      <c r="L26" s="33"/>
      <c r="M26" s="33"/>
      <c r="N26" s="33"/>
      <c r="O26" s="33"/>
      <c r="P26" s="33"/>
      <c r="Q26" s="33"/>
      <c r="R26" s="33"/>
      <c r="S26" s="33"/>
      <c r="T26" s="33"/>
      <c r="U26" s="33"/>
      <c r="V26" s="33"/>
      <c r="W26" s="33"/>
    </row>
    <row r="27" spans="1:23">
      <c r="A27" s="32"/>
      <c r="B27" s="32"/>
      <c r="C27" s="32"/>
      <c r="D27" s="33"/>
      <c r="E27" s="35"/>
      <c r="F27" s="34"/>
      <c r="G27" s="33"/>
      <c r="H27" s="34"/>
      <c r="I27" s="33"/>
      <c r="K27" s="33"/>
      <c r="L27" s="33"/>
      <c r="M27" s="33"/>
      <c r="N27" s="33"/>
      <c r="O27" s="33"/>
      <c r="P27" s="33"/>
      <c r="Q27" s="33"/>
      <c r="R27" s="33"/>
      <c r="S27" s="33"/>
      <c r="T27" s="33"/>
      <c r="U27" s="33"/>
      <c r="V27" s="33"/>
      <c r="W27" s="33"/>
    </row>
    <row r="28" spans="1:23">
      <c r="A28" s="32"/>
      <c r="B28" s="32"/>
      <c r="C28" s="32"/>
      <c r="D28" s="33"/>
      <c r="E28" s="35"/>
      <c r="F28" s="34"/>
      <c r="G28" s="33"/>
      <c r="H28" s="34"/>
      <c r="I28" s="33"/>
      <c r="K28" s="33"/>
      <c r="L28" s="33"/>
      <c r="M28" s="33"/>
      <c r="N28" s="33"/>
      <c r="O28" s="33"/>
      <c r="P28" s="33"/>
      <c r="Q28" s="33"/>
      <c r="R28" s="33"/>
      <c r="S28" s="33"/>
      <c r="T28" s="33"/>
      <c r="U28" s="33"/>
      <c r="V28" s="33"/>
      <c r="W28" s="33"/>
    </row>
    <row r="29" spans="1:23">
      <c r="A29" s="32"/>
      <c r="B29" s="32"/>
      <c r="C29" s="32"/>
      <c r="D29" s="33"/>
      <c r="E29" s="35"/>
      <c r="F29" s="34"/>
      <c r="G29" s="33"/>
      <c r="H29" s="34"/>
      <c r="I29" s="33"/>
      <c r="K29" s="33"/>
      <c r="L29" s="33"/>
      <c r="M29" s="33"/>
      <c r="N29" s="33"/>
      <c r="O29" s="33"/>
      <c r="P29" s="33"/>
      <c r="Q29" s="33"/>
      <c r="R29" s="33"/>
      <c r="S29" s="33"/>
      <c r="T29" s="33"/>
      <c r="U29" s="33"/>
      <c r="V29" s="33"/>
      <c r="W29" s="33"/>
    </row>
    <row r="30" spans="1:23">
      <c r="A30" s="32"/>
      <c r="B30" s="32"/>
      <c r="C30" s="32"/>
      <c r="D30" s="33"/>
      <c r="E30" s="35"/>
      <c r="F30" s="34"/>
      <c r="G30" s="33"/>
      <c r="H30" s="34"/>
      <c r="I30" s="33"/>
      <c r="K30" s="33"/>
      <c r="L30" s="33"/>
      <c r="M30" s="33"/>
      <c r="N30" s="33"/>
      <c r="O30" s="33"/>
      <c r="P30" s="33"/>
      <c r="Q30" s="33"/>
      <c r="R30" s="33"/>
      <c r="S30" s="33"/>
      <c r="T30" s="33"/>
      <c r="U30" s="33"/>
      <c r="V30" s="33"/>
      <c r="W30" s="33"/>
    </row>
    <row r="31" spans="1:23">
      <c r="A31" s="32"/>
      <c r="B31" s="32"/>
      <c r="C31" s="32"/>
      <c r="D31" s="33"/>
      <c r="E31" s="35"/>
      <c r="F31" s="34"/>
      <c r="G31" s="33"/>
      <c r="H31" s="34"/>
      <c r="I31" s="33"/>
      <c r="K31" s="33"/>
      <c r="L31" s="33"/>
      <c r="M31" s="33"/>
      <c r="N31" s="33"/>
      <c r="O31" s="33"/>
      <c r="P31" s="33"/>
      <c r="Q31" s="33"/>
      <c r="R31" s="33"/>
      <c r="S31" s="33"/>
      <c r="T31" s="33"/>
      <c r="U31" s="33"/>
      <c r="V31" s="33"/>
      <c r="W31" s="33"/>
    </row>
    <row r="32" spans="1:23">
      <c r="A32" s="32"/>
      <c r="B32" s="32"/>
      <c r="C32" s="32"/>
      <c r="D32" s="33"/>
      <c r="E32" s="35"/>
      <c r="F32" s="34"/>
      <c r="G32" s="33"/>
      <c r="H32" s="34"/>
      <c r="I32" s="33"/>
      <c r="K32" s="33"/>
      <c r="L32" s="33"/>
      <c r="M32" s="33"/>
      <c r="N32" s="33"/>
      <c r="O32" s="33"/>
      <c r="P32" s="33"/>
      <c r="Q32" s="33"/>
      <c r="R32" s="33"/>
      <c r="S32" s="33"/>
      <c r="T32" s="33"/>
      <c r="U32" s="33"/>
      <c r="V32" s="33"/>
      <c r="W32" s="33"/>
    </row>
    <row r="33" spans="1:23">
      <c r="A33" s="32"/>
      <c r="B33" s="32"/>
      <c r="C33" s="32"/>
      <c r="D33" s="33"/>
      <c r="E33" s="35"/>
      <c r="F33" s="34"/>
      <c r="G33" s="33"/>
      <c r="H33" s="34"/>
      <c r="I33" s="33"/>
      <c r="K33" s="33"/>
      <c r="L33" s="33"/>
      <c r="M33" s="33"/>
      <c r="N33" s="33"/>
      <c r="O33" s="33"/>
      <c r="P33" s="33"/>
      <c r="Q33" s="33"/>
      <c r="R33" s="33"/>
      <c r="S33" s="33"/>
      <c r="T33" s="33"/>
      <c r="U33" s="33"/>
      <c r="V33" s="33"/>
      <c r="W33" s="33"/>
    </row>
    <row r="34" spans="1:23">
      <c r="A34" s="32"/>
      <c r="B34" s="32"/>
      <c r="C34" s="32"/>
      <c r="D34" s="33"/>
      <c r="E34" s="35"/>
      <c r="F34" s="34"/>
      <c r="G34" s="33"/>
      <c r="H34" s="34"/>
      <c r="I34" s="33"/>
      <c r="K34" s="33"/>
      <c r="L34" s="33"/>
      <c r="M34" s="33"/>
      <c r="N34" s="33"/>
      <c r="O34" s="33"/>
      <c r="P34" s="33"/>
      <c r="Q34" s="33"/>
      <c r="R34" s="33"/>
      <c r="S34" s="33"/>
      <c r="T34" s="33"/>
      <c r="U34" s="33"/>
      <c r="V34" s="33"/>
      <c r="W34" s="33"/>
    </row>
    <row r="35" spans="1:23">
      <c r="A35" s="32"/>
      <c r="B35" s="32"/>
      <c r="C35" s="32"/>
      <c r="D35" s="33"/>
      <c r="E35" s="35"/>
      <c r="F35" s="34"/>
      <c r="G35" s="33"/>
      <c r="H35" s="34"/>
      <c r="I35" s="33"/>
      <c r="K35" s="33"/>
      <c r="L35" s="33"/>
      <c r="M35" s="33"/>
      <c r="N35" s="33"/>
      <c r="O35" s="33"/>
      <c r="P35" s="33"/>
      <c r="Q35" s="33"/>
      <c r="R35" s="33"/>
      <c r="S35" s="33"/>
      <c r="T35" s="33"/>
      <c r="U35" s="33"/>
      <c r="V35" s="33"/>
      <c r="W35" s="33"/>
    </row>
    <row r="36" spans="1:23">
      <c r="A36" s="32"/>
      <c r="B36" s="32"/>
      <c r="C36" s="32"/>
      <c r="D36" s="33"/>
      <c r="E36" s="35"/>
      <c r="F36" s="34"/>
      <c r="G36" s="33"/>
      <c r="H36" s="34"/>
      <c r="I36" s="33"/>
      <c r="K36" s="33"/>
      <c r="L36" s="33"/>
      <c r="M36" s="33"/>
      <c r="N36" s="33"/>
      <c r="O36" s="33"/>
      <c r="P36" s="33"/>
      <c r="Q36" s="33"/>
      <c r="R36" s="33"/>
      <c r="S36" s="33"/>
      <c r="T36" s="33"/>
      <c r="U36" s="33"/>
      <c r="V36" s="33"/>
      <c r="W36" s="33"/>
    </row>
    <row r="37" spans="1:23">
      <c r="A37" s="32"/>
      <c r="B37" s="32"/>
      <c r="C37" s="32"/>
      <c r="D37" s="33"/>
      <c r="E37" s="35"/>
      <c r="F37" s="34"/>
      <c r="G37" s="33"/>
      <c r="H37" s="34"/>
      <c r="I37" s="33"/>
      <c r="K37" s="33"/>
      <c r="L37" s="33"/>
      <c r="M37" s="33"/>
      <c r="N37" s="33"/>
      <c r="O37" s="33"/>
      <c r="P37" s="33"/>
      <c r="Q37" s="33"/>
      <c r="R37" s="33"/>
      <c r="S37" s="33"/>
      <c r="T37" s="33"/>
      <c r="U37" s="33"/>
      <c r="V37" s="33"/>
      <c r="W37" s="33"/>
    </row>
    <row r="38" spans="1:23">
      <c r="A38" s="32"/>
      <c r="B38" s="32"/>
      <c r="C38" s="32"/>
      <c r="D38" s="33"/>
      <c r="E38" s="35"/>
      <c r="F38" s="34"/>
      <c r="G38" s="33"/>
      <c r="H38" s="34"/>
      <c r="I38" s="33"/>
      <c r="K38" s="33"/>
      <c r="L38" s="33"/>
      <c r="M38" s="33"/>
      <c r="N38" s="33"/>
      <c r="O38" s="33"/>
      <c r="P38" s="33"/>
      <c r="Q38" s="33"/>
      <c r="R38" s="33"/>
      <c r="S38" s="33"/>
      <c r="T38" s="33"/>
      <c r="U38" s="33"/>
      <c r="V38" s="33"/>
      <c r="W38" s="33"/>
    </row>
    <row r="39" spans="1:23">
      <c r="A39" s="32"/>
      <c r="B39" s="32"/>
      <c r="C39" s="32"/>
      <c r="D39" s="33"/>
      <c r="E39" s="35"/>
      <c r="F39" s="34"/>
      <c r="G39" s="33"/>
      <c r="H39" s="34"/>
      <c r="I39" s="33"/>
      <c r="K39" s="33"/>
      <c r="L39" s="33"/>
      <c r="M39" s="33"/>
      <c r="N39" s="33"/>
      <c r="O39" s="33"/>
      <c r="P39" s="33"/>
      <c r="Q39" s="33"/>
      <c r="R39" s="33"/>
      <c r="S39" s="33"/>
      <c r="T39" s="33"/>
      <c r="U39" s="33"/>
      <c r="V39" s="33"/>
      <c r="W39" s="33"/>
    </row>
    <row r="40" spans="1:23">
      <c r="A40" s="32"/>
      <c r="B40" s="32"/>
      <c r="C40" s="32"/>
      <c r="D40" s="33"/>
      <c r="E40" s="35"/>
      <c r="F40" s="34"/>
      <c r="G40" s="33"/>
      <c r="H40" s="34"/>
      <c r="I40" s="33"/>
      <c r="K40" s="33"/>
      <c r="L40" s="33"/>
      <c r="M40" s="33"/>
      <c r="N40" s="33"/>
      <c r="O40" s="33"/>
      <c r="P40" s="33"/>
      <c r="Q40" s="33"/>
      <c r="R40" s="33"/>
      <c r="S40" s="33"/>
      <c r="T40" s="33"/>
      <c r="U40" s="33"/>
      <c r="V40" s="33"/>
      <c r="W40" s="33"/>
    </row>
    <row r="41" spans="1:23">
      <c r="A41" s="32"/>
      <c r="B41" s="32"/>
      <c r="C41" s="32"/>
      <c r="D41" s="33"/>
      <c r="E41" s="35"/>
      <c r="F41" s="34"/>
      <c r="G41" s="33"/>
      <c r="H41" s="34"/>
      <c r="I41" s="33"/>
      <c r="K41" s="33"/>
      <c r="L41" s="33"/>
      <c r="M41" s="33"/>
      <c r="N41" s="33"/>
      <c r="O41" s="33"/>
      <c r="P41" s="33"/>
      <c r="Q41" s="33"/>
      <c r="R41" s="33"/>
      <c r="S41" s="33"/>
      <c r="T41" s="33"/>
      <c r="U41" s="33"/>
      <c r="V41" s="33"/>
      <c r="W41" s="33"/>
    </row>
    <row r="42" spans="1:23">
      <c r="A42" s="32"/>
      <c r="B42" s="32"/>
      <c r="C42" s="32"/>
      <c r="D42" s="33"/>
      <c r="E42" s="35"/>
      <c r="F42" s="34"/>
      <c r="G42" s="33"/>
      <c r="H42" s="34"/>
      <c r="I42" s="33"/>
      <c r="K42" s="33"/>
      <c r="L42" s="33"/>
      <c r="M42" s="33"/>
      <c r="N42" s="33"/>
      <c r="O42" s="33"/>
      <c r="P42" s="33"/>
      <c r="Q42" s="33"/>
      <c r="R42" s="33"/>
      <c r="S42" s="33"/>
      <c r="T42" s="33"/>
      <c r="U42" s="33"/>
      <c r="V42" s="33"/>
      <c r="W42" s="33"/>
    </row>
    <row r="43" spans="1:23">
      <c r="A43" s="32"/>
      <c r="B43" s="32"/>
      <c r="C43" s="32"/>
      <c r="D43" s="33"/>
      <c r="E43" s="35"/>
      <c r="F43" s="34"/>
      <c r="G43" s="33"/>
      <c r="H43" s="34"/>
      <c r="I43" s="33"/>
      <c r="K43" s="33"/>
      <c r="L43" s="33"/>
      <c r="M43" s="33"/>
      <c r="N43" s="33"/>
      <c r="O43" s="33"/>
      <c r="P43" s="33"/>
      <c r="Q43" s="33"/>
      <c r="R43" s="33"/>
      <c r="S43" s="33"/>
      <c r="T43" s="33"/>
      <c r="U43" s="33"/>
      <c r="V43" s="33"/>
      <c r="W43" s="33"/>
    </row>
    <row r="44" spans="1:23">
      <c r="A44" s="32"/>
      <c r="B44" s="32"/>
      <c r="C44" s="32"/>
      <c r="D44" s="33"/>
      <c r="E44" s="35"/>
      <c r="F44" s="34"/>
      <c r="G44" s="33"/>
      <c r="H44" s="34"/>
      <c r="I44" s="33"/>
      <c r="K44" s="33"/>
      <c r="L44" s="33"/>
      <c r="M44" s="33"/>
      <c r="N44" s="33"/>
      <c r="O44" s="33"/>
      <c r="P44" s="33"/>
      <c r="Q44" s="33"/>
      <c r="R44" s="33"/>
      <c r="S44" s="33"/>
      <c r="T44" s="33"/>
      <c r="U44" s="33"/>
      <c r="V44" s="33"/>
      <c r="W44" s="33"/>
    </row>
    <row r="45" spans="1:23">
      <c r="A45" s="32"/>
      <c r="B45" s="32"/>
      <c r="C45" s="32"/>
      <c r="D45" s="33"/>
      <c r="E45" s="35"/>
      <c r="F45" s="34"/>
      <c r="G45" s="33"/>
      <c r="H45" s="34"/>
      <c r="I45" s="33"/>
      <c r="K45" s="33"/>
      <c r="L45" s="33"/>
      <c r="M45" s="33"/>
      <c r="N45" s="33"/>
      <c r="O45" s="33"/>
      <c r="P45" s="33"/>
      <c r="Q45" s="33"/>
      <c r="R45" s="33"/>
      <c r="S45" s="33"/>
      <c r="T45" s="33"/>
      <c r="U45" s="33"/>
      <c r="V45" s="33"/>
      <c r="W45" s="33"/>
    </row>
    <row r="46" spans="1:23">
      <c r="A46" s="32"/>
      <c r="B46" s="32"/>
      <c r="C46" s="32"/>
      <c r="D46" s="33"/>
      <c r="E46" s="35"/>
      <c r="F46" s="34"/>
      <c r="G46" s="33"/>
      <c r="H46" s="34"/>
      <c r="I46" s="33"/>
      <c r="K46" s="33"/>
      <c r="L46" s="33"/>
      <c r="M46" s="33"/>
      <c r="N46" s="33"/>
      <c r="O46" s="33"/>
      <c r="P46" s="33"/>
      <c r="Q46" s="33"/>
      <c r="R46" s="33"/>
      <c r="S46" s="33"/>
      <c r="T46" s="33"/>
      <c r="U46" s="33"/>
      <c r="V46" s="33"/>
      <c r="W46" s="33"/>
    </row>
    <row r="47" spans="1:23">
      <c r="A47" s="32"/>
      <c r="B47" s="32"/>
      <c r="C47" s="32"/>
      <c r="D47" s="33"/>
      <c r="E47" s="35"/>
      <c r="F47" s="34"/>
      <c r="G47" s="33"/>
      <c r="H47" s="34"/>
      <c r="I47" s="33"/>
      <c r="K47" s="33"/>
      <c r="L47" s="33"/>
      <c r="M47" s="33"/>
      <c r="N47" s="33"/>
      <c r="O47" s="33"/>
      <c r="P47" s="33"/>
      <c r="Q47" s="33"/>
      <c r="R47" s="33"/>
      <c r="S47" s="33"/>
      <c r="T47" s="33"/>
      <c r="U47" s="33"/>
      <c r="V47" s="33"/>
      <c r="W47" s="33"/>
    </row>
    <row r="48" spans="1:23">
      <c r="A48" s="32"/>
      <c r="B48" s="32"/>
      <c r="C48" s="32"/>
      <c r="D48" s="33"/>
      <c r="E48" s="35"/>
      <c r="F48" s="34"/>
      <c r="G48" s="33"/>
      <c r="H48" s="34"/>
      <c r="I48" s="33"/>
      <c r="K48" s="33"/>
      <c r="L48" s="33"/>
      <c r="M48" s="33"/>
      <c r="N48" s="33"/>
      <c r="O48" s="33"/>
      <c r="P48" s="33"/>
      <c r="Q48" s="33"/>
      <c r="R48" s="33"/>
      <c r="S48" s="33"/>
      <c r="T48" s="33"/>
      <c r="U48" s="33"/>
      <c r="V48" s="33"/>
      <c r="W48" s="33"/>
    </row>
    <row r="49" spans="1:23">
      <c r="A49" s="32"/>
      <c r="B49" s="32"/>
      <c r="C49" s="32"/>
      <c r="D49" s="33"/>
      <c r="E49" s="35"/>
      <c r="F49" s="34"/>
      <c r="G49" s="33"/>
      <c r="H49" s="34"/>
      <c r="I49" s="33"/>
      <c r="K49" s="33"/>
      <c r="L49" s="33"/>
      <c r="M49" s="33"/>
      <c r="N49" s="33"/>
      <c r="O49" s="33"/>
      <c r="P49" s="33"/>
      <c r="Q49" s="33"/>
      <c r="R49" s="33"/>
      <c r="S49" s="33"/>
      <c r="T49" s="33"/>
      <c r="U49" s="33"/>
      <c r="V49" s="33"/>
      <c r="W49" s="33"/>
    </row>
    <row r="50" spans="1:23">
      <c r="A50" s="32"/>
      <c r="B50" s="32"/>
      <c r="C50" s="32"/>
      <c r="D50" s="33"/>
      <c r="E50" s="35"/>
      <c r="F50" s="34"/>
      <c r="G50" s="33"/>
      <c r="H50" s="34"/>
      <c r="I50" s="33"/>
      <c r="K50" s="33"/>
      <c r="L50" s="33"/>
      <c r="M50" s="33"/>
      <c r="N50" s="33"/>
      <c r="O50" s="33"/>
      <c r="P50" s="33"/>
      <c r="Q50" s="33"/>
      <c r="R50" s="33"/>
      <c r="S50" s="33"/>
      <c r="T50" s="33"/>
      <c r="U50" s="33"/>
      <c r="V50" s="33"/>
      <c r="W50" s="33"/>
    </row>
    <row r="51" spans="1:23">
      <c r="A51" s="32"/>
      <c r="B51" s="32"/>
      <c r="C51" s="32"/>
      <c r="D51" s="33"/>
      <c r="E51" s="35"/>
      <c r="F51" s="34"/>
      <c r="G51" s="33"/>
      <c r="H51" s="34"/>
      <c r="I51" s="33"/>
      <c r="K51" s="33"/>
      <c r="L51" s="33"/>
      <c r="M51" s="33"/>
      <c r="N51" s="33"/>
      <c r="O51" s="33"/>
      <c r="P51" s="33"/>
      <c r="Q51" s="33"/>
      <c r="R51" s="33"/>
      <c r="S51" s="33"/>
      <c r="T51" s="33"/>
      <c r="U51" s="33"/>
      <c r="V51" s="33"/>
      <c r="W51" s="33"/>
    </row>
    <row r="52" spans="1:23">
      <c r="A52" s="32"/>
      <c r="B52" s="32"/>
      <c r="C52" s="32"/>
      <c r="D52" s="33"/>
      <c r="E52" s="35"/>
      <c r="F52" s="34"/>
      <c r="G52" s="33"/>
      <c r="H52" s="34"/>
      <c r="I52" s="33"/>
      <c r="K52" s="33"/>
      <c r="L52" s="33"/>
      <c r="M52" s="33"/>
      <c r="N52" s="33"/>
      <c r="O52" s="33"/>
      <c r="P52" s="33"/>
      <c r="Q52" s="33"/>
      <c r="R52" s="33"/>
      <c r="S52" s="33"/>
      <c r="T52" s="33"/>
      <c r="U52" s="33"/>
      <c r="V52" s="33"/>
      <c r="W52" s="33"/>
    </row>
    <row r="53" spans="1:23">
      <c r="A53" s="32"/>
      <c r="B53" s="32"/>
      <c r="C53" s="32"/>
      <c r="D53" s="33"/>
      <c r="E53" s="35"/>
      <c r="F53" s="34"/>
      <c r="G53" s="33"/>
      <c r="H53" s="34"/>
      <c r="I53" s="33"/>
      <c r="K53" s="33"/>
      <c r="L53" s="33"/>
      <c r="M53" s="33"/>
      <c r="N53" s="33"/>
      <c r="O53" s="33"/>
      <c r="P53" s="33"/>
      <c r="Q53" s="33"/>
      <c r="R53" s="33"/>
      <c r="S53" s="33"/>
      <c r="T53" s="33"/>
      <c r="U53" s="33"/>
      <c r="V53" s="33"/>
      <c r="W53" s="33"/>
    </row>
    <row r="54" spans="1:23">
      <c r="A54" s="32"/>
      <c r="B54" s="32"/>
      <c r="C54" s="32"/>
      <c r="D54" s="33"/>
      <c r="E54" s="35"/>
      <c r="F54" s="34"/>
      <c r="G54" s="33"/>
      <c r="H54" s="34"/>
      <c r="I54" s="33"/>
      <c r="K54" s="33"/>
      <c r="L54" s="33"/>
      <c r="M54" s="33"/>
      <c r="N54" s="33"/>
      <c r="O54" s="33"/>
      <c r="P54" s="33"/>
      <c r="Q54" s="33"/>
      <c r="R54" s="33"/>
      <c r="S54" s="33"/>
      <c r="T54" s="33"/>
      <c r="U54" s="33"/>
      <c r="V54" s="33"/>
      <c r="W54" s="33"/>
    </row>
    <row r="55" spans="1:23">
      <c r="A55" s="32"/>
      <c r="B55" s="32"/>
      <c r="C55" s="32"/>
      <c r="D55" s="33"/>
      <c r="E55" s="35"/>
      <c r="F55" s="34"/>
      <c r="G55" s="33"/>
      <c r="H55" s="34"/>
      <c r="I55" s="33"/>
      <c r="K55" s="33"/>
      <c r="L55" s="33"/>
      <c r="M55" s="33"/>
      <c r="N55" s="33"/>
      <c r="O55" s="33"/>
      <c r="P55" s="33"/>
      <c r="Q55" s="33"/>
      <c r="R55" s="33"/>
      <c r="S55" s="33"/>
      <c r="T55" s="33"/>
      <c r="U55" s="33"/>
      <c r="V55" s="33"/>
      <c r="W55" s="33"/>
    </row>
    <row r="56" spans="1:23">
      <c r="A56" s="32"/>
      <c r="B56" s="32"/>
      <c r="C56" s="32"/>
      <c r="D56" s="33"/>
      <c r="E56" s="35"/>
      <c r="F56" s="34"/>
      <c r="G56" s="33"/>
      <c r="H56" s="34"/>
      <c r="I56" s="33"/>
      <c r="K56" s="33"/>
      <c r="L56" s="33"/>
      <c r="M56" s="33"/>
      <c r="N56" s="33"/>
      <c r="O56" s="33"/>
      <c r="P56" s="33"/>
      <c r="Q56" s="33"/>
      <c r="R56" s="33"/>
      <c r="S56" s="33"/>
      <c r="T56" s="33"/>
      <c r="U56" s="33"/>
      <c r="V56" s="33"/>
      <c r="W56" s="33"/>
    </row>
    <row r="57" spans="1:23">
      <c r="A57" s="32"/>
      <c r="B57" s="32"/>
      <c r="C57" s="32"/>
      <c r="D57" s="33"/>
      <c r="E57" s="34"/>
      <c r="F57" s="34"/>
      <c r="G57" s="33"/>
      <c r="H57" s="34"/>
      <c r="I57" s="33"/>
      <c r="K57" s="33"/>
      <c r="L57" s="33"/>
      <c r="M57" s="33"/>
      <c r="N57" s="33"/>
      <c r="O57" s="33"/>
      <c r="P57" s="33"/>
      <c r="Q57" s="33"/>
      <c r="R57" s="33"/>
      <c r="S57" s="33"/>
      <c r="T57" s="33"/>
      <c r="U57" s="33"/>
      <c r="V57" s="33"/>
      <c r="W57" s="33"/>
    </row>
    <row r="58" spans="1:23">
      <c r="A58" s="32"/>
      <c r="B58" s="32"/>
      <c r="C58" s="32"/>
      <c r="D58" s="33"/>
      <c r="E58" s="34"/>
      <c r="F58" s="34"/>
      <c r="G58" s="33"/>
      <c r="H58" s="34"/>
      <c r="I58" s="33"/>
      <c r="K58" s="33"/>
      <c r="L58" s="33"/>
      <c r="M58" s="33"/>
      <c r="N58" s="33"/>
      <c r="O58" s="33"/>
      <c r="P58" s="33"/>
      <c r="Q58" s="33"/>
      <c r="R58" s="33"/>
      <c r="S58" s="33"/>
      <c r="T58" s="33"/>
      <c r="U58" s="33"/>
      <c r="V58" s="33"/>
      <c r="W58" s="33"/>
    </row>
    <row r="59" spans="1:23">
      <c r="A59" s="32"/>
      <c r="B59" s="32"/>
      <c r="C59" s="32"/>
      <c r="D59" s="33"/>
      <c r="E59" s="34"/>
      <c r="F59" s="34"/>
      <c r="G59" s="33"/>
      <c r="H59" s="34"/>
      <c r="I59" s="33"/>
      <c r="K59" s="33"/>
      <c r="L59" s="33"/>
      <c r="M59" s="33"/>
      <c r="N59" s="33"/>
      <c r="O59" s="33"/>
      <c r="P59" s="33"/>
      <c r="Q59" s="33"/>
      <c r="R59" s="33"/>
      <c r="S59" s="33"/>
      <c r="T59" s="33"/>
      <c r="U59" s="33"/>
      <c r="V59" s="33"/>
      <c r="W59" s="33"/>
    </row>
    <row r="60" spans="1:23">
      <c r="A60" s="32"/>
      <c r="B60" s="32"/>
      <c r="C60" s="32"/>
      <c r="D60" s="33"/>
      <c r="E60" s="34"/>
      <c r="F60" s="34"/>
      <c r="G60" s="33"/>
      <c r="H60" s="34"/>
      <c r="I60" s="33"/>
      <c r="K60" s="33"/>
      <c r="L60" s="33"/>
      <c r="M60" s="33"/>
      <c r="N60" s="33"/>
      <c r="O60" s="33"/>
      <c r="P60" s="33"/>
      <c r="Q60" s="33"/>
      <c r="R60" s="33"/>
      <c r="S60" s="33"/>
      <c r="T60" s="33"/>
      <c r="U60" s="33"/>
      <c r="V60" s="33"/>
      <c r="W60" s="33"/>
    </row>
    <row r="61" spans="1:23">
      <c r="A61" s="32"/>
      <c r="B61" s="32"/>
      <c r="C61" s="32"/>
      <c r="D61" s="33"/>
      <c r="E61" s="34"/>
      <c r="F61" s="34"/>
      <c r="G61" s="33"/>
      <c r="H61" s="34"/>
      <c r="I61" s="33"/>
      <c r="K61" s="33"/>
      <c r="L61" s="33"/>
      <c r="M61" s="33"/>
      <c r="N61" s="33"/>
      <c r="O61" s="33"/>
      <c r="P61" s="33"/>
      <c r="Q61" s="33"/>
      <c r="R61" s="33"/>
      <c r="S61" s="33"/>
      <c r="T61" s="33"/>
      <c r="U61" s="33"/>
      <c r="V61" s="33"/>
      <c r="W61" s="33"/>
    </row>
    <row r="62" spans="1:23">
      <c r="A62" s="32"/>
      <c r="B62" s="32"/>
      <c r="C62" s="32"/>
      <c r="D62" s="33"/>
      <c r="E62" s="34"/>
      <c r="F62" s="34"/>
      <c r="G62" s="33"/>
      <c r="H62" s="34"/>
      <c r="I62" s="33"/>
      <c r="K62" s="33"/>
      <c r="L62" s="33"/>
      <c r="M62" s="33"/>
      <c r="N62" s="33"/>
      <c r="O62" s="33"/>
      <c r="P62" s="33"/>
      <c r="Q62" s="33"/>
      <c r="R62" s="33"/>
      <c r="S62" s="33"/>
      <c r="T62" s="33"/>
      <c r="U62" s="33"/>
      <c r="V62" s="33"/>
      <c r="W62" s="33"/>
    </row>
    <row r="63" spans="1:23">
      <c r="A63" s="32"/>
      <c r="B63" s="32"/>
      <c r="C63" s="32"/>
      <c r="D63" s="33"/>
      <c r="E63" s="34"/>
      <c r="F63" s="34"/>
      <c r="G63" s="33"/>
      <c r="H63" s="34"/>
      <c r="I63" s="33"/>
      <c r="K63" s="33"/>
      <c r="L63" s="33"/>
      <c r="M63" s="33"/>
      <c r="N63" s="33"/>
      <c r="O63" s="33"/>
      <c r="P63" s="33"/>
      <c r="Q63" s="33"/>
      <c r="R63" s="33"/>
      <c r="S63" s="33"/>
      <c r="T63" s="33"/>
      <c r="U63" s="33"/>
      <c r="V63" s="33"/>
      <c r="W63" s="33"/>
    </row>
    <row r="64" spans="1:23">
      <c r="A64" s="32"/>
      <c r="B64" s="32"/>
      <c r="C64" s="32"/>
      <c r="D64" s="33"/>
      <c r="E64" s="34"/>
      <c r="F64" s="34"/>
      <c r="G64" s="33"/>
      <c r="H64" s="34"/>
      <c r="I64" s="33"/>
      <c r="K64" s="33"/>
      <c r="L64" s="33"/>
      <c r="M64" s="33"/>
      <c r="N64" s="33"/>
      <c r="O64" s="33"/>
      <c r="P64" s="33"/>
      <c r="Q64" s="33"/>
      <c r="R64" s="33"/>
      <c r="S64" s="33"/>
      <c r="T64" s="33"/>
      <c r="U64" s="33"/>
      <c r="V64" s="33"/>
      <c r="W64" s="33"/>
    </row>
    <row r="65" spans="1:23">
      <c r="A65" s="32"/>
      <c r="B65" s="32"/>
      <c r="C65" s="32"/>
      <c r="D65" s="33"/>
      <c r="E65" s="34"/>
      <c r="F65" s="34"/>
      <c r="G65" s="33"/>
      <c r="H65" s="34"/>
      <c r="I65" s="33"/>
      <c r="K65" s="33"/>
      <c r="L65" s="33"/>
      <c r="M65" s="33"/>
      <c r="N65" s="33"/>
      <c r="O65" s="33"/>
      <c r="P65" s="33"/>
      <c r="Q65" s="33"/>
      <c r="R65" s="33"/>
      <c r="S65" s="33"/>
      <c r="T65" s="33"/>
      <c r="U65" s="33"/>
      <c r="V65" s="33"/>
      <c r="W65" s="33"/>
    </row>
    <row r="66" spans="1:23">
      <c r="A66" s="32"/>
      <c r="B66" s="32"/>
      <c r="C66" s="32"/>
      <c r="D66" s="33"/>
      <c r="E66" s="34"/>
      <c r="F66" s="34"/>
      <c r="G66" s="33"/>
      <c r="H66" s="34"/>
      <c r="I66" s="33"/>
      <c r="K66" s="33"/>
      <c r="L66" s="33"/>
      <c r="M66" s="33"/>
      <c r="N66" s="33"/>
      <c r="O66" s="33"/>
      <c r="P66" s="33"/>
      <c r="Q66" s="33"/>
      <c r="R66" s="33"/>
      <c r="S66" s="33"/>
      <c r="T66" s="33"/>
      <c r="U66" s="33"/>
      <c r="V66" s="33"/>
      <c r="W66" s="33"/>
    </row>
    <row r="67" spans="1:23">
      <c r="A67" s="32"/>
      <c r="B67" s="32"/>
      <c r="C67" s="32"/>
      <c r="D67" s="33"/>
      <c r="E67" s="34"/>
      <c r="F67" s="34"/>
      <c r="G67" s="33"/>
      <c r="H67" s="34"/>
      <c r="I67" s="33"/>
      <c r="K67" s="33"/>
      <c r="L67" s="33"/>
      <c r="M67" s="33"/>
      <c r="N67" s="33"/>
      <c r="O67" s="33"/>
      <c r="P67" s="33"/>
      <c r="Q67" s="33"/>
      <c r="R67" s="33"/>
      <c r="S67" s="33"/>
      <c r="T67" s="33"/>
      <c r="U67" s="33"/>
      <c r="V67" s="33"/>
      <c r="W67" s="33"/>
    </row>
    <row r="68" spans="1:23">
      <c r="A68" s="32"/>
      <c r="B68" s="32"/>
      <c r="C68" s="32"/>
      <c r="D68" s="33"/>
      <c r="E68" s="34"/>
      <c r="F68" s="34"/>
      <c r="G68" s="33"/>
      <c r="H68" s="34"/>
      <c r="I68" s="33"/>
      <c r="K68" s="33"/>
      <c r="L68" s="33"/>
      <c r="M68" s="33"/>
      <c r="N68" s="33"/>
      <c r="O68" s="33"/>
      <c r="P68" s="33"/>
      <c r="Q68" s="33"/>
      <c r="R68" s="33"/>
      <c r="S68" s="33"/>
      <c r="T68" s="33"/>
      <c r="U68" s="33"/>
      <c r="V68" s="33"/>
      <c r="W68" s="33"/>
    </row>
    <row r="69" spans="1:23">
      <c r="A69" s="32"/>
      <c r="B69" s="32"/>
      <c r="C69" s="32"/>
      <c r="D69" s="33"/>
      <c r="E69" s="34"/>
      <c r="F69" s="34"/>
      <c r="G69" s="33"/>
      <c r="H69" s="34"/>
      <c r="I69" s="33"/>
      <c r="K69" s="33"/>
      <c r="L69" s="33"/>
      <c r="M69" s="33"/>
      <c r="N69" s="33"/>
      <c r="O69" s="33"/>
      <c r="P69" s="33"/>
      <c r="Q69" s="33"/>
      <c r="R69" s="33"/>
      <c r="S69" s="33"/>
      <c r="T69" s="33"/>
      <c r="U69" s="33"/>
      <c r="V69" s="33"/>
      <c r="W69" s="33"/>
    </row>
    <row r="70" spans="1:23">
      <c r="A70" s="32"/>
      <c r="B70" s="32"/>
      <c r="C70" s="32"/>
      <c r="D70" s="33"/>
      <c r="E70" s="34"/>
      <c r="F70" s="34"/>
      <c r="G70" s="33"/>
      <c r="H70" s="34"/>
      <c r="I70" s="33"/>
      <c r="K70" s="33"/>
      <c r="L70" s="33"/>
      <c r="M70" s="33"/>
      <c r="N70" s="33"/>
      <c r="O70" s="33"/>
      <c r="P70" s="33"/>
      <c r="Q70" s="33"/>
      <c r="R70" s="33"/>
      <c r="S70" s="33"/>
      <c r="T70" s="33"/>
      <c r="U70" s="33"/>
      <c r="V70" s="33"/>
      <c r="W70" s="33"/>
    </row>
    <row r="71" spans="1:23">
      <c r="A71" s="32"/>
      <c r="B71" s="32"/>
      <c r="C71" s="32"/>
      <c r="D71" s="33"/>
      <c r="E71" s="34"/>
      <c r="F71" s="34"/>
      <c r="G71" s="33"/>
      <c r="H71" s="34"/>
      <c r="I71" s="33"/>
      <c r="K71" s="33"/>
      <c r="L71" s="33"/>
      <c r="M71" s="33"/>
      <c r="N71" s="33"/>
      <c r="O71" s="33"/>
      <c r="P71" s="33"/>
      <c r="Q71" s="33"/>
      <c r="R71" s="33"/>
      <c r="S71" s="33"/>
      <c r="T71" s="33"/>
      <c r="U71" s="33"/>
      <c r="V71" s="33"/>
      <c r="W71" s="33"/>
    </row>
    <row r="72" spans="1:23">
      <c r="A72" s="32"/>
      <c r="B72" s="32"/>
      <c r="C72" s="32"/>
      <c r="D72" s="33"/>
      <c r="E72" s="34"/>
      <c r="F72" s="34"/>
      <c r="G72" s="33"/>
      <c r="H72" s="34"/>
      <c r="I72" s="33"/>
      <c r="K72" s="33"/>
      <c r="L72" s="33"/>
      <c r="M72" s="33"/>
      <c r="N72" s="33"/>
      <c r="O72" s="33"/>
      <c r="P72" s="33"/>
      <c r="Q72" s="33"/>
      <c r="R72" s="33"/>
      <c r="S72" s="33"/>
      <c r="T72" s="33"/>
      <c r="U72" s="33"/>
      <c r="V72" s="33"/>
      <c r="W72" s="33"/>
    </row>
    <row r="73" spans="1:23">
      <c r="A73" s="32"/>
      <c r="B73" s="32"/>
      <c r="C73" s="32"/>
      <c r="D73" s="33"/>
      <c r="E73" s="34"/>
      <c r="F73" s="34"/>
      <c r="G73" s="33"/>
      <c r="H73" s="34"/>
      <c r="I73" s="33"/>
      <c r="K73" s="33"/>
      <c r="L73" s="33"/>
      <c r="M73" s="33"/>
      <c r="N73" s="33"/>
      <c r="O73" s="33"/>
      <c r="P73" s="33"/>
      <c r="Q73" s="33"/>
      <c r="R73" s="33"/>
      <c r="S73" s="33"/>
      <c r="T73" s="33"/>
      <c r="U73" s="33"/>
      <c r="V73" s="33"/>
      <c r="W73" s="33"/>
    </row>
    <row r="74" spans="1:23">
      <c r="A74" s="32"/>
      <c r="B74" s="32"/>
      <c r="C74" s="32"/>
      <c r="D74" s="33"/>
      <c r="E74" s="34"/>
      <c r="F74" s="34"/>
      <c r="G74" s="33"/>
      <c r="H74" s="34"/>
      <c r="I74" s="33"/>
      <c r="K74" s="33"/>
      <c r="L74" s="33"/>
      <c r="M74" s="33"/>
      <c r="N74" s="33"/>
      <c r="O74" s="33"/>
      <c r="P74" s="33"/>
      <c r="Q74" s="33"/>
      <c r="R74" s="33"/>
      <c r="S74" s="33"/>
      <c r="T74" s="33"/>
      <c r="U74" s="33"/>
      <c r="V74" s="33"/>
      <c r="W74" s="33"/>
    </row>
    <row r="75" spans="1:23">
      <c r="A75" s="32"/>
      <c r="B75" s="32"/>
      <c r="C75" s="32"/>
      <c r="D75" s="33"/>
      <c r="E75" s="34"/>
      <c r="F75" s="34"/>
      <c r="G75" s="33"/>
      <c r="H75" s="34"/>
      <c r="I75" s="33"/>
      <c r="K75" s="33"/>
      <c r="L75" s="33"/>
      <c r="M75" s="33"/>
      <c r="N75" s="33"/>
      <c r="O75" s="33"/>
      <c r="P75" s="33"/>
      <c r="Q75" s="33"/>
      <c r="R75" s="33"/>
      <c r="S75" s="33"/>
      <c r="T75" s="33"/>
      <c r="U75" s="33"/>
      <c r="V75" s="33"/>
      <c r="W75" s="33"/>
    </row>
    <row r="76" spans="1:23">
      <c r="A76" s="32"/>
      <c r="B76" s="32"/>
      <c r="C76" s="32"/>
      <c r="D76" s="33"/>
      <c r="E76" s="34"/>
      <c r="F76" s="34"/>
      <c r="G76" s="33"/>
      <c r="H76" s="34"/>
      <c r="I76" s="33"/>
      <c r="K76" s="33"/>
      <c r="L76" s="33"/>
      <c r="M76" s="33"/>
      <c r="N76" s="33"/>
      <c r="O76" s="33"/>
      <c r="P76" s="33"/>
      <c r="Q76" s="33"/>
      <c r="R76" s="33"/>
      <c r="S76" s="33"/>
      <c r="T76" s="33"/>
      <c r="U76" s="33"/>
      <c r="V76" s="33"/>
      <c r="W76" s="33"/>
    </row>
    <row r="77" spans="1:23">
      <c r="A77" s="32"/>
      <c r="B77" s="32"/>
      <c r="C77" s="32"/>
      <c r="D77" s="33"/>
      <c r="E77" s="34"/>
      <c r="F77" s="34"/>
      <c r="G77" s="33"/>
      <c r="H77" s="34"/>
      <c r="I77" s="33"/>
      <c r="K77" s="33"/>
      <c r="L77" s="33"/>
      <c r="M77" s="33"/>
      <c r="N77" s="33"/>
      <c r="O77" s="33"/>
      <c r="P77" s="33"/>
      <c r="Q77" s="33"/>
      <c r="R77" s="33"/>
      <c r="S77" s="33"/>
      <c r="T77" s="33"/>
      <c r="U77" s="33"/>
      <c r="V77" s="33"/>
      <c r="W77" s="33"/>
    </row>
    <row r="78" spans="1:23">
      <c r="A78" s="32"/>
      <c r="B78" s="32"/>
      <c r="C78" s="32"/>
      <c r="D78" s="33"/>
      <c r="E78" s="34"/>
      <c r="F78" s="34"/>
      <c r="G78" s="33"/>
      <c r="H78" s="34"/>
      <c r="I78" s="33"/>
      <c r="K78" s="33"/>
      <c r="L78" s="33"/>
      <c r="M78" s="33"/>
      <c r="N78" s="33"/>
      <c r="O78" s="33"/>
      <c r="P78" s="33"/>
      <c r="Q78" s="33"/>
      <c r="R78" s="33"/>
      <c r="S78" s="33"/>
      <c r="T78" s="33"/>
      <c r="U78" s="33"/>
      <c r="V78" s="33"/>
      <c r="W78" s="33"/>
    </row>
    <row r="79" spans="1:23">
      <c r="A79" s="32"/>
      <c r="B79" s="32"/>
      <c r="C79" s="32"/>
      <c r="D79" s="33"/>
      <c r="E79" s="34"/>
      <c r="F79" s="34"/>
      <c r="G79" s="33"/>
      <c r="H79" s="34"/>
      <c r="I79" s="33"/>
      <c r="K79" s="33"/>
      <c r="L79" s="33"/>
      <c r="M79" s="33"/>
      <c r="N79" s="33"/>
      <c r="O79" s="33"/>
      <c r="P79" s="33"/>
      <c r="Q79" s="33"/>
      <c r="R79" s="33"/>
      <c r="S79" s="33"/>
      <c r="T79" s="33"/>
      <c r="U79" s="33"/>
      <c r="V79" s="33"/>
      <c r="W79" s="33"/>
    </row>
    <row r="80" spans="1:23">
      <c r="A80" s="32"/>
      <c r="B80" s="32"/>
      <c r="C80" s="32"/>
      <c r="D80" s="33"/>
      <c r="E80" s="34"/>
      <c r="F80" s="34"/>
      <c r="G80" s="33"/>
      <c r="H80" s="34"/>
      <c r="I80" s="33"/>
      <c r="K80" s="33"/>
      <c r="L80" s="33"/>
      <c r="M80" s="33"/>
      <c r="N80" s="33"/>
      <c r="O80" s="33"/>
      <c r="P80" s="33"/>
      <c r="Q80" s="33"/>
      <c r="R80" s="33"/>
      <c r="S80" s="33"/>
      <c r="T80" s="33"/>
      <c r="U80" s="33"/>
      <c r="V80" s="33"/>
      <c r="W80" s="33"/>
    </row>
    <row r="81" spans="1:23">
      <c r="A81" s="32"/>
      <c r="B81" s="32"/>
      <c r="C81" s="32"/>
      <c r="D81" s="33"/>
      <c r="E81" s="34"/>
      <c r="F81" s="34"/>
      <c r="G81" s="33"/>
      <c r="H81" s="34"/>
      <c r="I81" s="33"/>
      <c r="K81" s="33"/>
      <c r="L81" s="33"/>
      <c r="M81" s="33"/>
      <c r="N81" s="33"/>
      <c r="O81" s="33"/>
      <c r="P81" s="33"/>
      <c r="Q81" s="33"/>
      <c r="R81" s="33"/>
      <c r="S81" s="33"/>
      <c r="T81" s="33"/>
      <c r="U81" s="33"/>
      <c r="V81" s="33"/>
      <c r="W81" s="33"/>
    </row>
    <row r="82" spans="1:23">
      <c r="A82" s="32"/>
      <c r="B82" s="32"/>
      <c r="C82" s="32"/>
      <c r="D82" s="33"/>
      <c r="E82" s="34"/>
      <c r="F82" s="34"/>
      <c r="G82" s="33"/>
      <c r="H82" s="34"/>
      <c r="I82" s="33"/>
      <c r="K82" s="33"/>
      <c r="L82" s="33"/>
      <c r="M82" s="33"/>
      <c r="N82" s="33"/>
      <c r="O82" s="33"/>
      <c r="P82" s="33"/>
      <c r="Q82" s="33"/>
      <c r="R82" s="33"/>
      <c r="S82" s="33"/>
      <c r="T82" s="33"/>
      <c r="U82" s="33"/>
      <c r="V82" s="33"/>
      <c r="W82" s="33"/>
    </row>
    <row r="83" spans="1:23">
      <c r="A83" s="32"/>
      <c r="B83" s="32"/>
      <c r="C83" s="32"/>
      <c r="D83" s="33"/>
      <c r="E83" s="34"/>
      <c r="F83" s="34"/>
      <c r="G83" s="33"/>
      <c r="H83" s="34"/>
      <c r="I83" s="33"/>
      <c r="K83" s="33"/>
      <c r="L83" s="33"/>
      <c r="M83" s="33"/>
      <c r="N83" s="33"/>
      <c r="O83" s="33"/>
      <c r="P83" s="33"/>
      <c r="Q83" s="33"/>
      <c r="R83" s="33"/>
      <c r="S83" s="33"/>
      <c r="T83" s="33"/>
      <c r="U83" s="33"/>
      <c r="V83" s="33"/>
      <c r="W83" s="33"/>
    </row>
    <row r="84" spans="1:23">
      <c r="A84" s="32"/>
      <c r="B84" s="32"/>
      <c r="C84" s="32"/>
      <c r="D84" s="33"/>
      <c r="E84" s="34"/>
      <c r="F84" s="34"/>
      <c r="G84" s="33"/>
      <c r="H84" s="34"/>
      <c r="I84" s="33"/>
      <c r="K84" s="33"/>
      <c r="L84" s="33"/>
      <c r="M84" s="33"/>
      <c r="N84" s="33"/>
      <c r="O84" s="33"/>
      <c r="P84" s="33"/>
      <c r="Q84" s="33"/>
      <c r="R84" s="33"/>
      <c r="S84" s="33"/>
      <c r="T84" s="33"/>
      <c r="U84" s="33"/>
      <c r="V84" s="33"/>
      <c r="W84" s="33"/>
    </row>
    <row r="85" spans="1:23">
      <c r="A85" s="32"/>
      <c r="B85" s="32"/>
      <c r="C85" s="32"/>
      <c r="D85" s="33"/>
      <c r="E85" s="34"/>
      <c r="F85" s="34"/>
      <c r="G85" s="33"/>
      <c r="H85" s="34"/>
      <c r="I85" s="33"/>
      <c r="K85" s="33"/>
      <c r="L85" s="33"/>
      <c r="M85" s="33"/>
      <c r="N85" s="33"/>
      <c r="O85" s="33"/>
      <c r="P85" s="33"/>
      <c r="Q85" s="33"/>
      <c r="R85" s="33"/>
      <c r="S85" s="33"/>
      <c r="T85" s="33"/>
      <c r="U85" s="33"/>
      <c r="V85" s="33"/>
      <c r="W85" s="33"/>
    </row>
    <row r="86" spans="1:23">
      <c r="A86" s="32"/>
      <c r="B86" s="32"/>
      <c r="C86" s="32"/>
      <c r="D86" s="33"/>
      <c r="E86" s="34"/>
      <c r="F86" s="34"/>
      <c r="G86" s="33"/>
      <c r="H86" s="34"/>
      <c r="I86" s="33"/>
      <c r="K86" s="33"/>
      <c r="L86" s="33"/>
      <c r="M86" s="33"/>
      <c r="N86" s="33"/>
      <c r="O86" s="33"/>
      <c r="P86" s="33"/>
      <c r="Q86" s="33"/>
      <c r="R86" s="33"/>
      <c r="S86" s="33"/>
      <c r="T86" s="33"/>
      <c r="U86" s="33"/>
      <c r="V86" s="33"/>
      <c r="W86" s="33"/>
    </row>
    <row r="87" spans="1:23">
      <c r="A87" s="32"/>
      <c r="B87" s="32"/>
      <c r="C87" s="32"/>
      <c r="D87" s="33"/>
      <c r="E87" s="34"/>
      <c r="F87" s="34"/>
      <c r="G87" s="33"/>
      <c r="H87" s="34"/>
      <c r="I87" s="33"/>
      <c r="K87" s="33"/>
      <c r="L87" s="33"/>
      <c r="M87" s="33"/>
      <c r="N87" s="33"/>
      <c r="O87" s="33"/>
      <c r="P87" s="33"/>
      <c r="Q87" s="33"/>
      <c r="R87" s="33"/>
      <c r="S87" s="33"/>
      <c r="T87" s="33"/>
      <c r="U87" s="33"/>
      <c r="V87" s="33"/>
      <c r="W87" s="33"/>
    </row>
    <row r="88" spans="1:23">
      <c r="A88" s="32"/>
      <c r="B88" s="32"/>
      <c r="C88" s="32"/>
      <c r="D88" s="33"/>
      <c r="E88" s="34"/>
      <c r="F88" s="34"/>
      <c r="G88" s="33"/>
      <c r="H88" s="34"/>
      <c r="I88" s="33"/>
      <c r="K88" s="33"/>
      <c r="L88" s="33"/>
      <c r="M88" s="33"/>
      <c r="N88" s="33"/>
      <c r="O88" s="33"/>
      <c r="P88" s="33"/>
      <c r="Q88" s="33"/>
      <c r="R88" s="33"/>
      <c r="S88" s="33"/>
      <c r="T88" s="33"/>
      <c r="U88" s="33"/>
      <c r="V88" s="33"/>
      <c r="W88" s="33"/>
    </row>
    <row r="89" spans="1:23">
      <c r="A89" s="32"/>
      <c r="B89" s="32"/>
      <c r="C89" s="32"/>
      <c r="D89" s="33"/>
      <c r="E89" s="34"/>
      <c r="F89" s="34"/>
      <c r="G89" s="33"/>
      <c r="H89" s="34"/>
      <c r="I89" s="33"/>
      <c r="K89" s="33"/>
      <c r="L89" s="33"/>
      <c r="M89" s="33"/>
      <c r="N89" s="33"/>
      <c r="O89" s="33"/>
      <c r="P89" s="33"/>
      <c r="Q89" s="33"/>
      <c r="R89" s="33"/>
      <c r="S89" s="33"/>
      <c r="T89" s="33"/>
      <c r="U89" s="33"/>
      <c r="V89" s="33"/>
      <c r="W89" s="33"/>
    </row>
    <row r="90" spans="1:23">
      <c r="A90" s="32"/>
      <c r="B90" s="32"/>
      <c r="C90" s="32"/>
      <c r="D90" s="33"/>
      <c r="E90" s="34"/>
      <c r="F90" s="34"/>
      <c r="G90" s="33"/>
      <c r="H90" s="34"/>
      <c r="I90" s="33"/>
      <c r="K90" s="33"/>
      <c r="L90" s="33"/>
      <c r="M90" s="33"/>
      <c r="N90" s="33"/>
      <c r="O90" s="33"/>
      <c r="P90" s="33"/>
      <c r="Q90" s="33"/>
      <c r="R90" s="33"/>
      <c r="S90" s="33"/>
      <c r="T90" s="33"/>
      <c r="U90" s="33"/>
      <c r="V90" s="33"/>
      <c r="W90" s="33"/>
    </row>
    <row r="91" spans="1:23">
      <c r="A91" s="32"/>
      <c r="B91" s="32"/>
      <c r="C91" s="32"/>
      <c r="D91" s="33"/>
      <c r="E91" s="34"/>
      <c r="F91" s="34"/>
      <c r="G91" s="33"/>
      <c r="H91" s="34"/>
      <c r="I91" s="33"/>
      <c r="K91" s="33"/>
      <c r="L91" s="33"/>
      <c r="M91" s="33"/>
      <c r="N91" s="33"/>
      <c r="O91" s="33"/>
      <c r="P91" s="33"/>
      <c r="Q91" s="33"/>
      <c r="R91" s="33"/>
      <c r="S91" s="33"/>
      <c r="T91" s="33"/>
      <c r="U91" s="33"/>
      <c r="V91" s="33"/>
      <c r="W91" s="33"/>
    </row>
    <row r="92" spans="1:23">
      <c r="A92" s="32"/>
      <c r="B92" s="32"/>
      <c r="C92" s="32"/>
      <c r="D92" s="33"/>
      <c r="E92" s="34"/>
      <c r="F92" s="34"/>
      <c r="G92" s="33"/>
      <c r="H92" s="34"/>
      <c r="I92" s="33"/>
      <c r="K92" s="33"/>
      <c r="L92" s="33"/>
      <c r="M92" s="33"/>
      <c r="N92" s="33"/>
      <c r="O92" s="33"/>
      <c r="P92" s="33"/>
      <c r="Q92" s="33"/>
      <c r="R92" s="33"/>
      <c r="S92" s="33"/>
      <c r="T92" s="33"/>
      <c r="U92" s="33"/>
      <c r="V92" s="33"/>
      <c r="W92" s="33"/>
    </row>
    <row r="93" spans="1:23">
      <c r="A93" s="32"/>
      <c r="B93" s="32"/>
      <c r="C93" s="32"/>
      <c r="D93" s="33"/>
      <c r="E93" s="34"/>
      <c r="F93" s="34"/>
      <c r="G93" s="33"/>
      <c r="H93" s="34"/>
      <c r="I93" s="33"/>
      <c r="K93" s="33"/>
      <c r="L93" s="33"/>
      <c r="M93" s="33"/>
      <c r="N93" s="33"/>
      <c r="O93" s="33"/>
      <c r="P93" s="33"/>
      <c r="Q93" s="33"/>
      <c r="R93" s="33"/>
      <c r="S93" s="33"/>
      <c r="T93" s="33"/>
      <c r="U93" s="33"/>
      <c r="V93" s="33"/>
      <c r="W93" s="33"/>
    </row>
    <row r="94" spans="1:23">
      <c r="A94" s="32"/>
      <c r="B94" s="32"/>
      <c r="C94" s="32"/>
      <c r="D94" s="33"/>
      <c r="E94" s="34"/>
      <c r="F94" s="34"/>
      <c r="G94" s="33"/>
      <c r="H94" s="34"/>
      <c r="I94" s="33"/>
      <c r="K94" s="33"/>
      <c r="L94" s="33"/>
      <c r="M94" s="33"/>
      <c r="N94" s="33"/>
      <c r="O94" s="33"/>
      <c r="P94" s="33"/>
      <c r="Q94" s="33"/>
      <c r="R94" s="33"/>
      <c r="S94" s="33"/>
      <c r="T94" s="33"/>
      <c r="U94" s="33"/>
      <c r="V94" s="33"/>
      <c r="W94" s="33"/>
    </row>
    <row r="95" spans="1:23">
      <c r="A95" s="32"/>
      <c r="B95" s="32"/>
      <c r="C95" s="32"/>
      <c r="D95" s="33"/>
      <c r="E95" s="34"/>
      <c r="F95" s="34"/>
      <c r="G95" s="33"/>
      <c r="H95" s="34"/>
      <c r="I95" s="33"/>
      <c r="K95" s="33"/>
      <c r="L95" s="33"/>
      <c r="M95" s="33"/>
      <c r="N95" s="33"/>
      <c r="O95" s="33"/>
      <c r="P95" s="33"/>
      <c r="Q95" s="33"/>
      <c r="R95" s="33"/>
      <c r="S95" s="33"/>
      <c r="T95" s="33"/>
      <c r="U95" s="33"/>
      <c r="V95" s="33"/>
      <c r="W95" s="33"/>
    </row>
    <row r="96" spans="1:23">
      <c r="A96" s="32"/>
      <c r="B96" s="32"/>
      <c r="C96" s="32"/>
      <c r="D96" s="33"/>
      <c r="E96" s="34"/>
      <c r="F96" s="34"/>
      <c r="G96" s="33"/>
      <c r="H96" s="34"/>
      <c r="I96" s="33"/>
      <c r="K96" s="33"/>
      <c r="L96" s="33"/>
      <c r="M96" s="33"/>
      <c r="N96" s="33"/>
      <c r="O96" s="33"/>
      <c r="P96" s="33"/>
      <c r="Q96" s="33"/>
      <c r="R96" s="33"/>
      <c r="S96" s="33"/>
      <c r="T96" s="33"/>
      <c r="U96" s="33"/>
      <c r="V96" s="33"/>
      <c r="W96" s="33"/>
    </row>
    <row r="97" spans="1:23">
      <c r="A97" s="32"/>
      <c r="B97" s="32"/>
      <c r="C97" s="32"/>
      <c r="D97" s="33"/>
      <c r="E97" s="34"/>
      <c r="F97" s="34"/>
      <c r="G97" s="33"/>
      <c r="H97" s="34"/>
      <c r="I97" s="33"/>
      <c r="K97" s="33"/>
      <c r="L97" s="33"/>
      <c r="M97" s="33"/>
      <c r="N97" s="33"/>
      <c r="O97" s="33"/>
      <c r="P97" s="33"/>
      <c r="Q97" s="33"/>
      <c r="R97" s="33"/>
      <c r="S97" s="33"/>
      <c r="T97" s="33"/>
      <c r="U97" s="33"/>
      <c r="V97" s="33"/>
      <c r="W97" s="33"/>
    </row>
    <row r="98" spans="1:23">
      <c r="A98" s="32"/>
      <c r="B98" s="32"/>
      <c r="C98" s="32"/>
      <c r="D98" s="33"/>
      <c r="E98" s="34"/>
      <c r="F98" s="34"/>
      <c r="G98" s="33"/>
      <c r="H98" s="34"/>
      <c r="I98" s="33"/>
      <c r="K98" s="33"/>
      <c r="L98" s="33"/>
      <c r="M98" s="33"/>
      <c r="N98" s="33"/>
      <c r="O98" s="33"/>
      <c r="P98" s="33"/>
      <c r="Q98" s="33"/>
      <c r="R98" s="33"/>
      <c r="S98" s="33"/>
      <c r="T98" s="33"/>
      <c r="U98" s="33"/>
      <c r="V98" s="33"/>
      <c r="W98" s="33"/>
    </row>
    <row r="99" spans="1:23">
      <c r="A99" s="32"/>
      <c r="B99" s="32"/>
      <c r="C99" s="32"/>
      <c r="D99" s="33"/>
      <c r="E99" s="34"/>
      <c r="F99" s="34"/>
      <c r="G99" s="33"/>
      <c r="H99" s="34"/>
      <c r="I99" s="33"/>
      <c r="K99" s="33"/>
      <c r="L99" s="33"/>
      <c r="M99" s="33"/>
      <c r="N99" s="33"/>
      <c r="O99" s="33"/>
      <c r="P99" s="33"/>
      <c r="Q99" s="33"/>
      <c r="R99" s="33"/>
      <c r="S99" s="33"/>
      <c r="T99" s="33"/>
      <c r="U99" s="33"/>
      <c r="V99" s="33"/>
      <c r="W99" s="33"/>
    </row>
    <row r="100" spans="1:23">
      <c r="A100" s="32"/>
      <c r="B100" s="32"/>
      <c r="C100" s="32"/>
      <c r="D100" s="33"/>
      <c r="E100" s="34"/>
      <c r="F100" s="34"/>
      <c r="G100" s="33"/>
      <c r="H100" s="34"/>
      <c r="I100" s="33"/>
      <c r="K100" s="33"/>
      <c r="L100" s="33"/>
      <c r="M100" s="33"/>
      <c r="N100" s="33"/>
      <c r="O100" s="33"/>
      <c r="P100" s="33"/>
      <c r="Q100" s="33"/>
      <c r="R100" s="33"/>
      <c r="S100" s="33"/>
      <c r="T100" s="33"/>
      <c r="U100" s="33"/>
      <c r="V100" s="33"/>
      <c r="W100" s="33"/>
    </row>
    <row r="101" spans="1:23">
      <c r="A101" s="32"/>
      <c r="B101" s="32"/>
      <c r="C101" s="32"/>
      <c r="D101" s="33"/>
      <c r="E101" s="34"/>
      <c r="F101" s="34"/>
      <c r="G101" s="33"/>
      <c r="H101" s="34"/>
      <c r="I101" s="33"/>
      <c r="K101" s="33"/>
      <c r="L101" s="33"/>
      <c r="M101" s="33"/>
      <c r="N101" s="33"/>
      <c r="O101" s="33"/>
      <c r="P101" s="33"/>
      <c r="Q101" s="33"/>
      <c r="R101" s="33"/>
      <c r="S101" s="33"/>
      <c r="T101" s="33"/>
      <c r="U101" s="33"/>
      <c r="V101" s="33"/>
      <c r="W101" s="33"/>
    </row>
    <row r="102" spans="1:23">
      <c r="A102" s="32"/>
      <c r="B102" s="32"/>
      <c r="C102" s="32"/>
      <c r="D102" s="33"/>
      <c r="E102" s="34"/>
      <c r="F102" s="34"/>
      <c r="G102" s="33"/>
      <c r="H102" s="34"/>
      <c r="I102" s="33"/>
      <c r="K102" s="33"/>
      <c r="L102" s="33"/>
      <c r="M102" s="33"/>
      <c r="N102" s="33"/>
      <c r="O102" s="33"/>
      <c r="P102" s="33"/>
      <c r="Q102" s="33"/>
      <c r="R102" s="33"/>
      <c r="S102" s="33"/>
      <c r="T102" s="33"/>
      <c r="U102" s="33"/>
      <c r="V102" s="33"/>
      <c r="W102" s="33"/>
    </row>
    <row r="103" spans="1:23">
      <c r="A103" s="32"/>
      <c r="B103" s="32"/>
      <c r="C103" s="32"/>
      <c r="D103" s="33"/>
      <c r="E103" s="34"/>
      <c r="F103" s="34"/>
      <c r="G103" s="33"/>
      <c r="H103" s="34"/>
      <c r="I103" s="33"/>
      <c r="K103" s="33"/>
      <c r="L103" s="33"/>
      <c r="M103" s="33"/>
      <c r="N103" s="33"/>
      <c r="O103" s="33"/>
      <c r="P103" s="33"/>
      <c r="Q103" s="33"/>
      <c r="R103" s="33"/>
      <c r="S103" s="33"/>
      <c r="T103" s="33"/>
      <c r="U103" s="33"/>
      <c r="V103" s="33"/>
      <c r="W103" s="33"/>
    </row>
    <row r="104" spans="1:23">
      <c r="A104" s="32"/>
      <c r="B104" s="32"/>
      <c r="C104" s="32"/>
      <c r="D104" s="33"/>
      <c r="E104" s="34"/>
      <c r="F104" s="34"/>
      <c r="G104" s="33"/>
      <c r="H104" s="34"/>
      <c r="I104" s="33"/>
      <c r="K104" s="33"/>
      <c r="L104" s="33"/>
      <c r="M104" s="33"/>
      <c r="N104" s="33"/>
      <c r="O104" s="33"/>
      <c r="P104" s="33"/>
      <c r="Q104" s="33"/>
      <c r="R104" s="33"/>
      <c r="S104" s="33"/>
      <c r="T104" s="33"/>
      <c r="U104" s="33"/>
      <c r="V104" s="33"/>
      <c r="W104" s="33"/>
    </row>
    <row r="105" spans="1:23">
      <c r="A105" s="32"/>
      <c r="B105" s="32"/>
      <c r="C105" s="32"/>
      <c r="D105" s="33"/>
      <c r="E105" s="34"/>
      <c r="F105" s="34"/>
      <c r="G105" s="33"/>
      <c r="H105" s="34"/>
      <c r="I105" s="33"/>
      <c r="K105" s="33"/>
      <c r="L105" s="33"/>
      <c r="M105" s="33"/>
      <c r="N105" s="33"/>
      <c r="O105" s="33"/>
      <c r="P105" s="33"/>
      <c r="Q105" s="33"/>
      <c r="R105" s="33"/>
      <c r="S105" s="33"/>
      <c r="T105" s="33"/>
      <c r="U105" s="33"/>
      <c r="V105" s="33"/>
      <c r="W105" s="33"/>
    </row>
    <row r="106" spans="1:23">
      <c r="A106" s="32"/>
      <c r="B106" s="32"/>
      <c r="C106" s="32"/>
      <c r="D106" s="33"/>
      <c r="E106" s="34"/>
      <c r="F106" s="34"/>
      <c r="G106" s="33"/>
      <c r="H106" s="34"/>
      <c r="I106" s="33"/>
      <c r="K106" s="33"/>
      <c r="L106" s="33"/>
      <c r="M106" s="33"/>
      <c r="N106" s="33"/>
      <c r="O106" s="33"/>
      <c r="P106" s="33"/>
      <c r="Q106" s="33"/>
      <c r="R106" s="33"/>
      <c r="S106" s="33"/>
      <c r="T106" s="33"/>
      <c r="U106" s="33"/>
      <c r="V106" s="33"/>
      <c r="W106" s="33"/>
    </row>
    <row r="107" spans="1:23">
      <c r="A107" s="32"/>
      <c r="B107" s="32"/>
      <c r="C107" s="32"/>
      <c r="D107" s="33"/>
      <c r="E107" s="34"/>
      <c r="F107" s="34"/>
      <c r="G107" s="33"/>
      <c r="H107" s="34"/>
      <c r="I107" s="33"/>
      <c r="K107" s="33"/>
      <c r="L107" s="33"/>
      <c r="M107" s="33"/>
      <c r="N107" s="33"/>
      <c r="O107" s="33"/>
      <c r="P107" s="33"/>
      <c r="Q107" s="33"/>
      <c r="R107" s="33"/>
      <c r="S107" s="33"/>
      <c r="T107" s="33"/>
      <c r="U107" s="33"/>
      <c r="V107" s="33"/>
      <c r="W107" s="33"/>
    </row>
    <row r="108" spans="1:23">
      <c r="A108" s="32"/>
      <c r="B108" s="32"/>
      <c r="C108" s="32"/>
      <c r="D108" s="33"/>
      <c r="E108" s="34"/>
      <c r="F108" s="34"/>
      <c r="G108" s="33"/>
      <c r="H108" s="34"/>
      <c r="I108" s="33"/>
      <c r="K108" s="33"/>
      <c r="L108" s="33"/>
      <c r="M108" s="33"/>
      <c r="N108" s="33"/>
      <c r="O108" s="33"/>
      <c r="P108" s="33"/>
      <c r="Q108" s="33"/>
      <c r="R108" s="33"/>
      <c r="S108" s="33"/>
      <c r="T108" s="33"/>
      <c r="U108" s="33"/>
      <c r="V108" s="33"/>
      <c r="W108" s="33"/>
    </row>
    <row r="109" spans="1:23">
      <c r="A109" s="32"/>
      <c r="B109" s="32"/>
      <c r="C109" s="32"/>
      <c r="D109" s="33"/>
      <c r="E109" s="34"/>
      <c r="F109" s="34"/>
      <c r="G109" s="33"/>
      <c r="H109" s="34"/>
      <c r="I109" s="33"/>
      <c r="K109" s="33"/>
      <c r="L109" s="33"/>
      <c r="M109" s="33"/>
      <c r="N109" s="33"/>
      <c r="O109" s="33"/>
      <c r="P109" s="33"/>
      <c r="Q109" s="33"/>
      <c r="R109" s="33"/>
      <c r="S109" s="33"/>
      <c r="T109" s="33"/>
      <c r="U109" s="33"/>
      <c r="V109" s="33"/>
      <c r="W109" s="33"/>
    </row>
    <row r="110" spans="1:23">
      <c r="A110" s="32"/>
      <c r="B110" s="32"/>
      <c r="C110" s="32"/>
      <c r="D110" s="33"/>
      <c r="E110" s="34"/>
      <c r="F110" s="34"/>
      <c r="G110" s="33"/>
      <c r="H110" s="34"/>
      <c r="I110" s="33"/>
      <c r="K110" s="33"/>
      <c r="L110" s="33"/>
      <c r="M110" s="33"/>
      <c r="N110" s="33"/>
      <c r="O110" s="33"/>
      <c r="P110" s="33"/>
      <c r="Q110" s="33"/>
      <c r="R110" s="33"/>
      <c r="S110" s="33"/>
      <c r="T110" s="33"/>
      <c r="U110" s="33"/>
      <c r="V110" s="33"/>
      <c r="W110" s="33"/>
    </row>
    <row r="111" spans="1:23">
      <c r="A111" s="32"/>
      <c r="B111" s="32"/>
      <c r="C111" s="32"/>
      <c r="D111" s="33"/>
      <c r="E111" s="34"/>
      <c r="F111" s="34"/>
      <c r="G111" s="33"/>
      <c r="H111" s="34"/>
      <c r="I111" s="33"/>
      <c r="K111" s="33"/>
      <c r="L111" s="33"/>
      <c r="M111" s="33"/>
      <c r="N111" s="33"/>
      <c r="O111" s="33"/>
      <c r="P111" s="33"/>
      <c r="Q111" s="33"/>
      <c r="R111" s="33"/>
      <c r="S111" s="33"/>
      <c r="T111" s="33"/>
      <c r="U111" s="33"/>
      <c r="V111" s="33"/>
      <c r="W111" s="33"/>
    </row>
    <row r="112" spans="1:23">
      <c r="A112" s="32"/>
      <c r="B112" s="32"/>
      <c r="C112" s="32"/>
      <c r="D112" s="33"/>
      <c r="E112" s="34"/>
      <c r="F112" s="34"/>
      <c r="G112" s="33"/>
      <c r="H112" s="34"/>
      <c r="I112" s="33"/>
      <c r="K112" s="33"/>
      <c r="L112" s="33"/>
      <c r="M112" s="33"/>
      <c r="N112" s="33"/>
      <c r="O112" s="33"/>
      <c r="P112" s="33"/>
      <c r="Q112" s="33"/>
      <c r="R112" s="33"/>
      <c r="S112" s="33"/>
      <c r="T112" s="33"/>
      <c r="U112" s="33"/>
      <c r="V112" s="33"/>
      <c r="W112" s="33"/>
    </row>
    <row r="113" spans="1:23">
      <c r="A113" s="32"/>
      <c r="B113" s="32"/>
      <c r="C113" s="32"/>
      <c r="D113" s="33"/>
      <c r="E113" s="34"/>
      <c r="F113" s="34"/>
      <c r="G113" s="33"/>
      <c r="H113" s="34"/>
      <c r="I113" s="33"/>
      <c r="K113" s="33"/>
      <c r="L113" s="33"/>
      <c r="M113" s="33"/>
      <c r="N113" s="33"/>
      <c r="O113" s="33"/>
      <c r="P113" s="33"/>
      <c r="Q113" s="33"/>
      <c r="R113" s="33"/>
      <c r="S113" s="33"/>
      <c r="T113" s="33"/>
      <c r="U113" s="33"/>
      <c r="V113" s="33"/>
      <c r="W113" s="33"/>
    </row>
    <row r="114" spans="1:23">
      <c r="A114" s="32"/>
      <c r="B114" s="32"/>
      <c r="C114" s="32"/>
      <c r="D114" s="33"/>
      <c r="E114" s="34"/>
      <c r="F114" s="34"/>
      <c r="G114" s="33"/>
      <c r="H114" s="34"/>
      <c r="I114" s="33"/>
      <c r="K114" s="33"/>
      <c r="L114" s="33"/>
      <c r="M114" s="33"/>
      <c r="N114" s="33"/>
      <c r="O114" s="33"/>
      <c r="P114" s="33"/>
      <c r="Q114" s="33"/>
      <c r="R114" s="33"/>
      <c r="S114" s="33"/>
      <c r="T114" s="33"/>
      <c r="U114" s="33"/>
      <c r="V114" s="33"/>
      <c r="W114" s="33"/>
    </row>
    <row r="115" spans="1:23">
      <c r="A115" s="32"/>
      <c r="B115" s="32"/>
      <c r="C115" s="32"/>
      <c r="D115" s="33"/>
      <c r="E115" s="34"/>
      <c r="F115" s="34"/>
      <c r="G115" s="33"/>
      <c r="H115" s="34"/>
      <c r="I115" s="33"/>
      <c r="K115" s="33"/>
      <c r="L115" s="33"/>
      <c r="M115" s="33"/>
      <c r="N115" s="33"/>
      <c r="O115" s="33"/>
      <c r="P115" s="33"/>
      <c r="Q115" s="33"/>
      <c r="R115" s="33"/>
      <c r="S115" s="33"/>
      <c r="T115" s="33"/>
      <c r="U115" s="33"/>
      <c r="V115" s="33"/>
      <c r="W115" s="33"/>
    </row>
    <row r="116" spans="1:23">
      <c r="A116" s="32"/>
      <c r="B116" s="32"/>
      <c r="C116" s="32"/>
      <c r="D116" s="33"/>
      <c r="E116" s="34"/>
      <c r="F116" s="34"/>
      <c r="G116" s="33"/>
      <c r="H116" s="34"/>
      <c r="I116" s="33"/>
      <c r="K116" s="33"/>
      <c r="L116" s="33"/>
      <c r="M116" s="33"/>
      <c r="N116" s="33"/>
      <c r="O116" s="33"/>
      <c r="P116" s="33"/>
      <c r="Q116" s="33"/>
      <c r="R116" s="33"/>
      <c r="S116" s="33"/>
      <c r="T116" s="33"/>
      <c r="U116" s="33"/>
      <c r="V116" s="33"/>
      <c r="W116" s="33"/>
    </row>
    <row r="117" spans="1:23">
      <c r="A117" s="32"/>
      <c r="B117" s="32"/>
      <c r="C117" s="32"/>
      <c r="D117" s="33"/>
      <c r="E117" s="34"/>
      <c r="F117" s="34"/>
      <c r="G117" s="33"/>
      <c r="H117" s="34"/>
      <c r="I117" s="33"/>
      <c r="K117" s="33"/>
      <c r="L117" s="33"/>
      <c r="M117" s="33"/>
      <c r="N117" s="33"/>
      <c r="O117" s="33"/>
      <c r="P117" s="33"/>
      <c r="Q117" s="33"/>
      <c r="R117" s="33"/>
      <c r="S117" s="33"/>
      <c r="T117" s="33"/>
      <c r="U117" s="33"/>
      <c r="V117" s="33"/>
      <c r="W117" s="33"/>
    </row>
    <row r="118" spans="1:23">
      <c r="A118" s="32"/>
      <c r="B118" s="32"/>
      <c r="C118" s="32"/>
      <c r="D118" s="33"/>
      <c r="E118" s="34"/>
      <c r="F118" s="34"/>
      <c r="G118" s="33"/>
      <c r="H118" s="34"/>
      <c r="I118" s="33"/>
      <c r="K118" s="33"/>
      <c r="L118" s="33"/>
      <c r="M118" s="33"/>
      <c r="N118" s="33"/>
      <c r="O118" s="33"/>
      <c r="P118" s="33"/>
      <c r="Q118" s="33"/>
      <c r="R118" s="33"/>
      <c r="S118" s="33"/>
      <c r="T118" s="33"/>
      <c r="U118" s="33"/>
      <c r="V118" s="33"/>
      <c r="W118" s="33"/>
    </row>
    <row r="119" spans="1:23">
      <c r="A119" s="32"/>
      <c r="B119" s="32"/>
      <c r="C119" s="32"/>
      <c r="D119" s="33"/>
      <c r="E119" s="34"/>
      <c r="F119" s="34"/>
      <c r="G119" s="33"/>
      <c r="H119" s="34"/>
      <c r="I119" s="33"/>
      <c r="K119" s="33"/>
      <c r="L119" s="33"/>
      <c r="M119" s="33"/>
      <c r="N119" s="33"/>
      <c r="O119" s="33"/>
      <c r="P119" s="33"/>
      <c r="Q119" s="33"/>
      <c r="R119" s="33"/>
      <c r="S119" s="33"/>
      <c r="T119" s="33"/>
      <c r="U119" s="33"/>
      <c r="V119" s="33"/>
      <c r="W119" s="33"/>
    </row>
    <row r="120" spans="1:23">
      <c r="A120" s="32"/>
      <c r="B120" s="32"/>
      <c r="C120" s="32"/>
      <c r="D120" s="33"/>
      <c r="E120" s="34"/>
      <c r="F120" s="34"/>
      <c r="G120" s="33"/>
      <c r="H120" s="34"/>
      <c r="I120" s="33"/>
      <c r="K120" s="33"/>
      <c r="L120" s="33"/>
      <c r="M120" s="33"/>
      <c r="N120" s="33"/>
      <c r="O120" s="33"/>
      <c r="P120" s="33"/>
      <c r="Q120" s="33"/>
      <c r="R120" s="33"/>
      <c r="S120" s="33"/>
      <c r="T120" s="33"/>
      <c r="U120" s="33"/>
      <c r="V120" s="33"/>
      <c r="W120" s="33"/>
    </row>
    <row r="121" spans="1:23">
      <c r="A121" s="32"/>
      <c r="B121" s="32"/>
      <c r="C121" s="32"/>
      <c r="D121" s="33"/>
      <c r="E121" s="34"/>
      <c r="F121" s="34"/>
      <c r="G121" s="33"/>
      <c r="H121" s="34"/>
      <c r="I121" s="33"/>
      <c r="K121" s="33"/>
      <c r="L121" s="33"/>
      <c r="M121" s="33"/>
      <c r="N121" s="33"/>
      <c r="O121" s="33"/>
      <c r="P121" s="33"/>
      <c r="Q121" s="33"/>
      <c r="R121" s="33"/>
      <c r="S121" s="33"/>
      <c r="T121" s="33"/>
      <c r="U121" s="33"/>
      <c r="V121" s="33"/>
      <c r="W121" s="33"/>
    </row>
    <row r="122" spans="1:23">
      <c r="A122" s="32"/>
      <c r="B122" s="32"/>
      <c r="C122" s="32"/>
      <c r="D122" s="33"/>
      <c r="E122" s="34"/>
      <c r="F122" s="34"/>
      <c r="G122" s="33"/>
      <c r="H122" s="34"/>
      <c r="I122" s="33"/>
      <c r="K122" s="33"/>
      <c r="L122" s="33"/>
      <c r="M122" s="33"/>
      <c r="N122" s="33"/>
      <c r="O122" s="33"/>
      <c r="P122" s="33"/>
      <c r="Q122" s="33"/>
      <c r="R122" s="33"/>
      <c r="S122" s="33"/>
      <c r="T122" s="33"/>
      <c r="U122" s="33"/>
      <c r="V122" s="33"/>
      <c r="W122" s="33"/>
    </row>
    <row r="123" spans="1:23">
      <c r="A123" s="32"/>
      <c r="B123" s="32"/>
      <c r="C123" s="32"/>
      <c r="D123" s="33"/>
      <c r="E123" s="34"/>
      <c r="F123" s="34"/>
      <c r="G123" s="33"/>
      <c r="H123" s="34"/>
      <c r="I123" s="33"/>
      <c r="K123" s="33"/>
      <c r="L123" s="33"/>
      <c r="M123" s="33"/>
      <c r="N123" s="33"/>
      <c r="O123" s="33"/>
      <c r="P123" s="33"/>
      <c r="Q123" s="33"/>
      <c r="R123" s="33"/>
      <c r="S123" s="33"/>
      <c r="T123" s="33"/>
      <c r="U123" s="33"/>
      <c r="V123" s="33"/>
      <c r="W123" s="33"/>
    </row>
    <row r="124" spans="1:23">
      <c r="A124" s="32"/>
      <c r="B124" s="32"/>
      <c r="C124" s="32"/>
      <c r="D124" s="33"/>
      <c r="E124" s="34"/>
      <c r="F124" s="34"/>
      <c r="G124" s="33"/>
      <c r="H124" s="34"/>
      <c r="I124" s="33"/>
      <c r="K124" s="33"/>
      <c r="L124" s="33"/>
      <c r="M124" s="33"/>
      <c r="N124" s="33"/>
      <c r="O124" s="33"/>
      <c r="P124" s="33"/>
      <c r="Q124" s="33"/>
      <c r="R124" s="33"/>
      <c r="S124" s="33"/>
      <c r="T124" s="33"/>
      <c r="U124" s="33"/>
      <c r="V124" s="33"/>
      <c r="W124" s="33"/>
    </row>
    <row r="125" spans="1:23">
      <c r="A125" s="32"/>
      <c r="B125" s="32"/>
      <c r="C125" s="32"/>
      <c r="D125" s="33"/>
      <c r="E125" s="34"/>
      <c r="F125" s="34"/>
      <c r="G125" s="33"/>
      <c r="H125" s="34"/>
      <c r="I125" s="33"/>
      <c r="K125" s="33"/>
      <c r="L125" s="33"/>
      <c r="M125" s="33"/>
      <c r="N125" s="33"/>
      <c r="O125" s="33"/>
      <c r="P125" s="33"/>
      <c r="Q125" s="33"/>
      <c r="R125" s="33"/>
      <c r="S125" s="33"/>
      <c r="T125" s="33"/>
      <c r="U125" s="33"/>
      <c r="V125" s="33"/>
      <c r="W125" s="33"/>
    </row>
    <row r="126" spans="1:23">
      <c r="A126" s="32"/>
      <c r="B126" s="32"/>
      <c r="C126" s="32"/>
      <c r="D126" s="33"/>
      <c r="E126" s="34"/>
      <c r="F126" s="34"/>
      <c r="G126" s="33"/>
      <c r="H126" s="34"/>
      <c r="I126" s="33"/>
      <c r="K126" s="33"/>
      <c r="L126" s="33"/>
      <c r="M126" s="33"/>
      <c r="N126" s="33"/>
      <c r="O126" s="33"/>
      <c r="P126" s="33"/>
      <c r="Q126" s="33"/>
      <c r="R126" s="33"/>
      <c r="S126" s="33"/>
      <c r="T126" s="33"/>
      <c r="U126" s="33"/>
      <c r="V126" s="33"/>
      <c r="W126" s="33"/>
    </row>
    <row r="127" spans="1:23">
      <c r="A127" s="32"/>
      <c r="B127" s="32"/>
      <c r="C127" s="32"/>
      <c r="D127" s="33"/>
      <c r="E127" s="34"/>
      <c r="F127" s="34"/>
      <c r="G127" s="33"/>
      <c r="H127" s="34"/>
      <c r="I127" s="33"/>
      <c r="K127" s="33"/>
      <c r="L127" s="33"/>
      <c r="M127" s="33"/>
      <c r="N127" s="33"/>
      <c r="O127" s="33"/>
      <c r="P127" s="33"/>
      <c r="Q127" s="33"/>
      <c r="R127" s="33"/>
      <c r="S127" s="33"/>
      <c r="T127" s="33"/>
      <c r="U127" s="33"/>
      <c r="V127" s="33"/>
      <c r="W127" s="33"/>
    </row>
    <row r="128" spans="1:23">
      <c r="A128" s="32"/>
      <c r="B128" s="32"/>
      <c r="C128" s="32"/>
      <c r="D128" s="33"/>
      <c r="E128" s="34"/>
      <c r="F128" s="34"/>
      <c r="G128" s="33"/>
      <c r="H128" s="34"/>
      <c r="I128" s="33"/>
      <c r="K128" s="33"/>
      <c r="L128" s="33"/>
      <c r="M128" s="33"/>
      <c r="N128" s="33"/>
      <c r="O128" s="33"/>
      <c r="P128" s="33"/>
      <c r="Q128" s="33"/>
      <c r="R128" s="33"/>
      <c r="S128" s="33"/>
      <c r="T128" s="33"/>
      <c r="U128" s="33"/>
      <c r="V128" s="33"/>
      <c r="W128" s="33"/>
    </row>
    <row r="129" spans="1:23">
      <c r="A129" s="32"/>
      <c r="B129" s="32"/>
      <c r="C129" s="32"/>
      <c r="D129" s="33"/>
      <c r="E129" s="34"/>
      <c r="F129" s="34"/>
      <c r="G129" s="33"/>
      <c r="H129" s="34"/>
      <c r="I129" s="33"/>
      <c r="K129" s="33"/>
      <c r="L129" s="33"/>
      <c r="M129" s="33"/>
      <c r="N129" s="33"/>
      <c r="O129" s="33"/>
      <c r="P129" s="33"/>
      <c r="Q129" s="33"/>
      <c r="R129" s="33"/>
      <c r="S129" s="33"/>
      <c r="T129" s="33"/>
      <c r="U129" s="33"/>
      <c r="V129" s="33"/>
      <c r="W129" s="33"/>
    </row>
    <row r="130" spans="1:23">
      <c r="A130" s="32"/>
      <c r="B130" s="32"/>
      <c r="C130" s="32"/>
      <c r="D130" s="33"/>
      <c r="E130" s="34"/>
      <c r="F130" s="34"/>
      <c r="G130" s="33"/>
      <c r="H130" s="34"/>
      <c r="I130" s="33"/>
      <c r="K130" s="33"/>
      <c r="L130" s="33"/>
      <c r="M130" s="33"/>
      <c r="N130" s="33"/>
      <c r="O130" s="33"/>
      <c r="P130" s="33"/>
      <c r="Q130" s="33"/>
      <c r="R130" s="33"/>
      <c r="S130" s="33"/>
      <c r="T130" s="33"/>
      <c r="U130" s="33"/>
      <c r="V130" s="33"/>
      <c r="W130" s="33"/>
    </row>
    <row r="131" spans="1:23">
      <c r="A131" s="32"/>
      <c r="B131" s="32"/>
      <c r="C131" s="32"/>
      <c r="D131" s="33"/>
      <c r="E131" s="34"/>
      <c r="F131" s="34"/>
      <c r="G131" s="33"/>
      <c r="H131" s="34"/>
      <c r="I131" s="33"/>
      <c r="K131" s="33"/>
      <c r="L131" s="33"/>
      <c r="M131" s="33"/>
      <c r="N131" s="33"/>
      <c r="O131" s="33"/>
      <c r="P131" s="33"/>
      <c r="Q131" s="33"/>
      <c r="R131" s="33"/>
      <c r="S131" s="33"/>
      <c r="T131" s="33"/>
      <c r="U131" s="33"/>
      <c r="V131" s="33"/>
      <c r="W131" s="33"/>
    </row>
    <row r="132" spans="1:23">
      <c r="A132" s="32"/>
      <c r="B132" s="32"/>
      <c r="C132" s="32"/>
      <c r="D132" s="33"/>
      <c r="E132" s="34"/>
      <c r="F132" s="34"/>
      <c r="G132" s="33"/>
      <c r="H132" s="34"/>
      <c r="I132" s="33"/>
      <c r="K132" s="33"/>
      <c r="L132" s="33"/>
      <c r="M132" s="33"/>
      <c r="N132" s="33"/>
      <c r="O132" s="33"/>
      <c r="P132" s="33"/>
      <c r="Q132" s="33"/>
      <c r="R132" s="33"/>
      <c r="S132" s="33"/>
      <c r="T132" s="33"/>
      <c r="U132" s="33"/>
      <c r="V132" s="33"/>
      <c r="W132" s="33"/>
    </row>
    <row r="133" spans="1:23">
      <c r="A133" s="32"/>
      <c r="B133" s="32"/>
      <c r="C133" s="32"/>
      <c r="D133" s="33"/>
      <c r="E133" s="34"/>
      <c r="F133" s="34"/>
      <c r="G133" s="33"/>
      <c r="H133" s="34"/>
      <c r="I133" s="33"/>
      <c r="K133" s="33"/>
      <c r="L133" s="33"/>
      <c r="M133" s="33"/>
      <c r="N133" s="33"/>
      <c r="O133" s="33"/>
      <c r="P133" s="33"/>
      <c r="Q133" s="33"/>
      <c r="R133" s="33"/>
      <c r="S133" s="33"/>
      <c r="T133" s="33"/>
      <c r="U133" s="33"/>
      <c r="V133" s="33"/>
      <c r="W133" s="33"/>
    </row>
    <row r="134" spans="1:23">
      <c r="A134" s="32"/>
      <c r="B134" s="32"/>
      <c r="C134" s="32"/>
      <c r="D134" s="33"/>
      <c r="E134" s="34"/>
      <c r="F134" s="34"/>
      <c r="G134" s="33"/>
      <c r="H134" s="34"/>
      <c r="I134" s="33"/>
      <c r="K134" s="33"/>
      <c r="L134" s="33"/>
      <c r="M134" s="33"/>
      <c r="N134" s="33"/>
      <c r="O134" s="33"/>
      <c r="P134" s="33"/>
      <c r="Q134" s="33"/>
      <c r="R134" s="33"/>
      <c r="S134" s="33"/>
      <c r="T134" s="33"/>
      <c r="U134" s="33"/>
      <c r="V134" s="33"/>
      <c r="W134" s="33"/>
    </row>
    <row r="135" spans="1:23">
      <c r="A135" s="32"/>
      <c r="B135" s="32"/>
      <c r="C135" s="32"/>
      <c r="D135" s="33"/>
      <c r="E135" s="34"/>
      <c r="F135" s="34"/>
      <c r="G135" s="33"/>
      <c r="H135" s="34"/>
      <c r="I135" s="33"/>
      <c r="K135" s="33"/>
      <c r="L135" s="33"/>
      <c r="M135" s="33"/>
      <c r="N135" s="33"/>
      <c r="O135" s="33"/>
      <c r="P135" s="33"/>
      <c r="Q135" s="33"/>
      <c r="R135" s="33"/>
      <c r="S135" s="33"/>
      <c r="T135" s="33"/>
      <c r="U135" s="33"/>
      <c r="V135" s="33"/>
      <c r="W135" s="33"/>
    </row>
    <row r="136" spans="1:23">
      <c r="A136" s="32"/>
      <c r="B136" s="32"/>
      <c r="C136" s="32"/>
      <c r="D136" s="33"/>
      <c r="E136" s="34"/>
      <c r="F136" s="34"/>
      <c r="G136" s="33"/>
      <c r="H136" s="34"/>
      <c r="I136" s="33"/>
      <c r="K136" s="33"/>
      <c r="L136" s="33"/>
      <c r="M136" s="33"/>
      <c r="N136" s="33"/>
      <c r="O136" s="33"/>
      <c r="P136" s="33"/>
      <c r="Q136" s="33"/>
      <c r="R136" s="33"/>
      <c r="S136" s="33"/>
      <c r="T136" s="33"/>
      <c r="U136" s="33"/>
      <c r="V136" s="33"/>
      <c r="W136" s="33"/>
    </row>
    <row r="137" spans="1:23">
      <c r="A137" s="32"/>
      <c r="B137" s="32"/>
      <c r="C137" s="32"/>
      <c r="D137" s="33"/>
      <c r="E137" s="34"/>
      <c r="F137" s="34"/>
      <c r="G137" s="33"/>
      <c r="H137" s="34"/>
      <c r="I137" s="33"/>
      <c r="K137" s="33"/>
      <c r="L137" s="33"/>
      <c r="M137" s="33"/>
      <c r="N137" s="33"/>
      <c r="O137" s="33"/>
      <c r="P137" s="33"/>
      <c r="Q137" s="33"/>
      <c r="R137" s="33"/>
      <c r="S137" s="33"/>
      <c r="T137" s="33"/>
      <c r="U137" s="33"/>
      <c r="V137" s="33"/>
      <c r="W137" s="33"/>
    </row>
    <row r="138" spans="1:23">
      <c r="A138" s="32"/>
      <c r="B138" s="32"/>
      <c r="C138" s="32"/>
      <c r="D138" s="33"/>
      <c r="E138" s="34"/>
      <c r="F138" s="34"/>
      <c r="G138" s="33"/>
      <c r="H138" s="34"/>
      <c r="I138" s="33"/>
      <c r="K138" s="33"/>
      <c r="L138" s="33"/>
      <c r="M138" s="33"/>
      <c r="N138" s="33"/>
      <c r="O138" s="33"/>
      <c r="P138" s="33"/>
      <c r="Q138" s="33"/>
      <c r="R138" s="33"/>
      <c r="S138" s="33"/>
      <c r="T138" s="33"/>
      <c r="U138" s="33"/>
      <c r="V138" s="33"/>
      <c r="W138" s="33"/>
    </row>
    <row r="139" spans="1:23">
      <c r="A139" s="32"/>
      <c r="B139" s="32"/>
      <c r="C139" s="32"/>
      <c r="D139" s="33"/>
      <c r="E139" s="34"/>
      <c r="F139" s="34"/>
      <c r="G139" s="33"/>
      <c r="H139" s="34"/>
      <c r="I139" s="33"/>
      <c r="K139" s="33"/>
      <c r="L139" s="33"/>
      <c r="M139" s="33"/>
      <c r="N139" s="33"/>
      <c r="O139" s="33"/>
      <c r="P139" s="33"/>
      <c r="Q139" s="33"/>
      <c r="R139" s="33"/>
      <c r="S139" s="33"/>
      <c r="T139" s="33"/>
      <c r="U139" s="33"/>
      <c r="V139" s="33"/>
      <c r="W139" s="33"/>
    </row>
    <row r="140" spans="1:23">
      <c r="A140" s="32"/>
      <c r="B140" s="32"/>
      <c r="C140" s="32"/>
      <c r="D140" s="33"/>
      <c r="E140" s="34"/>
      <c r="F140" s="34"/>
      <c r="G140" s="33"/>
      <c r="H140" s="34"/>
      <c r="I140" s="33"/>
      <c r="K140" s="33"/>
      <c r="L140" s="33"/>
      <c r="M140" s="33"/>
      <c r="N140" s="33"/>
      <c r="O140" s="33"/>
      <c r="P140" s="33"/>
      <c r="Q140" s="33"/>
      <c r="R140" s="33"/>
      <c r="S140" s="33"/>
      <c r="T140" s="33"/>
      <c r="U140" s="33"/>
      <c r="V140" s="33"/>
      <c r="W140" s="33"/>
    </row>
    <row r="141" spans="1:23">
      <c r="A141" s="32"/>
      <c r="B141" s="32"/>
      <c r="C141" s="32"/>
      <c r="D141" s="33"/>
      <c r="E141" s="34"/>
      <c r="F141" s="34"/>
      <c r="G141" s="33"/>
      <c r="H141" s="34"/>
      <c r="I141" s="33"/>
      <c r="K141" s="33"/>
      <c r="L141" s="33"/>
      <c r="M141" s="33"/>
      <c r="N141" s="33"/>
      <c r="O141" s="33"/>
      <c r="P141" s="33"/>
      <c r="Q141" s="33"/>
      <c r="R141" s="33"/>
      <c r="S141" s="33"/>
      <c r="T141" s="33"/>
      <c r="U141" s="33"/>
      <c r="V141" s="33"/>
      <c r="W141" s="33"/>
    </row>
    <row r="142" spans="1:23">
      <c r="A142" s="32"/>
      <c r="B142" s="32"/>
      <c r="C142" s="32"/>
      <c r="D142" s="33"/>
      <c r="E142" s="34"/>
      <c r="F142" s="34"/>
      <c r="G142" s="33"/>
      <c r="H142" s="34"/>
      <c r="I142" s="33"/>
      <c r="K142" s="33"/>
      <c r="L142" s="33"/>
      <c r="M142" s="33"/>
      <c r="N142" s="33"/>
      <c r="O142" s="33"/>
      <c r="P142" s="33"/>
      <c r="Q142" s="33"/>
      <c r="R142" s="33"/>
      <c r="S142" s="33"/>
      <c r="T142" s="33"/>
      <c r="U142" s="33"/>
      <c r="V142" s="33"/>
      <c r="W142" s="33"/>
    </row>
    <row r="143" spans="1:23">
      <c r="A143" s="32"/>
      <c r="B143" s="32"/>
      <c r="C143" s="32"/>
      <c r="D143" s="33"/>
      <c r="E143" s="34"/>
      <c r="F143" s="34"/>
      <c r="G143" s="33"/>
      <c r="H143" s="34"/>
      <c r="I143" s="33"/>
      <c r="K143" s="33"/>
      <c r="L143" s="33"/>
      <c r="M143" s="33"/>
      <c r="N143" s="33"/>
      <c r="O143" s="33"/>
      <c r="P143" s="33"/>
      <c r="Q143" s="33"/>
      <c r="R143" s="33"/>
      <c r="S143" s="33"/>
      <c r="T143" s="33"/>
      <c r="U143" s="33"/>
      <c r="V143" s="33"/>
      <c r="W143" s="33"/>
    </row>
    <row r="144" spans="1:23">
      <c r="A144" s="32"/>
      <c r="B144" s="32"/>
      <c r="C144" s="32"/>
      <c r="D144" s="33"/>
      <c r="E144" s="34"/>
      <c r="F144" s="34"/>
      <c r="G144" s="33"/>
      <c r="H144" s="34"/>
      <c r="I144" s="33"/>
      <c r="K144" s="33"/>
      <c r="L144" s="33"/>
      <c r="M144" s="33"/>
      <c r="N144" s="33"/>
      <c r="O144" s="33"/>
      <c r="P144" s="33"/>
      <c r="Q144" s="33"/>
      <c r="R144" s="33"/>
      <c r="S144" s="33"/>
      <c r="T144" s="33"/>
      <c r="U144" s="33"/>
      <c r="V144" s="33"/>
      <c r="W144" s="33"/>
    </row>
    <row r="145" spans="1:23">
      <c r="A145" s="32"/>
      <c r="B145" s="32"/>
      <c r="C145" s="32"/>
      <c r="D145" s="33"/>
      <c r="E145" s="34"/>
      <c r="F145" s="34"/>
      <c r="G145" s="33"/>
      <c r="H145" s="34"/>
      <c r="I145" s="33"/>
      <c r="K145" s="33"/>
      <c r="L145" s="33"/>
      <c r="M145" s="33"/>
      <c r="N145" s="33"/>
      <c r="O145" s="33"/>
      <c r="P145" s="33"/>
      <c r="Q145" s="33"/>
      <c r="R145" s="33"/>
      <c r="S145" s="33"/>
      <c r="T145" s="33"/>
      <c r="U145" s="33"/>
      <c r="V145" s="33"/>
      <c r="W145" s="33"/>
    </row>
    <row r="146" spans="1:23">
      <c r="A146" s="32"/>
      <c r="B146" s="32"/>
      <c r="C146" s="32"/>
      <c r="D146" s="33"/>
      <c r="E146" s="34"/>
      <c r="F146" s="34"/>
      <c r="G146" s="33"/>
      <c r="H146" s="34"/>
      <c r="I146" s="33"/>
      <c r="K146" s="33"/>
      <c r="L146" s="33"/>
      <c r="M146" s="33"/>
      <c r="N146" s="33"/>
      <c r="O146" s="33"/>
      <c r="P146" s="33"/>
      <c r="Q146" s="33"/>
      <c r="R146" s="33"/>
      <c r="S146" s="33"/>
      <c r="T146" s="33"/>
      <c r="U146" s="33"/>
      <c r="V146" s="33"/>
      <c r="W146" s="33"/>
    </row>
    <row r="147" spans="1:23">
      <c r="A147" s="32"/>
      <c r="B147" s="32"/>
      <c r="C147" s="32"/>
      <c r="D147" s="33"/>
      <c r="E147" s="34"/>
      <c r="F147" s="34"/>
      <c r="G147" s="33"/>
      <c r="H147" s="34"/>
      <c r="I147" s="33"/>
      <c r="K147" s="33"/>
      <c r="L147" s="33"/>
      <c r="M147" s="33"/>
      <c r="N147" s="33"/>
      <c r="O147" s="33"/>
      <c r="P147" s="33"/>
      <c r="Q147" s="33"/>
      <c r="R147" s="33"/>
      <c r="S147" s="33"/>
      <c r="T147" s="33"/>
      <c r="U147" s="33"/>
      <c r="V147" s="33"/>
      <c r="W147" s="33"/>
    </row>
    <row r="148" spans="1:23">
      <c r="A148" s="32"/>
      <c r="B148" s="32"/>
      <c r="C148" s="32"/>
      <c r="D148" s="33"/>
      <c r="E148" s="34"/>
      <c r="F148" s="34"/>
      <c r="G148" s="33"/>
      <c r="H148" s="34"/>
      <c r="I148" s="33"/>
      <c r="K148" s="33"/>
      <c r="L148" s="33"/>
      <c r="M148" s="33"/>
      <c r="N148" s="33"/>
      <c r="O148" s="33"/>
      <c r="P148" s="33"/>
      <c r="Q148" s="33"/>
      <c r="R148" s="33"/>
      <c r="S148" s="33"/>
      <c r="T148" s="33"/>
      <c r="U148" s="33"/>
      <c r="V148" s="33"/>
      <c r="W148" s="33"/>
    </row>
    <row r="149" spans="1:23">
      <c r="A149" s="32"/>
      <c r="B149" s="32"/>
      <c r="C149" s="32"/>
      <c r="D149" s="33"/>
      <c r="E149" s="34"/>
      <c r="F149" s="34"/>
      <c r="G149" s="33"/>
      <c r="H149" s="34"/>
      <c r="I149" s="33"/>
      <c r="K149" s="33"/>
      <c r="L149" s="33"/>
      <c r="M149" s="33"/>
      <c r="N149" s="33"/>
      <c r="O149" s="33"/>
      <c r="P149" s="33"/>
      <c r="Q149" s="33"/>
      <c r="R149" s="33"/>
      <c r="S149" s="33"/>
      <c r="T149" s="33"/>
      <c r="U149" s="33"/>
      <c r="V149" s="33"/>
      <c r="W149" s="33"/>
    </row>
    <row r="150" spans="1:23">
      <c r="A150" s="32"/>
      <c r="B150" s="32"/>
      <c r="C150" s="32"/>
      <c r="D150" s="33"/>
      <c r="E150" s="34"/>
      <c r="F150" s="34"/>
      <c r="G150" s="33"/>
      <c r="H150" s="34"/>
      <c r="I150" s="33"/>
      <c r="K150" s="33"/>
      <c r="L150" s="33"/>
      <c r="M150" s="33"/>
      <c r="N150" s="33"/>
      <c r="O150" s="33"/>
      <c r="P150" s="33"/>
      <c r="Q150" s="33"/>
      <c r="R150" s="33"/>
      <c r="S150" s="33"/>
      <c r="T150" s="33"/>
      <c r="U150" s="33"/>
      <c r="V150" s="33"/>
      <c r="W150" s="33"/>
    </row>
    <row r="151" spans="1:23">
      <c r="A151" s="32"/>
      <c r="B151" s="32"/>
      <c r="C151" s="32"/>
      <c r="D151" s="33"/>
      <c r="E151" s="34"/>
      <c r="F151" s="34"/>
      <c r="G151" s="33"/>
      <c r="H151" s="34"/>
      <c r="I151" s="33"/>
      <c r="K151" s="33"/>
      <c r="L151" s="33"/>
      <c r="M151" s="33"/>
      <c r="N151" s="33"/>
      <c r="O151" s="33"/>
      <c r="P151" s="33"/>
      <c r="Q151" s="33"/>
      <c r="R151" s="33"/>
      <c r="S151" s="33"/>
      <c r="T151" s="33"/>
      <c r="U151" s="33"/>
      <c r="V151" s="33"/>
      <c r="W151" s="33"/>
    </row>
    <row r="152" spans="1:23">
      <c r="A152" s="32"/>
      <c r="B152" s="32"/>
      <c r="C152" s="32"/>
      <c r="D152" s="33"/>
      <c r="E152" s="34"/>
      <c r="F152" s="34"/>
      <c r="G152" s="33"/>
      <c r="H152" s="34"/>
      <c r="I152" s="33"/>
      <c r="K152" s="33"/>
      <c r="L152" s="33"/>
      <c r="M152" s="33"/>
      <c r="N152" s="33"/>
      <c r="O152" s="33"/>
      <c r="P152" s="33"/>
      <c r="Q152" s="33"/>
      <c r="R152" s="33"/>
      <c r="S152" s="33"/>
      <c r="T152" s="33"/>
      <c r="U152" s="33"/>
      <c r="V152" s="33"/>
      <c r="W152" s="33"/>
    </row>
    <row r="153" spans="1:23">
      <c r="A153" s="32"/>
      <c r="B153" s="32"/>
      <c r="C153" s="32"/>
      <c r="D153" s="33"/>
      <c r="E153" s="34"/>
      <c r="F153" s="34"/>
      <c r="G153" s="33"/>
      <c r="H153" s="34"/>
      <c r="I153" s="33"/>
      <c r="K153" s="33"/>
      <c r="L153" s="33"/>
      <c r="M153" s="33"/>
      <c r="N153" s="33"/>
      <c r="O153" s="33"/>
      <c r="P153" s="33"/>
      <c r="Q153" s="33"/>
      <c r="R153" s="33"/>
      <c r="S153" s="33"/>
      <c r="T153" s="33"/>
      <c r="U153" s="33"/>
      <c r="V153" s="33"/>
      <c r="W153" s="33"/>
    </row>
    <row r="154" spans="1:23">
      <c r="A154" s="32"/>
      <c r="B154" s="32"/>
      <c r="C154" s="32"/>
      <c r="D154" s="33"/>
      <c r="E154" s="34"/>
      <c r="F154" s="34"/>
      <c r="G154" s="33"/>
      <c r="H154" s="34"/>
      <c r="I154" s="33"/>
      <c r="K154" s="33"/>
      <c r="L154" s="33"/>
      <c r="M154" s="33"/>
      <c r="N154" s="33"/>
      <c r="O154" s="33"/>
      <c r="P154" s="33"/>
      <c r="Q154" s="33"/>
      <c r="R154" s="33"/>
      <c r="S154" s="33"/>
      <c r="T154" s="33"/>
      <c r="U154" s="33"/>
      <c r="V154" s="33"/>
      <c r="W154" s="33"/>
    </row>
    <row r="155" spans="1:23">
      <c r="A155" s="32"/>
      <c r="B155" s="32"/>
      <c r="C155" s="32"/>
      <c r="D155" s="33"/>
      <c r="E155" s="34"/>
      <c r="F155" s="34"/>
      <c r="G155" s="33"/>
      <c r="H155" s="34"/>
      <c r="I155" s="33"/>
      <c r="K155" s="33"/>
      <c r="L155" s="33"/>
      <c r="M155" s="33"/>
      <c r="N155" s="33"/>
      <c r="O155" s="33"/>
      <c r="P155" s="33"/>
      <c r="Q155" s="33"/>
      <c r="R155" s="33"/>
      <c r="S155" s="33"/>
      <c r="T155" s="33"/>
      <c r="U155" s="33"/>
      <c r="V155" s="33"/>
      <c r="W155" s="33"/>
    </row>
    <row r="156" spans="1:23">
      <c r="A156" s="32"/>
      <c r="B156" s="32"/>
      <c r="C156" s="32"/>
      <c r="D156" s="33"/>
      <c r="E156" s="34"/>
      <c r="F156" s="34"/>
      <c r="G156" s="33"/>
      <c r="H156" s="34"/>
      <c r="I156" s="33"/>
      <c r="K156" s="33"/>
      <c r="L156" s="33"/>
      <c r="M156" s="33"/>
      <c r="N156" s="33"/>
      <c r="O156" s="33"/>
      <c r="P156" s="33"/>
      <c r="Q156" s="33"/>
      <c r="R156" s="33"/>
      <c r="S156" s="33"/>
      <c r="T156" s="33"/>
      <c r="U156" s="33"/>
      <c r="V156" s="33"/>
      <c r="W156" s="33"/>
    </row>
    <row r="157" spans="1:23">
      <c r="A157" s="32"/>
      <c r="B157" s="32"/>
      <c r="C157" s="32"/>
      <c r="D157" s="33"/>
      <c r="E157" s="34"/>
      <c r="F157" s="34"/>
      <c r="G157" s="33"/>
      <c r="H157" s="34"/>
      <c r="I157" s="33"/>
      <c r="K157" s="33"/>
      <c r="L157" s="33"/>
      <c r="M157" s="33"/>
      <c r="N157" s="33"/>
      <c r="O157" s="33"/>
      <c r="P157" s="33"/>
      <c r="Q157" s="33"/>
      <c r="R157" s="33"/>
      <c r="S157" s="33"/>
      <c r="T157" s="33"/>
      <c r="U157" s="33"/>
      <c r="V157" s="33"/>
      <c r="W157" s="33"/>
    </row>
    <row r="158" spans="1:23">
      <c r="A158" s="32"/>
      <c r="B158" s="32"/>
      <c r="C158" s="32"/>
      <c r="D158" s="33"/>
      <c r="E158" s="34"/>
      <c r="F158" s="34"/>
      <c r="G158" s="33"/>
      <c r="H158" s="34"/>
      <c r="I158" s="33"/>
      <c r="K158" s="33"/>
      <c r="L158" s="33"/>
      <c r="M158" s="33"/>
      <c r="N158" s="33"/>
      <c r="O158" s="33"/>
      <c r="P158" s="33"/>
      <c r="Q158" s="33"/>
      <c r="R158" s="33"/>
      <c r="S158" s="33"/>
      <c r="T158" s="33"/>
    </row>
    <row r="159" spans="1:23">
      <c r="A159" s="32"/>
      <c r="B159" s="32"/>
      <c r="C159" s="32"/>
      <c r="D159" s="33"/>
      <c r="E159" s="34"/>
      <c r="F159" s="34"/>
      <c r="G159" s="33"/>
      <c r="H159" s="34"/>
      <c r="I159" s="33"/>
      <c r="K159" s="33"/>
      <c r="L159" s="33"/>
      <c r="M159" s="33"/>
      <c r="N159" s="33"/>
      <c r="O159" s="33"/>
      <c r="P159" s="33"/>
      <c r="Q159" s="33"/>
      <c r="R159" s="33"/>
      <c r="S159" s="33"/>
      <c r="T159" s="33"/>
    </row>
    <row r="160" spans="1:23">
      <c r="A160" s="32"/>
      <c r="B160" s="32"/>
      <c r="C160" s="32"/>
      <c r="D160" s="33"/>
      <c r="E160" s="34"/>
      <c r="F160" s="34"/>
      <c r="G160" s="33"/>
      <c r="H160" s="34"/>
      <c r="I160" s="33"/>
      <c r="K160" s="33"/>
      <c r="L160" s="33"/>
      <c r="M160" s="33"/>
      <c r="N160" s="33"/>
      <c r="O160" s="33"/>
      <c r="P160" s="33"/>
      <c r="Q160" s="33"/>
      <c r="R160" s="33"/>
      <c r="S160" s="33"/>
      <c r="T160" s="33"/>
    </row>
    <row r="161" spans="1:20">
      <c r="A161" s="32"/>
      <c r="B161" s="32"/>
      <c r="C161" s="32"/>
      <c r="D161" s="33"/>
      <c r="E161" s="34"/>
      <c r="F161" s="34"/>
      <c r="G161" s="33"/>
      <c r="H161" s="34"/>
      <c r="I161" s="33"/>
      <c r="K161" s="33"/>
      <c r="L161" s="33"/>
      <c r="M161" s="33"/>
      <c r="N161" s="33"/>
      <c r="O161" s="33"/>
      <c r="P161" s="33"/>
      <c r="Q161" s="33"/>
      <c r="R161" s="33"/>
      <c r="S161" s="33"/>
      <c r="T161" s="33"/>
    </row>
    <row r="162" spans="1:20">
      <c r="A162" s="32"/>
      <c r="B162" s="32"/>
      <c r="C162" s="32"/>
      <c r="D162" s="33"/>
      <c r="E162" s="34"/>
      <c r="F162" s="34"/>
      <c r="G162" s="33"/>
      <c r="H162" s="34"/>
      <c r="I162" s="33"/>
      <c r="K162" s="33"/>
      <c r="L162" s="33"/>
      <c r="M162" s="33"/>
      <c r="N162" s="33"/>
      <c r="O162" s="33"/>
      <c r="P162" s="33"/>
      <c r="Q162" s="33"/>
      <c r="R162" s="33"/>
      <c r="S162" s="33"/>
      <c r="T162" s="33"/>
    </row>
    <row r="163" spans="1:20">
      <c r="A163" s="32"/>
      <c r="B163" s="32"/>
      <c r="C163" s="32"/>
      <c r="D163" s="33"/>
      <c r="E163" s="34"/>
      <c r="F163" s="34"/>
      <c r="G163" s="33"/>
      <c r="H163" s="34"/>
      <c r="I163" s="33"/>
      <c r="K163" s="33"/>
      <c r="L163" s="33"/>
      <c r="M163" s="33"/>
      <c r="N163" s="33"/>
      <c r="O163" s="33"/>
      <c r="P163" s="33"/>
      <c r="Q163" s="33"/>
      <c r="R163" s="33"/>
      <c r="S163" s="33"/>
      <c r="T163" s="33"/>
    </row>
    <row r="164" spans="1:20">
      <c r="A164" s="32"/>
      <c r="B164" s="32"/>
      <c r="C164" s="32"/>
      <c r="D164" s="33"/>
      <c r="E164" s="34"/>
      <c r="F164" s="34"/>
      <c r="G164" s="33"/>
      <c r="H164" s="34"/>
      <c r="I164" s="33"/>
      <c r="K164" s="33"/>
      <c r="L164" s="33"/>
      <c r="M164" s="33"/>
      <c r="N164" s="33"/>
      <c r="O164" s="33"/>
      <c r="P164" s="33"/>
      <c r="Q164" s="33"/>
      <c r="R164" s="33"/>
      <c r="S164" s="33"/>
      <c r="T164" s="33"/>
    </row>
    <row r="165" spans="1:20">
      <c r="A165" s="32"/>
      <c r="B165" s="32"/>
      <c r="C165" s="32"/>
      <c r="D165" s="33"/>
      <c r="E165" s="34"/>
      <c r="F165" s="34"/>
      <c r="G165" s="33"/>
      <c r="H165" s="34"/>
      <c r="I165" s="33"/>
      <c r="K165" s="33"/>
      <c r="L165" s="33"/>
      <c r="M165" s="33"/>
      <c r="N165" s="33"/>
      <c r="O165" s="33"/>
      <c r="P165" s="33"/>
      <c r="Q165" s="33"/>
      <c r="R165" s="33"/>
      <c r="S165" s="33"/>
      <c r="T165" s="33"/>
    </row>
    <row r="166" spans="1:20">
      <c r="A166" s="32"/>
      <c r="B166" s="32"/>
      <c r="C166" s="32"/>
      <c r="D166" s="33"/>
      <c r="E166" s="34"/>
      <c r="F166" s="34"/>
      <c r="G166" s="33"/>
      <c r="H166" s="34"/>
      <c r="I166" s="33"/>
      <c r="K166" s="33"/>
      <c r="L166" s="33"/>
      <c r="M166" s="33"/>
      <c r="N166" s="33"/>
      <c r="O166" s="33"/>
      <c r="P166" s="33"/>
      <c r="Q166" s="33"/>
      <c r="R166" s="33"/>
      <c r="S166" s="33"/>
      <c r="T166" s="33"/>
    </row>
    <row r="167" spans="1:20">
      <c r="A167" s="32"/>
      <c r="B167" s="32"/>
      <c r="C167" s="32"/>
      <c r="D167" s="33"/>
      <c r="E167" s="34"/>
      <c r="F167" s="34"/>
      <c r="G167" s="33"/>
      <c r="H167" s="34"/>
      <c r="I167" s="33"/>
      <c r="K167" s="33"/>
      <c r="L167" s="33"/>
      <c r="M167" s="33"/>
      <c r="N167" s="33"/>
      <c r="O167" s="33"/>
      <c r="P167" s="33"/>
      <c r="Q167" s="33"/>
      <c r="R167" s="33"/>
      <c r="S167" s="33"/>
      <c r="T167" s="33"/>
    </row>
    <row r="168" spans="1:20">
      <c r="A168" s="32"/>
      <c r="B168" s="32"/>
      <c r="C168" s="32"/>
      <c r="D168" s="33"/>
      <c r="E168" s="34"/>
      <c r="F168" s="34"/>
      <c r="G168" s="33"/>
      <c r="H168" s="34"/>
      <c r="I168" s="33"/>
      <c r="K168" s="33"/>
      <c r="L168" s="33"/>
      <c r="M168" s="33"/>
      <c r="N168" s="33"/>
      <c r="O168" s="33"/>
      <c r="P168" s="33"/>
      <c r="Q168" s="33"/>
      <c r="R168" s="33"/>
      <c r="S168" s="33"/>
      <c r="T168" s="33"/>
    </row>
    <row r="169" spans="1:20">
      <c r="A169" s="32"/>
      <c r="B169" s="32"/>
      <c r="C169" s="32"/>
      <c r="D169" s="33"/>
      <c r="E169" s="34"/>
      <c r="F169" s="34"/>
      <c r="G169" s="33"/>
      <c r="H169" s="34"/>
      <c r="I169" s="33"/>
      <c r="K169" s="33"/>
      <c r="L169" s="33"/>
      <c r="M169" s="33"/>
      <c r="N169" s="33"/>
      <c r="O169" s="33"/>
      <c r="P169" s="33"/>
      <c r="Q169" s="33"/>
      <c r="R169" s="33"/>
      <c r="S169" s="33"/>
      <c r="T169" s="33"/>
    </row>
    <row r="170" spans="1:20">
      <c r="A170" s="32"/>
      <c r="B170" s="32"/>
      <c r="C170" s="32"/>
      <c r="D170" s="33"/>
      <c r="E170" s="34"/>
      <c r="F170" s="34"/>
      <c r="G170" s="33"/>
      <c r="H170" s="34"/>
      <c r="I170" s="33"/>
      <c r="K170" s="33"/>
      <c r="L170" s="33"/>
      <c r="M170" s="33"/>
      <c r="N170" s="33"/>
      <c r="O170" s="33"/>
      <c r="P170" s="33"/>
      <c r="Q170" s="33"/>
      <c r="R170" s="33"/>
      <c r="S170" s="33"/>
      <c r="T170" s="33"/>
    </row>
    <row r="171" spans="1:20">
      <c r="A171" s="32"/>
      <c r="B171" s="32"/>
      <c r="C171" s="32"/>
      <c r="D171" s="33"/>
      <c r="E171" s="34"/>
      <c r="F171" s="34"/>
      <c r="G171" s="33"/>
      <c r="H171" s="34"/>
      <c r="I171" s="33"/>
      <c r="K171" s="33"/>
      <c r="L171" s="33"/>
      <c r="M171" s="33"/>
      <c r="N171" s="33"/>
      <c r="O171" s="33"/>
      <c r="P171" s="33"/>
      <c r="Q171" s="33"/>
      <c r="R171" s="33"/>
      <c r="S171" s="33"/>
      <c r="T171" s="33"/>
    </row>
    <row r="172" spans="1:20">
      <c r="A172" s="32"/>
      <c r="B172" s="32"/>
      <c r="C172" s="32"/>
      <c r="D172" s="33"/>
      <c r="E172" s="34"/>
      <c r="F172" s="34"/>
      <c r="G172" s="33"/>
      <c r="H172" s="34"/>
      <c r="I172" s="33"/>
      <c r="K172" s="33"/>
      <c r="L172" s="33"/>
      <c r="M172" s="33"/>
      <c r="N172" s="33"/>
      <c r="O172" s="33"/>
      <c r="P172" s="33"/>
      <c r="Q172" s="33"/>
      <c r="R172" s="33"/>
      <c r="S172" s="33"/>
      <c r="T172" s="33"/>
    </row>
    <row r="173" spans="1:20">
      <c r="A173" s="32"/>
      <c r="B173" s="32"/>
      <c r="C173" s="32"/>
      <c r="D173" s="33"/>
      <c r="E173" s="34"/>
      <c r="F173" s="34"/>
      <c r="G173" s="33"/>
      <c r="H173" s="34"/>
      <c r="I173" s="33"/>
      <c r="K173" s="33"/>
      <c r="L173" s="33"/>
      <c r="M173" s="33"/>
      <c r="N173" s="33"/>
      <c r="O173" s="33"/>
      <c r="P173" s="33"/>
      <c r="Q173" s="33"/>
      <c r="R173" s="33"/>
      <c r="S173" s="33"/>
      <c r="T173" s="33"/>
    </row>
    <row r="174" spans="1:20">
      <c r="A174" s="32"/>
      <c r="B174" s="32"/>
      <c r="C174" s="32"/>
      <c r="D174" s="33"/>
      <c r="E174" s="34"/>
      <c r="F174" s="34"/>
      <c r="G174" s="33"/>
      <c r="H174" s="34"/>
      <c r="I174" s="33"/>
      <c r="K174" s="33"/>
      <c r="L174" s="33"/>
      <c r="M174" s="33"/>
      <c r="N174" s="33"/>
      <c r="O174" s="33"/>
      <c r="P174" s="33"/>
      <c r="Q174" s="33"/>
      <c r="R174" s="33"/>
      <c r="S174" s="33"/>
      <c r="T174" s="33"/>
    </row>
    <row r="175" spans="1:20">
      <c r="A175" s="32"/>
      <c r="B175" s="32"/>
      <c r="C175" s="32"/>
      <c r="D175" s="33"/>
      <c r="E175" s="34"/>
      <c r="F175" s="34"/>
      <c r="G175" s="33"/>
      <c r="H175" s="34"/>
      <c r="I175" s="33"/>
      <c r="K175" s="33"/>
      <c r="L175" s="33"/>
      <c r="M175" s="33"/>
      <c r="N175" s="33"/>
      <c r="O175" s="33"/>
      <c r="P175" s="33"/>
      <c r="Q175" s="33"/>
      <c r="R175" s="33"/>
      <c r="S175" s="33"/>
      <c r="T175" s="33"/>
    </row>
    <row r="176" spans="1:20">
      <c r="A176" s="32"/>
      <c r="B176" s="32"/>
      <c r="C176" s="32"/>
      <c r="D176" s="33"/>
      <c r="E176" s="34"/>
      <c r="F176" s="34"/>
      <c r="G176" s="33"/>
      <c r="H176" s="34"/>
      <c r="I176" s="33"/>
      <c r="K176" s="33"/>
      <c r="L176" s="33"/>
      <c r="M176" s="33"/>
      <c r="N176" s="33"/>
      <c r="O176" s="33"/>
      <c r="P176" s="33"/>
      <c r="Q176" s="33"/>
      <c r="R176" s="33"/>
      <c r="S176" s="33"/>
      <c r="T176" s="33"/>
    </row>
    <row r="177" spans="1:20">
      <c r="A177" s="32"/>
      <c r="B177" s="32"/>
      <c r="C177" s="32"/>
      <c r="D177" s="33"/>
      <c r="E177" s="34"/>
      <c r="F177" s="34"/>
      <c r="G177" s="33"/>
      <c r="H177" s="34"/>
      <c r="I177" s="33"/>
      <c r="K177" s="33"/>
      <c r="L177" s="33"/>
      <c r="M177" s="33"/>
      <c r="N177" s="33"/>
      <c r="O177" s="33"/>
      <c r="P177" s="33"/>
      <c r="Q177" s="33"/>
      <c r="R177" s="33"/>
      <c r="S177" s="33"/>
      <c r="T177" s="33"/>
    </row>
    <row r="178" spans="1:20">
      <c r="A178" s="32"/>
      <c r="B178" s="32"/>
      <c r="C178" s="32"/>
      <c r="D178" s="33"/>
      <c r="E178" s="34"/>
      <c r="F178" s="34"/>
      <c r="G178" s="33"/>
      <c r="H178" s="34"/>
      <c r="I178" s="33"/>
      <c r="K178" s="33"/>
      <c r="L178" s="33"/>
      <c r="M178" s="33"/>
      <c r="N178" s="33"/>
      <c r="O178" s="33"/>
      <c r="P178" s="33"/>
      <c r="Q178" s="33"/>
      <c r="R178" s="33"/>
      <c r="S178" s="33"/>
      <c r="T178" s="33"/>
    </row>
    <row r="179" spans="1:20">
      <c r="A179" s="32"/>
      <c r="B179" s="32"/>
      <c r="C179" s="32"/>
      <c r="D179" s="33"/>
      <c r="E179" s="34"/>
      <c r="F179" s="34"/>
      <c r="G179" s="33"/>
      <c r="H179" s="34"/>
      <c r="I179" s="33"/>
      <c r="K179" s="33"/>
      <c r="L179" s="33"/>
      <c r="M179" s="33"/>
      <c r="N179" s="33"/>
      <c r="O179" s="33"/>
      <c r="P179" s="33"/>
      <c r="Q179" s="33"/>
      <c r="R179" s="33"/>
      <c r="S179" s="33"/>
      <c r="T179" s="33"/>
    </row>
    <row r="180" spans="1:20">
      <c r="A180" s="32"/>
      <c r="B180" s="32"/>
      <c r="C180" s="32"/>
      <c r="D180" s="33"/>
      <c r="E180" s="34"/>
      <c r="F180" s="34"/>
      <c r="G180" s="33"/>
      <c r="H180" s="34"/>
      <c r="I180" s="33"/>
      <c r="K180" s="33"/>
      <c r="L180" s="33"/>
      <c r="M180" s="33"/>
      <c r="N180" s="33"/>
      <c r="O180" s="33"/>
      <c r="P180" s="33"/>
      <c r="Q180" s="33"/>
      <c r="R180" s="33"/>
      <c r="S180" s="33"/>
      <c r="T180" s="33"/>
    </row>
    <row r="181" spans="1:20">
      <c r="A181" s="32"/>
      <c r="B181" s="32"/>
      <c r="C181" s="32"/>
      <c r="D181" s="33"/>
      <c r="E181" s="34"/>
      <c r="F181" s="34"/>
      <c r="G181" s="33"/>
      <c r="H181" s="34"/>
      <c r="I181" s="33"/>
      <c r="K181" s="33"/>
      <c r="L181" s="33"/>
      <c r="M181" s="33"/>
      <c r="N181" s="33"/>
      <c r="O181" s="33"/>
      <c r="P181" s="33"/>
      <c r="Q181" s="33"/>
      <c r="R181" s="33"/>
      <c r="S181" s="33"/>
      <c r="T181" s="33"/>
    </row>
    <row r="182" spans="1:20">
      <c r="A182" s="32"/>
      <c r="B182" s="32"/>
      <c r="C182" s="32"/>
      <c r="D182" s="33"/>
      <c r="E182" s="34"/>
      <c r="F182" s="34"/>
      <c r="G182" s="33"/>
      <c r="H182" s="34"/>
      <c r="I182" s="33"/>
      <c r="K182" s="33"/>
      <c r="L182" s="33"/>
      <c r="M182" s="33"/>
      <c r="N182" s="33"/>
      <c r="O182" s="33"/>
      <c r="P182" s="33"/>
      <c r="Q182" s="33"/>
      <c r="R182" s="33"/>
      <c r="S182" s="33"/>
      <c r="T182" s="33"/>
    </row>
    <row r="183" spans="1:20">
      <c r="A183" s="32"/>
      <c r="B183" s="32"/>
      <c r="C183" s="32"/>
      <c r="D183" s="33"/>
      <c r="E183" s="34"/>
      <c r="F183" s="34"/>
      <c r="G183" s="33"/>
      <c r="H183" s="34"/>
      <c r="I183" s="33"/>
      <c r="K183" s="33"/>
      <c r="L183" s="33"/>
      <c r="M183" s="33"/>
      <c r="N183" s="33"/>
      <c r="O183" s="33"/>
      <c r="P183" s="33"/>
      <c r="Q183" s="33"/>
      <c r="R183" s="33"/>
      <c r="S183" s="33"/>
      <c r="T183" s="33"/>
    </row>
    <row r="184" spans="1:20">
      <c r="A184" s="32"/>
      <c r="B184" s="32"/>
      <c r="C184" s="32"/>
      <c r="D184" s="33"/>
      <c r="E184" s="34"/>
      <c r="F184" s="34"/>
      <c r="G184" s="33"/>
      <c r="H184" s="34"/>
      <c r="I184" s="33"/>
      <c r="K184" s="33"/>
      <c r="L184" s="33"/>
      <c r="M184" s="33"/>
      <c r="N184" s="33"/>
      <c r="O184" s="33"/>
      <c r="P184" s="33"/>
      <c r="Q184" s="33"/>
      <c r="R184" s="33"/>
      <c r="S184" s="33"/>
      <c r="T184" s="33"/>
    </row>
    <row r="185" spans="1:20">
      <c r="A185" s="32"/>
      <c r="B185" s="32"/>
      <c r="C185" s="32"/>
      <c r="D185" s="33"/>
      <c r="E185" s="34"/>
      <c r="F185" s="34"/>
      <c r="G185" s="33"/>
      <c r="H185" s="34"/>
      <c r="I185" s="33"/>
      <c r="K185" s="33"/>
      <c r="L185" s="33"/>
      <c r="M185" s="33"/>
      <c r="N185" s="33"/>
      <c r="O185" s="33"/>
      <c r="P185" s="33"/>
      <c r="Q185" s="33"/>
      <c r="R185" s="33"/>
      <c r="S185" s="33"/>
      <c r="T185" s="33"/>
    </row>
    <row r="186" spans="1:20">
      <c r="A186" s="32"/>
      <c r="B186" s="32"/>
      <c r="C186" s="32"/>
      <c r="D186" s="33"/>
      <c r="E186" s="34"/>
      <c r="F186" s="34"/>
      <c r="G186" s="33"/>
      <c r="H186" s="34"/>
      <c r="I186" s="33"/>
      <c r="K186" s="33"/>
      <c r="L186" s="33"/>
      <c r="M186" s="33"/>
      <c r="N186" s="33"/>
      <c r="O186" s="33"/>
      <c r="P186" s="33"/>
      <c r="Q186" s="33"/>
      <c r="R186" s="33"/>
      <c r="S186" s="33"/>
      <c r="T186" s="33"/>
    </row>
    <row r="187" spans="1:20">
      <c r="A187" s="32"/>
      <c r="B187" s="32"/>
      <c r="C187" s="32"/>
      <c r="D187" s="33"/>
      <c r="E187" s="34"/>
      <c r="F187" s="34"/>
      <c r="G187" s="33"/>
      <c r="H187" s="34"/>
      <c r="I187" s="33"/>
      <c r="K187" s="33"/>
      <c r="L187" s="33"/>
      <c r="M187" s="33"/>
      <c r="N187" s="33"/>
      <c r="O187" s="33"/>
      <c r="P187" s="33"/>
      <c r="Q187" s="33"/>
      <c r="R187" s="33"/>
      <c r="S187" s="33"/>
      <c r="T187" s="33"/>
    </row>
    <row r="188" spans="1:20">
      <c r="A188" s="32"/>
      <c r="B188" s="32"/>
      <c r="C188" s="32"/>
      <c r="D188" s="33"/>
      <c r="E188" s="34"/>
      <c r="F188" s="34"/>
      <c r="G188" s="33"/>
      <c r="H188" s="34"/>
      <c r="I188" s="33"/>
      <c r="K188" s="33"/>
      <c r="L188" s="33"/>
      <c r="M188" s="33"/>
      <c r="N188" s="33"/>
      <c r="O188" s="33"/>
      <c r="P188" s="33"/>
      <c r="Q188" s="33"/>
      <c r="R188" s="33"/>
      <c r="S188" s="33"/>
      <c r="T188" s="33"/>
    </row>
    <row r="189" spans="1:20">
      <c r="A189" s="32"/>
      <c r="B189" s="32"/>
      <c r="C189" s="32"/>
      <c r="D189" s="33"/>
      <c r="E189" s="34"/>
      <c r="F189" s="34"/>
      <c r="G189" s="33"/>
      <c r="H189" s="34"/>
      <c r="I189" s="33"/>
      <c r="K189" s="33"/>
      <c r="L189" s="33"/>
      <c r="M189" s="33"/>
      <c r="N189" s="33"/>
      <c r="O189" s="33"/>
      <c r="P189" s="33"/>
      <c r="Q189" s="33"/>
      <c r="R189" s="33"/>
      <c r="S189" s="33"/>
      <c r="T189" s="33"/>
    </row>
    <row r="190" spans="1:20">
      <c r="A190" s="32"/>
      <c r="B190" s="32"/>
      <c r="C190" s="32"/>
      <c r="D190" s="33"/>
      <c r="E190" s="34"/>
      <c r="F190" s="34"/>
      <c r="G190" s="33"/>
      <c r="H190" s="34"/>
      <c r="I190" s="33"/>
      <c r="K190" s="33"/>
      <c r="L190" s="33"/>
      <c r="M190" s="33"/>
      <c r="N190" s="33"/>
      <c r="O190" s="33"/>
      <c r="P190" s="33"/>
      <c r="Q190" s="33"/>
      <c r="R190" s="33"/>
      <c r="S190" s="33"/>
      <c r="T190" s="33"/>
    </row>
    <row r="191" spans="1:20">
      <c r="A191" s="32"/>
      <c r="B191" s="32"/>
      <c r="C191" s="32"/>
      <c r="D191" s="33"/>
      <c r="E191" s="34"/>
      <c r="F191" s="34"/>
      <c r="G191" s="33"/>
      <c r="H191" s="34"/>
      <c r="I191" s="33"/>
      <c r="K191" s="33"/>
      <c r="L191" s="33"/>
      <c r="M191" s="33"/>
      <c r="N191" s="33"/>
      <c r="O191" s="33"/>
      <c r="P191" s="33"/>
      <c r="Q191" s="33"/>
      <c r="R191" s="33"/>
      <c r="S191" s="33"/>
      <c r="T191" s="33"/>
    </row>
    <row r="192" spans="1:20">
      <c r="A192" s="32"/>
      <c r="B192" s="32"/>
      <c r="C192" s="32"/>
      <c r="D192" s="33"/>
      <c r="E192" s="34"/>
      <c r="F192" s="34"/>
      <c r="G192" s="33"/>
      <c r="H192" s="34"/>
      <c r="I192" s="33"/>
      <c r="K192" s="33"/>
      <c r="L192" s="33"/>
      <c r="M192" s="33"/>
      <c r="N192" s="33"/>
      <c r="O192" s="33"/>
      <c r="P192" s="33"/>
      <c r="Q192" s="33"/>
      <c r="R192" s="33"/>
      <c r="S192" s="33"/>
      <c r="T192" s="33"/>
    </row>
    <row r="193" spans="1:20">
      <c r="A193" s="32"/>
      <c r="B193" s="32"/>
      <c r="C193" s="32"/>
      <c r="D193" s="33"/>
      <c r="E193" s="34"/>
      <c r="F193" s="34"/>
      <c r="G193" s="33"/>
      <c r="H193" s="34"/>
      <c r="I193" s="33"/>
      <c r="K193" s="33"/>
      <c r="L193" s="33"/>
      <c r="M193" s="33"/>
      <c r="N193" s="33"/>
      <c r="O193" s="33"/>
      <c r="P193" s="33"/>
      <c r="Q193" s="33"/>
      <c r="R193" s="33"/>
      <c r="S193" s="33"/>
      <c r="T193" s="33"/>
    </row>
    <row r="194" spans="1:20">
      <c r="A194" s="32"/>
      <c r="B194" s="32"/>
      <c r="C194" s="32"/>
      <c r="D194" s="33"/>
      <c r="E194" s="34"/>
      <c r="F194" s="34"/>
      <c r="G194" s="33"/>
      <c r="H194" s="34"/>
      <c r="I194" s="33"/>
      <c r="K194" s="33"/>
      <c r="L194" s="33"/>
      <c r="M194" s="33"/>
      <c r="N194" s="33"/>
      <c r="O194" s="33"/>
      <c r="P194" s="33"/>
      <c r="Q194" s="33"/>
      <c r="R194" s="33"/>
      <c r="S194" s="33"/>
      <c r="T194" s="33"/>
    </row>
    <row r="195" spans="1:20">
      <c r="A195" s="32"/>
      <c r="B195" s="32"/>
      <c r="C195" s="32"/>
      <c r="D195" s="33"/>
      <c r="E195" s="34"/>
      <c r="F195" s="34"/>
      <c r="G195" s="33"/>
      <c r="H195" s="34"/>
      <c r="I195" s="33"/>
      <c r="K195" s="33"/>
      <c r="L195" s="33"/>
      <c r="M195" s="33"/>
      <c r="N195" s="33"/>
      <c r="O195" s="33"/>
      <c r="P195" s="33"/>
      <c r="Q195" s="33"/>
      <c r="R195" s="33"/>
      <c r="S195" s="33"/>
      <c r="T195" s="33"/>
    </row>
    <row r="196" spans="1:20">
      <c r="A196" s="32"/>
      <c r="B196" s="32"/>
      <c r="C196" s="32"/>
      <c r="D196" s="33"/>
      <c r="E196" s="34"/>
      <c r="F196" s="34"/>
      <c r="G196" s="33"/>
      <c r="H196" s="34"/>
      <c r="I196" s="33"/>
      <c r="K196" s="33"/>
      <c r="L196" s="33"/>
      <c r="M196" s="33"/>
      <c r="N196" s="33"/>
      <c r="O196" s="33"/>
      <c r="P196" s="33"/>
      <c r="Q196" s="33"/>
      <c r="R196" s="33"/>
      <c r="S196" s="33"/>
      <c r="T196" s="33"/>
    </row>
    <row r="197" spans="1:20">
      <c r="A197" s="32"/>
      <c r="B197" s="32"/>
      <c r="C197" s="32"/>
      <c r="D197" s="33"/>
      <c r="E197" s="34"/>
      <c r="F197" s="34"/>
      <c r="G197" s="33"/>
      <c r="H197" s="34"/>
      <c r="I197" s="33"/>
      <c r="K197" s="33"/>
      <c r="L197" s="33"/>
      <c r="M197" s="33"/>
      <c r="N197" s="33"/>
      <c r="O197" s="33"/>
      <c r="P197" s="33"/>
      <c r="Q197" s="33"/>
      <c r="R197" s="33"/>
      <c r="S197" s="33"/>
      <c r="T197" s="33"/>
    </row>
    <row r="198" spans="1:20">
      <c r="A198" s="32"/>
      <c r="B198" s="32"/>
      <c r="C198" s="32"/>
      <c r="D198" s="33"/>
      <c r="E198" s="34"/>
      <c r="F198" s="34"/>
      <c r="G198" s="33"/>
      <c r="H198" s="34"/>
      <c r="I198" s="33"/>
      <c r="K198" s="33"/>
      <c r="L198" s="33"/>
      <c r="M198" s="33"/>
      <c r="N198" s="33"/>
      <c r="O198" s="33"/>
      <c r="P198" s="33"/>
      <c r="Q198" s="33"/>
      <c r="R198" s="33"/>
      <c r="S198" s="33"/>
      <c r="T198" s="33"/>
    </row>
    <row r="199" spans="1:20">
      <c r="A199" s="32"/>
      <c r="B199" s="32"/>
      <c r="C199" s="32"/>
      <c r="D199" s="33"/>
      <c r="E199" s="34"/>
      <c r="F199" s="34"/>
      <c r="G199" s="33"/>
      <c r="H199" s="34"/>
      <c r="I199" s="33"/>
      <c r="K199" s="33"/>
      <c r="L199" s="33"/>
      <c r="M199" s="33"/>
      <c r="N199" s="33"/>
      <c r="O199" s="33"/>
      <c r="P199" s="33"/>
      <c r="Q199" s="33"/>
      <c r="R199" s="33"/>
      <c r="S199" s="33"/>
      <c r="T199" s="33"/>
    </row>
    <row r="200" spans="1:20">
      <c r="A200" s="32"/>
      <c r="B200" s="32"/>
      <c r="C200" s="32"/>
      <c r="D200" s="33"/>
      <c r="E200" s="34"/>
      <c r="F200" s="34"/>
      <c r="G200" s="33"/>
      <c r="H200" s="34"/>
      <c r="I200" s="33"/>
      <c r="K200" s="33"/>
      <c r="L200" s="33"/>
      <c r="M200" s="33"/>
      <c r="N200" s="33"/>
      <c r="O200" s="33"/>
      <c r="P200" s="33"/>
      <c r="Q200" s="33"/>
      <c r="R200" s="33"/>
      <c r="S200" s="33"/>
      <c r="T200" s="33"/>
    </row>
    <row r="201" spans="1:20">
      <c r="A201" s="32"/>
      <c r="B201" s="32"/>
      <c r="C201" s="32"/>
      <c r="D201" s="33"/>
      <c r="E201" s="34"/>
      <c r="F201" s="34"/>
      <c r="G201" s="33"/>
      <c r="H201" s="34"/>
      <c r="I201" s="33"/>
      <c r="K201" s="33"/>
      <c r="L201" s="33"/>
      <c r="M201" s="33"/>
      <c r="N201" s="33"/>
      <c r="O201" s="33"/>
      <c r="P201" s="33"/>
      <c r="Q201" s="33"/>
      <c r="R201" s="33"/>
      <c r="S201" s="33"/>
      <c r="T201" s="33"/>
    </row>
    <row r="202" spans="1:20">
      <c r="A202" s="32"/>
      <c r="B202" s="32"/>
      <c r="C202" s="32"/>
      <c r="D202" s="33"/>
      <c r="E202" s="34"/>
      <c r="F202" s="34"/>
      <c r="G202" s="33"/>
      <c r="H202" s="34"/>
      <c r="I202" s="33"/>
      <c r="K202" s="33"/>
      <c r="L202" s="33"/>
      <c r="M202" s="33"/>
      <c r="N202" s="33"/>
      <c r="O202" s="33"/>
      <c r="P202" s="33"/>
      <c r="Q202" s="33"/>
      <c r="R202" s="33"/>
      <c r="S202" s="33"/>
      <c r="T202" s="33"/>
    </row>
    <row r="203" spans="1:20">
      <c r="A203" s="32"/>
      <c r="B203" s="32"/>
      <c r="C203" s="32"/>
      <c r="D203" s="33"/>
      <c r="E203" s="34"/>
      <c r="F203" s="34"/>
      <c r="G203" s="33"/>
      <c r="H203" s="34"/>
      <c r="I203" s="33"/>
      <c r="K203" s="33"/>
      <c r="L203" s="33"/>
      <c r="M203" s="33"/>
      <c r="N203" s="33"/>
      <c r="O203" s="33"/>
      <c r="P203" s="33"/>
      <c r="Q203" s="33"/>
      <c r="R203" s="33"/>
      <c r="S203" s="33"/>
      <c r="T203" s="33"/>
    </row>
    <row r="204" spans="1:20">
      <c r="A204" s="32"/>
      <c r="B204" s="32"/>
      <c r="C204" s="32"/>
      <c r="D204" s="33"/>
      <c r="E204" s="34"/>
      <c r="F204" s="34"/>
      <c r="G204" s="33"/>
      <c r="H204" s="34"/>
      <c r="I204" s="33"/>
      <c r="K204" s="33"/>
      <c r="L204" s="33"/>
      <c r="M204" s="33"/>
      <c r="N204" s="33"/>
      <c r="O204" s="33"/>
      <c r="P204" s="33"/>
      <c r="Q204" s="33"/>
      <c r="R204" s="33"/>
      <c r="S204" s="33"/>
      <c r="T204" s="33"/>
    </row>
    <row r="205" spans="1:20">
      <c r="A205" s="32"/>
      <c r="B205" s="32"/>
      <c r="C205" s="32"/>
      <c r="D205" s="33"/>
      <c r="E205" s="34"/>
      <c r="F205" s="34"/>
      <c r="G205" s="33"/>
      <c r="H205" s="34"/>
      <c r="I205" s="33"/>
      <c r="K205" s="33"/>
      <c r="L205" s="33"/>
      <c r="M205" s="33"/>
      <c r="N205" s="33"/>
      <c r="O205" s="33"/>
      <c r="P205" s="33"/>
      <c r="Q205" s="33"/>
      <c r="R205" s="33"/>
      <c r="S205" s="33"/>
      <c r="T205" s="33"/>
    </row>
    <row r="206" spans="1:20">
      <c r="A206" s="32"/>
      <c r="B206" s="32"/>
      <c r="C206" s="32"/>
      <c r="D206" s="33"/>
      <c r="E206" s="34"/>
      <c r="F206" s="34"/>
      <c r="G206" s="33"/>
      <c r="H206" s="34"/>
      <c r="I206" s="33"/>
      <c r="K206" s="33"/>
      <c r="L206" s="33"/>
      <c r="M206" s="33"/>
      <c r="N206" s="33"/>
      <c r="O206" s="33"/>
      <c r="P206" s="33"/>
      <c r="Q206" s="33"/>
      <c r="R206" s="33"/>
      <c r="S206" s="33"/>
      <c r="T206" s="33"/>
    </row>
    <row r="207" spans="1:20">
      <c r="A207" s="32"/>
      <c r="B207" s="32"/>
      <c r="C207" s="32"/>
      <c r="D207" s="33"/>
      <c r="E207" s="34"/>
      <c r="F207" s="34"/>
      <c r="G207" s="33"/>
      <c r="H207" s="34"/>
      <c r="I207" s="33"/>
      <c r="K207" s="33"/>
      <c r="L207" s="33"/>
      <c r="M207" s="33"/>
      <c r="N207" s="33"/>
      <c r="O207" s="33"/>
      <c r="P207" s="33"/>
      <c r="Q207" s="33"/>
      <c r="R207" s="33"/>
      <c r="S207" s="33"/>
      <c r="T207" s="33"/>
    </row>
    <row r="208" spans="1:20">
      <c r="A208" s="32"/>
      <c r="B208" s="32"/>
      <c r="C208" s="32"/>
      <c r="D208" s="33"/>
      <c r="E208" s="34"/>
      <c r="F208" s="34"/>
      <c r="G208" s="33"/>
      <c r="H208" s="34"/>
      <c r="I208" s="33"/>
      <c r="K208" s="33"/>
      <c r="L208" s="33"/>
      <c r="M208" s="33"/>
      <c r="N208" s="33"/>
      <c r="O208" s="33"/>
      <c r="P208" s="33"/>
      <c r="Q208" s="33"/>
      <c r="R208" s="33"/>
      <c r="S208" s="33"/>
      <c r="T208" s="33"/>
    </row>
    <row r="209" spans="1:20">
      <c r="A209" s="32"/>
      <c r="B209" s="32"/>
      <c r="C209" s="32"/>
      <c r="D209" s="33"/>
      <c r="E209" s="34"/>
      <c r="F209" s="34"/>
      <c r="G209" s="33"/>
      <c r="H209" s="34"/>
      <c r="I209" s="33"/>
      <c r="K209" s="33"/>
      <c r="L209" s="33"/>
      <c r="M209" s="33"/>
      <c r="N209" s="33"/>
      <c r="O209" s="33"/>
      <c r="P209" s="33"/>
      <c r="Q209" s="33"/>
      <c r="R209" s="33"/>
      <c r="S209" s="33"/>
      <c r="T209" s="33"/>
    </row>
    <row r="210" spans="1:20">
      <c r="A210" s="32"/>
      <c r="B210" s="32"/>
      <c r="C210" s="32"/>
      <c r="D210" s="33"/>
      <c r="E210" s="34"/>
      <c r="F210" s="34"/>
      <c r="G210" s="33"/>
      <c r="H210" s="34"/>
      <c r="I210" s="33"/>
      <c r="K210" s="33"/>
      <c r="L210" s="33"/>
      <c r="M210" s="33"/>
      <c r="N210" s="33"/>
      <c r="O210" s="33"/>
      <c r="P210" s="33"/>
      <c r="Q210" s="33"/>
      <c r="R210" s="33"/>
      <c r="S210" s="33"/>
      <c r="T210" s="33"/>
    </row>
    <row r="211" spans="1:20">
      <c r="A211" s="32"/>
      <c r="B211" s="32"/>
      <c r="C211" s="32"/>
      <c r="D211" s="33"/>
      <c r="E211" s="34"/>
      <c r="F211" s="34"/>
      <c r="G211" s="33"/>
      <c r="H211" s="34"/>
      <c r="I211" s="33"/>
      <c r="K211" s="33"/>
      <c r="L211" s="33"/>
      <c r="M211" s="33"/>
      <c r="N211" s="33"/>
      <c r="O211" s="33"/>
      <c r="P211" s="33"/>
      <c r="Q211" s="33"/>
      <c r="R211" s="33"/>
      <c r="S211" s="33"/>
      <c r="T211" s="33"/>
    </row>
    <row r="212" spans="1:20">
      <c r="A212" s="32"/>
      <c r="B212" s="32"/>
      <c r="C212" s="32"/>
      <c r="D212" s="33"/>
      <c r="E212" s="34"/>
      <c r="F212" s="34"/>
      <c r="G212" s="33"/>
      <c r="H212" s="34"/>
      <c r="I212" s="33"/>
      <c r="K212" s="33"/>
      <c r="L212" s="33"/>
      <c r="M212" s="33"/>
      <c r="N212" s="33"/>
      <c r="O212" s="33"/>
      <c r="P212" s="33"/>
      <c r="Q212" s="33"/>
      <c r="R212" s="33"/>
      <c r="S212" s="33"/>
      <c r="T212" s="33"/>
    </row>
    <row r="213" spans="1:20">
      <c r="A213" s="32"/>
      <c r="B213" s="32"/>
      <c r="C213" s="32"/>
      <c r="D213" s="33"/>
      <c r="E213" s="34"/>
      <c r="F213" s="34"/>
      <c r="G213" s="33"/>
      <c r="H213" s="34"/>
      <c r="I213" s="33"/>
      <c r="K213" s="33"/>
      <c r="L213" s="33"/>
      <c r="M213" s="33"/>
      <c r="N213" s="33"/>
      <c r="O213" s="33"/>
      <c r="P213" s="33"/>
      <c r="Q213" s="33"/>
      <c r="R213" s="33"/>
      <c r="S213" s="33"/>
      <c r="T213" s="33"/>
    </row>
    <row r="214" spans="1:20">
      <c r="A214" s="32"/>
      <c r="B214" s="32"/>
      <c r="C214" s="32"/>
      <c r="D214" s="33"/>
      <c r="E214" s="34"/>
      <c r="F214" s="34"/>
      <c r="G214" s="33"/>
      <c r="H214" s="34"/>
      <c r="I214" s="33"/>
      <c r="K214" s="33"/>
      <c r="L214" s="33"/>
      <c r="M214" s="33"/>
      <c r="N214" s="33"/>
      <c r="O214" s="33"/>
      <c r="P214" s="33"/>
      <c r="Q214" s="33"/>
      <c r="R214" s="33"/>
      <c r="S214" s="33"/>
      <c r="T214" s="33"/>
    </row>
    <row r="215" spans="1:20">
      <c r="A215" s="32"/>
      <c r="B215" s="32"/>
      <c r="C215" s="32"/>
      <c r="D215" s="33"/>
      <c r="E215" s="34"/>
      <c r="F215" s="34"/>
      <c r="G215" s="33"/>
      <c r="H215" s="34"/>
      <c r="I215" s="33"/>
      <c r="K215" s="33"/>
      <c r="L215" s="33"/>
      <c r="M215" s="33"/>
      <c r="N215" s="33"/>
      <c r="O215" s="33"/>
      <c r="P215" s="33"/>
      <c r="Q215" s="33"/>
      <c r="R215" s="33"/>
      <c r="S215" s="33"/>
      <c r="T215" s="33"/>
    </row>
    <row r="216" spans="1:20">
      <c r="A216" s="32"/>
      <c r="B216" s="32"/>
      <c r="C216" s="32"/>
      <c r="D216" s="33"/>
      <c r="E216" s="34"/>
      <c r="F216" s="34"/>
      <c r="G216" s="33"/>
      <c r="H216" s="34"/>
      <c r="I216" s="33"/>
      <c r="K216" s="33"/>
      <c r="L216" s="33"/>
      <c r="M216" s="33"/>
      <c r="N216" s="33"/>
      <c r="O216" s="33"/>
      <c r="P216" s="33"/>
      <c r="Q216" s="33"/>
      <c r="R216" s="33"/>
      <c r="S216" s="33"/>
      <c r="T216" s="33"/>
    </row>
    <row r="217" spans="1:20">
      <c r="A217" s="32"/>
      <c r="B217" s="32"/>
      <c r="C217" s="32"/>
      <c r="D217" s="33"/>
      <c r="E217" s="34"/>
      <c r="F217" s="34"/>
      <c r="G217" s="33"/>
      <c r="H217" s="34"/>
      <c r="I217" s="33"/>
      <c r="K217" s="33"/>
      <c r="L217" s="33"/>
      <c r="M217" s="33"/>
      <c r="N217" s="33"/>
      <c r="O217" s="33"/>
      <c r="P217" s="33"/>
      <c r="Q217" s="33"/>
      <c r="R217" s="33"/>
      <c r="S217" s="33"/>
      <c r="T217" s="33"/>
    </row>
    <row r="218" spans="1:20">
      <c r="A218" s="32"/>
      <c r="B218" s="32"/>
      <c r="C218" s="32"/>
      <c r="D218" s="33"/>
      <c r="E218" s="34"/>
      <c r="F218" s="34"/>
      <c r="G218" s="33"/>
      <c r="H218" s="34"/>
      <c r="I218" s="33"/>
      <c r="K218" s="33"/>
      <c r="L218" s="33"/>
      <c r="M218" s="33"/>
      <c r="N218" s="33"/>
      <c r="O218" s="33"/>
      <c r="P218" s="33"/>
      <c r="Q218" s="33"/>
      <c r="R218" s="33"/>
      <c r="S218" s="33"/>
      <c r="T218" s="33"/>
    </row>
    <row r="219" spans="1:20">
      <c r="A219" s="32"/>
      <c r="B219" s="32"/>
      <c r="C219" s="32"/>
      <c r="D219" s="33"/>
      <c r="E219" s="34"/>
      <c r="F219" s="34"/>
      <c r="G219" s="33"/>
      <c r="H219" s="34"/>
      <c r="I219" s="33"/>
      <c r="K219" s="33"/>
      <c r="L219" s="33"/>
      <c r="M219" s="33"/>
      <c r="N219" s="33"/>
      <c r="O219" s="33"/>
      <c r="P219" s="33"/>
      <c r="Q219" s="33"/>
      <c r="R219" s="33"/>
      <c r="S219" s="33"/>
      <c r="T219" s="33"/>
    </row>
    <row r="220" spans="1:20">
      <c r="A220" s="32"/>
      <c r="B220" s="32"/>
      <c r="C220" s="32"/>
      <c r="D220" s="33"/>
      <c r="E220" s="34"/>
      <c r="F220" s="34"/>
      <c r="G220" s="33"/>
      <c r="H220" s="34"/>
      <c r="I220" s="33"/>
      <c r="K220" s="33"/>
      <c r="L220" s="33"/>
      <c r="M220" s="33"/>
      <c r="N220" s="33"/>
      <c r="O220" s="33"/>
      <c r="P220" s="33"/>
      <c r="Q220" s="33"/>
      <c r="R220" s="33"/>
      <c r="S220" s="33"/>
      <c r="T220" s="33"/>
    </row>
    <row r="221" spans="1:20">
      <c r="A221" s="32"/>
      <c r="B221" s="32"/>
      <c r="C221" s="32"/>
      <c r="D221" s="33"/>
      <c r="E221" s="34"/>
      <c r="F221" s="34"/>
      <c r="G221" s="33"/>
      <c r="H221" s="34"/>
      <c r="I221" s="33"/>
      <c r="K221" s="33"/>
      <c r="L221" s="33"/>
      <c r="M221" s="33"/>
      <c r="N221" s="33"/>
      <c r="O221" s="33"/>
      <c r="P221" s="33"/>
      <c r="Q221" s="33"/>
      <c r="R221" s="33"/>
      <c r="S221" s="33"/>
      <c r="T221" s="33"/>
    </row>
    <row r="222" spans="1:20">
      <c r="A222" s="32"/>
      <c r="B222" s="32"/>
      <c r="C222" s="32"/>
      <c r="D222" s="33"/>
      <c r="E222" s="34"/>
      <c r="F222" s="34"/>
      <c r="G222" s="33"/>
      <c r="H222" s="34"/>
      <c r="I222" s="33"/>
      <c r="K222" s="33"/>
      <c r="L222" s="33"/>
      <c r="M222" s="33"/>
      <c r="N222" s="33"/>
      <c r="O222" s="33"/>
      <c r="P222" s="33"/>
      <c r="Q222" s="33"/>
      <c r="R222" s="33"/>
      <c r="S222" s="33"/>
      <c r="T222" s="33"/>
    </row>
    <row r="223" spans="1:20">
      <c r="A223" s="32"/>
      <c r="B223" s="32"/>
      <c r="C223" s="32"/>
      <c r="D223" s="33"/>
      <c r="E223" s="34"/>
      <c r="F223" s="34"/>
      <c r="G223" s="33"/>
      <c r="H223" s="34"/>
      <c r="I223" s="33"/>
      <c r="K223" s="33"/>
      <c r="L223" s="33"/>
      <c r="M223" s="33"/>
      <c r="N223" s="33"/>
      <c r="O223" s="33"/>
      <c r="P223" s="33"/>
      <c r="Q223" s="33"/>
      <c r="R223" s="33"/>
      <c r="S223" s="33"/>
      <c r="T223" s="33"/>
    </row>
    <row r="224" spans="1:20">
      <c r="A224" s="32"/>
      <c r="B224" s="32"/>
      <c r="C224" s="32"/>
      <c r="D224" s="33"/>
      <c r="E224" s="34"/>
      <c r="F224" s="34"/>
      <c r="G224" s="33"/>
      <c r="H224" s="34"/>
      <c r="I224" s="33"/>
      <c r="K224" s="33"/>
      <c r="L224" s="33"/>
      <c r="M224" s="33"/>
      <c r="N224" s="33"/>
      <c r="O224" s="33"/>
      <c r="P224" s="33"/>
      <c r="Q224" s="33"/>
      <c r="R224" s="33"/>
      <c r="S224" s="33"/>
      <c r="T224" s="33"/>
    </row>
    <row r="225" spans="1:20">
      <c r="A225" s="32"/>
      <c r="B225" s="32"/>
      <c r="C225" s="32"/>
      <c r="D225" s="33"/>
      <c r="E225" s="34"/>
      <c r="F225" s="34"/>
      <c r="G225" s="33"/>
      <c r="H225" s="34"/>
      <c r="I225" s="33"/>
      <c r="K225" s="33"/>
      <c r="L225" s="33"/>
      <c r="M225" s="33"/>
      <c r="N225" s="33"/>
      <c r="O225" s="33"/>
      <c r="P225" s="33"/>
      <c r="Q225" s="33"/>
      <c r="R225" s="33"/>
      <c r="S225" s="33"/>
      <c r="T225" s="33"/>
    </row>
    <row r="226" spans="1:20">
      <c r="A226" s="32"/>
      <c r="B226" s="32"/>
      <c r="C226" s="32"/>
      <c r="D226" s="33"/>
      <c r="E226" s="34"/>
      <c r="F226" s="34"/>
      <c r="G226" s="33"/>
      <c r="H226" s="34"/>
      <c r="I226" s="33"/>
      <c r="K226" s="33"/>
      <c r="L226" s="33"/>
      <c r="M226" s="33"/>
      <c r="N226" s="33"/>
      <c r="O226" s="33"/>
      <c r="P226" s="33"/>
      <c r="Q226" s="33"/>
      <c r="R226" s="33"/>
      <c r="S226" s="33"/>
      <c r="T226" s="33"/>
    </row>
    <row r="227" spans="1:20">
      <c r="A227" s="32"/>
      <c r="B227" s="32"/>
      <c r="C227" s="32"/>
      <c r="D227" s="33"/>
      <c r="E227" s="34"/>
      <c r="F227" s="34"/>
      <c r="G227" s="33"/>
      <c r="H227" s="34"/>
      <c r="I227" s="33"/>
      <c r="K227" s="33"/>
      <c r="L227" s="33"/>
      <c r="M227" s="33"/>
      <c r="N227" s="33"/>
      <c r="O227" s="33"/>
      <c r="P227" s="33"/>
      <c r="Q227" s="33"/>
      <c r="R227" s="33"/>
      <c r="S227" s="33"/>
      <c r="T227" s="33"/>
    </row>
    <row r="228" spans="1:20">
      <c r="A228" s="32"/>
      <c r="B228" s="32"/>
      <c r="C228" s="32"/>
      <c r="D228" s="33"/>
      <c r="E228" s="34"/>
      <c r="F228" s="34"/>
      <c r="G228" s="33"/>
      <c r="H228" s="34"/>
      <c r="I228" s="33"/>
      <c r="K228" s="33"/>
      <c r="L228" s="33"/>
      <c r="M228" s="33"/>
      <c r="N228" s="33"/>
      <c r="O228" s="33"/>
      <c r="P228" s="33"/>
      <c r="Q228" s="33"/>
      <c r="R228" s="33"/>
      <c r="S228" s="33"/>
      <c r="T228" s="33"/>
    </row>
    <row r="229" spans="1:20">
      <c r="A229" s="32"/>
      <c r="B229" s="32"/>
      <c r="C229" s="32"/>
      <c r="D229" s="33"/>
      <c r="E229" s="34"/>
      <c r="F229" s="34"/>
      <c r="G229" s="33"/>
      <c r="H229" s="34"/>
      <c r="I229" s="33"/>
      <c r="K229" s="33"/>
      <c r="L229" s="33"/>
      <c r="M229" s="33"/>
      <c r="N229" s="33"/>
      <c r="O229" s="33"/>
      <c r="P229" s="33"/>
      <c r="Q229" s="33"/>
      <c r="R229" s="33"/>
      <c r="S229" s="33"/>
      <c r="T229" s="33"/>
    </row>
    <row r="230" spans="1:20">
      <c r="A230" s="32"/>
      <c r="B230" s="32"/>
      <c r="C230" s="32"/>
      <c r="D230" s="33"/>
      <c r="E230" s="34"/>
      <c r="F230" s="34"/>
      <c r="G230" s="33"/>
      <c r="H230" s="34"/>
      <c r="I230" s="33"/>
      <c r="K230" s="33"/>
      <c r="L230" s="33"/>
      <c r="M230" s="33"/>
      <c r="N230" s="33"/>
      <c r="O230" s="33"/>
      <c r="P230" s="33"/>
      <c r="Q230" s="33"/>
      <c r="R230" s="33"/>
      <c r="S230" s="33"/>
      <c r="T230" s="33"/>
    </row>
    <row r="231" spans="1:20">
      <c r="A231" s="32"/>
      <c r="B231" s="32"/>
      <c r="C231" s="32"/>
      <c r="D231" s="33"/>
      <c r="E231" s="34"/>
      <c r="F231" s="34"/>
      <c r="G231" s="33"/>
      <c r="H231" s="34"/>
      <c r="I231" s="33"/>
      <c r="K231" s="33"/>
      <c r="L231" s="33"/>
      <c r="M231" s="33"/>
      <c r="N231" s="33"/>
      <c r="O231" s="33"/>
      <c r="P231" s="33"/>
      <c r="Q231" s="33"/>
      <c r="R231" s="33"/>
      <c r="S231" s="33"/>
      <c r="T231" s="33"/>
    </row>
    <row r="232" spans="1:20">
      <c r="A232" s="32"/>
      <c r="B232" s="32"/>
      <c r="C232" s="32"/>
      <c r="D232" s="33"/>
      <c r="E232" s="34"/>
      <c r="F232" s="34"/>
      <c r="G232" s="33"/>
      <c r="H232" s="34"/>
      <c r="I232" s="33"/>
      <c r="K232" s="33"/>
      <c r="L232" s="33"/>
      <c r="M232" s="33"/>
      <c r="N232" s="33"/>
      <c r="O232" s="33"/>
      <c r="P232" s="33"/>
      <c r="Q232" s="33"/>
      <c r="R232" s="33"/>
      <c r="S232" s="33"/>
      <c r="T232" s="33"/>
    </row>
    <row r="233" spans="1:20">
      <c r="A233" s="32"/>
      <c r="B233" s="32"/>
      <c r="C233" s="32"/>
      <c r="D233" s="33"/>
      <c r="E233" s="34"/>
      <c r="F233" s="34"/>
      <c r="G233" s="33"/>
      <c r="H233" s="34"/>
      <c r="I233" s="33"/>
      <c r="K233" s="33"/>
      <c r="L233" s="33"/>
      <c r="M233" s="33"/>
      <c r="N233" s="33"/>
      <c r="O233" s="33"/>
      <c r="P233" s="33"/>
      <c r="Q233" s="33"/>
      <c r="R233" s="33"/>
      <c r="S233" s="33"/>
      <c r="T233" s="33"/>
    </row>
    <row r="234" spans="1:20">
      <c r="A234" s="32"/>
      <c r="B234" s="32"/>
      <c r="C234" s="32"/>
      <c r="D234" s="33"/>
      <c r="E234" s="34"/>
      <c r="F234" s="34"/>
      <c r="G234" s="33"/>
      <c r="H234" s="34"/>
      <c r="I234" s="33"/>
      <c r="K234" s="33"/>
      <c r="L234" s="33"/>
      <c r="M234" s="33"/>
      <c r="N234" s="33"/>
      <c r="O234" s="33"/>
      <c r="P234" s="33"/>
      <c r="Q234" s="33"/>
      <c r="R234" s="33"/>
      <c r="S234" s="33"/>
      <c r="T234" s="33"/>
    </row>
    <row r="235" spans="1:20">
      <c r="A235" s="32"/>
      <c r="B235" s="32"/>
      <c r="C235" s="32"/>
      <c r="D235" s="33"/>
      <c r="E235" s="34"/>
      <c r="F235" s="34"/>
      <c r="G235" s="33"/>
      <c r="H235" s="34"/>
      <c r="I235" s="33"/>
      <c r="K235" s="33"/>
      <c r="L235" s="33"/>
      <c r="M235" s="33"/>
      <c r="N235" s="33"/>
      <c r="O235" s="33"/>
      <c r="P235" s="33"/>
      <c r="Q235" s="33"/>
      <c r="R235" s="33"/>
      <c r="S235" s="33"/>
      <c r="T235" s="33"/>
    </row>
    <row r="236" spans="1:20">
      <c r="A236" s="32"/>
      <c r="B236" s="32"/>
      <c r="C236" s="32"/>
      <c r="D236" s="33"/>
      <c r="E236" s="34"/>
      <c r="F236" s="34"/>
      <c r="G236" s="33"/>
      <c r="H236" s="34"/>
      <c r="I236" s="33"/>
      <c r="K236" s="33"/>
      <c r="L236" s="33"/>
      <c r="M236" s="33"/>
      <c r="N236" s="33"/>
      <c r="O236" s="33"/>
      <c r="P236" s="33"/>
      <c r="Q236" s="33"/>
      <c r="R236" s="33"/>
      <c r="S236" s="33"/>
      <c r="T236" s="33"/>
    </row>
    <row r="237" spans="1:20">
      <c r="A237" s="32"/>
      <c r="B237" s="32"/>
      <c r="C237" s="32"/>
      <c r="D237" s="33"/>
      <c r="E237" s="34"/>
      <c r="F237" s="34"/>
      <c r="G237" s="33"/>
      <c r="H237" s="34"/>
      <c r="I237" s="33"/>
      <c r="K237" s="33"/>
      <c r="L237" s="33"/>
      <c r="M237" s="33"/>
      <c r="N237" s="33"/>
      <c r="O237" s="33"/>
      <c r="P237" s="33"/>
      <c r="Q237" s="33"/>
      <c r="R237" s="33"/>
      <c r="S237" s="33"/>
      <c r="T237" s="33"/>
    </row>
    <row r="238" spans="1:20">
      <c r="A238" s="32"/>
      <c r="B238" s="32"/>
      <c r="C238" s="32"/>
      <c r="D238" s="33"/>
      <c r="E238" s="34"/>
      <c r="F238" s="34"/>
      <c r="G238" s="33"/>
      <c r="H238" s="34"/>
      <c r="I238" s="33"/>
      <c r="K238" s="33"/>
      <c r="L238" s="33"/>
      <c r="M238" s="33"/>
      <c r="N238" s="33"/>
      <c r="O238" s="33"/>
      <c r="P238" s="33"/>
      <c r="Q238" s="33"/>
      <c r="R238" s="33"/>
      <c r="S238" s="33"/>
      <c r="T238" s="33"/>
    </row>
    <row r="239" spans="1:20">
      <c r="A239" s="32"/>
      <c r="B239" s="32"/>
      <c r="C239" s="32"/>
      <c r="D239" s="33"/>
      <c r="E239" s="34"/>
      <c r="F239" s="34"/>
      <c r="G239" s="33"/>
      <c r="H239" s="34"/>
      <c r="I239" s="33"/>
      <c r="K239" s="33"/>
      <c r="L239" s="33"/>
      <c r="M239" s="33"/>
      <c r="N239" s="33"/>
      <c r="O239" s="33"/>
      <c r="P239" s="33"/>
      <c r="Q239" s="33"/>
      <c r="R239" s="33"/>
      <c r="S239" s="33"/>
      <c r="T239" s="33"/>
    </row>
    <row r="240" spans="1:20">
      <c r="A240" s="32"/>
      <c r="B240" s="32"/>
      <c r="C240" s="32"/>
      <c r="D240" s="33"/>
      <c r="E240" s="34"/>
      <c r="F240" s="34"/>
      <c r="G240" s="33"/>
      <c r="H240" s="34"/>
      <c r="I240" s="33"/>
      <c r="K240" s="33"/>
      <c r="L240" s="33"/>
      <c r="M240" s="33"/>
      <c r="N240" s="33"/>
      <c r="O240" s="33"/>
      <c r="P240" s="33"/>
      <c r="Q240" s="33"/>
      <c r="R240" s="33"/>
      <c r="S240" s="33"/>
      <c r="T240" s="33"/>
    </row>
    <row r="241" spans="1:20">
      <c r="A241" s="32"/>
      <c r="B241" s="32"/>
      <c r="C241" s="32"/>
      <c r="D241" s="33"/>
      <c r="E241" s="34"/>
      <c r="F241" s="34"/>
      <c r="G241" s="33"/>
      <c r="H241" s="34"/>
      <c r="I241" s="33"/>
      <c r="K241" s="33"/>
      <c r="L241" s="33"/>
      <c r="M241" s="33"/>
      <c r="N241" s="33"/>
      <c r="O241" s="33"/>
      <c r="P241" s="33"/>
      <c r="Q241" s="33"/>
      <c r="R241" s="33"/>
      <c r="S241" s="33"/>
      <c r="T241" s="33"/>
    </row>
    <row r="242" spans="1:20">
      <c r="A242" s="32"/>
      <c r="B242" s="32"/>
      <c r="C242" s="32"/>
      <c r="D242" s="33"/>
      <c r="E242" s="34"/>
      <c r="F242" s="34"/>
      <c r="G242" s="33"/>
      <c r="H242" s="34"/>
      <c r="I242" s="33"/>
      <c r="K242" s="33"/>
      <c r="L242" s="33"/>
      <c r="M242" s="33"/>
      <c r="N242" s="33"/>
      <c r="O242" s="33"/>
      <c r="P242" s="33"/>
      <c r="Q242" s="33"/>
      <c r="R242" s="33"/>
      <c r="S242" s="33"/>
      <c r="T242" s="33"/>
    </row>
    <row r="243" spans="1:20">
      <c r="A243" s="32"/>
      <c r="B243" s="32"/>
      <c r="C243" s="32"/>
      <c r="D243" s="33"/>
      <c r="E243" s="34"/>
      <c r="F243" s="34"/>
      <c r="G243" s="33"/>
      <c r="H243" s="34"/>
      <c r="I243" s="33"/>
      <c r="K243" s="33"/>
      <c r="L243" s="33"/>
      <c r="M243" s="33"/>
      <c r="N243" s="33"/>
      <c r="O243" s="33"/>
      <c r="P243" s="33"/>
      <c r="Q243" s="33"/>
      <c r="R243" s="33"/>
      <c r="S243" s="33"/>
      <c r="T243" s="33"/>
    </row>
    <row r="244" spans="1:20">
      <c r="A244" s="32"/>
      <c r="B244" s="32"/>
      <c r="C244" s="32"/>
      <c r="D244" s="33"/>
      <c r="E244" s="34"/>
      <c r="F244" s="34"/>
      <c r="G244" s="33"/>
      <c r="H244" s="34"/>
      <c r="I244" s="33"/>
      <c r="K244" s="33"/>
      <c r="L244" s="33"/>
      <c r="M244" s="33"/>
      <c r="N244" s="33"/>
      <c r="O244" s="33"/>
      <c r="P244" s="33"/>
      <c r="Q244" s="33"/>
      <c r="R244" s="33"/>
      <c r="S244" s="33"/>
      <c r="T244" s="33"/>
    </row>
    <row r="245" spans="1:20">
      <c r="A245" s="32"/>
      <c r="B245" s="32"/>
      <c r="C245" s="32"/>
      <c r="D245" s="33"/>
      <c r="E245" s="34"/>
      <c r="F245" s="34"/>
      <c r="G245" s="33"/>
      <c r="H245" s="34"/>
      <c r="I245" s="33"/>
      <c r="K245" s="33"/>
      <c r="L245" s="33"/>
      <c r="M245" s="33"/>
      <c r="N245" s="33"/>
      <c r="O245" s="33"/>
      <c r="P245" s="33"/>
      <c r="Q245" s="33"/>
      <c r="R245" s="33"/>
      <c r="S245" s="33"/>
      <c r="T245" s="33"/>
    </row>
    <row r="246" spans="1:20">
      <c r="A246" s="32"/>
      <c r="B246" s="32"/>
      <c r="C246" s="32"/>
      <c r="D246" s="33"/>
      <c r="E246" s="34"/>
      <c r="F246" s="34"/>
      <c r="G246" s="33"/>
      <c r="H246" s="34"/>
      <c r="I246" s="33"/>
      <c r="K246" s="33"/>
      <c r="L246" s="33"/>
      <c r="M246" s="33"/>
      <c r="N246" s="33"/>
      <c r="O246" s="33"/>
      <c r="P246" s="33"/>
      <c r="Q246" s="33"/>
      <c r="R246" s="33"/>
      <c r="S246" s="33"/>
      <c r="T246" s="33"/>
    </row>
    <row r="247" spans="1:20">
      <c r="A247" s="32"/>
      <c r="B247" s="32"/>
      <c r="C247" s="32"/>
      <c r="D247" s="33"/>
      <c r="E247" s="34"/>
      <c r="F247" s="34"/>
      <c r="G247" s="33"/>
      <c r="H247" s="34"/>
      <c r="I247" s="33"/>
      <c r="K247" s="33"/>
      <c r="L247" s="33"/>
      <c r="M247" s="33"/>
      <c r="N247" s="33"/>
      <c r="O247" s="33"/>
      <c r="P247" s="33"/>
      <c r="Q247" s="33"/>
      <c r="R247" s="33"/>
      <c r="S247" s="33"/>
      <c r="T247" s="33"/>
    </row>
    <row r="248" spans="1:20">
      <c r="A248" s="32"/>
      <c r="B248" s="32"/>
      <c r="C248" s="32"/>
      <c r="D248" s="33"/>
      <c r="E248" s="34"/>
      <c r="F248" s="34"/>
      <c r="G248" s="33"/>
      <c r="H248" s="34"/>
      <c r="I248" s="33"/>
      <c r="K248" s="33"/>
      <c r="L248" s="33"/>
      <c r="M248" s="33"/>
      <c r="N248" s="33"/>
      <c r="O248" s="33"/>
      <c r="P248" s="33"/>
      <c r="Q248" s="33"/>
      <c r="R248" s="33"/>
      <c r="S248" s="33"/>
      <c r="T248" s="33"/>
    </row>
    <row r="249" spans="1:20">
      <c r="A249" s="32"/>
      <c r="B249" s="32"/>
      <c r="C249" s="32"/>
      <c r="D249" s="33"/>
      <c r="E249" s="34"/>
      <c r="F249" s="34"/>
      <c r="G249" s="33"/>
      <c r="H249" s="34"/>
      <c r="I249" s="33"/>
      <c r="K249" s="33"/>
      <c r="L249" s="33"/>
      <c r="M249" s="33"/>
      <c r="N249" s="33"/>
      <c r="O249" s="33"/>
      <c r="P249" s="33"/>
      <c r="Q249" s="33"/>
      <c r="R249" s="33"/>
      <c r="S249" s="33"/>
      <c r="T249" s="33"/>
    </row>
    <row r="250" spans="1:20">
      <c r="A250" s="32"/>
      <c r="B250" s="32"/>
      <c r="C250" s="32"/>
      <c r="D250" s="33"/>
      <c r="E250" s="34"/>
      <c r="F250" s="34"/>
      <c r="G250" s="33"/>
      <c r="H250" s="34"/>
      <c r="I250" s="33"/>
      <c r="K250" s="33"/>
      <c r="L250" s="33"/>
      <c r="M250" s="33"/>
      <c r="N250" s="33"/>
      <c r="O250" s="33"/>
      <c r="P250" s="33"/>
      <c r="Q250" s="33"/>
      <c r="R250" s="33"/>
      <c r="S250" s="33"/>
      <c r="T250" s="33"/>
    </row>
    <row r="251" spans="1:20">
      <c r="A251" s="32"/>
      <c r="B251" s="32"/>
      <c r="C251" s="32"/>
      <c r="D251" s="33"/>
      <c r="E251" s="34"/>
      <c r="F251" s="34"/>
      <c r="G251" s="33"/>
      <c r="H251" s="34"/>
      <c r="I251" s="33"/>
      <c r="K251" s="33"/>
      <c r="L251" s="33"/>
      <c r="M251" s="33"/>
      <c r="N251" s="33"/>
      <c r="O251" s="33"/>
      <c r="P251" s="33"/>
      <c r="Q251" s="33"/>
      <c r="R251" s="33"/>
      <c r="S251" s="33"/>
      <c r="T251" s="33"/>
    </row>
    <row r="252" spans="1:20">
      <c r="A252" s="32"/>
      <c r="B252" s="32"/>
      <c r="C252" s="32"/>
      <c r="D252" s="33"/>
      <c r="E252" s="34"/>
      <c r="F252" s="34"/>
      <c r="G252" s="33"/>
      <c r="H252" s="34"/>
      <c r="I252" s="33"/>
      <c r="K252" s="33"/>
      <c r="L252" s="33"/>
      <c r="M252" s="33"/>
      <c r="N252" s="33"/>
      <c r="O252" s="33"/>
      <c r="P252" s="33"/>
      <c r="Q252" s="33"/>
      <c r="R252" s="33"/>
      <c r="S252" s="33"/>
      <c r="T252" s="33"/>
    </row>
    <row r="253" spans="1:20">
      <c r="A253" s="32"/>
      <c r="B253" s="32"/>
      <c r="C253" s="32"/>
      <c r="D253" s="33"/>
      <c r="E253" s="34"/>
      <c r="F253" s="34"/>
      <c r="G253" s="33"/>
      <c r="H253" s="34"/>
      <c r="I253" s="33"/>
      <c r="K253" s="33"/>
      <c r="L253" s="33"/>
      <c r="M253" s="33"/>
      <c r="N253" s="33"/>
      <c r="O253" s="33"/>
      <c r="P253" s="33"/>
      <c r="Q253" s="33"/>
      <c r="R253" s="33"/>
      <c r="S253" s="33"/>
      <c r="T253" s="33"/>
    </row>
    <row r="254" spans="1:20">
      <c r="A254" s="32"/>
      <c r="B254" s="32"/>
      <c r="C254" s="32"/>
      <c r="D254" s="33"/>
      <c r="E254" s="34"/>
      <c r="F254" s="34"/>
      <c r="G254" s="33"/>
      <c r="H254" s="34"/>
      <c r="I254" s="33"/>
      <c r="K254" s="33"/>
      <c r="L254" s="33"/>
      <c r="M254" s="33"/>
      <c r="N254" s="33"/>
      <c r="O254" s="33"/>
      <c r="P254" s="33"/>
      <c r="Q254" s="33"/>
      <c r="R254" s="33"/>
      <c r="S254" s="33"/>
      <c r="T254" s="33"/>
    </row>
    <row r="255" spans="1:20">
      <c r="A255" s="32"/>
      <c r="B255" s="32"/>
      <c r="C255" s="32"/>
      <c r="D255" s="33"/>
      <c r="E255" s="34"/>
      <c r="F255" s="34"/>
      <c r="G255" s="33"/>
      <c r="H255" s="34"/>
      <c r="I255" s="33"/>
      <c r="K255" s="33"/>
      <c r="L255" s="33"/>
      <c r="M255" s="33"/>
      <c r="N255" s="33"/>
      <c r="O255" s="33"/>
      <c r="P255" s="33"/>
      <c r="Q255" s="33"/>
      <c r="R255" s="33"/>
      <c r="S255" s="33"/>
      <c r="T255" s="33"/>
    </row>
    <row r="256" spans="1:20">
      <c r="A256" s="32"/>
      <c r="B256" s="32"/>
      <c r="C256" s="32"/>
      <c r="D256" s="33"/>
      <c r="E256" s="34"/>
      <c r="F256" s="34"/>
      <c r="G256" s="33"/>
      <c r="H256" s="34"/>
      <c r="I256" s="33"/>
      <c r="K256" s="33"/>
      <c r="L256" s="33"/>
      <c r="M256" s="33"/>
      <c r="N256" s="33"/>
      <c r="O256" s="33"/>
      <c r="P256" s="33"/>
      <c r="Q256" s="33"/>
      <c r="R256" s="33"/>
      <c r="S256" s="33"/>
      <c r="T256" s="33"/>
    </row>
    <row r="257" spans="1:20">
      <c r="A257" s="32"/>
      <c r="B257" s="32"/>
      <c r="C257" s="32"/>
      <c r="D257" s="33"/>
      <c r="E257" s="34"/>
      <c r="F257" s="34"/>
      <c r="G257" s="33"/>
      <c r="H257" s="34"/>
      <c r="I257" s="33"/>
      <c r="K257" s="33"/>
      <c r="L257" s="33"/>
      <c r="M257" s="33"/>
      <c r="N257" s="33"/>
      <c r="O257" s="33"/>
      <c r="P257" s="33"/>
      <c r="Q257" s="33"/>
      <c r="R257" s="33"/>
      <c r="S257" s="33"/>
      <c r="T257" s="33"/>
    </row>
    <row r="258" spans="1:20">
      <c r="A258" s="32"/>
      <c r="B258" s="32"/>
      <c r="C258" s="32"/>
      <c r="D258" s="33"/>
      <c r="E258" s="34"/>
      <c r="F258" s="34"/>
      <c r="G258" s="33"/>
      <c r="H258" s="34"/>
      <c r="I258" s="33"/>
      <c r="K258" s="33"/>
      <c r="L258" s="33"/>
      <c r="M258" s="33"/>
      <c r="N258" s="33"/>
      <c r="O258" s="33"/>
      <c r="P258" s="33"/>
      <c r="Q258" s="33"/>
      <c r="R258" s="33"/>
      <c r="S258" s="33"/>
      <c r="T258" s="33"/>
    </row>
    <row r="259" spans="1:20">
      <c r="A259" s="32"/>
      <c r="B259" s="32"/>
      <c r="C259" s="32"/>
      <c r="D259" s="33"/>
      <c r="E259" s="34"/>
      <c r="F259" s="34"/>
      <c r="G259" s="33"/>
      <c r="H259" s="34"/>
      <c r="I259" s="33"/>
      <c r="K259" s="33"/>
      <c r="L259" s="33"/>
      <c r="M259" s="33"/>
      <c r="N259" s="33"/>
      <c r="O259" s="33"/>
      <c r="P259" s="33"/>
      <c r="Q259" s="33"/>
      <c r="R259" s="33"/>
      <c r="S259" s="33"/>
      <c r="T259" s="33"/>
    </row>
    <row r="260" spans="1:20">
      <c r="A260" s="32"/>
      <c r="B260" s="32"/>
      <c r="C260" s="32"/>
      <c r="D260" s="33"/>
      <c r="E260" s="34"/>
      <c r="F260" s="34"/>
      <c r="G260" s="33"/>
      <c r="H260" s="34"/>
      <c r="I260" s="33"/>
      <c r="K260" s="33"/>
      <c r="L260" s="33"/>
      <c r="M260" s="33"/>
      <c r="N260" s="33"/>
      <c r="O260" s="33"/>
      <c r="P260" s="33"/>
      <c r="Q260" s="33"/>
      <c r="R260" s="33"/>
      <c r="S260" s="33"/>
      <c r="T260" s="33"/>
    </row>
    <row r="261" spans="1:20">
      <c r="A261" s="32"/>
      <c r="B261" s="32"/>
      <c r="C261" s="32"/>
      <c r="D261" s="33"/>
      <c r="E261" s="34"/>
      <c r="F261" s="34"/>
      <c r="G261" s="33"/>
      <c r="H261" s="34"/>
      <c r="I261" s="33"/>
      <c r="K261" s="33"/>
      <c r="L261" s="33"/>
      <c r="M261" s="33"/>
      <c r="N261" s="33"/>
      <c r="O261" s="33"/>
      <c r="P261" s="33"/>
      <c r="Q261" s="33"/>
      <c r="R261" s="33"/>
      <c r="S261" s="33"/>
      <c r="T261" s="33"/>
    </row>
    <row r="262" spans="1:20">
      <c r="A262" s="32"/>
      <c r="B262" s="32"/>
      <c r="C262" s="32"/>
      <c r="D262" s="33"/>
      <c r="E262" s="34"/>
      <c r="F262" s="34"/>
      <c r="G262" s="33"/>
      <c r="H262" s="34"/>
      <c r="I262" s="33"/>
      <c r="K262" s="33"/>
      <c r="L262" s="33"/>
      <c r="M262" s="33"/>
      <c r="N262" s="33"/>
      <c r="O262" s="33"/>
      <c r="P262" s="33"/>
      <c r="Q262" s="33"/>
      <c r="R262" s="33"/>
      <c r="S262" s="33"/>
      <c r="T262" s="33"/>
    </row>
    <row r="263" spans="1:20">
      <c r="A263" s="32"/>
      <c r="B263" s="32"/>
      <c r="C263" s="32"/>
      <c r="D263" s="33"/>
      <c r="E263" s="34"/>
      <c r="F263" s="34"/>
      <c r="G263" s="33"/>
      <c r="H263" s="34"/>
      <c r="I263" s="33"/>
      <c r="K263" s="33"/>
      <c r="L263" s="33"/>
      <c r="M263" s="33"/>
      <c r="N263" s="33"/>
      <c r="O263" s="33"/>
      <c r="P263" s="33"/>
      <c r="Q263" s="33"/>
      <c r="R263" s="33"/>
      <c r="S263" s="33"/>
      <c r="T263" s="33"/>
    </row>
    <row r="264" spans="1:20">
      <c r="A264" s="32"/>
      <c r="B264" s="32"/>
      <c r="C264" s="32"/>
      <c r="D264" s="33"/>
      <c r="E264" s="34"/>
      <c r="F264" s="34"/>
      <c r="G264" s="33"/>
      <c r="H264" s="34"/>
      <c r="I264" s="33"/>
      <c r="K264" s="33"/>
      <c r="L264" s="33"/>
      <c r="M264" s="33"/>
      <c r="N264" s="33"/>
      <c r="O264" s="33"/>
      <c r="P264" s="33"/>
      <c r="Q264" s="33"/>
      <c r="R264" s="33"/>
      <c r="S264" s="33"/>
      <c r="T264" s="33"/>
    </row>
    <row r="265" spans="1:20">
      <c r="A265" s="32"/>
      <c r="B265" s="32"/>
      <c r="C265" s="32"/>
      <c r="D265" s="33"/>
      <c r="E265" s="34"/>
      <c r="F265" s="34"/>
      <c r="G265" s="33"/>
      <c r="H265" s="34"/>
      <c r="I265" s="33"/>
      <c r="K265" s="33"/>
      <c r="L265" s="33"/>
      <c r="M265" s="33"/>
      <c r="N265" s="33"/>
      <c r="O265" s="33"/>
      <c r="P265" s="33"/>
      <c r="Q265" s="33"/>
      <c r="R265" s="33"/>
      <c r="S265" s="33"/>
      <c r="T265" s="33"/>
    </row>
    <row r="266" spans="1:20">
      <c r="A266" s="32"/>
      <c r="B266" s="32"/>
      <c r="C266" s="32"/>
      <c r="D266" s="33"/>
      <c r="E266" s="34"/>
      <c r="F266" s="34"/>
      <c r="G266" s="33"/>
      <c r="H266" s="34"/>
      <c r="I266" s="33"/>
      <c r="K266" s="33"/>
      <c r="L266" s="33"/>
      <c r="M266" s="33"/>
      <c r="N266" s="33"/>
      <c r="O266" s="33"/>
      <c r="P266" s="33"/>
      <c r="Q266" s="33"/>
      <c r="R266" s="33"/>
      <c r="S266" s="33"/>
      <c r="T266" s="33"/>
    </row>
    <row r="267" spans="1:20">
      <c r="A267" s="32"/>
      <c r="B267" s="32"/>
      <c r="C267" s="32"/>
      <c r="D267" s="33"/>
      <c r="E267" s="34"/>
      <c r="F267" s="34"/>
      <c r="G267" s="33"/>
      <c r="H267" s="34"/>
      <c r="I267" s="33"/>
      <c r="K267" s="33"/>
      <c r="L267" s="33"/>
      <c r="M267" s="33"/>
      <c r="N267" s="33"/>
      <c r="O267" s="33"/>
      <c r="P267" s="33"/>
      <c r="Q267" s="33"/>
      <c r="R267" s="33"/>
      <c r="S267" s="33"/>
      <c r="T267" s="33"/>
    </row>
    <row r="268" spans="1:20">
      <c r="A268" s="32"/>
      <c r="B268" s="32"/>
      <c r="C268" s="32"/>
      <c r="D268" s="33"/>
      <c r="E268" s="34"/>
      <c r="F268" s="34"/>
      <c r="G268" s="33"/>
      <c r="H268" s="34"/>
      <c r="I268" s="33"/>
      <c r="K268" s="33"/>
      <c r="L268" s="33"/>
      <c r="M268" s="33"/>
      <c r="N268" s="33"/>
      <c r="O268" s="33"/>
      <c r="P268" s="33"/>
      <c r="Q268" s="33"/>
      <c r="R268" s="33"/>
      <c r="S268" s="33"/>
      <c r="T268" s="33"/>
    </row>
    <row r="269" spans="1:20">
      <c r="A269" s="32"/>
      <c r="B269" s="32"/>
      <c r="C269" s="32"/>
      <c r="D269" s="33"/>
      <c r="E269" s="34"/>
      <c r="F269" s="34"/>
      <c r="G269" s="33"/>
      <c r="H269" s="34"/>
      <c r="I269" s="33"/>
      <c r="K269" s="33"/>
      <c r="L269" s="33"/>
      <c r="M269" s="33"/>
      <c r="N269" s="33"/>
      <c r="O269" s="33"/>
      <c r="P269" s="33"/>
      <c r="Q269" s="33"/>
      <c r="R269" s="33"/>
      <c r="S269" s="33"/>
      <c r="T269" s="33"/>
    </row>
    <row r="270" spans="1:20">
      <c r="A270" s="32"/>
      <c r="B270" s="32"/>
      <c r="C270" s="32"/>
      <c r="D270" s="33"/>
      <c r="E270" s="34"/>
      <c r="F270" s="34"/>
      <c r="G270" s="33"/>
      <c r="H270" s="34"/>
      <c r="I270" s="33"/>
      <c r="K270" s="33"/>
      <c r="L270" s="33"/>
      <c r="M270" s="33"/>
      <c r="N270" s="33"/>
      <c r="O270" s="33"/>
      <c r="P270" s="33"/>
      <c r="Q270" s="33"/>
      <c r="R270" s="33"/>
      <c r="S270" s="33"/>
      <c r="T270" s="33"/>
    </row>
    <row r="271" spans="1:20">
      <c r="A271" s="32"/>
      <c r="B271" s="32"/>
      <c r="C271" s="32"/>
      <c r="D271" s="33"/>
      <c r="E271" s="34"/>
      <c r="F271" s="34"/>
      <c r="G271" s="33"/>
      <c r="H271" s="34"/>
      <c r="I271" s="33"/>
      <c r="K271" s="33"/>
      <c r="L271" s="33"/>
      <c r="M271" s="33"/>
      <c r="N271" s="33"/>
      <c r="O271" s="33"/>
      <c r="P271" s="33"/>
      <c r="Q271" s="33"/>
      <c r="R271" s="33"/>
      <c r="S271" s="33"/>
      <c r="T271" s="33"/>
    </row>
    <row r="272" spans="1:20">
      <c r="A272" s="32"/>
      <c r="B272" s="32"/>
      <c r="C272" s="32"/>
      <c r="D272" s="33"/>
      <c r="E272" s="34"/>
      <c r="F272" s="34"/>
      <c r="G272" s="33"/>
      <c r="H272" s="34"/>
      <c r="I272" s="33"/>
      <c r="K272" s="33"/>
      <c r="L272" s="33"/>
      <c r="M272" s="33"/>
      <c r="N272" s="33"/>
      <c r="O272" s="33"/>
      <c r="P272" s="33"/>
      <c r="Q272" s="33"/>
      <c r="R272" s="33"/>
      <c r="S272" s="33"/>
      <c r="T272" s="33"/>
    </row>
    <row r="273" spans="1:20">
      <c r="A273" s="32"/>
      <c r="B273" s="32"/>
      <c r="C273" s="32"/>
      <c r="D273" s="33"/>
      <c r="E273" s="34"/>
      <c r="F273" s="34"/>
      <c r="G273" s="33"/>
      <c r="H273" s="34"/>
      <c r="I273" s="33"/>
      <c r="K273" s="33"/>
      <c r="L273" s="33"/>
      <c r="M273" s="33"/>
      <c r="N273" s="33"/>
      <c r="O273" s="33"/>
      <c r="P273" s="33"/>
      <c r="Q273" s="33"/>
      <c r="R273" s="33"/>
      <c r="S273" s="33"/>
      <c r="T273" s="33"/>
    </row>
    <row r="274" spans="1:20">
      <c r="A274" s="32"/>
      <c r="B274" s="32"/>
      <c r="C274" s="32"/>
      <c r="D274" s="33"/>
      <c r="E274" s="34"/>
      <c r="F274" s="34"/>
      <c r="G274" s="33"/>
      <c r="H274" s="34"/>
      <c r="I274" s="33"/>
      <c r="K274" s="33"/>
      <c r="L274" s="33"/>
      <c r="M274" s="33"/>
      <c r="N274" s="33"/>
      <c r="O274" s="33"/>
      <c r="P274" s="33"/>
      <c r="Q274" s="33"/>
      <c r="R274" s="33"/>
      <c r="S274" s="33"/>
      <c r="T274" s="33"/>
    </row>
    <row r="275" spans="1:20">
      <c r="A275" s="32"/>
      <c r="B275" s="32"/>
      <c r="C275" s="32"/>
      <c r="D275" s="33"/>
      <c r="E275" s="34"/>
      <c r="F275" s="34"/>
      <c r="G275" s="33"/>
      <c r="H275" s="34"/>
      <c r="I275" s="33"/>
      <c r="K275" s="33"/>
      <c r="L275" s="33"/>
      <c r="M275" s="33"/>
      <c r="N275" s="33"/>
      <c r="O275" s="33"/>
      <c r="P275" s="33"/>
      <c r="Q275" s="33"/>
      <c r="R275" s="33"/>
      <c r="S275" s="33"/>
      <c r="T275" s="33"/>
    </row>
    <row r="276" spans="1:20">
      <c r="A276" s="32"/>
      <c r="B276" s="32"/>
      <c r="C276" s="32"/>
      <c r="D276" s="33"/>
      <c r="E276" s="34"/>
      <c r="F276" s="34"/>
      <c r="G276" s="33"/>
      <c r="H276" s="34"/>
      <c r="I276" s="33"/>
      <c r="K276" s="33"/>
      <c r="L276" s="33"/>
      <c r="M276" s="33"/>
      <c r="N276" s="33"/>
      <c r="O276" s="33"/>
      <c r="P276" s="33"/>
      <c r="Q276" s="33"/>
      <c r="R276" s="33"/>
      <c r="S276" s="33"/>
      <c r="T276" s="33"/>
    </row>
    <row r="277" spans="1:20">
      <c r="A277" s="32"/>
      <c r="B277" s="32"/>
      <c r="C277" s="32"/>
      <c r="D277" s="33"/>
      <c r="E277" s="34"/>
      <c r="F277" s="34"/>
      <c r="G277" s="33"/>
      <c r="H277" s="34"/>
      <c r="I277" s="33"/>
      <c r="K277" s="33"/>
      <c r="L277" s="33"/>
      <c r="M277" s="33"/>
      <c r="N277" s="33"/>
      <c r="O277" s="33"/>
      <c r="P277" s="33"/>
      <c r="Q277" s="33"/>
      <c r="R277" s="33"/>
      <c r="S277" s="33"/>
      <c r="T277" s="33"/>
    </row>
    <row r="278" spans="1:20">
      <c r="A278" s="32"/>
      <c r="B278" s="32"/>
      <c r="C278" s="32"/>
      <c r="D278" s="33"/>
      <c r="E278" s="34"/>
      <c r="F278" s="34"/>
      <c r="G278" s="33"/>
      <c r="H278" s="34"/>
      <c r="I278" s="33"/>
      <c r="K278" s="33"/>
      <c r="L278" s="33"/>
      <c r="M278" s="33"/>
      <c r="N278" s="33"/>
      <c r="O278" s="33"/>
      <c r="P278" s="33"/>
      <c r="Q278" s="33"/>
      <c r="R278" s="33"/>
      <c r="S278" s="33"/>
      <c r="T278" s="33"/>
    </row>
    <row r="279" spans="1:20">
      <c r="A279" s="32"/>
      <c r="B279" s="32"/>
      <c r="C279" s="32"/>
      <c r="D279" s="33"/>
      <c r="E279" s="34"/>
      <c r="F279" s="34"/>
      <c r="G279" s="33"/>
      <c r="H279" s="34"/>
      <c r="I279" s="33"/>
      <c r="K279" s="33"/>
      <c r="L279" s="33"/>
      <c r="M279" s="33"/>
      <c r="N279" s="33"/>
      <c r="O279" s="33"/>
      <c r="P279" s="33"/>
      <c r="Q279" s="33"/>
      <c r="R279" s="33"/>
      <c r="S279" s="33"/>
      <c r="T279" s="33"/>
    </row>
    <row r="280" spans="1:20">
      <c r="A280" s="32"/>
      <c r="B280" s="32"/>
      <c r="C280" s="32"/>
      <c r="D280" s="33"/>
      <c r="E280" s="34"/>
      <c r="F280" s="34"/>
      <c r="G280" s="33"/>
      <c r="H280" s="34"/>
      <c r="I280" s="33"/>
      <c r="K280" s="33"/>
      <c r="L280" s="33"/>
      <c r="M280" s="33"/>
      <c r="N280" s="33"/>
      <c r="O280" s="33"/>
      <c r="P280" s="33"/>
      <c r="Q280" s="33"/>
      <c r="R280" s="33"/>
      <c r="S280" s="33"/>
      <c r="T280" s="33"/>
    </row>
    <row r="281" spans="1:20">
      <c r="A281" s="32"/>
      <c r="B281" s="32"/>
      <c r="C281" s="32"/>
      <c r="D281" s="33"/>
      <c r="E281" s="34"/>
      <c r="F281" s="34"/>
      <c r="G281" s="33"/>
      <c r="H281" s="34"/>
      <c r="I281" s="33"/>
      <c r="K281" s="33"/>
      <c r="L281" s="33"/>
      <c r="M281" s="33"/>
      <c r="N281" s="33"/>
      <c r="O281" s="33"/>
      <c r="P281" s="33"/>
      <c r="Q281" s="33"/>
      <c r="R281" s="33"/>
      <c r="S281" s="33"/>
      <c r="T281" s="33"/>
    </row>
    <row r="282" spans="1:20">
      <c r="A282" s="32"/>
      <c r="B282" s="32"/>
      <c r="C282" s="32"/>
      <c r="D282" s="33"/>
      <c r="E282" s="34"/>
      <c r="F282" s="34"/>
      <c r="G282" s="33"/>
      <c r="H282" s="34"/>
      <c r="I282" s="33"/>
      <c r="K282" s="33"/>
      <c r="L282" s="33"/>
      <c r="M282" s="33"/>
      <c r="N282" s="33"/>
      <c r="O282" s="33"/>
      <c r="P282" s="33"/>
      <c r="Q282" s="33"/>
      <c r="R282" s="33"/>
      <c r="S282" s="33"/>
      <c r="T282" s="33"/>
    </row>
    <row r="283" spans="1:20">
      <c r="A283" s="32"/>
      <c r="B283" s="32"/>
      <c r="C283" s="32"/>
      <c r="D283" s="33"/>
      <c r="E283" s="34"/>
      <c r="F283" s="34"/>
      <c r="G283" s="33"/>
      <c r="H283" s="34"/>
      <c r="I283" s="33"/>
      <c r="K283" s="33"/>
      <c r="L283" s="33"/>
      <c r="M283" s="33"/>
      <c r="N283" s="33"/>
      <c r="O283" s="33"/>
      <c r="P283" s="33"/>
      <c r="Q283" s="33"/>
      <c r="R283" s="33"/>
      <c r="S283" s="33"/>
      <c r="T283" s="33"/>
    </row>
    <row r="284" spans="1:20">
      <c r="A284" s="32"/>
      <c r="B284" s="32"/>
      <c r="C284" s="32"/>
      <c r="D284" s="33"/>
      <c r="E284" s="34"/>
      <c r="F284" s="34"/>
      <c r="G284" s="33"/>
      <c r="H284" s="34"/>
      <c r="I284" s="33"/>
      <c r="K284" s="33"/>
      <c r="L284" s="33"/>
      <c r="M284" s="33"/>
      <c r="N284" s="33"/>
      <c r="O284" s="33"/>
      <c r="P284" s="33"/>
      <c r="Q284" s="33"/>
      <c r="R284" s="33"/>
      <c r="S284" s="33"/>
      <c r="T284" s="33"/>
    </row>
    <row r="285" spans="1:20">
      <c r="A285" s="32"/>
      <c r="B285" s="32"/>
      <c r="C285" s="32"/>
      <c r="D285" s="33"/>
      <c r="E285" s="34"/>
      <c r="F285" s="34"/>
      <c r="G285" s="33"/>
      <c r="H285" s="34"/>
      <c r="I285" s="33"/>
      <c r="K285" s="33"/>
      <c r="L285" s="33"/>
      <c r="M285" s="33"/>
      <c r="N285" s="33"/>
      <c r="O285" s="33"/>
      <c r="P285" s="33"/>
      <c r="Q285" s="33"/>
      <c r="R285" s="33"/>
      <c r="S285" s="33"/>
      <c r="T285" s="33"/>
    </row>
    <row r="286" spans="1:20">
      <c r="A286" s="32"/>
      <c r="B286" s="32"/>
      <c r="C286" s="32"/>
      <c r="D286" s="33"/>
      <c r="E286" s="34"/>
      <c r="F286" s="34"/>
      <c r="G286" s="33"/>
      <c r="H286" s="34"/>
      <c r="I286" s="33"/>
      <c r="K286" s="33"/>
      <c r="L286" s="33"/>
      <c r="M286" s="33"/>
      <c r="N286" s="33"/>
      <c r="O286" s="33"/>
      <c r="P286" s="33"/>
      <c r="Q286" s="33"/>
      <c r="R286" s="33"/>
      <c r="S286" s="33"/>
      <c r="T286" s="33"/>
    </row>
    <row r="287" spans="1:20">
      <c r="A287" s="32"/>
      <c r="B287" s="32"/>
      <c r="C287" s="32"/>
      <c r="D287" s="33"/>
      <c r="E287" s="34"/>
      <c r="F287" s="34"/>
      <c r="G287" s="33"/>
      <c r="H287" s="34"/>
      <c r="I287" s="33"/>
      <c r="K287" s="33"/>
      <c r="L287" s="33"/>
      <c r="M287" s="33"/>
      <c r="N287" s="33"/>
      <c r="O287" s="33"/>
      <c r="P287" s="33"/>
      <c r="Q287" s="33"/>
      <c r="R287" s="33"/>
      <c r="S287" s="33"/>
      <c r="T287" s="33"/>
    </row>
    <row r="288" spans="1:20">
      <c r="A288" s="32"/>
      <c r="B288" s="32"/>
      <c r="C288" s="32"/>
      <c r="D288" s="33"/>
      <c r="E288" s="34"/>
      <c r="F288" s="34"/>
      <c r="G288" s="33"/>
      <c r="H288" s="34"/>
      <c r="I288" s="33"/>
      <c r="K288" s="33"/>
      <c r="L288" s="33"/>
      <c r="M288" s="33"/>
      <c r="N288" s="33"/>
      <c r="O288" s="33"/>
      <c r="P288" s="33"/>
      <c r="Q288" s="33"/>
      <c r="R288" s="33"/>
      <c r="S288" s="33"/>
      <c r="T288" s="33"/>
    </row>
    <row r="289" spans="1:20">
      <c r="A289" s="32"/>
      <c r="B289" s="32"/>
      <c r="C289" s="32"/>
      <c r="D289" s="33"/>
      <c r="E289" s="34"/>
      <c r="F289" s="34"/>
      <c r="G289" s="33"/>
      <c r="H289" s="34"/>
      <c r="I289" s="33"/>
      <c r="K289" s="33"/>
      <c r="L289" s="33"/>
      <c r="M289" s="33"/>
      <c r="N289" s="33"/>
      <c r="O289" s="33"/>
      <c r="P289" s="33"/>
      <c r="Q289" s="33"/>
      <c r="R289" s="33"/>
      <c r="S289" s="33"/>
      <c r="T289" s="33"/>
    </row>
    <row r="290" spans="1:20">
      <c r="A290" s="32"/>
      <c r="B290" s="32"/>
      <c r="C290" s="32"/>
      <c r="D290" s="33"/>
      <c r="E290" s="34"/>
      <c r="F290" s="34"/>
      <c r="G290" s="33"/>
      <c r="H290" s="34"/>
      <c r="I290" s="33"/>
      <c r="K290" s="33"/>
      <c r="L290" s="33"/>
      <c r="M290" s="33"/>
      <c r="N290" s="33"/>
      <c r="O290" s="33"/>
      <c r="P290" s="33"/>
      <c r="Q290" s="33"/>
      <c r="R290" s="33"/>
      <c r="S290" s="33"/>
      <c r="T290" s="33"/>
    </row>
    <row r="291" spans="1:20">
      <c r="A291" s="32"/>
      <c r="B291" s="32"/>
      <c r="C291" s="32"/>
      <c r="D291" s="33"/>
      <c r="E291" s="34"/>
      <c r="F291" s="34"/>
      <c r="G291" s="33"/>
      <c r="H291" s="34"/>
      <c r="I291" s="33"/>
      <c r="K291" s="33"/>
      <c r="L291" s="33"/>
      <c r="M291" s="33"/>
      <c r="N291" s="33"/>
      <c r="O291" s="33"/>
      <c r="P291" s="33"/>
      <c r="Q291" s="33"/>
      <c r="R291" s="33"/>
      <c r="S291" s="33"/>
      <c r="T291" s="33"/>
    </row>
    <row r="292" spans="1:20">
      <c r="A292" s="32"/>
      <c r="B292" s="32"/>
      <c r="C292" s="32"/>
      <c r="D292" s="33"/>
      <c r="E292" s="34"/>
      <c r="F292" s="34"/>
      <c r="G292" s="33"/>
      <c r="H292" s="34"/>
      <c r="I292" s="33"/>
      <c r="K292" s="33"/>
      <c r="L292" s="33"/>
      <c r="M292" s="33"/>
      <c r="N292" s="33"/>
      <c r="O292" s="33"/>
      <c r="P292" s="33"/>
      <c r="Q292" s="33"/>
      <c r="R292" s="33"/>
      <c r="S292" s="33"/>
      <c r="T292" s="33"/>
    </row>
    <row r="293" spans="1:20">
      <c r="A293" s="32"/>
      <c r="B293" s="32"/>
      <c r="C293" s="32"/>
      <c r="D293" s="33"/>
      <c r="E293" s="34"/>
      <c r="F293" s="34"/>
      <c r="G293" s="33"/>
      <c r="H293" s="34"/>
      <c r="I293" s="33"/>
      <c r="K293" s="33"/>
      <c r="L293" s="33"/>
      <c r="M293" s="33"/>
      <c r="N293" s="33"/>
      <c r="O293" s="33"/>
      <c r="P293" s="33"/>
      <c r="Q293" s="33"/>
      <c r="R293" s="33"/>
      <c r="S293" s="33"/>
      <c r="T293" s="33"/>
    </row>
    <row r="294" spans="1:20">
      <c r="A294" s="32"/>
      <c r="B294" s="32"/>
      <c r="C294" s="32"/>
      <c r="D294" s="33"/>
      <c r="E294" s="34"/>
      <c r="F294" s="34"/>
      <c r="G294" s="33"/>
      <c r="H294" s="34"/>
      <c r="I294" s="33"/>
      <c r="K294" s="33"/>
      <c r="L294" s="33"/>
      <c r="M294" s="33"/>
      <c r="N294" s="33"/>
      <c r="O294" s="33"/>
      <c r="P294" s="33"/>
      <c r="Q294" s="33"/>
      <c r="R294" s="33"/>
      <c r="S294" s="33"/>
      <c r="T294" s="33"/>
    </row>
    <row r="295" spans="1:20">
      <c r="A295" s="32"/>
      <c r="B295" s="32"/>
      <c r="C295" s="32"/>
      <c r="D295" s="33"/>
      <c r="E295" s="34"/>
      <c r="F295" s="34"/>
      <c r="G295" s="33"/>
      <c r="H295" s="34"/>
      <c r="I295" s="33"/>
      <c r="K295" s="33"/>
      <c r="L295" s="33"/>
      <c r="M295" s="33"/>
      <c r="N295" s="33"/>
      <c r="O295" s="33"/>
      <c r="P295" s="33"/>
      <c r="Q295" s="33"/>
      <c r="R295" s="33"/>
      <c r="S295" s="33"/>
      <c r="T295" s="33"/>
    </row>
    <row r="296" spans="1:20">
      <c r="A296" s="32"/>
      <c r="B296" s="32"/>
      <c r="C296" s="32"/>
      <c r="D296" s="33"/>
      <c r="E296" s="34"/>
      <c r="F296" s="34"/>
      <c r="G296" s="33"/>
      <c r="H296" s="34"/>
      <c r="I296" s="33"/>
      <c r="K296" s="33"/>
      <c r="L296" s="33"/>
      <c r="M296" s="33"/>
      <c r="N296" s="33"/>
      <c r="O296" s="33"/>
      <c r="P296" s="33"/>
      <c r="Q296" s="33"/>
      <c r="R296" s="33"/>
      <c r="S296" s="33"/>
      <c r="T296" s="33"/>
    </row>
    <row r="297" spans="1:20">
      <c r="A297" s="32"/>
      <c r="B297" s="32"/>
      <c r="C297" s="32"/>
      <c r="D297" s="33"/>
      <c r="E297" s="34"/>
      <c r="F297" s="34"/>
      <c r="G297" s="33"/>
      <c r="H297" s="34"/>
      <c r="I297" s="33"/>
      <c r="K297" s="33"/>
      <c r="L297" s="33"/>
      <c r="M297" s="33"/>
      <c r="N297" s="33"/>
      <c r="O297" s="33"/>
      <c r="P297" s="33"/>
      <c r="Q297" s="33"/>
      <c r="R297" s="33"/>
      <c r="S297" s="33"/>
      <c r="T297" s="33"/>
    </row>
    <row r="298" spans="1:20">
      <c r="A298" s="32"/>
      <c r="B298" s="32"/>
      <c r="C298" s="32"/>
      <c r="D298" s="33"/>
      <c r="E298" s="34"/>
      <c r="F298" s="34"/>
      <c r="G298" s="33"/>
      <c r="H298" s="34"/>
      <c r="I298" s="33"/>
      <c r="K298" s="33"/>
      <c r="L298" s="33"/>
      <c r="M298" s="33"/>
      <c r="N298" s="33"/>
      <c r="O298" s="33"/>
      <c r="P298" s="33"/>
      <c r="Q298" s="33"/>
      <c r="R298" s="33"/>
      <c r="S298" s="33"/>
      <c r="T298" s="33"/>
    </row>
    <row r="299" spans="1:20">
      <c r="A299" s="32"/>
      <c r="B299" s="32"/>
      <c r="C299" s="32"/>
      <c r="D299" s="33"/>
      <c r="E299" s="34"/>
      <c r="F299" s="34"/>
      <c r="G299" s="33"/>
      <c r="H299" s="34"/>
      <c r="I299" s="33"/>
      <c r="K299" s="33"/>
      <c r="L299" s="33"/>
      <c r="M299" s="33"/>
      <c r="N299" s="33"/>
      <c r="O299" s="33"/>
      <c r="P299" s="33"/>
      <c r="Q299" s="33"/>
      <c r="R299" s="33"/>
      <c r="S299" s="33"/>
      <c r="T299" s="33"/>
    </row>
    <row r="300" spans="1:20">
      <c r="A300" s="32"/>
      <c r="B300" s="32"/>
      <c r="C300" s="32"/>
      <c r="D300" s="33"/>
      <c r="E300" s="34"/>
      <c r="F300" s="34"/>
      <c r="G300" s="33"/>
      <c r="H300" s="34"/>
      <c r="I300" s="33"/>
      <c r="K300" s="33"/>
      <c r="L300" s="33"/>
      <c r="M300" s="33"/>
      <c r="N300" s="33"/>
      <c r="O300" s="33"/>
      <c r="P300" s="33"/>
      <c r="Q300" s="33"/>
      <c r="R300" s="33"/>
      <c r="S300" s="33"/>
      <c r="T300" s="33"/>
    </row>
    <row r="301" spans="1:20">
      <c r="A301" s="32"/>
      <c r="B301" s="32"/>
      <c r="C301" s="32"/>
      <c r="D301" s="33"/>
      <c r="E301" s="34"/>
      <c r="F301" s="34"/>
      <c r="G301" s="33"/>
      <c r="H301" s="34"/>
      <c r="I301" s="33"/>
      <c r="K301" s="33"/>
      <c r="L301" s="33"/>
      <c r="M301" s="33"/>
      <c r="N301" s="33"/>
      <c r="O301" s="33"/>
      <c r="P301" s="33"/>
      <c r="Q301" s="33"/>
      <c r="R301" s="33"/>
      <c r="S301" s="33"/>
      <c r="T301" s="33"/>
    </row>
    <row r="302" spans="1:20">
      <c r="A302" s="32"/>
      <c r="B302" s="32"/>
      <c r="C302" s="32"/>
      <c r="D302" s="33"/>
      <c r="E302" s="34"/>
      <c r="F302" s="34"/>
      <c r="G302" s="33"/>
      <c r="H302" s="34"/>
      <c r="I302" s="33"/>
      <c r="K302" s="33"/>
      <c r="L302" s="33"/>
      <c r="M302" s="33"/>
      <c r="N302" s="33"/>
      <c r="O302" s="33"/>
      <c r="P302" s="33"/>
      <c r="Q302" s="33"/>
      <c r="R302" s="33"/>
      <c r="S302" s="33"/>
      <c r="T302" s="33"/>
    </row>
    <row r="303" spans="1:20">
      <c r="A303" s="32"/>
      <c r="B303" s="32"/>
      <c r="C303" s="32"/>
      <c r="D303" s="33"/>
      <c r="E303" s="34"/>
      <c r="F303" s="34"/>
      <c r="G303" s="33"/>
      <c r="H303" s="34"/>
      <c r="I303" s="33"/>
      <c r="K303" s="33"/>
      <c r="L303" s="33"/>
      <c r="M303" s="33"/>
      <c r="N303" s="33"/>
      <c r="O303" s="33"/>
      <c r="P303" s="33"/>
      <c r="Q303" s="33"/>
      <c r="R303" s="33"/>
      <c r="S303" s="33"/>
      <c r="T303" s="33"/>
    </row>
    <row r="304" spans="1:20">
      <c r="A304" s="32"/>
      <c r="B304" s="32"/>
      <c r="C304" s="32"/>
      <c r="D304" s="33"/>
      <c r="E304" s="34"/>
      <c r="F304" s="34"/>
      <c r="G304" s="33"/>
      <c r="H304" s="34"/>
      <c r="I304" s="33"/>
      <c r="K304" s="33"/>
      <c r="L304" s="33"/>
      <c r="M304" s="33"/>
      <c r="N304" s="33"/>
      <c r="O304" s="33"/>
      <c r="P304" s="33"/>
      <c r="Q304" s="33"/>
      <c r="R304" s="33"/>
      <c r="S304" s="33"/>
      <c r="T304" s="33"/>
    </row>
    <row r="305" spans="1:20">
      <c r="A305" s="32"/>
      <c r="B305" s="32"/>
      <c r="C305" s="32"/>
      <c r="D305" s="33"/>
      <c r="E305" s="34"/>
      <c r="F305" s="34"/>
      <c r="G305" s="33"/>
      <c r="H305" s="34"/>
      <c r="I305" s="33"/>
      <c r="K305" s="33"/>
      <c r="L305" s="33"/>
      <c r="M305" s="33"/>
      <c r="N305" s="33"/>
      <c r="O305" s="33"/>
      <c r="P305" s="33"/>
      <c r="Q305" s="33"/>
      <c r="R305" s="33"/>
      <c r="S305" s="33"/>
      <c r="T305" s="33"/>
    </row>
    <row r="306" spans="1:20">
      <c r="A306" s="32"/>
      <c r="B306" s="32"/>
      <c r="C306" s="32"/>
      <c r="D306" s="33"/>
      <c r="E306" s="34"/>
      <c r="F306" s="34"/>
      <c r="G306" s="33"/>
      <c r="H306" s="34"/>
      <c r="I306" s="33"/>
      <c r="K306" s="33"/>
      <c r="L306" s="33"/>
      <c r="M306" s="33"/>
      <c r="N306" s="33"/>
      <c r="O306" s="33"/>
      <c r="P306" s="33"/>
      <c r="Q306" s="33"/>
      <c r="R306" s="33"/>
      <c r="S306" s="33"/>
      <c r="T306" s="33"/>
    </row>
    <row r="307" spans="1:20">
      <c r="A307" s="32"/>
      <c r="B307" s="32"/>
      <c r="C307" s="32"/>
      <c r="D307" s="33"/>
      <c r="E307" s="34"/>
      <c r="F307" s="34"/>
      <c r="G307" s="33"/>
      <c r="H307" s="34"/>
      <c r="I307" s="33"/>
      <c r="K307" s="33"/>
      <c r="L307" s="33"/>
      <c r="M307" s="33"/>
      <c r="N307" s="33"/>
      <c r="O307" s="33"/>
      <c r="P307" s="33"/>
      <c r="Q307" s="33"/>
      <c r="R307" s="33"/>
      <c r="S307" s="33"/>
      <c r="T307" s="33"/>
    </row>
    <row r="308" spans="1:20">
      <c r="A308" s="32"/>
      <c r="B308" s="32"/>
      <c r="C308" s="32"/>
      <c r="D308" s="33"/>
      <c r="E308" s="34"/>
      <c r="F308" s="34"/>
      <c r="G308" s="33"/>
      <c r="H308" s="34"/>
      <c r="I308" s="33"/>
      <c r="K308" s="33"/>
      <c r="L308" s="33"/>
      <c r="M308" s="33"/>
      <c r="N308" s="33"/>
      <c r="O308" s="33"/>
      <c r="P308" s="33"/>
      <c r="Q308" s="33"/>
      <c r="R308" s="33"/>
      <c r="S308" s="33"/>
      <c r="T308" s="33"/>
    </row>
    <row r="309" spans="1:20">
      <c r="A309" s="32"/>
      <c r="B309" s="32"/>
      <c r="C309" s="32"/>
      <c r="D309" s="33"/>
      <c r="E309" s="34"/>
      <c r="F309" s="34"/>
      <c r="G309" s="33"/>
      <c r="H309" s="34"/>
      <c r="I309" s="33"/>
      <c r="K309" s="33"/>
      <c r="L309" s="33"/>
      <c r="M309" s="33"/>
      <c r="N309" s="33"/>
      <c r="O309" s="33"/>
      <c r="P309" s="33"/>
      <c r="Q309" s="33"/>
      <c r="R309" s="33"/>
      <c r="S309" s="33"/>
      <c r="T309" s="33"/>
    </row>
    <row r="310" spans="1:20">
      <c r="A310" s="32"/>
      <c r="B310" s="32"/>
      <c r="C310" s="32"/>
      <c r="D310" s="33"/>
      <c r="E310" s="34"/>
      <c r="F310" s="34"/>
      <c r="G310" s="33"/>
      <c r="H310" s="34"/>
      <c r="I310" s="33"/>
      <c r="K310" s="33"/>
      <c r="L310" s="33"/>
      <c r="M310" s="33"/>
      <c r="N310" s="33"/>
      <c r="O310" s="33"/>
      <c r="P310" s="33"/>
      <c r="Q310" s="33"/>
      <c r="R310" s="33"/>
      <c r="S310" s="33"/>
      <c r="T310" s="33"/>
    </row>
    <row r="311" spans="1:20">
      <c r="A311" s="32"/>
      <c r="B311" s="32"/>
      <c r="C311" s="32"/>
      <c r="D311" s="33"/>
      <c r="E311" s="34"/>
      <c r="F311" s="34"/>
      <c r="G311" s="33"/>
      <c r="H311" s="34"/>
      <c r="I311" s="33"/>
      <c r="K311" s="33"/>
      <c r="L311" s="33"/>
      <c r="M311" s="33"/>
      <c r="N311" s="33"/>
      <c r="O311" s="33"/>
      <c r="P311" s="33"/>
      <c r="Q311" s="33"/>
      <c r="R311" s="33"/>
      <c r="S311" s="33"/>
      <c r="T311" s="33"/>
    </row>
    <row r="312" spans="1:20">
      <c r="A312" s="32"/>
      <c r="B312" s="32"/>
      <c r="C312" s="32"/>
      <c r="D312" s="33"/>
      <c r="E312" s="34"/>
      <c r="F312" s="34"/>
      <c r="G312" s="33"/>
      <c r="H312" s="34"/>
      <c r="I312" s="33"/>
      <c r="K312" s="33"/>
      <c r="L312" s="33"/>
      <c r="M312" s="33"/>
      <c r="N312" s="33"/>
      <c r="O312" s="33"/>
      <c r="P312" s="33"/>
      <c r="Q312" s="33"/>
      <c r="R312" s="33"/>
      <c r="S312" s="33"/>
      <c r="T312" s="33"/>
    </row>
    <row r="313" spans="1:20">
      <c r="A313" s="32"/>
      <c r="B313" s="32"/>
      <c r="C313" s="32"/>
      <c r="D313" s="33"/>
      <c r="E313" s="34"/>
      <c r="F313" s="34"/>
      <c r="G313" s="33"/>
      <c r="H313" s="34"/>
      <c r="I313" s="33"/>
      <c r="K313" s="33"/>
      <c r="L313" s="33"/>
      <c r="M313" s="33"/>
      <c r="N313" s="33"/>
      <c r="O313" s="33"/>
      <c r="P313" s="33"/>
      <c r="Q313" s="33"/>
      <c r="R313" s="33"/>
      <c r="S313" s="33"/>
      <c r="T313" s="33"/>
    </row>
    <row r="314" spans="1:20">
      <c r="A314" s="32"/>
      <c r="B314" s="32"/>
      <c r="C314" s="32"/>
      <c r="D314" s="33"/>
      <c r="E314" s="34"/>
      <c r="F314" s="34"/>
      <c r="G314" s="33"/>
      <c r="H314" s="34"/>
      <c r="I314" s="33"/>
      <c r="K314" s="33"/>
      <c r="L314" s="33"/>
      <c r="M314" s="33"/>
      <c r="N314" s="33"/>
      <c r="O314" s="33"/>
      <c r="P314" s="33"/>
      <c r="Q314" s="33"/>
      <c r="R314" s="33"/>
      <c r="S314" s="33"/>
      <c r="T314" s="33"/>
    </row>
    <row r="315" spans="1:20">
      <c r="A315" s="32"/>
      <c r="B315" s="32"/>
      <c r="C315" s="32"/>
      <c r="D315" s="33"/>
      <c r="E315" s="34"/>
      <c r="F315" s="34"/>
      <c r="G315" s="33"/>
      <c r="H315" s="34"/>
      <c r="I315" s="33"/>
      <c r="K315" s="33"/>
      <c r="L315" s="33"/>
      <c r="M315" s="33"/>
      <c r="N315" s="33"/>
      <c r="O315" s="33"/>
      <c r="P315" s="33"/>
      <c r="Q315" s="33"/>
      <c r="R315" s="33"/>
      <c r="S315" s="33"/>
      <c r="T315" s="33"/>
    </row>
    <row r="316" spans="1:20">
      <c r="A316" s="32"/>
      <c r="B316" s="32"/>
      <c r="C316" s="32"/>
      <c r="D316" s="33"/>
      <c r="E316" s="34"/>
      <c r="F316" s="34"/>
      <c r="G316" s="33"/>
      <c r="H316" s="34"/>
      <c r="I316" s="33"/>
      <c r="K316" s="33"/>
      <c r="L316" s="33"/>
      <c r="M316" s="33"/>
      <c r="N316" s="33"/>
      <c r="O316" s="33"/>
      <c r="P316" s="33"/>
      <c r="Q316" s="33"/>
      <c r="R316" s="33"/>
      <c r="S316" s="33"/>
      <c r="T316" s="33"/>
    </row>
    <row r="317" spans="1:20">
      <c r="A317" s="32"/>
      <c r="B317" s="32"/>
      <c r="C317" s="32"/>
      <c r="D317" s="33"/>
      <c r="E317" s="34"/>
      <c r="F317" s="34"/>
      <c r="G317" s="33"/>
      <c r="H317" s="34"/>
      <c r="I317" s="33"/>
      <c r="K317" s="33"/>
      <c r="L317" s="33"/>
      <c r="M317" s="33"/>
      <c r="N317" s="33"/>
      <c r="O317" s="33"/>
      <c r="P317" s="33"/>
      <c r="Q317" s="33"/>
      <c r="R317" s="33"/>
      <c r="S317" s="33"/>
      <c r="T317" s="33"/>
    </row>
    <row r="318" spans="1:20">
      <c r="A318" s="32"/>
      <c r="B318" s="32"/>
      <c r="C318" s="32"/>
      <c r="D318" s="33"/>
      <c r="E318" s="34"/>
      <c r="F318" s="34"/>
      <c r="G318" s="33"/>
      <c r="H318" s="34"/>
      <c r="I318" s="33"/>
      <c r="K318" s="33"/>
      <c r="L318" s="33"/>
      <c r="M318" s="33"/>
      <c r="N318" s="33"/>
      <c r="O318" s="33"/>
      <c r="P318" s="33"/>
      <c r="Q318" s="33"/>
      <c r="R318" s="33"/>
      <c r="S318" s="33"/>
      <c r="T318" s="33"/>
    </row>
    <row r="319" spans="1:20">
      <c r="A319" s="32"/>
      <c r="B319" s="32"/>
      <c r="C319" s="32"/>
      <c r="D319" s="33"/>
      <c r="E319" s="34"/>
      <c r="F319" s="34"/>
      <c r="G319" s="33"/>
      <c r="H319" s="34"/>
      <c r="I319" s="33"/>
      <c r="K319" s="33"/>
      <c r="L319" s="33"/>
      <c r="M319" s="33"/>
      <c r="N319" s="33"/>
      <c r="O319" s="33"/>
      <c r="P319" s="33"/>
      <c r="Q319" s="33"/>
      <c r="R319" s="33"/>
      <c r="S319" s="33"/>
      <c r="T319" s="33"/>
    </row>
    <row r="320" spans="1:20">
      <c r="A320" s="32"/>
      <c r="B320" s="32"/>
      <c r="C320" s="32"/>
      <c r="D320" s="33"/>
      <c r="E320" s="34"/>
      <c r="F320" s="34"/>
      <c r="G320" s="33"/>
      <c r="H320" s="34"/>
      <c r="I320" s="33"/>
      <c r="K320" s="33"/>
      <c r="L320" s="33"/>
      <c r="M320" s="33"/>
      <c r="N320" s="33"/>
      <c r="O320" s="33"/>
      <c r="P320" s="33"/>
      <c r="Q320" s="33"/>
      <c r="R320" s="33"/>
      <c r="S320" s="33"/>
      <c r="T320" s="33"/>
    </row>
    <row r="321" spans="1:20">
      <c r="A321" s="32"/>
      <c r="B321" s="32"/>
      <c r="C321" s="32"/>
      <c r="D321" s="33"/>
      <c r="E321" s="34"/>
      <c r="F321" s="34"/>
      <c r="G321" s="33"/>
      <c r="H321" s="34"/>
      <c r="I321" s="33"/>
      <c r="K321" s="33"/>
      <c r="L321" s="33"/>
      <c r="M321" s="33"/>
      <c r="N321" s="33"/>
      <c r="O321" s="33"/>
      <c r="P321" s="33"/>
      <c r="Q321" s="33"/>
      <c r="R321" s="33"/>
      <c r="S321" s="33"/>
      <c r="T321" s="33"/>
    </row>
    <row r="322" spans="1:20">
      <c r="A322" s="32"/>
      <c r="B322" s="32"/>
      <c r="C322" s="32"/>
      <c r="D322" s="33"/>
      <c r="E322" s="34"/>
      <c r="F322" s="34"/>
      <c r="G322" s="33"/>
      <c r="H322" s="34"/>
      <c r="I322" s="33"/>
      <c r="K322" s="33"/>
      <c r="L322" s="33"/>
      <c r="M322" s="33"/>
      <c r="N322" s="33"/>
      <c r="O322" s="33"/>
      <c r="P322" s="33"/>
      <c r="Q322" s="33"/>
      <c r="R322" s="33"/>
      <c r="S322" s="33"/>
      <c r="T322" s="33"/>
    </row>
    <row r="323" spans="1:20">
      <c r="A323" s="32"/>
      <c r="B323" s="32"/>
      <c r="C323" s="32"/>
      <c r="D323" s="33"/>
      <c r="E323" s="34"/>
      <c r="F323" s="34"/>
      <c r="G323" s="33"/>
      <c r="H323" s="34"/>
      <c r="I323" s="33"/>
      <c r="K323" s="33"/>
      <c r="L323" s="33"/>
      <c r="M323" s="33"/>
      <c r="N323" s="33"/>
      <c r="O323" s="33"/>
      <c r="P323" s="33"/>
      <c r="Q323" s="33"/>
      <c r="R323" s="33"/>
      <c r="S323" s="33"/>
      <c r="T323" s="33"/>
    </row>
    <row r="324" spans="1:20">
      <c r="A324" s="32"/>
      <c r="B324" s="32"/>
      <c r="C324" s="32"/>
      <c r="D324" s="33"/>
      <c r="E324" s="34"/>
      <c r="F324" s="34"/>
      <c r="G324" s="33"/>
      <c r="H324" s="34"/>
      <c r="I324" s="33"/>
      <c r="K324" s="33"/>
      <c r="L324" s="33"/>
      <c r="M324" s="33"/>
      <c r="N324" s="33"/>
      <c r="O324" s="33"/>
      <c r="P324" s="33"/>
      <c r="Q324" s="33"/>
      <c r="R324" s="33"/>
      <c r="S324" s="33"/>
      <c r="T324" s="33"/>
    </row>
    <row r="325" spans="1:20">
      <c r="A325" s="32"/>
      <c r="B325" s="32"/>
      <c r="C325" s="32"/>
      <c r="D325" s="33"/>
      <c r="E325" s="34"/>
      <c r="F325" s="34"/>
      <c r="G325" s="33"/>
      <c r="H325" s="34"/>
      <c r="I325" s="33"/>
      <c r="K325" s="33"/>
      <c r="L325" s="33"/>
      <c r="M325" s="33"/>
      <c r="N325" s="33"/>
      <c r="O325" s="33"/>
      <c r="P325" s="33"/>
      <c r="Q325" s="33"/>
      <c r="R325" s="33"/>
      <c r="S325" s="33"/>
      <c r="T325" s="33"/>
    </row>
    <row r="326" spans="1:20">
      <c r="A326" s="32"/>
      <c r="B326" s="32"/>
      <c r="C326" s="32"/>
      <c r="D326" s="33"/>
      <c r="E326" s="34"/>
      <c r="F326" s="34"/>
      <c r="G326" s="33"/>
      <c r="H326" s="34"/>
      <c r="I326" s="33"/>
      <c r="K326" s="33"/>
      <c r="L326" s="33"/>
      <c r="M326" s="33"/>
      <c r="N326" s="33"/>
      <c r="O326" s="33"/>
      <c r="P326" s="33"/>
      <c r="Q326" s="33"/>
      <c r="R326" s="33"/>
      <c r="S326" s="33"/>
      <c r="T326" s="33"/>
    </row>
    <row r="327" spans="1:20">
      <c r="A327" s="32"/>
      <c r="B327" s="32"/>
      <c r="C327" s="32"/>
      <c r="D327" s="33"/>
      <c r="E327" s="34"/>
      <c r="F327" s="34"/>
      <c r="G327" s="33"/>
      <c r="H327" s="34"/>
      <c r="I327" s="33"/>
      <c r="K327" s="33"/>
      <c r="L327" s="33"/>
      <c r="M327" s="33"/>
      <c r="N327" s="33"/>
      <c r="O327" s="33"/>
      <c r="P327" s="33"/>
      <c r="Q327" s="33"/>
      <c r="R327" s="33"/>
      <c r="S327" s="33"/>
      <c r="T327" s="33"/>
    </row>
    <row r="328" spans="1:20">
      <c r="A328" s="32"/>
      <c r="B328" s="32"/>
      <c r="C328" s="32"/>
      <c r="D328" s="33"/>
      <c r="E328" s="34"/>
      <c r="F328" s="34"/>
      <c r="G328" s="33"/>
      <c r="H328" s="34"/>
      <c r="I328" s="33"/>
      <c r="K328" s="33"/>
      <c r="L328" s="33"/>
      <c r="M328" s="33"/>
      <c r="N328" s="33"/>
      <c r="O328" s="33"/>
      <c r="P328" s="33"/>
      <c r="Q328" s="33"/>
      <c r="R328" s="33"/>
      <c r="S328" s="33"/>
      <c r="T328" s="33"/>
    </row>
    <row r="329" spans="1:20">
      <c r="A329" s="32"/>
      <c r="B329" s="32"/>
      <c r="C329" s="32"/>
      <c r="D329" s="33"/>
      <c r="E329" s="34"/>
      <c r="F329" s="34"/>
      <c r="G329" s="33"/>
      <c r="H329" s="34"/>
      <c r="I329" s="33"/>
      <c r="K329" s="33"/>
      <c r="L329" s="33"/>
      <c r="M329" s="33"/>
      <c r="N329" s="33"/>
      <c r="O329" s="33"/>
      <c r="P329" s="33"/>
      <c r="Q329" s="33"/>
      <c r="R329" s="33"/>
      <c r="S329" s="33"/>
      <c r="T329" s="33"/>
    </row>
    <row r="330" spans="1:20">
      <c r="A330" s="32"/>
      <c r="B330" s="32"/>
      <c r="C330" s="32"/>
      <c r="D330" s="33"/>
      <c r="E330" s="34"/>
      <c r="F330" s="34"/>
      <c r="G330" s="33"/>
      <c r="H330" s="34"/>
      <c r="I330" s="33"/>
      <c r="K330" s="33"/>
      <c r="L330" s="33"/>
      <c r="M330" s="33"/>
      <c r="N330" s="33"/>
      <c r="O330" s="33"/>
      <c r="P330" s="33"/>
      <c r="Q330" s="33"/>
      <c r="R330" s="33"/>
      <c r="S330" s="33"/>
      <c r="T330" s="33"/>
    </row>
    <row r="331" spans="1:20">
      <c r="A331" s="32"/>
      <c r="B331" s="32"/>
      <c r="C331" s="32"/>
      <c r="D331" s="33"/>
      <c r="E331" s="34"/>
      <c r="F331" s="34"/>
      <c r="G331" s="33"/>
      <c r="H331" s="34"/>
      <c r="I331" s="33"/>
      <c r="K331" s="33"/>
      <c r="L331" s="33"/>
      <c r="M331" s="33"/>
      <c r="N331" s="33"/>
      <c r="O331" s="33"/>
      <c r="P331" s="33"/>
      <c r="Q331" s="33"/>
      <c r="R331" s="33"/>
      <c r="S331" s="33"/>
      <c r="T331" s="33"/>
    </row>
    <row r="332" spans="1:20">
      <c r="A332" s="32"/>
      <c r="B332" s="32"/>
      <c r="C332" s="32"/>
      <c r="D332" s="33"/>
      <c r="E332" s="34"/>
      <c r="F332" s="34"/>
      <c r="G332" s="33"/>
      <c r="H332" s="34"/>
      <c r="I332" s="33"/>
      <c r="K332" s="33"/>
      <c r="L332" s="33"/>
      <c r="M332" s="33"/>
      <c r="N332" s="33"/>
      <c r="O332" s="33"/>
      <c r="P332" s="33"/>
      <c r="Q332" s="33"/>
      <c r="R332" s="33"/>
      <c r="S332" s="33"/>
      <c r="T332" s="33"/>
    </row>
    <row r="333" spans="1:20">
      <c r="A333" s="32"/>
      <c r="B333" s="32"/>
      <c r="C333" s="32"/>
      <c r="D333" s="33"/>
      <c r="E333" s="34"/>
      <c r="F333" s="34"/>
      <c r="G333" s="33"/>
      <c r="H333" s="34"/>
      <c r="I333" s="33"/>
      <c r="K333" s="33"/>
      <c r="L333" s="33"/>
      <c r="M333" s="33"/>
      <c r="N333" s="33"/>
      <c r="O333" s="33"/>
      <c r="P333" s="33"/>
      <c r="Q333" s="33"/>
      <c r="R333" s="33"/>
      <c r="S333" s="33"/>
      <c r="T333" s="33"/>
    </row>
    <row r="334" spans="1:20">
      <c r="A334" s="32"/>
      <c r="B334" s="32"/>
      <c r="C334" s="32"/>
      <c r="D334" s="33"/>
      <c r="E334" s="34"/>
      <c r="F334" s="34"/>
      <c r="G334" s="33"/>
      <c r="H334" s="34"/>
      <c r="I334" s="33"/>
      <c r="K334" s="33"/>
      <c r="L334" s="33"/>
      <c r="M334" s="33"/>
      <c r="N334" s="33"/>
      <c r="O334" s="33"/>
      <c r="P334" s="33"/>
      <c r="Q334" s="33"/>
      <c r="R334" s="33"/>
      <c r="S334" s="33"/>
      <c r="T334" s="33"/>
    </row>
    <row r="335" spans="1:20">
      <c r="A335" s="32"/>
      <c r="B335" s="32"/>
      <c r="C335" s="32"/>
      <c r="D335" s="33"/>
      <c r="E335" s="34"/>
      <c r="F335" s="34"/>
      <c r="G335" s="33"/>
      <c r="H335" s="34"/>
      <c r="I335" s="33"/>
      <c r="K335" s="33"/>
      <c r="L335" s="33"/>
      <c r="M335" s="33"/>
      <c r="N335" s="33"/>
      <c r="O335" s="33"/>
      <c r="P335" s="33"/>
      <c r="Q335" s="33"/>
      <c r="R335" s="33"/>
      <c r="S335" s="33"/>
      <c r="T335" s="33"/>
    </row>
    <row r="336" spans="1:20">
      <c r="A336" s="32"/>
      <c r="B336" s="32"/>
      <c r="C336" s="32"/>
      <c r="D336" s="33"/>
      <c r="E336" s="34"/>
      <c r="F336" s="34"/>
      <c r="G336" s="33"/>
      <c r="H336" s="34"/>
      <c r="I336" s="33"/>
      <c r="K336" s="33"/>
      <c r="L336" s="33"/>
      <c r="M336" s="33"/>
      <c r="N336" s="33"/>
      <c r="O336" s="33"/>
      <c r="P336" s="33"/>
      <c r="Q336" s="33"/>
      <c r="R336" s="33"/>
      <c r="S336" s="33"/>
      <c r="T336" s="33"/>
    </row>
    <row r="337" spans="1:20">
      <c r="A337" s="32"/>
      <c r="B337" s="32"/>
      <c r="C337" s="32"/>
      <c r="D337" s="33"/>
      <c r="E337" s="34"/>
      <c r="F337" s="34"/>
      <c r="G337" s="33"/>
      <c r="H337" s="34"/>
      <c r="I337" s="33"/>
      <c r="K337" s="33"/>
      <c r="L337" s="33"/>
      <c r="M337" s="33"/>
      <c r="N337" s="33"/>
      <c r="O337" s="33"/>
      <c r="P337" s="33"/>
      <c r="Q337" s="33"/>
      <c r="R337" s="33"/>
      <c r="S337" s="33"/>
      <c r="T337" s="33"/>
    </row>
    <row r="338" spans="1:20">
      <c r="A338" s="32"/>
      <c r="B338" s="32"/>
      <c r="C338" s="32"/>
      <c r="D338" s="33"/>
      <c r="E338" s="34"/>
      <c r="F338" s="34"/>
      <c r="G338" s="33"/>
      <c r="H338" s="34"/>
      <c r="I338" s="33"/>
      <c r="K338" s="33"/>
      <c r="L338" s="33"/>
      <c r="M338" s="33"/>
      <c r="N338" s="33"/>
      <c r="O338" s="33"/>
      <c r="P338" s="33"/>
      <c r="Q338" s="33"/>
      <c r="R338" s="33"/>
      <c r="S338" s="33"/>
      <c r="T338" s="33"/>
    </row>
    <row r="339" spans="1:20">
      <c r="A339" s="32"/>
      <c r="B339" s="32"/>
      <c r="C339" s="32"/>
      <c r="D339" s="33"/>
      <c r="E339" s="34"/>
      <c r="F339" s="34"/>
      <c r="G339" s="33"/>
      <c r="H339" s="34"/>
      <c r="I339" s="33"/>
      <c r="K339" s="33"/>
      <c r="L339" s="33"/>
      <c r="M339" s="33"/>
      <c r="N339" s="33"/>
      <c r="O339" s="33"/>
      <c r="P339" s="33"/>
      <c r="Q339" s="33"/>
      <c r="R339" s="33"/>
      <c r="S339" s="33"/>
      <c r="T339" s="33"/>
    </row>
    <row r="340" spans="1:20">
      <c r="A340" s="32"/>
      <c r="B340" s="32"/>
      <c r="C340" s="32"/>
      <c r="D340" s="33"/>
      <c r="E340" s="34"/>
      <c r="F340" s="34"/>
      <c r="G340" s="33"/>
      <c r="H340" s="34"/>
      <c r="I340" s="33"/>
      <c r="K340" s="33"/>
      <c r="L340" s="33"/>
      <c r="M340" s="33"/>
      <c r="N340" s="33"/>
      <c r="O340" s="33"/>
      <c r="P340" s="33"/>
      <c r="Q340" s="33"/>
      <c r="R340" s="33"/>
      <c r="S340" s="33"/>
      <c r="T340" s="33"/>
    </row>
    <row r="341" spans="1:20">
      <c r="A341" s="32"/>
      <c r="B341" s="32"/>
      <c r="C341" s="32"/>
      <c r="D341" s="33"/>
      <c r="E341" s="34"/>
      <c r="F341" s="34"/>
      <c r="G341" s="33"/>
      <c r="H341" s="34"/>
      <c r="I341" s="33"/>
      <c r="K341" s="33"/>
      <c r="L341" s="33"/>
      <c r="M341" s="33"/>
      <c r="N341" s="33"/>
      <c r="O341" s="33"/>
      <c r="P341" s="33"/>
      <c r="Q341" s="33"/>
      <c r="R341" s="33"/>
      <c r="S341" s="33"/>
      <c r="T341" s="33"/>
    </row>
    <row r="342" spans="1:20">
      <c r="A342" s="32"/>
      <c r="B342" s="32"/>
      <c r="C342" s="32"/>
      <c r="D342" s="33"/>
      <c r="E342" s="34"/>
      <c r="F342" s="34"/>
      <c r="G342" s="33"/>
      <c r="H342" s="34"/>
      <c r="I342" s="33"/>
      <c r="K342" s="33"/>
      <c r="L342" s="33"/>
      <c r="M342" s="33"/>
      <c r="N342" s="33"/>
      <c r="O342" s="33"/>
      <c r="P342" s="33"/>
      <c r="Q342" s="33"/>
      <c r="R342" s="33"/>
      <c r="S342" s="33"/>
      <c r="T342" s="33"/>
    </row>
    <row r="343" spans="1:20">
      <c r="A343" s="32"/>
      <c r="B343" s="32"/>
      <c r="C343" s="32"/>
      <c r="D343" s="33"/>
      <c r="E343" s="34"/>
      <c r="F343" s="34"/>
      <c r="G343" s="33"/>
      <c r="H343" s="34"/>
      <c r="I343" s="33"/>
      <c r="K343" s="33"/>
      <c r="L343" s="33"/>
      <c r="M343" s="33"/>
      <c r="N343" s="33"/>
      <c r="O343" s="33"/>
      <c r="P343" s="33"/>
      <c r="Q343" s="33"/>
      <c r="R343" s="33"/>
      <c r="S343" s="33"/>
      <c r="T343" s="33"/>
    </row>
    <row r="344" spans="1:20">
      <c r="A344" s="32"/>
      <c r="B344" s="32"/>
      <c r="C344" s="32"/>
      <c r="D344" s="33"/>
      <c r="E344" s="34"/>
      <c r="F344" s="34"/>
      <c r="G344" s="33"/>
      <c r="H344" s="34"/>
      <c r="I344" s="33"/>
      <c r="K344" s="33"/>
      <c r="L344" s="33"/>
      <c r="M344" s="33"/>
      <c r="N344" s="33"/>
      <c r="O344" s="33"/>
      <c r="P344" s="33"/>
      <c r="Q344" s="33"/>
      <c r="R344" s="33"/>
      <c r="S344" s="33"/>
      <c r="T344" s="33"/>
    </row>
    <row r="345" spans="1:20">
      <c r="A345" s="32"/>
      <c r="B345" s="32"/>
      <c r="C345" s="32"/>
      <c r="D345" s="33"/>
      <c r="E345" s="34"/>
      <c r="F345" s="34"/>
      <c r="G345" s="33"/>
      <c r="H345" s="34"/>
      <c r="I345" s="33"/>
      <c r="K345" s="33"/>
      <c r="L345" s="33"/>
      <c r="M345" s="33"/>
      <c r="N345" s="33"/>
      <c r="O345" s="33"/>
      <c r="P345" s="33"/>
      <c r="Q345" s="33"/>
      <c r="R345" s="33"/>
      <c r="S345" s="33"/>
      <c r="T345" s="33"/>
    </row>
    <row r="346" spans="1:20">
      <c r="A346" s="32"/>
      <c r="B346" s="32"/>
      <c r="C346" s="32"/>
      <c r="D346" s="33"/>
      <c r="E346" s="34"/>
      <c r="F346" s="34"/>
      <c r="G346" s="33"/>
      <c r="H346" s="34"/>
      <c r="I346" s="33"/>
      <c r="K346" s="33"/>
      <c r="L346" s="33"/>
      <c r="M346" s="33"/>
      <c r="N346" s="33"/>
      <c r="O346" s="33"/>
      <c r="P346" s="33"/>
      <c r="Q346" s="33"/>
      <c r="R346" s="33"/>
      <c r="S346" s="33"/>
      <c r="T346" s="33"/>
    </row>
    <row r="347" spans="1:20">
      <c r="A347" s="32"/>
      <c r="B347" s="32"/>
      <c r="C347" s="32"/>
      <c r="D347" s="33"/>
      <c r="E347" s="34"/>
      <c r="F347" s="34"/>
      <c r="G347" s="33"/>
      <c r="H347" s="34"/>
      <c r="I347" s="33"/>
      <c r="K347" s="33"/>
      <c r="L347" s="33"/>
      <c r="M347" s="33"/>
      <c r="N347" s="33"/>
      <c r="O347" s="33"/>
      <c r="P347" s="33"/>
      <c r="Q347" s="33"/>
      <c r="R347" s="33"/>
      <c r="S347" s="33"/>
      <c r="T347" s="33"/>
    </row>
    <row r="348" spans="1:20">
      <c r="A348" s="32"/>
      <c r="B348" s="32"/>
      <c r="C348" s="32"/>
      <c r="D348" s="33"/>
      <c r="E348" s="34"/>
      <c r="F348" s="34"/>
      <c r="G348" s="33"/>
      <c r="H348" s="34"/>
      <c r="I348" s="33"/>
      <c r="K348" s="33"/>
      <c r="L348" s="33"/>
      <c r="M348" s="33"/>
      <c r="N348" s="33"/>
      <c r="O348" s="33"/>
      <c r="P348" s="33"/>
      <c r="Q348" s="33"/>
      <c r="R348" s="33"/>
      <c r="S348" s="33"/>
      <c r="T348" s="33"/>
    </row>
    <row r="349" spans="1:20">
      <c r="A349" s="32"/>
      <c r="B349" s="32"/>
      <c r="C349" s="32"/>
      <c r="D349" s="33"/>
      <c r="E349" s="34"/>
      <c r="F349" s="34"/>
      <c r="G349" s="33"/>
      <c r="H349" s="34"/>
      <c r="I349" s="33"/>
      <c r="K349" s="33"/>
      <c r="L349" s="33"/>
      <c r="M349" s="33"/>
      <c r="N349" s="33"/>
      <c r="O349" s="33"/>
      <c r="P349" s="33"/>
      <c r="Q349" s="33"/>
      <c r="R349" s="33"/>
      <c r="S349" s="33"/>
      <c r="T349" s="33"/>
    </row>
    <row r="350" spans="1:20">
      <c r="A350" s="32"/>
      <c r="B350" s="32"/>
      <c r="C350" s="32"/>
      <c r="D350" s="33"/>
      <c r="E350" s="34"/>
      <c r="F350" s="34"/>
      <c r="G350" s="33"/>
      <c r="H350" s="34"/>
      <c r="I350" s="33"/>
      <c r="K350" s="33"/>
      <c r="L350" s="33"/>
      <c r="M350" s="33"/>
      <c r="N350" s="33"/>
      <c r="O350" s="33"/>
      <c r="P350" s="33"/>
      <c r="Q350" s="33"/>
      <c r="R350" s="33"/>
      <c r="S350" s="33"/>
      <c r="T350" s="33"/>
    </row>
    <row r="351" spans="1:20">
      <c r="A351" s="32"/>
      <c r="B351" s="32"/>
      <c r="C351" s="32"/>
      <c r="D351" s="33"/>
      <c r="E351" s="34"/>
      <c r="F351" s="34"/>
      <c r="G351" s="33"/>
      <c r="H351" s="34"/>
      <c r="I351" s="33"/>
      <c r="K351" s="33"/>
      <c r="L351" s="33"/>
      <c r="M351" s="33"/>
      <c r="N351" s="33"/>
      <c r="O351" s="33"/>
      <c r="P351" s="33"/>
      <c r="Q351" s="33"/>
      <c r="R351" s="33"/>
      <c r="S351" s="33"/>
      <c r="T351" s="33"/>
    </row>
    <row r="352" spans="1:20">
      <c r="A352" s="32"/>
      <c r="B352" s="32"/>
      <c r="C352" s="32"/>
      <c r="D352" s="33"/>
      <c r="E352" s="34"/>
      <c r="F352" s="34"/>
      <c r="G352" s="33"/>
      <c r="H352" s="34"/>
      <c r="I352" s="33"/>
      <c r="K352" s="33"/>
      <c r="L352" s="33"/>
      <c r="M352" s="33"/>
      <c r="N352" s="33"/>
      <c r="O352" s="33"/>
      <c r="P352" s="33"/>
      <c r="Q352" s="33"/>
      <c r="R352" s="33"/>
      <c r="S352" s="33"/>
      <c r="T352" s="33"/>
    </row>
    <row r="353" spans="1:20">
      <c r="A353" s="32"/>
      <c r="B353" s="32"/>
      <c r="C353" s="32"/>
      <c r="D353" s="33"/>
      <c r="E353" s="34"/>
      <c r="F353" s="34"/>
      <c r="G353" s="33"/>
      <c r="H353" s="34"/>
      <c r="I353" s="33"/>
      <c r="K353" s="33"/>
      <c r="L353" s="33"/>
      <c r="M353" s="33"/>
      <c r="N353" s="33"/>
      <c r="O353" s="33"/>
      <c r="P353" s="33"/>
      <c r="Q353" s="33"/>
      <c r="R353" s="33"/>
      <c r="S353" s="33"/>
      <c r="T353" s="33"/>
    </row>
    <row r="354" spans="1:20">
      <c r="A354" s="32"/>
      <c r="B354" s="32"/>
      <c r="C354" s="32"/>
      <c r="D354" s="33"/>
      <c r="E354" s="34"/>
      <c r="F354" s="34"/>
      <c r="G354" s="33"/>
      <c r="H354" s="34"/>
      <c r="I354" s="33"/>
      <c r="K354" s="33"/>
      <c r="L354" s="33"/>
      <c r="M354" s="33"/>
      <c r="N354" s="33"/>
      <c r="O354" s="33"/>
      <c r="P354" s="33"/>
      <c r="Q354" s="33"/>
      <c r="R354" s="33"/>
      <c r="S354" s="33"/>
      <c r="T354" s="33"/>
    </row>
    <row r="355" spans="1:20">
      <c r="A355" s="32"/>
      <c r="B355" s="32"/>
      <c r="C355" s="32"/>
      <c r="D355" s="33"/>
      <c r="E355" s="34"/>
      <c r="F355" s="34"/>
      <c r="G355" s="33"/>
      <c r="H355" s="34"/>
      <c r="I355" s="33"/>
      <c r="K355" s="33"/>
      <c r="L355" s="33"/>
      <c r="M355" s="33"/>
      <c r="N355" s="33"/>
      <c r="O355" s="33"/>
      <c r="P355" s="33"/>
      <c r="Q355" s="33"/>
      <c r="R355" s="33"/>
      <c r="S355" s="33"/>
      <c r="T355" s="33"/>
    </row>
    <row r="356" spans="1:20">
      <c r="A356" s="32"/>
      <c r="B356" s="32"/>
      <c r="C356" s="32"/>
      <c r="D356" s="33"/>
      <c r="E356" s="34"/>
      <c r="F356" s="34"/>
      <c r="G356" s="33"/>
      <c r="H356" s="34"/>
      <c r="I356" s="33"/>
      <c r="K356" s="33"/>
      <c r="L356" s="33"/>
      <c r="M356" s="33"/>
      <c r="N356" s="33"/>
      <c r="O356" s="33"/>
      <c r="P356" s="33"/>
      <c r="Q356" s="33"/>
      <c r="R356" s="33"/>
      <c r="S356" s="33"/>
      <c r="T356" s="33"/>
    </row>
    <row r="357" spans="1:20">
      <c r="A357" s="32"/>
      <c r="B357" s="32"/>
      <c r="C357" s="32"/>
      <c r="D357" s="33"/>
      <c r="E357" s="34"/>
      <c r="F357" s="34"/>
      <c r="G357" s="33"/>
      <c r="H357" s="34"/>
      <c r="I357" s="33"/>
      <c r="K357" s="33"/>
      <c r="L357" s="33"/>
      <c r="M357" s="33"/>
      <c r="N357" s="33"/>
      <c r="O357" s="33"/>
      <c r="P357" s="33"/>
      <c r="Q357" s="33"/>
      <c r="R357" s="33"/>
      <c r="S357" s="33"/>
      <c r="T357" s="33"/>
    </row>
    <row r="358" spans="1:20">
      <c r="A358" s="32"/>
      <c r="B358" s="32"/>
      <c r="C358" s="32"/>
      <c r="D358" s="33"/>
      <c r="E358" s="34"/>
      <c r="F358" s="34"/>
      <c r="G358" s="33"/>
      <c r="H358" s="34"/>
      <c r="I358" s="33"/>
      <c r="K358" s="33"/>
      <c r="L358" s="33"/>
      <c r="M358" s="33"/>
      <c r="N358" s="33"/>
      <c r="O358" s="33"/>
      <c r="P358" s="33"/>
      <c r="Q358" s="33"/>
      <c r="R358" s="33"/>
      <c r="S358" s="33"/>
      <c r="T358" s="33"/>
    </row>
    <row r="359" spans="1:20">
      <c r="A359" s="32"/>
      <c r="B359" s="32"/>
      <c r="C359" s="32"/>
      <c r="D359" s="33"/>
      <c r="E359" s="34"/>
      <c r="F359" s="34"/>
      <c r="G359" s="33"/>
      <c r="H359" s="34"/>
      <c r="I359" s="33"/>
      <c r="K359" s="33"/>
      <c r="L359" s="33"/>
      <c r="M359" s="33"/>
      <c r="N359" s="33"/>
      <c r="O359" s="33"/>
      <c r="P359" s="33"/>
      <c r="Q359" s="33"/>
      <c r="R359" s="33"/>
      <c r="S359" s="33"/>
      <c r="T359" s="33"/>
    </row>
    <row r="360" spans="1:20">
      <c r="A360" s="32"/>
      <c r="B360" s="32"/>
      <c r="C360" s="32"/>
      <c r="D360" s="33"/>
      <c r="E360" s="34"/>
      <c r="F360" s="34"/>
      <c r="G360" s="33"/>
      <c r="H360" s="34"/>
      <c r="I360" s="33"/>
      <c r="K360" s="33"/>
      <c r="L360" s="33"/>
      <c r="M360" s="33"/>
      <c r="N360" s="33"/>
      <c r="O360" s="33"/>
      <c r="P360" s="33"/>
      <c r="Q360" s="33"/>
      <c r="R360" s="33"/>
      <c r="S360" s="33"/>
      <c r="T360" s="33"/>
    </row>
    <row r="361" spans="1:20">
      <c r="A361" s="32"/>
      <c r="B361" s="32"/>
      <c r="C361" s="32"/>
      <c r="D361" s="33"/>
      <c r="E361" s="34"/>
      <c r="F361" s="34"/>
      <c r="G361" s="33"/>
      <c r="H361" s="34"/>
      <c r="I361" s="33"/>
      <c r="K361" s="33"/>
      <c r="L361" s="33"/>
      <c r="M361" s="33"/>
      <c r="N361" s="33"/>
      <c r="O361" s="33"/>
      <c r="P361" s="33"/>
      <c r="Q361" s="33"/>
      <c r="R361" s="33"/>
      <c r="S361" s="33"/>
      <c r="T361" s="33"/>
    </row>
    <row r="362" spans="1:20">
      <c r="A362" s="32"/>
      <c r="B362" s="32"/>
      <c r="C362" s="32"/>
      <c r="D362" s="33"/>
      <c r="E362" s="34"/>
      <c r="F362" s="34"/>
      <c r="G362" s="33"/>
      <c r="H362" s="34"/>
      <c r="I362" s="33"/>
      <c r="K362" s="33"/>
      <c r="L362" s="33"/>
      <c r="M362" s="33"/>
      <c r="N362" s="33"/>
      <c r="O362" s="33"/>
      <c r="P362" s="33"/>
      <c r="Q362" s="33"/>
      <c r="R362" s="33"/>
      <c r="S362" s="33"/>
      <c r="T362" s="33"/>
    </row>
    <row r="363" spans="1:20">
      <c r="A363" s="32"/>
      <c r="B363" s="32"/>
      <c r="C363" s="32"/>
      <c r="D363" s="33"/>
      <c r="E363" s="34"/>
      <c r="F363" s="34"/>
      <c r="G363" s="33"/>
      <c r="H363" s="34"/>
      <c r="I363" s="33"/>
      <c r="K363" s="33"/>
      <c r="L363" s="33"/>
      <c r="M363" s="33"/>
      <c r="N363" s="33"/>
      <c r="O363" s="33"/>
      <c r="P363" s="33"/>
      <c r="Q363" s="33"/>
      <c r="R363" s="33"/>
      <c r="S363" s="33"/>
      <c r="T363" s="33"/>
    </row>
    <row r="364" spans="1:20">
      <c r="A364" s="32"/>
      <c r="B364" s="32"/>
      <c r="C364" s="32"/>
      <c r="D364" s="33"/>
      <c r="E364" s="34"/>
      <c r="F364" s="34"/>
      <c r="G364" s="33"/>
      <c r="H364" s="34"/>
      <c r="I364" s="33"/>
      <c r="K364" s="33"/>
      <c r="L364" s="33"/>
      <c r="M364" s="33"/>
      <c r="N364" s="33"/>
      <c r="O364" s="33"/>
      <c r="P364" s="33"/>
      <c r="Q364" s="33"/>
      <c r="R364" s="33"/>
      <c r="S364" s="33"/>
      <c r="T364" s="33"/>
    </row>
    <row r="365" spans="1:20">
      <c r="A365" s="32"/>
      <c r="B365" s="32"/>
      <c r="C365" s="32"/>
      <c r="D365" s="33"/>
      <c r="E365" s="34"/>
      <c r="F365" s="34"/>
      <c r="G365" s="33"/>
      <c r="H365" s="34"/>
      <c r="I365" s="33"/>
      <c r="K365" s="33"/>
      <c r="L365" s="33"/>
      <c r="M365" s="33"/>
      <c r="N365" s="33"/>
      <c r="O365" s="33"/>
      <c r="P365" s="33"/>
      <c r="Q365" s="33"/>
      <c r="R365" s="33"/>
      <c r="S365" s="33"/>
      <c r="T365" s="33"/>
    </row>
    <row r="366" spans="1:20">
      <c r="A366" s="32"/>
      <c r="B366" s="32"/>
      <c r="C366" s="32"/>
      <c r="D366" s="33"/>
      <c r="E366" s="34"/>
      <c r="F366" s="34"/>
      <c r="G366" s="33"/>
      <c r="H366" s="34"/>
      <c r="I366" s="33"/>
      <c r="K366" s="33"/>
      <c r="L366" s="33"/>
      <c r="M366" s="33"/>
      <c r="N366" s="33"/>
      <c r="O366" s="33"/>
      <c r="P366" s="33"/>
      <c r="Q366" s="33"/>
      <c r="R366" s="33"/>
      <c r="S366" s="33"/>
      <c r="T366" s="33"/>
    </row>
    <row r="367" spans="1:20">
      <c r="A367" s="32"/>
      <c r="B367" s="32"/>
      <c r="C367" s="32"/>
      <c r="D367" s="33"/>
      <c r="E367" s="34"/>
      <c r="F367" s="34"/>
      <c r="G367" s="33"/>
      <c r="H367" s="34"/>
      <c r="I367" s="33"/>
      <c r="K367" s="33"/>
      <c r="L367" s="33"/>
      <c r="M367" s="33"/>
      <c r="N367" s="33"/>
      <c r="O367" s="33"/>
      <c r="P367" s="33"/>
      <c r="Q367" s="33"/>
      <c r="R367" s="33"/>
      <c r="S367" s="33"/>
      <c r="T367" s="33"/>
    </row>
    <row r="368" spans="1:20">
      <c r="A368" s="32"/>
      <c r="B368" s="32"/>
      <c r="C368" s="32"/>
      <c r="D368" s="33"/>
      <c r="E368" s="34"/>
      <c r="F368" s="34"/>
      <c r="G368" s="33"/>
      <c r="H368" s="34"/>
      <c r="I368" s="33"/>
      <c r="K368" s="33"/>
      <c r="L368" s="33"/>
      <c r="M368" s="33"/>
      <c r="N368" s="33"/>
      <c r="O368" s="33"/>
      <c r="P368" s="33"/>
      <c r="Q368" s="33"/>
      <c r="R368" s="33"/>
      <c r="S368" s="33"/>
      <c r="T368" s="33"/>
    </row>
    <row r="369" spans="1:20">
      <c r="A369" s="32"/>
      <c r="B369" s="32"/>
      <c r="C369" s="32"/>
      <c r="D369" s="33"/>
      <c r="E369" s="34"/>
      <c r="F369" s="34"/>
      <c r="G369" s="33"/>
      <c r="H369" s="34"/>
      <c r="I369" s="33"/>
      <c r="K369" s="33"/>
      <c r="L369" s="33"/>
      <c r="M369" s="33"/>
      <c r="N369" s="33"/>
      <c r="O369" s="33"/>
      <c r="P369" s="33"/>
      <c r="Q369" s="33"/>
      <c r="R369" s="33"/>
      <c r="S369" s="33"/>
      <c r="T369" s="33"/>
    </row>
    <row r="370" spans="1:20">
      <c r="A370" s="32"/>
      <c r="B370" s="32"/>
      <c r="C370" s="32"/>
      <c r="D370" s="33"/>
      <c r="E370" s="34"/>
      <c r="F370" s="34"/>
      <c r="G370" s="33"/>
      <c r="H370" s="34"/>
      <c r="I370" s="33"/>
      <c r="K370" s="33"/>
      <c r="L370" s="33"/>
      <c r="M370" s="33"/>
      <c r="N370" s="33"/>
      <c r="O370" s="33"/>
      <c r="P370" s="33"/>
      <c r="Q370" s="33"/>
      <c r="R370" s="33"/>
      <c r="S370" s="33"/>
      <c r="T370" s="33"/>
    </row>
    <row r="371" spans="1:20">
      <c r="A371" s="32"/>
      <c r="B371" s="32"/>
      <c r="C371" s="32"/>
      <c r="D371" s="33"/>
      <c r="E371" s="34"/>
      <c r="F371" s="34"/>
      <c r="G371" s="33"/>
      <c r="H371" s="34"/>
      <c r="I371" s="33"/>
      <c r="K371" s="33"/>
      <c r="L371" s="33"/>
      <c r="M371" s="33"/>
      <c r="N371" s="33"/>
      <c r="O371" s="33"/>
      <c r="P371" s="33"/>
      <c r="Q371" s="33"/>
      <c r="R371" s="33"/>
      <c r="S371" s="33"/>
      <c r="T371" s="33"/>
    </row>
    <row r="372" spans="1:20">
      <c r="A372" s="32"/>
      <c r="B372" s="32"/>
      <c r="C372" s="32"/>
      <c r="D372" s="33"/>
      <c r="E372" s="34"/>
      <c r="F372" s="34"/>
      <c r="G372" s="33"/>
      <c r="H372" s="34"/>
      <c r="I372" s="33"/>
      <c r="K372" s="33"/>
      <c r="L372" s="33"/>
      <c r="M372" s="33"/>
      <c r="N372" s="33"/>
      <c r="O372" s="33"/>
      <c r="P372" s="33"/>
      <c r="Q372" s="33"/>
      <c r="R372" s="33"/>
      <c r="S372" s="33"/>
      <c r="T372" s="33"/>
    </row>
    <row r="373" spans="1:20">
      <c r="A373" s="32"/>
      <c r="B373" s="32"/>
      <c r="C373" s="32"/>
      <c r="D373" s="33"/>
      <c r="E373" s="34"/>
      <c r="F373" s="34"/>
      <c r="G373" s="33"/>
      <c r="H373" s="34"/>
      <c r="I373" s="33"/>
      <c r="K373" s="33"/>
      <c r="L373" s="33"/>
      <c r="M373" s="33"/>
      <c r="N373" s="33"/>
      <c r="O373" s="33"/>
      <c r="P373" s="33"/>
      <c r="Q373" s="33"/>
      <c r="R373" s="33"/>
      <c r="S373" s="33"/>
      <c r="T373" s="33"/>
    </row>
    <row r="374" spans="1:20">
      <c r="A374" s="32"/>
      <c r="B374" s="32"/>
      <c r="C374" s="32"/>
      <c r="D374" s="33"/>
      <c r="E374" s="34"/>
      <c r="F374" s="34"/>
      <c r="G374" s="33"/>
      <c r="H374" s="34"/>
      <c r="I374" s="33"/>
      <c r="K374" s="33"/>
      <c r="L374" s="33"/>
      <c r="M374" s="33"/>
      <c r="N374" s="33"/>
      <c r="O374" s="33"/>
      <c r="P374" s="33"/>
      <c r="Q374" s="33"/>
      <c r="R374" s="33"/>
      <c r="S374" s="33"/>
      <c r="T374" s="33"/>
    </row>
    <row r="375" spans="1:20">
      <c r="A375" s="32"/>
      <c r="B375" s="32"/>
      <c r="C375" s="32"/>
      <c r="D375" s="33"/>
      <c r="E375" s="34"/>
      <c r="F375" s="34"/>
      <c r="G375" s="33"/>
      <c r="H375" s="34"/>
      <c r="I375" s="33"/>
      <c r="K375" s="33"/>
      <c r="L375" s="33"/>
      <c r="M375" s="33"/>
      <c r="N375" s="33"/>
      <c r="O375" s="33"/>
      <c r="P375" s="33"/>
      <c r="Q375" s="33"/>
      <c r="R375" s="33"/>
      <c r="S375" s="33"/>
      <c r="T375" s="33"/>
    </row>
    <row r="376" spans="1:20">
      <c r="A376" s="32"/>
      <c r="B376" s="32"/>
      <c r="C376" s="32"/>
      <c r="D376" s="33"/>
      <c r="E376" s="34"/>
      <c r="F376" s="34"/>
      <c r="G376" s="33"/>
      <c r="H376" s="34"/>
      <c r="I376" s="33"/>
      <c r="K376" s="33"/>
      <c r="L376" s="33"/>
      <c r="M376" s="33"/>
      <c r="N376" s="33"/>
      <c r="O376" s="33"/>
      <c r="P376" s="33"/>
      <c r="Q376" s="33"/>
      <c r="R376" s="33"/>
      <c r="S376" s="33"/>
      <c r="T376" s="33"/>
    </row>
    <row r="377" spans="1:20">
      <c r="A377" s="32"/>
      <c r="B377" s="32"/>
      <c r="C377" s="32"/>
      <c r="D377" s="33"/>
      <c r="E377" s="34"/>
      <c r="F377" s="34"/>
      <c r="G377" s="33"/>
      <c r="H377" s="34"/>
      <c r="I377" s="33"/>
      <c r="K377" s="33"/>
      <c r="L377" s="33"/>
      <c r="M377" s="33"/>
      <c r="N377" s="33"/>
      <c r="O377" s="33"/>
      <c r="P377" s="33"/>
      <c r="Q377" s="33"/>
      <c r="R377" s="33"/>
      <c r="S377" s="33"/>
      <c r="T377" s="33"/>
    </row>
    <row r="378" spans="1:20">
      <c r="A378" s="32"/>
      <c r="B378" s="32"/>
      <c r="C378" s="32"/>
      <c r="D378" s="33"/>
      <c r="E378" s="34"/>
      <c r="F378" s="34"/>
      <c r="G378" s="33"/>
      <c r="H378" s="34"/>
      <c r="I378" s="33"/>
      <c r="K378" s="33"/>
      <c r="L378" s="33"/>
      <c r="M378" s="33"/>
      <c r="N378" s="33"/>
      <c r="O378" s="33"/>
      <c r="P378" s="33"/>
      <c r="Q378" s="33"/>
      <c r="R378" s="33"/>
      <c r="S378" s="33"/>
      <c r="T378" s="33"/>
    </row>
    <row r="379" spans="1:20">
      <c r="A379" s="32"/>
      <c r="B379" s="32"/>
      <c r="C379" s="32"/>
      <c r="D379" s="33"/>
      <c r="E379" s="34"/>
      <c r="F379" s="34"/>
      <c r="G379" s="33"/>
      <c r="H379" s="34"/>
      <c r="I379" s="33"/>
      <c r="K379" s="33"/>
      <c r="L379" s="33"/>
      <c r="M379" s="33"/>
      <c r="N379" s="33"/>
      <c r="O379" s="33"/>
      <c r="P379" s="33"/>
      <c r="Q379" s="33"/>
      <c r="R379" s="33"/>
      <c r="S379" s="33"/>
      <c r="T379" s="33"/>
    </row>
    <row r="380" spans="1:20">
      <c r="A380" s="32"/>
      <c r="B380" s="32"/>
      <c r="C380" s="32"/>
      <c r="D380" s="33"/>
      <c r="E380" s="34"/>
      <c r="F380" s="34"/>
      <c r="G380" s="33"/>
      <c r="H380" s="34"/>
      <c r="I380" s="33"/>
      <c r="K380" s="33"/>
      <c r="L380" s="33"/>
      <c r="M380" s="33"/>
      <c r="N380" s="33"/>
      <c r="O380" s="33"/>
      <c r="P380" s="33"/>
      <c r="Q380" s="33"/>
      <c r="R380" s="33"/>
      <c r="S380" s="33"/>
      <c r="T380" s="33"/>
    </row>
    <row r="381" spans="1:20">
      <c r="A381" s="32"/>
      <c r="B381" s="32"/>
      <c r="C381" s="32"/>
      <c r="D381" s="33"/>
      <c r="E381" s="34"/>
      <c r="F381" s="34"/>
      <c r="G381" s="33"/>
      <c r="H381" s="34"/>
      <c r="I381" s="33"/>
      <c r="K381" s="33"/>
      <c r="L381" s="33"/>
      <c r="M381" s="33"/>
      <c r="N381" s="33"/>
      <c r="O381" s="33"/>
      <c r="P381" s="33"/>
      <c r="Q381" s="33"/>
      <c r="R381" s="33"/>
      <c r="S381" s="33"/>
      <c r="T381" s="33"/>
    </row>
    <row r="382" spans="1:20">
      <c r="A382" s="32"/>
      <c r="B382" s="32"/>
      <c r="C382" s="32"/>
      <c r="D382" s="33"/>
      <c r="E382" s="34"/>
      <c r="F382" s="34"/>
      <c r="G382" s="33"/>
      <c r="H382" s="34"/>
      <c r="I382" s="33"/>
      <c r="K382" s="33"/>
      <c r="L382" s="33"/>
      <c r="M382" s="33"/>
      <c r="N382" s="33"/>
      <c r="O382" s="33"/>
      <c r="P382" s="33"/>
      <c r="Q382" s="33"/>
      <c r="R382" s="33"/>
      <c r="S382" s="33"/>
      <c r="T382" s="33"/>
    </row>
    <row r="383" spans="1:20">
      <c r="A383" s="32"/>
      <c r="B383" s="32"/>
      <c r="C383" s="32"/>
      <c r="D383" s="33"/>
      <c r="E383" s="34"/>
      <c r="F383" s="34"/>
      <c r="G383" s="33"/>
      <c r="H383" s="34"/>
      <c r="I383" s="33"/>
      <c r="K383" s="33"/>
      <c r="L383" s="33"/>
      <c r="M383" s="33"/>
      <c r="N383" s="33"/>
      <c r="O383" s="33"/>
      <c r="P383" s="33"/>
      <c r="Q383" s="33"/>
      <c r="R383" s="33"/>
      <c r="S383" s="33"/>
      <c r="T383" s="33"/>
    </row>
    <row r="384" spans="1:20">
      <c r="A384" s="32"/>
      <c r="B384" s="32"/>
      <c r="C384" s="32"/>
      <c r="D384" s="33"/>
      <c r="E384" s="34"/>
      <c r="F384" s="34"/>
      <c r="G384" s="33"/>
      <c r="H384" s="34"/>
      <c r="I384" s="33"/>
      <c r="K384" s="33"/>
      <c r="L384" s="33"/>
      <c r="M384" s="33"/>
      <c r="N384" s="33"/>
      <c r="O384" s="33"/>
      <c r="P384" s="33"/>
      <c r="Q384" s="33"/>
      <c r="R384" s="33"/>
      <c r="S384" s="33"/>
      <c r="T384" s="33"/>
    </row>
    <row r="385" spans="1:20">
      <c r="A385" s="32"/>
      <c r="B385" s="32"/>
      <c r="C385" s="32"/>
      <c r="D385" s="33"/>
      <c r="E385" s="34"/>
      <c r="F385" s="34"/>
      <c r="G385" s="33"/>
      <c r="H385" s="34"/>
      <c r="I385" s="33"/>
      <c r="K385" s="33"/>
      <c r="L385" s="33"/>
      <c r="M385" s="33"/>
      <c r="N385" s="33"/>
      <c r="O385" s="33"/>
      <c r="P385" s="33"/>
      <c r="Q385" s="33"/>
      <c r="R385" s="33"/>
      <c r="S385" s="33"/>
      <c r="T385" s="33"/>
    </row>
    <row r="386" spans="1:20">
      <c r="A386" s="32"/>
      <c r="B386" s="32"/>
      <c r="C386" s="32"/>
      <c r="D386" s="33"/>
      <c r="E386" s="34"/>
      <c r="F386" s="34"/>
      <c r="G386" s="33"/>
      <c r="H386" s="34"/>
      <c r="I386" s="33"/>
      <c r="K386" s="33"/>
      <c r="L386" s="33"/>
      <c r="M386" s="33"/>
      <c r="N386" s="33"/>
      <c r="O386" s="33"/>
      <c r="P386" s="33"/>
      <c r="Q386" s="33"/>
      <c r="R386" s="33"/>
      <c r="S386" s="33"/>
      <c r="T386" s="33"/>
    </row>
    <row r="387" spans="1:20">
      <c r="A387" s="32"/>
      <c r="B387" s="32"/>
      <c r="C387" s="32"/>
      <c r="D387" s="33"/>
      <c r="E387" s="34"/>
      <c r="F387" s="34"/>
      <c r="G387" s="33"/>
      <c r="H387" s="34"/>
      <c r="I387" s="33"/>
      <c r="K387" s="33"/>
      <c r="L387" s="33"/>
      <c r="M387" s="33"/>
      <c r="N387" s="33"/>
      <c r="O387" s="33"/>
      <c r="P387" s="33"/>
      <c r="Q387" s="33"/>
      <c r="R387" s="33"/>
      <c r="S387" s="33"/>
      <c r="T387" s="33"/>
    </row>
    <row r="388" spans="1:20">
      <c r="A388" s="32"/>
      <c r="B388" s="32"/>
      <c r="C388" s="32"/>
      <c r="D388" s="33"/>
      <c r="E388" s="34"/>
      <c r="F388" s="34"/>
      <c r="G388" s="33"/>
      <c r="H388" s="34"/>
      <c r="I388" s="33"/>
      <c r="K388" s="33"/>
      <c r="L388" s="33"/>
      <c r="M388" s="33"/>
      <c r="N388" s="33"/>
      <c r="O388" s="33"/>
      <c r="P388" s="33"/>
      <c r="Q388" s="33"/>
      <c r="R388" s="33"/>
      <c r="S388" s="33"/>
      <c r="T388" s="33"/>
    </row>
    <row r="389" spans="1:20">
      <c r="A389" s="32"/>
      <c r="B389" s="32"/>
      <c r="C389" s="32"/>
      <c r="D389" s="33"/>
      <c r="E389" s="34"/>
      <c r="F389" s="34"/>
      <c r="G389" s="33"/>
      <c r="H389" s="34"/>
      <c r="I389" s="33"/>
      <c r="K389" s="33"/>
      <c r="L389" s="33"/>
      <c r="M389" s="33"/>
      <c r="N389" s="33"/>
      <c r="O389" s="33"/>
      <c r="P389" s="33"/>
      <c r="Q389" s="33"/>
      <c r="R389" s="33"/>
      <c r="S389" s="33"/>
      <c r="T389" s="33"/>
    </row>
    <row r="390" spans="1:20">
      <c r="A390" s="32"/>
      <c r="B390" s="32"/>
      <c r="C390" s="32"/>
      <c r="D390" s="33"/>
      <c r="E390" s="34"/>
      <c r="F390" s="34"/>
      <c r="G390" s="33"/>
      <c r="H390" s="34"/>
      <c r="I390" s="33"/>
      <c r="K390" s="33"/>
      <c r="L390" s="33"/>
      <c r="M390" s="33"/>
      <c r="N390" s="33"/>
      <c r="O390" s="33"/>
      <c r="P390" s="33"/>
      <c r="Q390" s="33"/>
      <c r="R390" s="33"/>
      <c r="S390" s="33"/>
      <c r="T390" s="33"/>
    </row>
    <row r="391" spans="1:20">
      <c r="A391" s="32"/>
      <c r="B391" s="32"/>
      <c r="C391" s="32"/>
      <c r="D391" s="33"/>
      <c r="E391" s="34"/>
      <c r="F391" s="34"/>
      <c r="G391" s="33"/>
      <c r="H391" s="34"/>
      <c r="I391" s="33"/>
      <c r="K391" s="33"/>
      <c r="L391" s="33"/>
      <c r="M391" s="33"/>
      <c r="N391" s="33"/>
      <c r="O391" s="33"/>
      <c r="P391" s="33"/>
      <c r="Q391" s="33"/>
      <c r="R391" s="33"/>
      <c r="S391" s="33"/>
      <c r="T391" s="33"/>
    </row>
    <row r="392" spans="1:20">
      <c r="A392" s="32"/>
      <c r="B392" s="32"/>
      <c r="C392" s="32"/>
      <c r="D392" s="33"/>
      <c r="E392" s="34"/>
      <c r="F392" s="34"/>
      <c r="G392" s="33"/>
      <c r="H392" s="34"/>
      <c r="I392" s="33"/>
      <c r="K392" s="33"/>
      <c r="L392" s="33"/>
      <c r="M392" s="33"/>
      <c r="N392" s="33"/>
      <c r="O392" s="33"/>
      <c r="P392" s="33"/>
      <c r="Q392" s="33"/>
      <c r="R392" s="33"/>
      <c r="S392" s="33"/>
      <c r="T392" s="33"/>
    </row>
    <row r="393" spans="1:20">
      <c r="A393" s="32"/>
      <c r="B393" s="32"/>
      <c r="C393" s="32"/>
      <c r="D393" s="33"/>
      <c r="E393" s="34"/>
      <c r="F393" s="34"/>
      <c r="G393" s="33"/>
      <c r="H393" s="34"/>
      <c r="I393" s="33"/>
      <c r="K393" s="33"/>
      <c r="L393" s="33"/>
      <c r="M393" s="33"/>
      <c r="N393" s="33"/>
      <c r="O393" s="33"/>
      <c r="P393" s="33"/>
      <c r="Q393" s="33"/>
      <c r="R393" s="33"/>
      <c r="S393" s="33"/>
      <c r="T393" s="33"/>
    </row>
    <row r="394" spans="1:20">
      <c r="A394" s="32"/>
      <c r="B394" s="32"/>
      <c r="C394" s="32"/>
      <c r="D394" s="33"/>
      <c r="E394" s="34"/>
      <c r="F394" s="34"/>
      <c r="G394" s="33"/>
      <c r="H394" s="34"/>
      <c r="I394" s="33"/>
      <c r="K394" s="33"/>
      <c r="L394" s="33"/>
      <c r="M394" s="33"/>
      <c r="N394" s="33"/>
      <c r="O394" s="33"/>
      <c r="P394" s="33"/>
      <c r="Q394" s="33"/>
      <c r="R394" s="33"/>
      <c r="S394" s="33"/>
      <c r="T394" s="33"/>
    </row>
    <row r="395" spans="1:20">
      <c r="A395" s="32"/>
      <c r="B395" s="32"/>
      <c r="C395" s="32"/>
      <c r="D395" s="33"/>
      <c r="E395" s="34"/>
      <c r="F395" s="34"/>
      <c r="G395" s="33"/>
      <c r="H395" s="34"/>
      <c r="I395" s="33"/>
      <c r="K395" s="33"/>
      <c r="L395" s="33"/>
      <c r="M395" s="33"/>
      <c r="N395" s="33"/>
      <c r="O395" s="33"/>
      <c r="P395" s="33"/>
      <c r="Q395" s="33"/>
      <c r="R395" s="33"/>
      <c r="S395" s="33"/>
      <c r="T395" s="33"/>
    </row>
    <row r="396" spans="1:20">
      <c r="A396" s="32"/>
      <c r="B396" s="32"/>
      <c r="C396" s="32"/>
      <c r="D396" s="33"/>
      <c r="E396" s="34"/>
      <c r="F396" s="34"/>
      <c r="G396" s="33"/>
      <c r="H396" s="34"/>
      <c r="I396" s="33"/>
      <c r="K396" s="33"/>
      <c r="L396" s="33"/>
      <c r="M396" s="33"/>
      <c r="N396" s="33"/>
      <c r="O396" s="33"/>
      <c r="P396" s="33"/>
      <c r="Q396" s="33"/>
      <c r="R396" s="33"/>
      <c r="S396" s="33"/>
      <c r="T396" s="33"/>
    </row>
    <row r="397" spans="1:20">
      <c r="A397" s="32"/>
      <c r="B397" s="32"/>
      <c r="C397" s="32"/>
      <c r="D397" s="33"/>
      <c r="E397" s="34"/>
      <c r="F397" s="34"/>
      <c r="G397" s="33"/>
      <c r="H397" s="34"/>
      <c r="I397" s="33"/>
      <c r="K397" s="33"/>
      <c r="L397" s="33"/>
      <c r="M397" s="33"/>
      <c r="N397" s="33"/>
      <c r="O397" s="33"/>
      <c r="P397" s="33"/>
      <c r="Q397" s="33"/>
      <c r="R397" s="33"/>
      <c r="S397" s="33"/>
      <c r="T397" s="33"/>
    </row>
    <row r="398" spans="1:20">
      <c r="A398" s="32"/>
      <c r="B398" s="32"/>
      <c r="C398" s="32"/>
      <c r="D398" s="33"/>
      <c r="E398" s="34"/>
      <c r="F398" s="34"/>
      <c r="G398" s="33"/>
      <c r="H398" s="34"/>
      <c r="I398" s="33"/>
      <c r="K398" s="33"/>
      <c r="L398" s="33"/>
      <c r="M398" s="33"/>
      <c r="N398" s="33"/>
      <c r="O398" s="33"/>
      <c r="P398" s="33"/>
      <c r="Q398" s="33"/>
      <c r="R398" s="33"/>
      <c r="S398" s="33"/>
      <c r="T398" s="33"/>
    </row>
    <row r="399" spans="1:20">
      <c r="A399" s="32"/>
      <c r="B399" s="32"/>
      <c r="C399" s="32"/>
      <c r="D399" s="33"/>
      <c r="E399" s="34"/>
      <c r="F399" s="34"/>
      <c r="G399" s="33"/>
      <c r="H399" s="34"/>
      <c r="I399" s="33"/>
      <c r="K399" s="33"/>
      <c r="L399" s="33"/>
      <c r="M399" s="33"/>
      <c r="N399" s="33"/>
      <c r="O399" s="33"/>
      <c r="P399" s="33"/>
      <c r="Q399" s="33"/>
      <c r="R399" s="33"/>
      <c r="S399" s="33"/>
      <c r="T399" s="33"/>
    </row>
    <row r="400" spans="1:20">
      <c r="A400" s="32"/>
      <c r="B400" s="32"/>
      <c r="C400" s="32"/>
      <c r="D400" s="33"/>
      <c r="E400" s="34"/>
      <c r="F400" s="34"/>
      <c r="G400" s="33"/>
      <c r="H400" s="34"/>
      <c r="I400" s="33"/>
      <c r="K400" s="33"/>
      <c r="L400" s="33"/>
      <c r="M400" s="33"/>
      <c r="N400" s="33"/>
      <c r="O400" s="33"/>
      <c r="P400" s="33"/>
      <c r="Q400" s="33"/>
      <c r="R400" s="33"/>
      <c r="S400" s="33"/>
      <c r="T400" s="33"/>
    </row>
    <row r="401" spans="1:20">
      <c r="A401" s="32"/>
      <c r="B401" s="32"/>
      <c r="C401" s="32"/>
      <c r="D401" s="33"/>
      <c r="E401" s="34"/>
      <c r="F401" s="34"/>
      <c r="G401" s="33"/>
      <c r="H401" s="34"/>
      <c r="I401" s="33"/>
      <c r="K401" s="33"/>
      <c r="L401" s="33"/>
      <c r="M401" s="33"/>
      <c r="N401" s="33"/>
      <c r="O401" s="33"/>
      <c r="P401" s="33"/>
      <c r="Q401" s="33"/>
      <c r="R401" s="33"/>
      <c r="S401" s="33"/>
      <c r="T401" s="33"/>
    </row>
    <row r="402" spans="1:20">
      <c r="A402" s="32"/>
      <c r="B402" s="32"/>
      <c r="C402" s="32"/>
      <c r="D402" s="33"/>
      <c r="E402" s="34"/>
      <c r="F402" s="34"/>
      <c r="G402" s="33"/>
      <c r="H402" s="34"/>
      <c r="I402" s="33"/>
      <c r="K402" s="33"/>
      <c r="L402" s="33"/>
      <c r="M402" s="33"/>
      <c r="N402" s="33"/>
      <c r="O402" s="33"/>
      <c r="P402" s="33"/>
      <c r="Q402" s="33"/>
      <c r="R402" s="33"/>
      <c r="S402" s="33"/>
      <c r="T402" s="33"/>
    </row>
    <row r="403" spans="1:20">
      <c r="A403" s="32"/>
      <c r="B403" s="32"/>
      <c r="C403" s="32"/>
      <c r="D403" s="33"/>
      <c r="E403" s="34"/>
      <c r="F403" s="34"/>
      <c r="G403" s="33"/>
      <c r="H403" s="34"/>
      <c r="I403" s="33"/>
      <c r="K403" s="33"/>
      <c r="L403" s="33"/>
      <c r="M403" s="33"/>
      <c r="N403" s="33"/>
      <c r="O403" s="33"/>
      <c r="P403" s="33"/>
      <c r="Q403" s="33"/>
      <c r="R403" s="33"/>
      <c r="S403" s="33"/>
      <c r="T403" s="33"/>
    </row>
    <row r="404" spans="1:20">
      <c r="A404" s="32"/>
      <c r="B404" s="32"/>
      <c r="C404" s="32"/>
      <c r="D404" s="33"/>
      <c r="E404" s="34"/>
      <c r="F404" s="34"/>
      <c r="G404" s="33"/>
      <c r="H404" s="34"/>
      <c r="I404" s="33"/>
      <c r="K404" s="33"/>
      <c r="L404" s="33"/>
      <c r="M404" s="33"/>
      <c r="N404" s="33"/>
      <c r="O404" s="33"/>
      <c r="P404" s="33"/>
      <c r="Q404" s="33"/>
      <c r="R404" s="33"/>
      <c r="S404" s="33"/>
      <c r="T404" s="33"/>
    </row>
    <row r="405" spans="1:20">
      <c r="A405" s="32"/>
      <c r="B405" s="32"/>
      <c r="C405" s="32"/>
      <c r="D405" s="33"/>
      <c r="E405" s="34"/>
      <c r="F405" s="34"/>
      <c r="G405" s="33"/>
      <c r="H405" s="34"/>
      <c r="I405" s="33"/>
      <c r="K405" s="33"/>
      <c r="L405" s="33"/>
      <c r="M405" s="33"/>
      <c r="N405" s="33"/>
      <c r="O405" s="33"/>
      <c r="P405" s="33"/>
      <c r="Q405" s="33"/>
      <c r="R405" s="33"/>
      <c r="S405" s="33"/>
      <c r="T405" s="33"/>
    </row>
    <row r="406" spans="1:20">
      <c r="A406" s="32"/>
      <c r="B406" s="32"/>
      <c r="C406" s="32"/>
      <c r="D406" s="33"/>
      <c r="E406" s="34"/>
      <c r="F406" s="34"/>
      <c r="G406" s="33"/>
      <c r="H406" s="34"/>
      <c r="I406" s="33"/>
      <c r="K406" s="33"/>
      <c r="L406" s="33"/>
      <c r="M406" s="33"/>
      <c r="N406" s="33"/>
      <c r="O406" s="33"/>
      <c r="P406" s="33"/>
      <c r="Q406" s="33"/>
      <c r="R406" s="33"/>
      <c r="S406" s="33"/>
      <c r="T406" s="33"/>
    </row>
    <row r="407" spans="1:20">
      <c r="A407" s="32"/>
      <c r="B407" s="32"/>
      <c r="C407" s="32"/>
      <c r="D407" s="33"/>
      <c r="E407" s="34"/>
      <c r="F407" s="34"/>
      <c r="G407" s="33"/>
      <c r="H407" s="34"/>
      <c r="I407" s="33"/>
      <c r="K407" s="33"/>
      <c r="L407" s="33"/>
      <c r="M407" s="33"/>
      <c r="N407" s="33"/>
      <c r="O407" s="33"/>
      <c r="P407" s="33"/>
      <c r="Q407" s="33"/>
      <c r="R407" s="33"/>
      <c r="S407" s="33"/>
      <c r="T407" s="33"/>
    </row>
    <row r="408" spans="1:20">
      <c r="A408" s="32"/>
      <c r="B408" s="32"/>
      <c r="C408" s="32"/>
      <c r="D408" s="33"/>
      <c r="E408" s="34"/>
      <c r="F408" s="34"/>
      <c r="G408" s="33"/>
      <c r="H408" s="34"/>
      <c r="I408" s="33"/>
      <c r="K408" s="33"/>
      <c r="L408" s="33"/>
      <c r="M408" s="33"/>
      <c r="N408" s="33"/>
      <c r="O408" s="33"/>
      <c r="P408" s="33"/>
      <c r="Q408" s="33"/>
      <c r="R408" s="33"/>
      <c r="S408" s="33"/>
      <c r="T408" s="33"/>
    </row>
    <row r="409" spans="1:20">
      <c r="A409" s="32"/>
      <c r="B409" s="32"/>
      <c r="C409" s="32"/>
      <c r="D409" s="33"/>
      <c r="E409" s="34"/>
      <c r="F409" s="34"/>
      <c r="G409" s="33"/>
      <c r="H409" s="34"/>
      <c r="I409" s="33"/>
      <c r="K409" s="33"/>
      <c r="L409" s="33"/>
      <c r="M409" s="33"/>
      <c r="N409" s="33"/>
      <c r="O409" s="33"/>
      <c r="P409" s="33"/>
      <c r="Q409" s="33"/>
      <c r="R409" s="33"/>
      <c r="S409" s="33"/>
      <c r="T409" s="33"/>
    </row>
    <row r="410" spans="1:20">
      <c r="A410" s="32"/>
      <c r="B410" s="32"/>
      <c r="C410" s="32"/>
      <c r="D410" s="33"/>
      <c r="E410" s="34"/>
      <c r="F410" s="34"/>
      <c r="G410" s="33"/>
      <c r="H410" s="34"/>
      <c r="I410" s="33"/>
      <c r="K410" s="33"/>
      <c r="L410" s="33"/>
      <c r="M410" s="33"/>
      <c r="N410" s="33"/>
      <c r="O410" s="33"/>
      <c r="P410" s="33"/>
      <c r="Q410" s="33"/>
      <c r="R410" s="33"/>
      <c r="S410" s="33"/>
      <c r="T410" s="33"/>
    </row>
    <row r="411" spans="1:20">
      <c r="A411" s="32"/>
      <c r="B411" s="32"/>
      <c r="C411" s="32"/>
      <c r="D411" s="33"/>
      <c r="E411" s="34"/>
      <c r="F411" s="34"/>
      <c r="G411" s="33"/>
      <c r="H411" s="34"/>
      <c r="I411" s="33"/>
      <c r="K411" s="33"/>
      <c r="L411" s="33"/>
      <c r="M411" s="33"/>
      <c r="N411" s="33"/>
      <c r="O411" s="33"/>
      <c r="P411" s="33"/>
      <c r="Q411" s="33"/>
      <c r="R411" s="33"/>
      <c r="S411" s="33"/>
      <c r="T411" s="33"/>
    </row>
    <row r="412" spans="1:20">
      <c r="A412" s="32"/>
      <c r="B412" s="32"/>
      <c r="C412" s="32"/>
      <c r="D412" s="33"/>
      <c r="E412" s="34"/>
      <c r="F412" s="34"/>
      <c r="G412" s="33"/>
      <c r="H412" s="34"/>
      <c r="I412" s="33"/>
      <c r="K412" s="33"/>
      <c r="L412" s="33"/>
      <c r="M412" s="33"/>
      <c r="N412" s="33"/>
      <c r="O412" s="33"/>
      <c r="P412" s="33"/>
      <c r="Q412" s="33"/>
      <c r="R412" s="33"/>
      <c r="S412" s="33"/>
      <c r="T412" s="33"/>
    </row>
    <row r="413" spans="1:20">
      <c r="A413" s="32"/>
      <c r="B413" s="32"/>
      <c r="C413" s="32"/>
      <c r="D413" s="33"/>
      <c r="E413" s="34"/>
      <c r="F413" s="34"/>
      <c r="G413" s="33"/>
      <c r="H413" s="34"/>
      <c r="I413" s="33"/>
      <c r="K413" s="33"/>
      <c r="L413" s="33"/>
      <c r="M413" s="33"/>
      <c r="N413" s="33"/>
      <c r="O413" s="33"/>
      <c r="P413" s="33"/>
      <c r="Q413" s="33"/>
      <c r="R413" s="33"/>
      <c r="S413" s="33"/>
      <c r="T413" s="33"/>
    </row>
    <row r="414" spans="1:20">
      <c r="A414" s="32"/>
      <c r="B414" s="32"/>
      <c r="C414" s="32"/>
      <c r="D414" s="33"/>
      <c r="E414" s="34"/>
      <c r="F414" s="34"/>
      <c r="G414" s="33"/>
      <c r="H414" s="34"/>
      <c r="I414" s="33"/>
      <c r="K414" s="33"/>
      <c r="L414" s="33"/>
      <c r="M414" s="33"/>
      <c r="N414" s="33"/>
      <c r="O414" s="33"/>
      <c r="P414" s="33"/>
      <c r="Q414" s="33"/>
      <c r="R414" s="33"/>
      <c r="S414" s="33"/>
      <c r="T414" s="33"/>
    </row>
    <row r="415" spans="1:20">
      <c r="A415" s="32"/>
      <c r="B415" s="32"/>
      <c r="C415" s="32"/>
      <c r="D415" s="33"/>
      <c r="E415" s="34"/>
      <c r="F415" s="34"/>
      <c r="G415" s="33"/>
      <c r="H415" s="34"/>
      <c r="I415" s="33"/>
      <c r="K415" s="33"/>
      <c r="L415" s="33"/>
      <c r="M415" s="33"/>
      <c r="N415" s="33"/>
      <c r="O415" s="33"/>
      <c r="P415" s="33"/>
      <c r="Q415" s="33"/>
      <c r="R415" s="33"/>
      <c r="S415" s="33"/>
      <c r="T415" s="33"/>
    </row>
    <row r="416" spans="1:20">
      <c r="A416" s="32"/>
      <c r="B416" s="32"/>
      <c r="C416" s="32"/>
      <c r="D416" s="33"/>
      <c r="E416" s="34"/>
      <c r="F416" s="34"/>
      <c r="G416" s="33"/>
      <c r="H416" s="34"/>
      <c r="I416" s="33"/>
      <c r="K416" s="33"/>
      <c r="L416" s="33"/>
      <c r="M416" s="33"/>
      <c r="N416" s="33"/>
      <c r="O416" s="33"/>
      <c r="P416" s="33"/>
      <c r="Q416" s="33"/>
      <c r="R416" s="33"/>
      <c r="S416" s="33"/>
      <c r="T416" s="33"/>
    </row>
    <row r="417" spans="1:20">
      <c r="A417" s="32"/>
      <c r="B417" s="32"/>
      <c r="C417" s="32"/>
      <c r="D417" s="33"/>
      <c r="E417" s="34"/>
      <c r="F417" s="34"/>
      <c r="G417" s="33"/>
      <c r="H417" s="34"/>
      <c r="I417" s="33"/>
      <c r="K417" s="33"/>
      <c r="L417" s="33"/>
      <c r="M417" s="33"/>
      <c r="N417" s="33"/>
      <c r="O417" s="33"/>
      <c r="P417" s="33"/>
      <c r="Q417" s="33"/>
      <c r="R417" s="33"/>
      <c r="S417" s="33"/>
      <c r="T417" s="33"/>
    </row>
    <row r="418" spans="1:20">
      <c r="A418" s="32"/>
      <c r="B418" s="32"/>
      <c r="C418" s="32"/>
      <c r="D418" s="33"/>
      <c r="E418" s="34"/>
      <c r="F418" s="34"/>
      <c r="G418" s="33"/>
      <c r="H418" s="34"/>
      <c r="I418" s="33"/>
      <c r="K418" s="33"/>
      <c r="L418" s="33"/>
      <c r="M418" s="33"/>
      <c r="N418" s="33"/>
      <c r="O418" s="33"/>
      <c r="P418" s="33"/>
      <c r="Q418" s="33"/>
      <c r="R418" s="33"/>
      <c r="S418" s="33"/>
      <c r="T418" s="33"/>
    </row>
    <row r="419" spans="1:20">
      <c r="A419" s="32"/>
      <c r="B419" s="32"/>
      <c r="C419" s="32"/>
      <c r="D419" s="33"/>
      <c r="E419" s="34"/>
      <c r="F419" s="34"/>
      <c r="G419" s="33"/>
      <c r="H419" s="34"/>
      <c r="I419" s="33"/>
      <c r="K419" s="33"/>
      <c r="L419" s="33"/>
      <c r="M419" s="33"/>
      <c r="N419" s="33"/>
      <c r="O419" s="33"/>
      <c r="P419" s="33"/>
      <c r="Q419" s="33"/>
      <c r="R419" s="33"/>
      <c r="S419" s="33"/>
      <c r="T419" s="33"/>
    </row>
    <row r="420" spans="1:20">
      <c r="A420" s="32"/>
      <c r="B420" s="32"/>
      <c r="C420" s="32"/>
      <c r="D420" s="33"/>
      <c r="E420" s="34"/>
      <c r="F420" s="34"/>
      <c r="G420" s="33"/>
      <c r="H420" s="34"/>
      <c r="I420" s="33"/>
      <c r="K420" s="33"/>
      <c r="L420" s="33"/>
      <c r="M420" s="33"/>
      <c r="N420" s="33"/>
      <c r="O420" s="33"/>
      <c r="P420" s="33"/>
      <c r="Q420" s="33"/>
      <c r="R420" s="33"/>
      <c r="S420" s="33"/>
      <c r="T420" s="33"/>
    </row>
    <row r="421" spans="1:20">
      <c r="A421" s="32"/>
      <c r="B421" s="32"/>
      <c r="C421" s="32"/>
      <c r="D421" s="33"/>
      <c r="E421" s="34"/>
      <c r="F421" s="34"/>
      <c r="G421" s="33"/>
      <c r="H421" s="34"/>
      <c r="I421" s="33"/>
      <c r="K421" s="33"/>
      <c r="L421" s="33"/>
      <c r="M421" s="33"/>
      <c r="N421" s="33"/>
      <c r="O421" s="33"/>
      <c r="P421" s="33"/>
      <c r="Q421" s="33"/>
      <c r="R421" s="33"/>
      <c r="S421" s="33"/>
      <c r="T421" s="33"/>
    </row>
    <row r="422" spans="1:20">
      <c r="A422" s="32"/>
      <c r="B422" s="32"/>
      <c r="C422" s="32"/>
      <c r="D422" s="33"/>
      <c r="E422" s="34"/>
      <c r="F422" s="34"/>
      <c r="G422" s="33"/>
      <c r="H422" s="34"/>
      <c r="I422" s="33"/>
      <c r="K422" s="33"/>
      <c r="L422" s="33"/>
      <c r="M422" s="33"/>
      <c r="N422" s="33"/>
      <c r="O422" s="33"/>
      <c r="P422" s="33"/>
      <c r="Q422" s="33"/>
      <c r="R422" s="33"/>
      <c r="S422" s="33"/>
      <c r="T422" s="33"/>
    </row>
    <row r="423" spans="1:20">
      <c r="A423" s="32"/>
      <c r="B423" s="32"/>
      <c r="C423" s="32"/>
      <c r="D423" s="33"/>
      <c r="E423" s="34"/>
      <c r="F423" s="34"/>
      <c r="G423" s="33"/>
      <c r="H423" s="34"/>
      <c r="I423" s="33"/>
      <c r="K423" s="33"/>
      <c r="L423" s="33"/>
      <c r="M423" s="33"/>
      <c r="N423" s="33"/>
      <c r="O423" s="33"/>
      <c r="P423" s="33"/>
      <c r="Q423" s="33"/>
      <c r="R423" s="33"/>
      <c r="S423" s="33"/>
      <c r="T423" s="33"/>
    </row>
    <row r="424" spans="1:20">
      <c r="A424" s="32"/>
      <c r="B424" s="32"/>
      <c r="C424" s="32"/>
      <c r="D424" s="33"/>
      <c r="E424" s="34"/>
      <c r="F424" s="34"/>
      <c r="G424" s="33"/>
      <c r="H424" s="34"/>
      <c r="I424" s="33"/>
      <c r="K424" s="33"/>
      <c r="L424" s="33"/>
      <c r="M424" s="33"/>
      <c r="N424" s="33"/>
      <c r="O424" s="33"/>
      <c r="P424" s="33"/>
      <c r="Q424" s="33"/>
      <c r="R424" s="33"/>
      <c r="S424" s="33"/>
      <c r="T424" s="33"/>
    </row>
    <row r="425" spans="1:20">
      <c r="A425" s="32"/>
      <c r="B425" s="32"/>
      <c r="C425" s="32"/>
      <c r="D425" s="33"/>
      <c r="E425" s="34"/>
      <c r="F425" s="34"/>
      <c r="G425" s="33"/>
      <c r="H425" s="34"/>
      <c r="I425" s="33"/>
      <c r="K425" s="33"/>
      <c r="L425" s="33"/>
      <c r="M425" s="33"/>
      <c r="N425" s="33"/>
      <c r="O425" s="33"/>
      <c r="P425" s="33"/>
      <c r="Q425" s="33"/>
      <c r="R425" s="33"/>
      <c r="S425" s="33"/>
      <c r="T425" s="33"/>
    </row>
    <row r="426" spans="1:20">
      <c r="A426" s="32"/>
      <c r="B426" s="32"/>
      <c r="C426" s="32"/>
      <c r="D426" s="33"/>
      <c r="E426" s="34"/>
      <c r="F426" s="34"/>
      <c r="G426" s="33"/>
      <c r="H426" s="34"/>
      <c r="I426" s="33"/>
      <c r="K426" s="33"/>
      <c r="L426" s="33"/>
      <c r="M426" s="33"/>
      <c r="N426" s="33"/>
      <c r="O426" s="33"/>
      <c r="P426" s="33"/>
      <c r="Q426" s="33"/>
      <c r="R426" s="33"/>
      <c r="S426" s="33"/>
      <c r="T426" s="33"/>
    </row>
    <row r="427" spans="1:20">
      <c r="A427" s="32"/>
      <c r="B427" s="32"/>
      <c r="C427" s="32"/>
      <c r="D427" s="33"/>
      <c r="E427" s="34"/>
      <c r="F427" s="34"/>
      <c r="G427" s="33"/>
      <c r="H427" s="34"/>
      <c r="I427" s="33"/>
      <c r="K427" s="33"/>
      <c r="L427" s="33"/>
      <c r="M427" s="33"/>
      <c r="N427" s="33"/>
      <c r="O427" s="33"/>
      <c r="P427" s="33"/>
      <c r="Q427" s="33"/>
      <c r="R427" s="33"/>
      <c r="S427" s="33"/>
      <c r="T427" s="33"/>
    </row>
    <row r="428" spans="1:20">
      <c r="A428" s="32"/>
      <c r="B428" s="32"/>
      <c r="C428" s="32"/>
      <c r="D428" s="33"/>
      <c r="E428" s="34"/>
      <c r="F428" s="34"/>
      <c r="G428" s="33"/>
      <c r="H428" s="34"/>
      <c r="I428" s="33"/>
      <c r="K428" s="33"/>
      <c r="L428" s="33"/>
      <c r="M428" s="33"/>
      <c r="N428" s="33"/>
      <c r="O428" s="33"/>
      <c r="P428" s="33"/>
      <c r="Q428" s="33"/>
      <c r="R428" s="33"/>
      <c r="S428" s="33"/>
      <c r="T428" s="33"/>
    </row>
    <row r="429" spans="1:20">
      <c r="A429" s="32"/>
      <c r="B429" s="32"/>
      <c r="C429" s="32"/>
      <c r="D429" s="33"/>
      <c r="E429" s="34"/>
      <c r="F429" s="34"/>
      <c r="G429" s="33"/>
      <c r="H429" s="34"/>
      <c r="I429" s="33"/>
      <c r="K429" s="33"/>
      <c r="L429" s="33"/>
      <c r="M429" s="33"/>
      <c r="N429" s="33"/>
      <c r="O429" s="33"/>
      <c r="P429" s="33"/>
      <c r="Q429" s="33"/>
      <c r="R429" s="33"/>
      <c r="S429" s="33"/>
      <c r="T429" s="33"/>
    </row>
    <row r="430" spans="1:20">
      <c r="A430" s="32"/>
      <c r="B430" s="32"/>
      <c r="C430" s="32"/>
      <c r="D430" s="33"/>
      <c r="E430" s="34"/>
      <c r="F430" s="34"/>
      <c r="G430" s="33"/>
      <c r="H430" s="34"/>
      <c r="I430" s="33"/>
      <c r="K430" s="33"/>
      <c r="L430" s="33"/>
      <c r="M430" s="33"/>
      <c r="N430" s="33"/>
      <c r="O430" s="33"/>
      <c r="P430" s="33"/>
      <c r="Q430" s="33"/>
      <c r="R430" s="33"/>
      <c r="S430" s="33"/>
      <c r="T430" s="33"/>
    </row>
    <row r="431" spans="1:20">
      <c r="A431" s="32"/>
      <c r="B431" s="32"/>
      <c r="C431" s="32"/>
      <c r="D431" s="33"/>
      <c r="E431" s="34"/>
      <c r="F431" s="34"/>
      <c r="G431" s="33"/>
      <c r="H431" s="34"/>
      <c r="I431" s="33"/>
      <c r="K431" s="33"/>
      <c r="L431" s="33"/>
      <c r="M431" s="33"/>
      <c r="N431" s="33"/>
      <c r="O431" s="33"/>
      <c r="P431" s="33"/>
      <c r="Q431" s="33"/>
      <c r="R431" s="33"/>
      <c r="S431" s="33"/>
      <c r="T431" s="33"/>
    </row>
    <row r="432" spans="1:20">
      <c r="A432" s="32"/>
      <c r="B432" s="32"/>
      <c r="C432" s="32"/>
      <c r="D432" s="33"/>
      <c r="E432" s="34"/>
      <c r="F432" s="34"/>
      <c r="G432" s="33"/>
      <c r="H432" s="34"/>
      <c r="I432" s="33"/>
      <c r="K432" s="33"/>
      <c r="L432" s="33"/>
      <c r="M432" s="33"/>
      <c r="N432" s="33"/>
      <c r="O432" s="33"/>
      <c r="P432" s="33"/>
      <c r="Q432" s="33"/>
      <c r="R432" s="33"/>
      <c r="S432" s="33"/>
      <c r="T432" s="33"/>
    </row>
    <row r="433" spans="1:20">
      <c r="A433" s="32"/>
      <c r="B433" s="32"/>
      <c r="C433" s="32"/>
      <c r="D433" s="33"/>
      <c r="E433" s="34"/>
      <c r="F433" s="34"/>
      <c r="G433" s="33"/>
      <c r="H433" s="34"/>
      <c r="I433" s="33"/>
      <c r="K433" s="33"/>
      <c r="L433" s="33"/>
      <c r="M433" s="33"/>
      <c r="N433" s="33"/>
      <c r="O433" s="33"/>
      <c r="P433" s="33"/>
      <c r="Q433" s="33"/>
      <c r="R433" s="33"/>
      <c r="S433" s="33"/>
      <c r="T433" s="33"/>
    </row>
    <row r="434" spans="1:20">
      <c r="A434" s="32"/>
      <c r="B434" s="32"/>
      <c r="C434" s="32"/>
      <c r="D434" s="33"/>
      <c r="E434" s="34"/>
      <c r="F434" s="34"/>
      <c r="G434" s="33"/>
      <c r="H434" s="34"/>
      <c r="I434" s="33"/>
      <c r="K434" s="33"/>
      <c r="L434" s="33"/>
      <c r="M434" s="33"/>
      <c r="N434" s="33"/>
      <c r="O434" s="33"/>
      <c r="P434" s="33"/>
      <c r="Q434" s="33"/>
      <c r="R434" s="33"/>
      <c r="S434" s="33"/>
      <c r="T434" s="33"/>
    </row>
    <row r="435" spans="1:20">
      <c r="A435" s="32"/>
      <c r="B435" s="32"/>
      <c r="C435" s="32"/>
      <c r="D435" s="33"/>
      <c r="E435" s="34"/>
      <c r="F435" s="34"/>
      <c r="G435" s="33"/>
      <c r="H435" s="34"/>
      <c r="I435" s="33"/>
      <c r="K435" s="33"/>
      <c r="L435" s="33"/>
      <c r="M435" s="33"/>
      <c r="N435" s="33"/>
      <c r="O435" s="33"/>
      <c r="P435" s="33"/>
      <c r="Q435" s="33"/>
      <c r="R435" s="33"/>
      <c r="S435" s="33"/>
      <c r="T435" s="33"/>
    </row>
    <row r="436" spans="1:20">
      <c r="A436" s="32"/>
      <c r="B436" s="32"/>
      <c r="C436" s="32"/>
      <c r="D436" s="33"/>
      <c r="E436" s="34"/>
      <c r="F436" s="34"/>
      <c r="G436" s="33"/>
      <c r="H436" s="34"/>
      <c r="I436" s="33"/>
      <c r="K436" s="33"/>
      <c r="L436" s="33"/>
      <c r="M436" s="33"/>
      <c r="N436" s="33"/>
      <c r="O436" s="33"/>
      <c r="P436" s="33"/>
      <c r="Q436" s="33"/>
      <c r="R436" s="33"/>
      <c r="S436" s="33"/>
      <c r="T436" s="33"/>
    </row>
    <row r="437" spans="1:20">
      <c r="A437" s="32"/>
      <c r="B437" s="32"/>
      <c r="C437" s="32"/>
      <c r="D437" s="33"/>
      <c r="E437" s="34"/>
      <c r="F437" s="34"/>
      <c r="G437" s="33"/>
      <c r="H437" s="34"/>
      <c r="I437" s="33"/>
      <c r="K437" s="33"/>
      <c r="L437" s="33"/>
      <c r="M437" s="33"/>
      <c r="N437" s="33"/>
      <c r="O437" s="33"/>
      <c r="P437" s="33"/>
      <c r="Q437" s="33"/>
      <c r="R437" s="33"/>
      <c r="S437" s="33"/>
      <c r="T437" s="33"/>
    </row>
    <row r="438" spans="1:20">
      <c r="A438" s="32"/>
      <c r="B438" s="32"/>
      <c r="C438" s="32"/>
      <c r="D438" s="33"/>
      <c r="E438" s="34"/>
      <c r="F438" s="34"/>
      <c r="G438" s="33"/>
      <c r="H438" s="34"/>
      <c r="I438" s="33"/>
      <c r="K438" s="33"/>
      <c r="L438" s="33"/>
      <c r="M438" s="33"/>
      <c r="N438" s="33"/>
      <c r="O438" s="33"/>
      <c r="P438" s="33"/>
      <c r="Q438" s="33"/>
      <c r="R438" s="33"/>
      <c r="S438" s="33"/>
      <c r="T438" s="33"/>
    </row>
    <row r="439" spans="1:20">
      <c r="A439" s="32"/>
      <c r="B439" s="32"/>
      <c r="C439" s="32"/>
      <c r="D439" s="33"/>
      <c r="E439" s="34"/>
      <c r="F439" s="34"/>
      <c r="G439" s="33"/>
      <c r="H439" s="34"/>
      <c r="I439" s="33"/>
      <c r="K439" s="33"/>
      <c r="L439" s="33"/>
      <c r="M439" s="33"/>
      <c r="N439" s="33"/>
      <c r="O439" s="33"/>
      <c r="P439" s="33"/>
      <c r="Q439" s="33"/>
      <c r="R439" s="33"/>
      <c r="S439" s="33"/>
      <c r="T439" s="33"/>
    </row>
    <row r="440" spans="1:20">
      <c r="A440" s="32"/>
      <c r="B440" s="32"/>
      <c r="C440" s="32"/>
      <c r="D440" s="33"/>
      <c r="E440" s="34"/>
      <c r="F440" s="34"/>
      <c r="G440" s="33"/>
      <c r="H440" s="34"/>
      <c r="I440" s="33"/>
      <c r="K440" s="33"/>
      <c r="L440" s="33"/>
      <c r="M440" s="33"/>
      <c r="N440" s="33"/>
      <c r="O440" s="33"/>
      <c r="P440" s="33"/>
      <c r="Q440" s="33"/>
      <c r="R440" s="33"/>
      <c r="S440" s="33"/>
      <c r="T440" s="33"/>
    </row>
    <row r="441" spans="1:20">
      <c r="A441" s="32"/>
      <c r="B441" s="32"/>
      <c r="C441" s="32"/>
      <c r="D441" s="33"/>
      <c r="E441" s="34"/>
      <c r="F441" s="34"/>
      <c r="G441" s="33"/>
      <c r="H441" s="34"/>
      <c r="I441" s="33"/>
      <c r="K441" s="33"/>
      <c r="L441" s="33"/>
      <c r="M441" s="33"/>
      <c r="N441" s="33"/>
      <c r="O441" s="33"/>
      <c r="P441" s="33"/>
      <c r="Q441" s="33"/>
      <c r="R441" s="33"/>
      <c r="S441" s="33"/>
      <c r="T441" s="33"/>
    </row>
    <row r="442" spans="1:20">
      <c r="A442" s="32"/>
      <c r="B442" s="32"/>
      <c r="C442" s="32"/>
      <c r="D442" s="33"/>
      <c r="E442" s="34"/>
      <c r="F442" s="34"/>
      <c r="G442" s="33"/>
      <c r="H442" s="34"/>
      <c r="I442" s="33"/>
      <c r="K442" s="33"/>
      <c r="L442" s="33"/>
      <c r="M442" s="33"/>
      <c r="N442" s="33"/>
      <c r="O442" s="33"/>
      <c r="P442" s="33"/>
      <c r="Q442" s="33"/>
      <c r="R442" s="33"/>
      <c r="S442" s="33"/>
      <c r="T442" s="33"/>
    </row>
    <row r="443" spans="1:20">
      <c r="A443" s="32"/>
      <c r="B443" s="32"/>
      <c r="C443" s="32"/>
      <c r="D443" s="33"/>
      <c r="E443" s="34"/>
      <c r="F443" s="34"/>
      <c r="G443" s="33"/>
      <c r="H443" s="34"/>
      <c r="I443" s="33"/>
      <c r="K443" s="33"/>
      <c r="L443" s="33"/>
      <c r="M443" s="33"/>
      <c r="N443" s="33"/>
      <c r="O443" s="33"/>
      <c r="P443" s="33"/>
      <c r="Q443" s="33"/>
      <c r="R443" s="33"/>
      <c r="S443" s="33"/>
      <c r="T443" s="33"/>
    </row>
    <row r="444" spans="1:20">
      <c r="A444" s="32"/>
      <c r="B444" s="32"/>
      <c r="C444" s="32"/>
      <c r="D444" s="33"/>
      <c r="E444" s="34"/>
      <c r="F444" s="34"/>
      <c r="G444" s="33"/>
      <c r="H444" s="34"/>
      <c r="I444" s="33"/>
      <c r="K444" s="33"/>
      <c r="L444" s="33"/>
      <c r="M444" s="33"/>
      <c r="N444" s="33"/>
      <c r="O444" s="33"/>
      <c r="P444" s="33"/>
      <c r="Q444" s="33"/>
      <c r="R444" s="33"/>
      <c r="S444" s="33"/>
      <c r="T444" s="33"/>
    </row>
    <row r="445" spans="1:20">
      <c r="A445" s="32"/>
      <c r="B445" s="32"/>
      <c r="C445" s="32"/>
      <c r="D445" s="33"/>
      <c r="E445" s="34"/>
      <c r="F445" s="34"/>
      <c r="G445" s="33"/>
      <c r="H445" s="34"/>
      <c r="I445" s="33"/>
      <c r="K445" s="33"/>
      <c r="L445" s="33"/>
      <c r="M445" s="33"/>
      <c r="N445" s="33"/>
      <c r="O445" s="33"/>
      <c r="P445" s="33"/>
      <c r="Q445" s="33"/>
      <c r="R445" s="33"/>
      <c r="S445" s="33"/>
      <c r="T445" s="33"/>
    </row>
    <row r="446" spans="1:20">
      <c r="A446" s="32"/>
      <c r="B446" s="32"/>
      <c r="C446" s="32"/>
      <c r="D446" s="33"/>
      <c r="E446" s="34"/>
      <c r="F446" s="34"/>
      <c r="G446" s="33"/>
      <c r="H446" s="34"/>
      <c r="I446" s="33"/>
      <c r="K446" s="33"/>
      <c r="L446" s="33"/>
      <c r="M446" s="33"/>
      <c r="N446" s="33"/>
      <c r="O446" s="33"/>
      <c r="P446" s="33"/>
      <c r="Q446" s="33"/>
      <c r="R446" s="33"/>
      <c r="S446" s="33"/>
      <c r="T446" s="33"/>
    </row>
    <row r="447" spans="1:20">
      <c r="A447" s="32"/>
      <c r="B447" s="32"/>
      <c r="C447" s="32"/>
      <c r="D447" s="33"/>
      <c r="E447" s="34"/>
      <c r="F447" s="34"/>
      <c r="G447" s="33"/>
      <c r="H447" s="34"/>
      <c r="I447" s="33"/>
      <c r="K447" s="33"/>
      <c r="L447" s="33"/>
      <c r="M447" s="33"/>
      <c r="N447" s="33"/>
      <c r="O447" s="33"/>
      <c r="P447" s="33"/>
      <c r="Q447" s="33"/>
      <c r="R447" s="33"/>
      <c r="S447" s="33"/>
      <c r="T447" s="33"/>
    </row>
    <row r="448" spans="1:20">
      <c r="A448" s="32"/>
      <c r="B448" s="32"/>
      <c r="C448" s="32"/>
      <c r="D448" s="33"/>
      <c r="E448" s="34"/>
      <c r="F448" s="34"/>
      <c r="G448" s="33"/>
      <c r="H448" s="34"/>
      <c r="I448" s="33"/>
      <c r="K448" s="33"/>
      <c r="L448" s="33"/>
      <c r="M448" s="33"/>
      <c r="N448" s="33"/>
      <c r="O448" s="33"/>
      <c r="P448" s="33"/>
      <c r="Q448" s="33"/>
      <c r="R448" s="33"/>
      <c r="S448" s="33"/>
      <c r="T448" s="33"/>
    </row>
    <row r="449" spans="1:20">
      <c r="A449" s="32"/>
      <c r="B449" s="32"/>
      <c r="C449" s="32"/>
      <c r="D449" s="33"/>
      <c r="E449" s="34"/>
      <c r="F449" s="34"/>
      <c r="G449" s="33"/>
      <c r="H449" s="34"/>
      <c r="I449" s="33"/>
      <c r="K449" s="33"/>
      <c r="L449" s="33"/>
      <c r="M449" s="33"/>
      <c r="N449" s="33"/>
      <c r="O449" s="33"/>
      <c r="P449" s="33"/>
      <c r="Q449" s="33"/>
      <c r="R449" s="33"/>
      <c r="S449" s="33"/>
      <c r="T449" s="33"/>
    </row>
    <row r="450" spans="1:20">
      <c r="A450" s="32"/>
      <c r="B450" s="32"/>
      <c r="C450" s="32"/>
      <c r="D450" s="33"/>
      <c r="E450" s="34"/>
      <c r="F450" s="34"/>
      <c r="G450" s="33"/>
      <c r="H450" s="34"/>
      <c r="I450" s="33"/>
      <c r="K450" s="33"/>
      <c r="L450" s="33"/>
      <c r="M450" s="33"/>
      <c r="N450" s="33"/>
      <c r="O450" s="33"/>
      <c r="P450" s="33"/>
      <c r="Q450" s="33"/>
      <c r="R450" s="33"/>
      <c r="S450" s="33"/>
      <c r="T450" s="33"/>
    </row>
    <row r="451" spans="1:20">
      <c r="A451" s="32"/>
      <c r="B451" s="32"/>
      <c r="C451" s="32"/>
      <c r="D451" s="33"/>
      <c r="E451" s="34"/>
      <c r="F451" s="34"/>
      <c r="G451" s="33"/>
      <c r="H451" s="34"/>
      <c r="I451" s="33"/>
      <c r="K451" s="33"/>
      <c r="L451" s="33"/>
      <c r="M451" s="33"/>
      <c r="N451" s="33"/>
      <c r="O451" s="33"/>
      <c r="P451" s="33"/>
      <c r="Q451" s="33"/>
      <c r="R451" s="33"/>
      <c r="S451" s="33"/>
      <c r="T451" s="33"/>
    </row>
    <row r="452" spans="1:20">
      <c r="A452" s="32"/>
      <c r="B452" s="32"/>
      <c r="C452" s="32"/>
      <c r="D452" s="33"/>
      <c r="E452" s="34"/>
      <c r="F452" s="34"/>
      <c r="G452" s="33"/>
      <c r="H452" s="34"/>
      <c r="I452" s="33"/>
      <c r="K452" s="33"/>
      <c r="L452" s="33"/>
      <c r="M452" s="33"/>
      <c r="N452" s="33"/>
      <c r="O452" s="33"/>
      <c r="P452" s="33"/>
      <c r="Q452" s="33"/>
      <c r="R452" s="33"/>
      <c r="S452" s="33"/>
      <c r="T452" s="33"/>
    </row>
    <row r="453" spans="1:20">
      <c r="A453" s="32"/>
      <c r="B453" s="32"/>
      <c r="C453" s="32"/>
      <c r="D453" s="33"/>
      <c r="E453" s="34"/>
      <c r="F453" s="34"/>
      <c r="G453" s="33"/>
      <c r="H453" s="34"/>
      <c r="I453" s="33"/>
      <c r="K453" s="33"/>
      <c r="L453" s="33"/>
      <c r="M453" s="33"/>
      <c r="N453" s="33"/>
      <c r="O453" s="33"/>
      <c r="P453" s="33"/>
      <c r="Q453" s="33"/>
      <c r="R453" s="33"/>
      <c r="S453" s="33"/>
      <c r="T453" s="33"/>
    </row>
    <row r="454" spans="1:20">
      <c r="A454" s="32"/>
      <c r="B454" s="32"/>
      <c r="C454" s="32"/>
      <c r="D454" s="33"/>
      <c r="E454" s="34"/>
      <c r="F454" s="34"/>
      <c r="G454" s="33"/>
      <c r="H454" s="34"/>
      <c r="I454" s="33"/>
      <c r="K454" s="33"/>
      <c r="L454" s="33"/>
      <c r="M454" s="33"/>
      <c r="N454" s="33"/>
      <c r="O454" s="33"/>
      <c r="P454" s="33"/>
      <c r="Q454" s="33"/>
      <c r="R454" s="33"/>
      <c r="S454" s="33"/>
      <c r="T454" s="33"/>
    </row>
    <row r="455" spans="1:20">
      <c r="A455" s="32"/>
      <c r="B455" s="32"/>
      <c r="C455" s="32"/>
      <c r="D455" s="33"/>
      <c r="E455" s="34"/>
      <c r="F455" s="34"/>
      <c r="G455" s="33"/>
      <c r="H455" s="34"/>
      <c r="I455" s="33"/>
      <c r="K455" s="33"/>
      <c r="L455" s="33"/>
      <c r="M455" s="33"/>
      <c r="N455" s="33"/>
      <c r="O455" s="33"/>
      <c r="P455" s="33"/>
      <c r="Q455" s="33"/>
      <c r="R455" s="33"/>
      <c r="S455" s="33"/>
      <c r="T455" s="33"/>
    </row>
    <row r="456" spans="1:20">
      <c r="A456" s="32"/>
      <c r="B456" s="32"/>
      <c r="C456" s="32"/>
      <c r="D456" s="33"/>
      <c r="E456" s="34"/>
      <c r="F456" s="34"/>
      <c r="G456" s="33"/>
      <c r="H456" s="34"/>
      <c r="I456" s="33"/>
      <c r="K456" s="33"/>
      <c r="L456" s="33"/>
      <c r="M456" s="33"/>
      <c r="N456" s="33"/>
      <c r="O456" s="33"/>
      <c r="P456" s="33"/>
      <c r="Q456" s="33"/>
      <c r="R456" s="33"/>
      <c r="S456" s="33"/>
      <c r="T456" s="33"/>
    </row>
    <row r="457" spans="1:20">
      <c r="A457" s="32"/>
      <c r="B457" s="32"/>
      <c r="C457" s="32"/>
      <c r="D457" s="33"/>
      <c r="E457" s="34"/>
      <c r="F457" s="34"/>
      <c r="G457" s="33"/>
      <c r="H457" s="34"/>
      <c r="I457" s="33"/>
      <c r="K457" s="33"/>
      <c r="L457" s="33"/>
      <c r="M457" s="33"/>
      <c r="N457" s="33"/>
      <c r="O457" s="33"/>
      <c r="P457" s="33"/>
      <c r="Q457" s="33"/>
      <c r="R457" s="33"/>
      <c r="S457" s="33"/>
      <c r="T457" s="33"/>
    </row>
    <row r="458" spans="1:20">
      <c r="A458" s="32"/>
      <c r="B458" s="32"/>
      <c r="C458" s="32"/>
      <c r="D458" s="33"/>
      <c r="E458" s="34"/>
      <c r="F458" s="34"/>
      <c r="G458" s="33"/>
      <c r="H458" s="34"/>
      <c r="I458" s="33"/>
      <c r="K458" s="33"/>
      <c r="L458" s="33"/>
      <c r="M458" s="33"/>
      <c r="N458" s="33"/>
      <c r="O458" s="33"/>
      <c r="P458" s="33"/>
      <c r="Q458" s="33"/>
      <c r="R458" s="33"/>
      <c r="S458" s="33"/>
      <c r="T458" s="33"/>
    </row>
    <row r="459" spans="1:20">
      <c r="A459" s="32"/>
      <c r="B459" s="32"/>
      <c r="C459" s="32"/>
      <c r="D459" s="33"/>
      <c r="E459" s="34"/>
      <c r="F459" s="34"/>
      <c r="G459" s="33"/>
      <c r="H459" s="34"/>
      <c r="I459" s="33"/>
      <c r="K459" s="33"/>
      <c r="L459" s="33"/>
      <c r="M459" s="33"/>
      <c r="N459" s="33"/>
      <c r="O459" s="33"/>
      <c r="P459" s="33"/>
      <c r="Q459" s="33"/>
      <c r="R459" s="33"/>
      <c r="S459" s="33"/>
      <c r="T459" s="33"/>
    </row>
    <row r="460" spans="1:20">
      <c r="A460" s="32"/>
      <c r="B460" s="32"/>
      <c r="C460" s="32"/>
      <c r="D460" s="33"/>
      <c r="E460" s="34"/>
      <c r="F460" s="34"/>
      <c r="G460" s="33"/>
      <c r="H460" s="34"/>
      <c r="I460" s="33"/>
      <c r="K460" s="33"/>
      <c r="L460" s="33"/>
      <c r="M460" s="33"/>
      <c r="N460" s="33"/>
      <c r="O460" s="33"/>
      <c r="P460" s="33"/>
      <c r="Q460" s="33"/>
      <c r="R460" s="33"/>
      <c r="S460" s="33"/>
      <c r="T460" s="33"/>
    </row>
    <row r="461" spans="1:20">
      <c r="A461" s="32"/>
      <c r="B461" s="32"/>
      <c r="C461" s="32"/>
      <c r="D461" s="33"/>
      <c r="E461" s="34"/>
      <c r="F461" s="34"/>
      <c r="G461" s="33"/>
      <c r="H461" s="34"/>
      <c r="I461" s="33"/>
      <c r="K461" s="33"/>
      <c r="L461" s="33"/>
      <c r="M461" s="33"/>
      <c r="N461" s="33"/>
      <c r="O461" s="33"/>
      <c r="P461" s="33"/>
      <c r="Q461" s="33"/>
      <c r="R461" s="33"/>
      <c r="S461" s="33"/>
      <c r="T461" s="33"/>
    </row>
    <row r="462" spans="1:20">
      <c r="A462" s="32"/>
      <c r="B462" s="32"/>
      <c r="C462" s="32"/>
      <c r="D462" s="33"/>
      <c r="E462" s="34"/>
      <c r="F462" s="34"/>
      <c r="G462" s="33"/>
      <c r="H462" s="34"/>
      <c r="I462" s="33"/>
      <c r="K462" s="33"/>
      <c r="L462" s="33"/>
      <c r="M462" s="33"/>
      <c r="N462" s="33"/>
      <c r="O462" s="33"/>
      <c r="P462" s="33"/>
      <c r="Q462" s="33"/>
      <c r="R462" s="33"/>
      <c r="S462" s="33"/>
      <c r="T462" s="33"/>
    </row>
    <row r="463" spans="1:20">
      <c r="A463" s="32"/>
      <c r="B463" s="32"/>
      <c r="C463" s="32"/>
      <c r="D463" s="33"/>
      <c r="E463" s="34"/>
      <c r="F463" s="34"/>
      <c r="G463" s="33"/>
      <c r="H463" s="34"/>
      <c r="I463" s="33"/>
      <c r="K463" s="33"/>
      <c r="L463" s="33"/>
      <c r="M463" s="33"/>
      <c r="N463" s="33"/>
      <c r="O463" s="33"/>
      <c r="P463" s="33"/>
      <c r="Q463" s="33"/>
      <c r="R463" s="33"/>
      <c r="S463" s="33"/>
      <c r="T463" s="33"/>
    </row>
    <row r="464" spans="1:20">
      <c r="A464" s="32"/>
      <c r="B464" s="32"/>
      <c r="C464" s="32"/>
      <c r="D464" s="33"/>
      <c r="E464" s="34"/>
      <c r="F464" s="34"/>
      <c r="G464" s="33"/>
      <c r="H464" s="34"/>
      <c r="I464" s="33"/>
      <c r="K464" s="33"/>
      <c r="L464" s="33"/>
      <c r="M464" s="33"/>
      <c r="N464" s="33"/>
      <c r="O464" s="33"/>
      <c r="P464" s="33"/>
      <c r="Q464" s="33"/>
      <c r="R464" s="33"/>
      <c r="S464" s="33"/>
      <c r="T464" s="33"/>
    </row>
    <row r="465" spans="1:20">
      <c r="A465" s="32"/>
      <c r="B465" s="32"/>
      <c r="C465" s="32"/>
      <c r="D465" s="33"/>
      <c r="E465" s="34"/>
      <c r="F465" s="34"/>
      <c r="G465" s="33"/>
      <c r="H465" s="34"/>
      <c r="I465" s="33"/>
      <c r="K465" s="33"/>
      <c r="L465" s="33"/>
      <c r="M465" s="33"/>
      <c r="N465" s="33"/>
      <c r="O465" s="33"/>
      <c r="P465" s="33"/>
      <c r="Q465" s="33"/>
      <c r="R465" s="33"/>
      <c r="S465" s="33"/>
      <c r="T465" s="33"/>
    </row>
    <row r="466" spans="1:20">
      <c r="A466" s="32"/>
      <c r="B466" s="32"/>
      <c r="C466" s="32"/>
      <c r="D466" s="33"/>
      <c r="E466" s="34"/>
      <c r="F466" s="34"/>
      <c r="G466" s="33"/>
      <c r="H466" s="34"/>
      <c r="I466" s="33"/>
      <c r="K466" s="33"/>
      <c r="L466" s="33"/>
      <c r="M466" s="33"/>
      <c r="N466" s="33"/>
      <c r="O466" s="33"/>
      <c r="P466" s="33"/>
      <c r="Q466" s="33"/>
      <c r="R466" s="33"/>
      <c r="S466" s="33"/>
      <c r="T466" s="33"/>
    </row>
    <row r="467" spans="1:20">
      <c r="A467" s="32"/>
      <c r="B467" s="32"/>
      <c r="C467" s="32"/>
      <c r="D467" s="33"/>
      <c r="E467" s="34"/>
      <c r="F467" s="34"/>
      <c r="G467" s="33"/>
      <c r="H467" s="34"/>
      <c r="I467" s="33"/>
      <c r="K467" s="33"/>
      <c r="L467" s="33"/>
      <c r="M467" s="33"/>
      <c r="N467" s="33"/>
      <c r="O467" s="33"/>
      <c r="P467" s="33"/>
      <c r="Q467" s="33"/>
      <c r="R467" s="33"/>
      <c r="S467" s="33"/>
      <c r="T467" s="33"/>
    </row>
    <row r="468" spans="1:20">
      <c r="A468" s="32"/>
      <c r="B468" s="32"/>
      <c r="C468" s="32"/>
      <c r="D468" s="33"/>
      <c r="E468" s="34"/>
      <c r="F468" s="34"/>
      <c r="G468" s="33"/>
      <c r="H468" s="34"/>
      <c r="I468" s="33"/>
      <c r="K468" s="33"/>
      <c r="L468" s="33"/>
      <c r="M468" s="33"/>
      <c r="N468" s="33"/>
      <c r="O468" s="33"/>
      <c r="P468" s="33"/>
      <c r="Q468" s="33"/>
      <c r="R468" s="33"/>
      <c r="S468" s="33"/>
      <c r="T468" s="33"/>
    </row>
    <row r="469" spans="1:20">
      <c r="A469" s="32"/>
      <c r="B469" s="32"/>
      <c r="C469" s="32"/>
      <c r="D469" s="33"/>
      <c r="E469" s="34"/>
      <c r="F469" s="34"/>
      <c r="G469" s="33"/>
      <c r="H469" s="34"/>
      <c r="I469" s="33"/>
      <c r="K469" s="33"/>
      <c r="L469" s="33"/>
      <c r="M469" s="33"/>
      <c r="N469" s="33"/>
      <c r="O469" s="33"/>
      <c r="P469" s="33"/>
      <c r="Q469" s="33"/>
      <c r="R469" s="33"/>
      <c r="S469" s="33"/>
      <c r="T469" s="33"/>
    </row>
    <row r="470" spans="1:20">
      <c r="A470" s="32"/>
      <c r="B470" s="32"/>
      <c r="C470" s="32"/>
      <c r="D470" s="33"/>
      <c r="E470" s="34"/>
      <c r="F470" s="34"/>
      <c r="G470" s="33"/>
      <c r="H470" s="34"/>
      <c r="I470" s="33"/>
      <c r="K470" s="33"/>
      <c r="L470" s="33"/>
      <c r="M470" s="33"/>
      <c r="N470" s="33"/>
      <c r="O470" s="33"/>
      <c r="P470" s="33"/>
      <c r="Q470" s="33"/>
      <c r="R470" s="33"/>
      <c r="S470" s="33"/>
      <c r="T470" s="33"/>
    </row>
    <row r="471" spans="1:20">
      <c r="A471" s="32"/>
      <c r="B471" s="32"/>
      <c r="C471" s="32"/>
      <c r="D471" s="33"/>
      <c r="E471" s="34"/>
      <c r="F471" s="34"/>
      <c r="G471" s="33"/>
      <c r="H471" s="34"/>
      <c r="I471" s="33"/>
      <c r="K471" s="33"/>
      <c r="L471" s="33"/>
      <c r="M471" s="33"/>
      <c r="N471" s="33"/>
      <c r="O471" s="33"/>
      <c r="P471" s="33"/>
      <c r="Q471" s="33"/>
      <c r="R471" s="33"/>
      <c r="S471" s="33"/>
      <c r="T471" s="33"/>
    </row>
    <row r="472" spans="1:20">
      <c r="A472" s="32"/>
      <c r="B472" s="32"/>
      <c r="C472" s="32"/>
      <c r="D472" s="33"/>
      <c r="E472" s="34"/>
      <c r="F472" s="34"/>
      <c r="G472" s="33"/>
      <c r="H472" s="34"/>
      <c r="I472" s="33"/>
      <c r="K472" s="33"/>
      <c r="L472" s="33"/>
      <c r="M472" s="33"/>
      <c r="N472" s="33"/>
      <c r="O472" s="33"/>
      <c r="P472" s="33"/>
      <c r="Q472" s="33"/>
      <c r="R472" s="33"/>
      <c r="S472" s="33"/>
      <c r="T472" s="33"/>
    </row>
    <row r="473" spans="1:20">
      <c r="A473" s="32"/>
      <c r="B473" s="32"/>
      <c r="C473" s="32"/>
      <c r="D473" s="33"/>
      <c r="E473" s="34"/>
      <c r="F473" s="34"/>
      <c r="G473" s="33"/>
      <c r="H473" s="34"/>
      <c r="I473" s="33"/>
      <c r="K473" s="33"/>
      <c r="L473" s="33"/>
      <c r="M473" s="33"/>
      <c r="N473" s="33"/>
      <c r="O473" s="33"/>
      <c r="P473" s="33"/>
      <c r="Q473" s="33"/>
      <c r="R473" s="33"/>
      <c r="S473" s="33"/>
      <c r="T473" s="33"/>
    </row>
    <row r="474" spans="1:20">
      <c r="A474" s="32"/>
      <c r="B474" s="32"/>
      <c r="C474" s="32"/>
      <c r="D474" s="33"/>
      <c r="E474" s="34"/>
      <c r="F474" s="34"/>
      <c r="G474" s="33"/>
      <c r="H474" s="34"/>
      <c r="I474" s="33"/>
      <c r="K474" s="33"/>
      <c r="L474" s="33"/>
      <c r="M474" s="33"/>
      <c r="N474" s="33"/>
      <c r="O474" s="33"/>
      <c r="P474" s="33"/>
      <c r="Q474" s="33"/>
      <c r="R474" s="33"/>
      <c r="S474" s="33"/>
      <c r="T474" s="33"/>
    </row>
    <row r="475" spans="1:20">
      <c r="A475" s="32"/>
      <c r="B475" s="32"/>
      <c r="C475" s="32"/>
      <c r="D475" s="33"/>
      <c r="E475" s="34"/>
      <c r="F475" s="34"/>
      <c r="G475" s="33"/>
      <c r="H475" s="34"/>
      <c r="I475" s="33"/>
      <c r="K475" s="33"/>
      <c r="L475" s="33"/>
      <c r="M475" s="33"/>
      <c r="N475" s="33"/>
      <c r="O475" s="33"/>
      <c r="P475" s="33"/>
      <c r="Q475" s="33"/>
      <c r="R475" s="33"/>
      <c r="S475" s="33"/>
      <c r="T475" s="33"/>
    </row>
    <row r="476" spans="1:20">
      <c r="A476" s="32"/>
      <c r="B476" s="32"/>
      <c r="C476" s="32"/>
      <c r="D476" s="33"/>
      <c r="E476" s="34"/>
      <c r="F476" s="34"/>
      <c r="G476" s="33"/>
      <c r="H476" s="34"/>
      <c r="I476" s="33"/>
      <c r="K476" s="33"/>
      <c r="L476" s="33"/>
      <c r="M476" s="33"/>
      <c r="N476" s="33"/>
      <c r="O476" s="33"/>
      <c r="P476" s="33"/>
      <c r="Q476" s="33"/>
      <c r="R476" s="33"/>
      <c r="S476" s="33"/>
      <c r="T476" s="33"/>
    </row>
    <row r="477" spans="1:20">
      <c r="A477" s="32"/>
      <c r="B477" s="32"/>
      <c r="C477" s="32"/>
      <c r="D477" s="33"/>
      <c r="E477" s="34"/>
      <c r="F477" s="34"/>
      <c r="G477" s="33"/>
      <c r="H477" s="34"/>
      <c r="I477" s="33"/>
      <c r="K477" s="33"/>
      <c r="L477" s="33"/>
      <c r="M477" s="33"/>
      <c r="N477" s="33"/>
      <c r="O477" s="33"/>
      <c r="P477" s="33"/>
      <c r="Q477" s="33"/>
      <c r="R477" s="33"/>
      <c r="S477" s="33"/>
      <c r="T477" s="33"/>
    </row>
    <row r="478" spans="1:20">
      <c r="A478" s="32"/>
      <c r="B478" s="32"/>
      <c r="C478" s="32"/>
      <c r="D478" s="33"/>
      <c r="E478" s="34"/>
      <c r="F478" s="34"/>
      <c r="G478" s="33"/>
      <c r="H478" s="34"/>
      <c r="I478" s="33"/>
      <c r="K478" s="33"/>
      <c r="L478" s="33"/>
      <c r="M478" s="33"/>
      <c r="N478" s="33"/>
      <c r="O478" s="33"/>
      <c r="P478" s="33"/>
      <c r="Q478" s="33"/>
      <c r="R478" s="33"/>
      <c r="S478" s="33"/>
      <c r="T478" s="33"/>
    </row>
    <row r="479" spans="1:20">
      <c r="A479" s="32"/>
      <c r="B479" s="32"/>
      <c r="C479" s="32"/>
      <c r="D479" s="33"/>
      <c r="E479" s="34"/>
      <c r="F479" s="34"/>
      <c r="G479" s="33"/>
      <c r="H479" s="34"/>
      <c r="I479" s="33"/>
      <c r="K479" s="33"/>
      <c r="L479" s="33"/>
      <c r="M479" s="33"/>
      <c r="N479" s="33"/>
      <c r="O479" s="33"/>
      <c r="P479" s="33"/>
      <c r="Q479" s="33"/>
      <c r="R479" s="33"/>
      <c r="S479" s="33"/>
      <c r="T479" s="33"/>
    </row>
    <row r="480" spans="1:20">
      <c r="A480" s="32"/>
      <c r="B480" s="32"/>
      <c r="C480" s="32"/>
      <c r="D480" s="33"/>
      <c r="E480" s="34"/>
      <c r="F480" s="34"/>
      <c r="G480" s="33"/>
      <c r="H480" s="34"/>
      <c r="I480" s="33"/>
      <c r="K480" s="33"/>
      <c r="L480" s="33"/>
      <c r="M480" s="33"/>
      <c r="N480" s="33"/>
      <c r="O480" s="33"/>
      <c r="P480" s="33"/>
      <c r="Q480" s="33"/>
      <c r="R480" s="33"/>
      <c r="S480" s="33"/>
      <c r="T480" s="33"/>
    </row>
    <row r="481" spans="1:20">
      <c r="A481" s="32"/>
      <c r="B481" s="32"/>
      <c r="C481" s="32"/>
      <c r="D481" s="33"/>
      <c r="E481" s="34"/>
      <c r="F481" s="34"/>
      <c r="G481" s="33"/>
      <c r="H481" s="34"/>
      <c r="I481" s="33"/>
      <c r="K481" s="33"/>
      <c r="L481" s="33"/>
      <c r="M481" s="33"/>
      <c r="N481" s="33"/>
      <c r="O481" s="33"/>
      <c r="P481" s="33"/>
      <c r="Q481" s="33"/>
      <c r="R481" s="33"/>
      <c r="S481" s="33"/>
      <c r="T481" s="33"/>
    </row>
    <row r="482" spans="1:20">
      <c r="A482" s="32"/>
      <c r="B482" s="32"/>
      <c r="C482" s="32"/>
      <c r="D482" s="33"/>
      <c r="E482" s="34"/>
      <c r="F482" s="34"/>
      <c r="G482" s="33"/>
      <c r="H482" s="34"/>
      <c r="I482" s="33"/>
      <c r="K482" s="33"/>
      <c r="L482" s="33"/>
      <c r="M482" s="33"/>
      <c r="N482" s="33"/>
      <c r="O482" s="33"/>
      <c r="P482" s="33"/>
      <c r="Q482" s="33"/>
      <c r="R482" s="33"/>
      <c r="S482" s="33"/>
      <c r="T482" s="33"/>
    </row>
    <row r="483" spans="1:20">
      <c r="A483" s="32"/>
      <c r="B483" s="32"/>
      <c r="C483" s="32"/>
      <c r="D483" s="33"/>
      <c r="E483" s="34"/>
      <c r="F483" s="34"/>
      <c r="G483" s="33"/>
      <c r="H483" s="34"/>
      <c r="I483" s="33"/>
      <c r="K483" s="33"/>
      <c r="L483" s="33"/>
      <c r="M483" s="33"/>
      <c r="N483" s="33"/>
      <c r="O483" s="33"/>
      <c r="P483" s="33"/>
      <c r="Q483" s="33"/>
      <c r="R483" s="33"/>
      <c r="S483" s="33"/>
      <c r="T483" s="33"/>
    </row>
    <row r="484" spans="1:20">
      <c r="A484" s="32"/>
      <c r="B484" s="32"/>
      <c r="C484" s="32"/>
      <c r="D484" s="33"/>
      <c r="E484" s="34"/>
      <c r="F484" s="34"/>
      <c r="G484" s="33"/>
      <c r="H484" s="34"/>
      <c r="I484" s="33"/>
      <c r="K484" s="33"/>
      <c r="L484" s="33"/>
      <c r="M484" s="33"/>
      <c r="N484" s="33"/>
      <c r="O484" s="33"/>
      <c r="P484" s="33"/>
      <c r="Q484" s="33"/>
      <c r="R484" s="33"/>
      <c r="S484" s="33"/>
      <c r="T484" s="33"/>
    </row>
    <row r="485" spans="1:20">
      <c r="A485" s="32"/>
      <c r="B485" s="32"/>
      <c r="C485" s="32"/>
      <c r="D485" s="33"/>
      <c r="E485" s="34"/>
      <c r="F485" s="34"/>
      <c r="G485" s="33"/>
      <c r="H485" s="34"/>
      <c r="I485" s="33"/>
      <c r="K485" s="33"/>
      <c r="L485" s="33"/>
      <c r="M485" s="33"/>
      <c r="N485" s="33"/>
      <c r="O485" s="33"/>
      <c r="P485" s="33"/>
      <c r="Q485" s="33"/>
      <c r="R485" s="33"/>
      <c r="S485" s="33"/>
      <c r="T485" s="33"/>
    </row>
    <row r="486" spans="1:20">
      <c r="A486" s="32"/>
      <c r="B486" s="32"/>
      <c r="C486" s="32"/>
      <c r="D486" s="33"/>
      <c r="E486" s="34"/>
      <c r="F486" s="34"/>
      <c r="G486" s="33"/>
      <c r="H486" s="34"/>
      <c r="I486" s="33"/>
      <c r="K486" s="33"/>
      <c r="L486" s="33"/>
      <c r="M486" s="33"/>
      <c r="N486" s="33"/>
      <c r="O486" s="33"/>
      <c r="P486" s="33"/>
      <c r="Q486" s="33"/>
      <c r="R486" s="33"/>
      <c r="S486" s="33"/>
      <c r="T486" s="33"/>
    </row>
    <row r="487" spans="1:20">
      <c r="A487" s="32"/>
      <c r="B487" s="32"/>
      <c r="C487" s="32"/>
      <c r="D487" s="33"/>
      <c r="E487" s="34"/>
      <c r="F487" s="34"/>
      <c r="G487" s="33"/>
      <c r="H487" s="34"/>
      <c r="I487" s="33"/>
      <c r="K487" s="33"/>
      <c r="L487" s="33"/>
      <c r="M487" s="33"/>
      <c r="N487" s="33"/>
      <c r="O487" s="33"/>
      <c r="P487" s="33"/>
      <c r="Q487" s="33"/>
      <c r="R487" s="33"/>
      <c r="S487" s="33"/>
      <c r="T487" s="33"/>
    </row>
    <row r="488" spans="1:20">
      <c r="A488" s="32"/>
      <c r="B488" s="32"/>
      <c r="C488" s="32"/>
      <c r="D488" s="33"/>
      <c r="E488" s="34"/>
      <c r="F488" s="34"/>
      <c r="G488" s="33"/>
      <c r="H488" s="34"/>
      <c r="I488" s="33"/>
      <c r="K488" s="33"/>
      <c r="L488" s="33"/>
      <c r="M488" s="33"/>
      <c r="N488" s="33"/>
      <c r="O488" s="33"/>
      <c r="P488" s="33"/>
      <c r="Q488" s="33"/>
      <c r="R488" s="33"/>
      <c r="S488" s="33"/>
      <c r="T488" s="33"/>
    </row>
    <row r="489" spans="1:20">
      <c r="A489" s="32"/>
      <c r="B489" s="32"/>
      <c r="C489" s="32"/>
      <c r="D489" s="33"/>
      <c r="E489" s="34"/>
      <c r="F489" s="34"/>
      <c r="G489" s="33"/>
      <c r="H489" s="34"/>
      <c r="I489" s="33"/>
      <c r="K489" s="33"/>
      <c r="L489" s="33"/>
      <c r="M489" s="33"/>
      <c r="N489" s="33"/>
      <c r="O489" s="33"/>
      <c r="P489" s="33"/>
      <c r="Q489" s="33"/>
      <c r="R489" s="33"/>
      <c r="S489" s="33"/>
      <c r="T489" s="33"/>
    </row>
    <row r="490" spans="1:20">
      <c r="A490" s="32"/>
      <c r="B490" s="32"/>
      <c r="C490" s="32"/>
      <c r="D490" s="33"/>
      <c r="E490" s="34"/>
      <c r="F490" s="34"/>
      <c r="G490" s="33"/>
      <c r="H490" s="34"/>
      <c r="I490" s="33"/>
      <c r="K490" s="33"/>
      <c r="L490" s="33"/>
      <c r="M490" s="33"/>
      <c r="N490" s="33"/>
      <c r="O490" s="33"/>
      <c r="P490" s="33"/>
      <c r="Q490" s="33"/>
      <c r="R490" s="33"/>
      <c r="S490" s="33"/>
      <c r="T490" s="33"/>
    </row>
    <row r="491" spans="1:20">
      <c r="A491" s="32"/>
      <c r="B491" s="32"/>
      <c r="C491" s="32"/>
      <c r="D491" s="33"/>
      <c r="E491" s="34"/>
      <c r="F491" s="34"/>
      <c r="G491" s="33"/>
      <c r="H491" s="34"/>
      <c r="I491" s="33"/>
      <c r="K491" s="33"/>
      <c r="L491" s="33"/>
      <c r="M491" s="33"/>
      <c r="N491" s="33"/>
      <c r="O491" s="33"/>
      <c r="P491" s="33"/>
      <c r="Q491" s="33"/>
      <c r="R491" s="33"/>
      <c r="S491" s="33"/>
      <c r="T491" s="33"/>
    </row>
    <row r="492" spans="1:20">
      <c r="A492" s="32"/>
      <c r="B492" s="32"/>
      <c r="C492" s="32"/>
      <c r="D492" s="33"/>
      <c r="E492" s="34"/>
      <c r="F492" s="34"/>
      <c r="G492" s="33"/>
      <c r="H492" s="34"/>
      <c r="I492" s="33"/>
      <c r="K492" s="33"/>
      <c r="L492" s="33"/>
      <c r="M492" s="33"/>
      <c r="N492" s="33"/>
      <c r="O492" s="33"/>
      <c r="P492" s="33"/>
      <c r="Q492" s="33"/>
      <c r="R492" s="33"/>
      <c r="S492" s="33"/>
      <c r="T492" s="33"/>
    </row>
    <row r="493" spans="1:20">
      <c r="A493" s="32"/>
      <c r="B493" s="32"/>
      <c r="C493" s="32"/>
      <c r="D493" s="33"/>
      <c r="E493" s="34"/>
      <c r="F493" s="34"/>
      <c r="G493" s="33"/>
      <c r="H493" s="34"/>
      <c r="I493" s="33"/>
      <c r="K493" s="33"/>
      <c r="L493" s="33"/>
      <c r="M493" s="33"/>
      <c r="N493" s="33"/>
      <c r="O493" s="33"/>
      <c r="P493" s="33"/>
      <c r="Q493" s="33"/>
      <c r="R493" s="33"/>
      <c r="S493" s="33"/>
      <c r="T493" s="33"/>
    </row>
    <row r="494" spans="1:20">
      <c r="A494" s="32"/>
      <c r="B494" s="32"/>
      <c r="C494" s="32"/>
      <c r="D494" s="33"/>
      <c r="E494" s="34"/>
      <c r="F494" s="34"/>
      <c r="G494" s="33"/>
      <c r="H494" s="34"/>
      <c r="I494" s="33"/>
      <c r="K494" s="33"/>
      <c r="L494" s="33"/>
      <c r="M494" s="33"/>
      <c r="N494" s="33"/>
      <c r="O494" s="33"/>
      <c r="P494" s="33"/>
      <c r="Q494" s="33"/>
      <c r="R494" s="33"/>
      <c r="S494" s="33"/>
      <c r="T494" s="33"/>
    </row>
    <row r="495" spans="1:20">
      <c r="A495" s="32"/>
      <c r="B495" s="32"/>
      <c r="C495" s="32"/>
      <c r="D495" s="33"/>
      <c r="E495" s="34"/>
      <c r="F495" s="34"/>
      <c r="G495" s="33"/>
      <c r="H495" s="34"/>
      <c r="I495" s="33"/>
      <c r="K495" s="33"/>
      <c r="L495" s="33"/>
      <c r="M495" s="33"/>
      <c r="N495" s="33"/>
      <c r="O495" s="33"/>
      <c r="P495" s="33"/>
      <c r="Q495" s="33"/>
      <c r="R495" s="33"/>
      <c r="S495" s="33"/>
      <c r="T495" s="33"/>
    </row>
    <row r="496" spans="1:20">
      <c r="A496" s="32"/>
      <c r="B496" s="32"/>
      <c r="C496" s="32"/>
      <c r="D496" s="33"/>
      <c r="E496" s="34"/>
      <c r="F496" s="34"/>
      <c r="G496" s="33"/>
      <c r="H496" s="34"/>
      <c r="I496" s="33"/>
      <c r="K496" s="33"/>
      <c r="L496" s="33"/>
      <c r="M496" s="33"/>
      <c r="N496" s="33"/>
      <c r="O496" s="33"/>
      <c r="P496" s="33"/>
      <c r="Q496" s="33"/>
      <c r="R496" s="33"/>
      <c r="S496" s="33"/>
      <c r="T496" s="33"/>
    </row>
    <row r="497" spans="1:20">
      <c r="A497" s="32"/>
      <c r="B497" s="32"/>
      <c r="C497" s="32"/>
      <c r="D497" s="33"/>
      <c r="E497" s="34"/>
      <c r="F497" s="34"/>
      <c r="G497" s="33"/>
      <c r="H497" s="34"/>
      <c r="I497" s="33"/>
      <c r="K497" s="33"/>
      <c r="L497" s="33"/>
      <c r="M497" s="33"/>
      <c r="N497" s="33"/>
      <c r="O497" s="33"/>
      <c r="P497" s="33"/>
      <c r="Q497" s="33"/>
      <c r="R497" s="33"/>
      <c r="S497" s="33"/>
      <c r="T497" s="33"/>
    </row>
    <row r="498" spans="1:20">
      <c r="A498" s="32"/>
      <c r="B498" s="32"/>
      <c r="C498" s="32"/>
      <c r="D498" s="33"/>
      <c r="E498" s="34"/>
      <c r="F498" s="34"/>
      <c r="G498" s="33"/>
      <c r="H498" s="34"/>
      <c r="I498" s="33"/>
      <c r="K498" s="33"/>
      <c r="L498" s="33"/>
      <c r="M498" s="33"/>
      <c r="N498" s="33"/>
      <c r="O498" s="33"/>
      <c r="P498" s="33"/>
      <c r="Q498" s="33"/>
      <c r="R498" s="33"/>
      <c r="S498" s="33"/>
      <c r="T498" s="33"/>
    </row>
    <row r="499" spans="1:20">
      <c r="A499" s="32"/>
      <c r="B499" s="32"/>
      <c r="C499" s="32"/>
      <c r="D499" s="33"/>
      <c r="E499" s="34"/>
      <c r="F499" s="34"/>
      <c r="G499" s="33"/>
      <c r="H499" s="34"/>
      <c r="I499" s="33"/>
      <c r="K499" s="33"/>
      <c r="L499" s="33"/>
      <c r="M499" s="33"/>
      <c r="N499" s="33"/>
      <c r="O499" s="33"/>
      <c r="P499" s="33"/>
      <c r="Q499" s="33"/>
      <c r="R499" s="33"/>
      <c r="S499" s="33"/>
      <c r="T499" s="33"/>
    </row>
    <row r="500" spans="1:20">
      <c r="A500" s="32"/>
      <c r="B500" s="32"/>
      <c r="C500" s="32"/>
      <c r="D500" s="33"/>
      <c r="E500" s="34"/>
      <c r="F500" s="34"/>
      <c r="G500" s="33"/>
      <c r="H500" s="34"/>
      <c r="I500" s="33"/>
      <c r="K500" s="33"/>
      <c r="L500" s="33"/>
      <c r="M500" s="33"/>
      <c r="N500" s="33"/>
      <c r="O500" s="33"/>
      <c r="P500" s="33"/>
      <c r="Q500" s="33"/>
      <c r="R500" s="33"/>
      <c r="S500" s="33"/>
      <c r="T500" s="33"/>
    </row>
    <row r="501" spans="1:20">
      <c r="A501" s="32"/>
      <c r="B501" s="32"/>
      <c r="C501" s="32"/>
      <c r="D501" s="33"/>
      <c r="E501" s="34"/>
      <c r="F501" s="34"/>
      <c r="G501" s="33"/>
      <c r="H501" s="34"/>
      <c r="I501" s="33"/>
      <c r="K501" s="33"/>
      <c r="L501" s="33"/>
      <c r="M501" s="33"/>
      <c r="N501" s="33"/>
      <c r="O501" s="33"/>
      <c r="P501" s="33"/>
      <c r="Q501" s="33"/>
      <c r="R501" s="33"/>
      <c r="S501" s="33"/>
      <c r="T501" s="33"/>
    </row>
    <row r="502" spans="1:20">
      <c r="A502" s="32"/>
      <c r="B502" s="32"/>
      <c r="C502" s="32"/>
      <c r="D502" s="33"/>
      <c r="E502" s="34"/>
      <c r="F502" s="34"/>
      <c r="G502" s="33"/>
      <c r="H502" s="34"/>
      <c r="I502" s="33"/>
      <c r="K502" s="33"/>
      <c r="L502" s="33"/>
      <c r="M502" s="33"/>
      <c r="N502" s="33"/>
      <c r="O502" s="33"/>
      <c r="P502" s="33"/>
      <c r="Q502" s="33"/>
      <c r="R502" s="33"/>
      <c r="S502" s="33"/>
      <c r="T502" s="33"/>
    </row>
    <row r="503" spans="1:20">
      <c r="A503" s="32"/>
      <c r="B503" s="32"/>
      <c r="C503" s="32"/>
      <c r="D503" s="33"/>
      <c r="E503" s="34"/>
      <c r="F503" s="34"/>
      <c r="G503" s="33"/>
      <c r="H503" s="34"/>
      <c r="I503" s="33"/>
      <c r="K503" s="33"/>
      <c r="L503" s="33"/>
      <c r="M503" s="33"/>
      <c r="N503" s="33"/>
      <c r="O503" s="33"/>
      <c r="P503" s="33"/>
      <c r="Q503" s="33"/>
      <c r="R503" s="33"/>
      <c r="S503" s="33"/>
      <c r="T503" s="33"/>
    </row>
    <row r="504" spans="1:20">
      <c r="A504" s="32"/>
      <c r="B504" s="32"/>
      <c r="C504" s="32"/>
      <c r="D504" s="33"/>
      <c r="E504" s="34"/>
      <c r="F504" s="34"/>
      <c r="G504" s="33"/>
      <c r="H504" s="34"/>
      <c r="I504" s="33"/>
      <c r="K504" s="33"/>
      <c r="L504" s="33"/>
      <c r="M504" s="33"/>
      <c r="N504" s="33"/>
      <c r="O504" s="33"/>
      <c r="P504" s="33"/>
      <c r="Q504" s="33"/>
      <c r="R504" s="33"/>
      <c r="S504" s="33"/>
      <c r="T504" s="33"/>
    </row>
    <row r="505" spans="1:20">
      <c r="A505" s="32"/>
      <c r="B505" s="32"/>
      <c r="C505" s="32"/>
      <c r="D505" s="33"/>
      <c r="E505" s="34"/>
      <c r="F505" s="34"/>
      <c r="G505" s="33"/>
      <c r="H505" s="34"/>
      <c r="I505" s="33"/>
      <c r="K505" s="33"/>
      <c r="L505" s="33"/>
      <c r="M505" s="33"/>
      <c r="N505" s="33"/>
      <c r="O505" s="33"/>
      <c r="P505" s="33"/>
      <c r="Q505" s="33"/>
      <c r="R505" s="33"/>
      <c r="S505" s="33"/>
      <c r="T505" s="33"/>
    </row>
    <row r="506" spans="1:20">
      <c r="A506" s="32"/>
      <c r="B506" s="32"/>
      <c r="C506" s="32"/>
      <c r="D506" s="33"/>
      <c r="E506" s="34"/>
      <c r="F506" s="34"/>
      <c r="G506" s="33"/>
      <c r="H506" s="34"/>
      <c r="I506" s="33"/>
      <c r="K506" s="33"/>
      <c r="L506" s="33"/>
      <c r="M506" s="33"/>
      <c r="N506" s="33"/>
      <c r="O506" s="33"/>
      <c r="P506" s="33"/>
      <c r="Q506" s="33"/>
      <c r="R506" s="33"/>
      <c r="S506" s="33"/>
      <c r="T506" s="33"/>
    </row>
    <row r="507" spans="1:20">
      <c r="A507" s="32"/>
      <c r="B507" s="32"/>
      <c r="C507" s="32"/>
      <c r="D507" s="33"/>
      <c r="E507" s="34"/>
      <c r="F507" s="34"/>
      <c r="G507" s="33"/>
      <c r="H507" s="34"/>
      <c r="I507" s="33"/>
      <c r="K507" s="33"/>
      <c r="L507" s="33"/>
      <c r="M507" s="33"/>
      <c r="N507" s="33"/>
      <c r="O507" s="33"/>
      <c r="P507" s="33"/>
      <c r="Q507" s="33"/>
      <c r="R507" s="33"/>
      <c r="S507" s="33"/>
      <c r="T507" s="33"/>
    </row>
    <row r="508" spans="1:20">
      <c r="A508" s="32"/>
      <c r="B508" s="32"/>
      <c r="C508" s="32"/>
      <c r="D508" s="33"/>
      <c r="E508" s="34"/>
      <c r="F508" s="34"/>
      <c r="G508" s="33"/>
      <c r="H508" s="34"/>
      <c r="I508" s="33"/>
      <c r="K508" s="33"/>
      <c r="L508" s="33"/>
      <c r="M508" s="33"/>
      <c r="N508" s="33"/>
      <c r="O508" s="33"/>
      <c r="P508" s="33"/>
      <c r="Q508" s="33"/>
      <c r="R508" s="33"/>
      <c r="S508" s="33"/>
      <c r="T508" s="33"/>
    </row>
    <row r="509" spans="1:20">
      <c r="A509" s="32"/>
      <c r="B509" s="32"/>
      <c r="C509" s="32"/>
      <c r="D509" s="33"/>
      <c r="E509" s="34"/>
      <c r="F509" s="34"/>
      <c r="G509" s="33"/>
      <c r="H509" s="34"/>
      <c r="I509" s="33"/>
      <c r="K509" s="33"/>
      <c r="L509" s="33"/>
      <c r="M509" s="33"/>
      <c r="N509" s="33"/>
      <c r="O509" s="33"/>
      <c r="P509" s="33"/>
      <c r="Q509" s="33"/>
      <c r="R509" s="33"/>
      <c r="S509" s="33"/>
      <c r="T509" s="33"/>
    </row>
    <row r="510" spans="1:20">
      <c r="A510" s="32"/>
      <c r="B510" s="32"/>
      <c r="C510" s="32"/>
      <c r="D510" s="33"/>
      <c r="E510" s="34"/>
      <c r="F510" s="34"/>
      <c r="G510" s="33"/>
      <c r="H510" s="34"/>
      <c r="I510" s="33"/>
      <c r="K510" s="33"/>
      <c r="L510" s="33"/>
      <c r="M510" s="33"/>
      <c r="N510" s="33"/>
      <c r="O510" s="33"/>
      <c r="P510" s="33"/>
      <c r="Q510" s="33"/>
      <c r="R510" s="33"/>
      <c r="S510" s="33"/>
      <c r="T510" s="33"/>
    </row>
    <row r="511" spans="1:20">
      <c r="A511" s="32"/>
      <c r="B511" s="32"/>
      <c r="C511" s="32"/>
      <c r="D511" s="33"/>
      <c r="E511" s="34"/>
      <c r="F511" s="34"/>
      <c r="G511" s="33"/>
      <c r="H511" s="34"/>
      <c r="I511" s="33"/>
      <c r="K511" s="33"/>
      <c r="L511" s="33"/>
      <c r="M511" s="33"/>
      <c r="N511" s="33"/>
      <c r="O511" s="33"/>
      <c r="P511" s="33"/>
      <c r="Q511" s="33"/>
      <c r="R511" s="33"/>
      <c r="S511" s="33"/>
      <c r="T511" s="33"/>
    </row>
    <row r="512" spans="1:20">
      <c r="A512" s="32"/>
      <c r="B512" s="32"/>
      <c r="C512" s="32"/>
      <c r="D512" s="33"/>
      <c r="E512" s="34"/>
      <c r="F512" s="34"/>
      <c r="G512" s="33"/>
      <c r="H512" s="34"/>
      <c r="I512" s="33"/>
      <c r="K512" s="33"/>
      <c r="L512" s="33"/>
      <c r="M512" s="33"/>
      <c r="N512" s="33"/>
      <c r="O512" s="33"/>
      <c r="P512" s="33"/>
      <c r="Q512" s="33"/>
      <c r="R512" s="33"/>
      <c r="S512" s="33"/>
      <c r="T512" s="33"/>
    </row>
    <row r="513" spans="1:20">
      <c r="A513" s="32"/>
      <c r="B513" s="32"/>
      <c r="C513" s="32"/>
      <c r="D513" s="33"/>
      <c r="E513" s="34"/>
      <c r="F513" s="34"/>
      <c r="G513" s="33"/>
      <c r="H513" s="34"/>
      <c r="I513" s="33"/>
      <c r="K513" s="33"/>
      <c r="L513" s="33"/>
      <c r="M513" s="33"/>
      <c r="N513" s="33"/>
      <c r="O513" s="33"/>
      <c r="P513" s="33"/>
      <c r="Q513" s="33"/>
      <c r="R513" s="33"/>
      <c r="S513" s="33"/>
      <c r="T513" s="33"/>
    </row>
    <row r="514" spans="1:20">
      <c r="A514" s="32"/>
      <c r="B514" s="32"/>
      <c r="C514" s="32"/>
      <c r="D514" s="33"/>
      <c r="E514" s="34"/>
      <c r="F514" s="34"/>
      <c r="G514" s="33"/>
      <c r="H514" s="34"/>
      <c r="I514" s="33"/>
      <c r="K514" s="33"/>
      <c r="L514" s="33"/>
      <c r="M514" s="33"/>
      <c r="N514" s="33"/>
      <c r="O514" s="33"/>
      <c r="P514" s="33"/>
      <c r="Q514" s="33"/>
      <c r="R514" s="33"/>
      <c r="S514" s="33"/>
      <c r="T514" s="33"/>
    </row>
    <row r="515" spans="1:20">
      <c r="A515" s="32"/>
      <c r="B515" s="32"/>
      <c r="C515" s="32"/>
      <c r="D515" s="33"/>
      <c r="E515" s="34"/>
      <c r="F515" s="34"/>
      <c r="G515" s="33"/>
      <c r="H515" s="34"/>
      <c r="I515" s="33"/>
      <c r="K515" s="33"/>
      <c r="L515" s="33"/>
      <c r="M515" s="33"/>
      <c r="N515" s="33"/>
      <c r="O515" s="33"/>
      <c r="P515" s="33"/>
      <c r="Q515" s="33"/>
      <c r="R515" s="33"/>
      <c r="S515" s="33"/>
      <c r="T515" s="33"/>
    </row>
    <row r="516" spans="1:20">
      <c r="A516" s="32"/>
      <c r="B516" s="32"/>
      <c r="C516" s="32"/>
      <c r="D516" s="33"/>
      <c r="E516" s="34"/>
      <c r="F516" s="34"/>
      <c r="G516" s="33"/>
      <c r="H516" s="34"/>
      <c r="I516" s="33"/>
      <c r="K516" s="33"/>
      <c r="L516" s="33"/>
      <c r="M516" s="33"/>
      <c r="N516" s="33"/>
      <c r="O516" s="33"/>
      <c r="P516" s="33"/>
      <c r="Q516" s="33"/>
      <c r="R516" s="33"/>
      <c r="S516" s="33"/>
      <c r="T516" s="33"/>
    </row>
    <row r="517" spans="1:20">
      <c r="A517" s="32"/>
      <c r="B517" s="32"/>
      <c r="C517" s="32"/>
      <c r="D517" s="33"/>
      <c r="E517" s="34"/>
      <c r="F517" s="34"/>
      <c r="G517" s="33"/>
      <c r="H517" s="34"/>
      <c r="I517" s="33"/>
      <c r="K517" s="33"/>
      <c r="L517" s="33"/>
      <c r="M517" s="33"/>
      <c r="N517" s="33"/>
      <c r="O517" s="33"/>
      <c r="P517" s="33"/>
      <c r="Q517" s="33"/>
      <c r="R517" s="33"/>
      <c r="S517" s="33"/>
      <c r="T517" s="33"/>
    </row>
    <row r="518" spans="1:20">
      <c r="A518" s="32"/>
      <c r="B518" s="32"/>
      <c r="C518" s="32"/>
      <c r="D518" s="33"/>
      <c r="E518" s="34"/>
      <c r="F518" s="34"/>
      <c r="G518" s="33"/>
      <c r="H518" s="34"/>
      <c r="I518" s="33"/>
      <c r="K518" s="33"/>
      <c r="L518" s="33"/>
      <c r="M518" s="33"/>
      <c r="N518" s="33"/>
      <c r="O518" s="33"/>
      <c r="P518" s="33"/>
      <c r="Q518" s="33"/>
      <c r="R518" s="33"/>
      <c r="S518" s="33"/>
      <c r="T518" s="33"/>
    </row>
    <row r="519" spans="1:20">
      <c r="A519" s="32"/>
      <c r="B519" s="32"/>
      <c r="C519" s="32"/>
      <c r="D519" s="33"/>
      <c r="E519" s="34"/>
      <c r="F519" s="34"/>
      <c r="G519" s="33"/>
      <c r="H519" s="34"/>
      <c r="I519" s="33"/>
      <c r="K519" s="33"/>
      <c r="L519" s="33"/>
      <c r="M519" s="33"/>
      <c r="N519" s="33"/>
      <c r="O519" s="33"/>
      <c r="P519" s="33"/>
      <c r="Q519" s="33"/>
      <c r="R519" s="33"/>
      <c r="S519" s="33"/>
      <c r="T519" s="33"/>
    </row>
    <row r="520" spans="1:20">
      <c r="A520" s="32"/>
      <c r="B520" s="32"/>
      <c r="C520" s="32"/>
      <c r="D520" s="33"/>
      <c r="E520" s="34"/>
      <c r="F520" s="34"/>
      <c r="G520" s="33"/>
      <c r="H520" s="34"/>
      <c r="I520" s="33"/>
      <c r="K520" s="33"/>
      <c r="L520" s="33"/>
      <c r="M520" s="33"/>
      <c r="N520" s="33"/>
      <c r="O520" s="33"/>
      <c r="P520" s="33"/>
      <c r="Q520" s="33"/>
      <c r="R520" s="33"/>
      <c r="S520" s="33"/>
      <c r="T520" s="33"/>
    </row>
    <row r="521" spans="1:20">
      <c r="A521" s="32"/>
      <c r="B521" s="32"/>
      <c r="C521" s="32"/>
      <c r="D521" s="33"/>
      <c r="E521" s="34"/>
      <c r="F521" s="34"/>
      <c r="G521" s="33"/>
      <c r="H521" s="34"/>
      <c r="I521" s="33"/>
      <c r="K521" s="33"/>
      <c r="L521" s="33"/>
      <c r="M521" s="33"/>
      <c r="N521" s="33"/>
      <c r="O521" s="33"/>
      <c r="P521" s="33"/>
      <c r="Q521" s="33"/>
      <c r="R521" s="33"/>
      <c r="S521" s="33"/>
      <c r="T521" s="33"/>
    </row>
    <row r="522" spans="1:20">
      <c r="A522" s="32"/>
      <c r="B522" s="32"/>
      <c r="C522" s="32"/>
      <c r="D522" s="33"/>
      <c r="E522" s="34"/>
      <c r="F522" s="34"/>
      <c r="G522" s="33"/>
      <c r="H522" s="34"/>
      <c r="I522" s="33"/>
      <c r="K522" s="33"/>
      <c r="L522" s="33"/>
      <c r="M522" s="33"/>
      <c r="N522" s="33"/>
      <c r="O522" s="33"/>
      <c r="P522" s="33"/>
      <c r="Q522" s="33"/>
      <c r="R522" s="33"/>
      <c r="S522" s="33"/>
      <c r="T522" s="33"/>
    </row>
    <row r="523" spans="1:20">
      <c r="A523" s="32"/>
      <c r="B523" s="32"/>
      <c r="C523" s="32"/>
      <c r="D523" s="33"/>
      <c r="E523" s="34"/>
      <c r="F523" s="34"/>
      <c r="G523" s="33"/>
      <c r="H523" s="34"/>
      <c r="I523" s="33"/>
      <c r="K523" s="33"/>
      <c r="L523" s="33"/>
      <c r="M523" s="33"/>
      <c r="N523" s="33"/>
      <c r="O523" s="33"/>
      <c r="P523" s="33"/>
      <c r="Q523" s="33"/>
      <c r="R523" s="33"/>
      <c r="S523" s="33"/>
      <c r="T523" s="33"/>
    </row>
    <row r="524" spans="1:20">
      <c r="A524" s="32"/>
      <c r="B524" s="32"/>
      <c r="C524" s="32"/>
      <c r="D524" s="33"/>
      <c r="E524" s="34"/>
      <c r="F524" s="34"/>
      <c r="G524" s="33"/>
      <c r="H524" s="34"/>
      <c r="I524" s="33"/>
      <c r="K524" s="33"/>
      <c r="L524" s="33"/>
      <c r="M524" s="33"/>
      <c r="N524" s="33"/>
      <c r="O524" s="33"/>
      <c r="P524" s="33"/>
      <c r="Q524" s="33"/>
      <c r="R524" s="33"/>
      <c r="S524" s="33"/>
      <c r="T524" s="33"/>
    </row>
    <row r="525" spans="1:20">
      <c r="A525" s="32"/>
      <c r="B525" s="32"/>
      <c r="C525" s="32"/>
      <c r="D525" s="33"/>
      <c r="E525" s="34"/>
      <c r="F525" s="34"/>
      <c r="G525" s="33"/>
      <c r="H525" s="34"/>
      <c r="I525" s="33"/>
      <c r="K525" s="33"/>
      <c r="L525" s="33"/>
      <c r="M525" s="33"/>
      <c r="N525" s="33"/>
      <c r="O525" s="33"/>
      <c r="P525" s="33"/>
      <c r="Q525" s="33"/>
      <c r="R525" s="33"/>
      <c r="S525" s="33"/>
      <c r="T525" s="33"/>
    </row>
    <row r="526" spans="1:20">
      <c r="A526" s="32"/>
      <c r="B526" s="32"/>
      <c r="C526" s="32"/>
      <c r="D526" s="33"/>
      <c r="E526" s="34"/>
      <c r="F526" s="34"/>
      <c r="G526" s="33"/>
      <c r="H526" s="34"/>
      <c r="I526" s="33"/>
      <c r="K526" s="33"/>
      <c r="L526" s="33"/>
      <c r="M526" s="33"/>
      <c r="N526" s="33"/>
      <c r="O526" s="33"/>
      <c r="P526" s="33"/>
      <c r="Q526" s="33"/>
      <c r="R526" s="33"/>
      <c r="S526" s="33"/>
      <c r="T526" s="33"/>
    </row>
    <row r="527" spans="1:20">
      <c r="A527" s="32"/>
      <c r="B527" s="32"/>
      <c r="C527" s="32"/>
      <c r="D527" s="33"/>
      <c r="E527" s="34"/>
      <c r="F527" s="34"/>
      <c r="G527" s="33"/>
      <c r="H527" s="34"/>
      <c r="I527" s="33"/>
      <c r="K527" s="33"/>
      <c r="L527" s="33"/>
      <c r="M527" s="33"/>
      <c r="N527" s="33"/>
      <c r="O527" s="33"/>
      <c r="P527" s="33"/>
      <c r="Q527" s="33"/>
      <c r="R527" s="33"/>
      <c r="S527" s="33"/>
      <c r="T527" s="33"/>
    </row>
    <row r="528" spans="1:20">
      <c r="A528" s="32"/>
      <c r="B528" s="32"/>
      <c r="C528" s="32"/>
      <c r="D528" s="33"/>
      <c r="E528" s="34"/>
      <c r="F528" s="34"/>
      <c r="G528" s="33"/>
      <c r="H528" s="34"/>
      <c r="I528" s="33"/>
      <c r="K528" s="33"/>
      <c r="L528" s="33"/>
      <c r="M528" s="33"/>
      <c r="N528" s="33"/>
      <c r="O528" s="33"/>
      <c r="P528" s="33"/>
      <c r="Q528" s="33"/>
      <c r="R528" s="33"/>
      <c r="S528" s="33"/>
      <c r="T528" s="33"/>
    </row>
    <row r="529" spans="1:20">
      <c r="A529" s="32"/>
      <c r="B529" s="32"/>
      <c r="C529" s="32"/>
      <c r="D529" s="33"/>
      <c r="E529" s="34"/>
      <c r="F529" s="34"/>
      <c r="G529" s="33"/>
      <c r="H529" s="34"/>
      <c r="I529" s="33"/>
      <c r="K529" s="33"/>
      <c r="L529" s="33"/>
      <c r="M529" s="33"/>
      <c r="N529" s="33"/>
      <c r="O529" s="33"/>
      <c r="P529" s="33"/>
      <c r="Q529" s="33"/>
      <c r="R529" s="33"/>
      <c r="S529" s="33"/>
      <c r="T529" s="33"/>
    </row>
    <row r="530" spans="1:20">
      <c r="A530" s="32"/>
      <c r="B530" s="32"/>
      <c r="C530" s="32"/>
      <c r="D530" s="33"/>
      <c r="E530" s="34"/>
      <c r="F530" s="34"/>
      <c r="G530" s="33"/>
      <c r="H530" s="34"/>
      <c r="I530" s="33"/>
      <c r="K530" s="33"/>
      <c r="L530" s="33"/>
      <c r="M530" s="33"/>
      <c r="N530" s="33"/>
      <c r="O530" s="33"/>
      <c r="P530" s="33"/>
      <c r="Q530" s="33"/>
      <c r="R530" s="33"/>
      <c r="S530" s="33"/>
      <c r="T530" s="33"/>
    </row>
    <row r="531" spans="1:20">
      <c r="A531" s="32"/>
      <c r="B531" s="32"/>
      <c r="C531" s="32"/>
      <c r="D531" s="33"/>
      <c r="E531" s="34"/>
      <c r="F531" s="34"/>
      <c r="G531" s="33"/>
      <c r="H531" s="34"/>
      <c r="I531" s="33"/>
      <c r="K531" s="33"/>
      <c r="L531" s="33"/>
      <c r="M531" s="33"/>
      <c r="N531" s="33"/>
      <c r="O531" s="33"/>
      <c r="P531" s="33"/>
      <c r="Q531" s="33"/>
      <c r="R531" s="33"/>
      <c r="S531" s="33"/>
      <c r="T531" s="33"/>
    </row>
    <row r="532" spans="1:20">
      <c r="A532" s="32"/>
      <c r="B532" s="32"/>
      <c r="C532" s="32"/>
      <c r="D532" s="33"/>
      <c r="E532" s="34"/>
      <c r="F532" s="34"/>
      <c r="G532" s="33"/>
      <c r="H532" s="34"/>
      <c r="I532" s="33"/>
      <c r="K532" s="33"/>
      <c r="L532" s="33"/>
      <c r="M532" s="33"/>
      <c r="N532" s="33"/>
      <c r="O532" s="33"/>
      <c r="P532" s="33"/>
      <c r="Q532" s="33"/>
      <c r="R532" s="33"/>
      <c r="S532" s="33"/>
      <c r="T532" s="33"/>
    </row>
    <row r="533" spans="1:20">
      <c r="A533" s="32"/>
      <c r="B533" s="32"/>
      <c r="C533" s="32"/>
      <c r="D533" s="33"/>
      <c r="E533" s="34"/>
      <c r="F533" s="34"/>
      <c r="G533" s="33"/>
      <c r="H533" s="34"/>
      <c r="I533" s="33"/>
      <c r="K533" s="33"/>
      <c r="L533" s="33"/>
      <c r="M533" s="33"/>
      <c r="N533" s="33"/>
      <c r="O533" s="33"/>
      <c r="P533" s="33"/>
      <c r="Q533" s="33"/>
      <c r="R533" s="33"/>
      <c r="S533" s="33"/>
      <c r="T533" s="33"/>
    </row>
    <row r="534" spans="1:20">
      <c r="A534" s="32"/>
      <c r="B534" s="32"/>
      <c r="C534" s="32"/>
      <c r="D534" s="33"/>
      <c r="E534" s="34"/>
      <c r="F534" s="34"/>
      <c r="G534" s="33"/>
      <c r="H534" s="34"/>
      <c r="I534" s="33"/>
      <c r="K534" s="33"/>
      <c r="L534" s="33"/>
      <c r="M534" s="33"/>
      <c r="N534" s="33"/>
      <c r="O534" s="33"/>
      <c r="P534" s="33"/>
      <c r="Q534" s="33"/>
      <c r="R534" s="33"/>
      <c r="S534" s="33"/>
      <c r="T534" s="33"/>
    </row>
    <row r="535" spans="1:20">
      <c r="A535" s="32"/>
      <c r="B535" s="32"/>
      <c r="C535" s="32"/>
      <c r="D535" s="33"/>
      <c r="E535" s="34"/>
      <c r="F535" s="34"/>
      <c r="G535" s="33"/>
      <c r="H535" s="34"/>
      <c r="I535" s="33"/>
      <c r="K535" s="33"/>
      <c r="L535" s="33"/>
      <c r="M535" s="33"/>
      <c r="N535" s="33"/>
      <c r="O535" s="33"/>
      <c r="P535" s="33"/>
      <c r="Q535" s="33"/>
      <c r="R535" s="33"/>
      <c r="S535" s="33"/>
      <c r="T535" s="33"/>
    </row>
    <row r="536" spans="1:20">
      <c r="A536" s="32"/>
      <c r="B536" s="32"/>
      <c r="C536" s="32"/>
      <c r="D536" s="33"/>
      <c r="E536" s="34"/>
      <c r="F536" s="34"/>
      <c r="G536" s="33"/>
      <c r="H536" s="34"/>
      <c r="I536" s="33"/>
      <c r="K536" s="33"/>
      <c r="L536" s="33"/>
      <c r="M536" s="33"/>
      <c r="N536" s="33"/>
      <c r="O536" s="33"/>
      <c r="P536" s="33"/>
      <c r="Q536" s="33"/>
      <c r="R536" s="33"/>
      <c r="S536" s="33"/>
      <c r="T536" s="33"/>
    </row>
    <row r="537" spans="1:20">
      <c r="A537" s="32"/>
      <c r="B537" s="32"/>
      <c r="C537" s="32"/>
      <c r="D537" s="33"/>
      <c r="E537" s="34"/>
      <c r="F537" s="34"/>
      <c r="G537" s="33"/>
      <c r="H537" s="34"/>
      <c r="I537" s="33"/>
      <c r="K537" s="33"/>
      <c r="L537" s="33"/>
      <c r="M537" s="33"/>
      <c r="N537" s="33"/>
      <c r="O537" s="33"/>
      <c r="P537" s="33"/>
      <c r="Q537" s="33"/>
      <c r="R537" s="33"/>
      <c r="S537" s="33"/>
      <c r="T537" s="33"/>
    </row>
    <row r="538" spans="1:20">
      <c r="A538" s="32"/>
      <c r="B538" s="32"/>
      <c r="C538" s="32"/>
      <c r="D538" s="33"/>
      <c r="E538" s="34"/>
      <c r="F538" s="34"/>
      <c r="G538" s="33"/>
      <c r="H538" s="34"/>
      <c r="I538" s="33"/>
      <c r="K538" s="33"/>
      <c r="L538" s="33"/>
      <c r="M538" s="33"/>
      <c r="N538" s="33"/>
      <c r="O538" s="33"/>
      <c r="P538" s="33"/>
      <c r="Q538" s="33"/>
      <c r="R538" s="33"/>
      <c r="S538" s="33"/>
      <c r="T538" s="33"/>
    </row>
    <row r="539" spans="1:20">
      <c r="A539" s="32"/>
      <c r="B539" s="32"/>
      <c r="C539" s="32"/>
      <c r="D539" s="33"/>
      <c r="E539" s="34"/>
      <c r="F539" s="34"/>
      <c r="G539" s="33"/>
      <c r="H539" s="34"/>
      <c r="I539" s="33"/>
      <c r="K539" s="33"/>
      <c r="L539" s="33"/>
      <c r="M539" s="33"/>
      <c r="N539" s="33"/>
      <c r="O539" s="33"/>
      <c r="P539" s="33"/>
      <c r="Q539" s="33"/>
      <c r="R539" s="33"/>
      <c r="S539" s="33"/>
      <c r="T539" s="33"/>
    </row>
    <row r="540" spans="1:20">
      <c r="A540" s="32"/>
      <c r="B540" s="32"/>
      <c r="C540" s="32"/>
      <c r="D540" s="33"/>
      <c r="E540" s="34"/>
      <c r="F540" s="34"/>
      <c r="G540" s="33"/>
      <c r="H540" s="33"/>
      <c r="I540" s="33"/>
      <c r="K540" s="33"/>
      <c r="L540" s="33"/>
      <c r="M540" s="33"/>
      <c r="N540" s="33"/>
      <c r="O540" s="33"/>
      <c r="P540" s="33"/>
      <c r="Q540" s="33"/>
      <c r="R540" s="33"/>
      <c r="S540" s="33"/>
      <c r="T540" s="33"/>
    </row>
    <row r="541" spans="1:20">
      <c r="A541" s="32"/>
      <c r="B541" s="32"/>
      <c r="C541" s="32"/>
      <c r="D541" s="33"/>
      <c r="E541" s="34"/>
      <c r="F541" s="34"/>
      <c r="G541" s="33"/>
      <c r="H541" s="33"/>
      <c r="I541" s="33"/>
      <c r="K541" s="33"/>
      <c r="L541" s="33"/>
      <c r="M541" s="33"/>
      <c r="N541" s="33"/>
      <c r="O541" s="33"/>
      <c r="P541" s="33"/>
      <c r="Q541" s="33"/>
      <c r="R541" s="33"/>
      <c r="S541" s="33"/>
      <c r="T541" s="33"/>
    </row>
    <row r="542" spans="1:20">
      <c r="A542" s="32"/>
      <c r="B542" s="32"/>
      <c r="C542" s="32"/>
      <c r="D542" s="33"/>
      <c r="E542" s="34"/>
      <c r="F542" s="34"/>
      <c r="G542" s="33"/>
      <c r="H542" s="33"/>
      <c r="I542" s="33"/>
      <c r="K542" s="33"/>
      <c r="L542" s="33"/>
      <c r="M542" s="33"/>
      <c r="N542" s="33"/>
      <c r="O542" s="33"/>
      <c r="P542" s="33"/>
      <c r="Q542" s="33"/>
      <c r="R542" s="33"/>
      <c r="S542" s="33"/>
      <c r="T542" s="33"/>
    </row>
    <row r="543" spans="1:20">
      <c r="A543" s="32"/>
      <c r="B543" s="32"/>
      <c r="C543" s="32"/>
      <c r="D543" s="33"/>
      <c r="E543" s="34"/>
      <c r="F543" s="34"/>
      <c r="G543" s="33"/>
      <c r="H543" s="33"/>
      <c r="I543" s="33"/>
      <c r="K543" s="33"/>
      <c r="L543" s="33"/>
      <c r="M543" s="33"/>
      <c r="N543" s="33"/>
      <c r="O543" s="33"/>
      <c r="P543" s="33"/>
      <c r="Q543" s="33"/>
      <c r="R543" s="33"/>
      <c r="S543" s="33"/>
      <c r="T543" s="33"/>
    </row>
    <row r="544" spans="1:20">
      <c r="A544" s="32"/>
      <c r="B544" s="32"/>
      <c r="C544" s="32"/>
      <c r="D544" s="33"/>
      <c r="E544" s="34"/>
      <c r="F544" s="34"/>
      <c r="G544" s="33"/>
      <c r="H544" s="33"/>
      <c r="I544" s="33"/>
      <c r="K544" s="33"/>
      <c r="L544" s="33"/>
      <c r="M544" s="33"/>
      <c r="N544" s="33"/>
      <c r="O544" s="33"/>
      <c r="P544" s="33"/>
      <c r="Q544" s="33"/>
      <c r="R544" s="33"/>
      <c r="S544" s="33"/>
      <c r="T544" s="33"/>
    </row>
    <row r="545" spans="1:20">
      <c r="A545" s="32"/>
      <c r="B545" s="32"/>
      <c r="C545" s="32"/>
      <c r="D545" s="33"/>
      <c r="E545" s="34"/>
      <c r="F545" s="34"/>
      <c r="G545" s="33"/>
      <c r="H545" s="33"/>
      <c r="I545" s="33"/>
      <c r="K545" s="33"/>
      <c r="L545" s="33"/>
      <c r="M545" s="33"/>
      <c r="N545" s="33"/>
      <c r="O545" s="33"/>
      <c r="P545" s="33"/>
      <c r="Q545" s="33"/>
      <c r="R545" s="33"/>
      <c r="S545" s="33"/>
      <c r="T545" s="33"/>
    </row>
    <row r="546" spans="1:20">
      <c r="A546" s="32"/>
      <c r="B546" s="32"/>
      <c r="C546" s="32"/>
      <c r="D546" s="33"/>
      <c r="E546" s="34"/>
      <c r="F546" s="34"/>
      <c r="G546" s="33"/>
      <c r="H546" s="33"/>
      <c r="I546" s="33"/>
      <c r="K546" s="33"/>
      <c r="L546" s="33"/>
      <c r="M546" s="33"/>
      <c r="N546" s="33"/>
      <c r="O546" s="33"/>
      <c r="P546" s="33"/>
      <c r="Q546" s="33"/>
      <c r="R546" s="33"/>
      <c r="S546" s="33"/>
      <c r="T546" s="33"/>
    </row>
    <row r="547" spans="1:20">
      <c r="A547" s="32"/>
      <c r="B547" s="32"/>
      <c r="C547" s="32"/>
      <c r="D547" s="33"/>
      <c r="E547" s="34"/>
      <c r="F547" s="34"/>
      <c r="G547" s="33"/>
      <c r="H547" s="33"/>
      <c r="I547" s="33"/>
      <c r="K547" s="33"/>
      <c r="L547" s="33"/>
      <c r="M547" s="33"/>
      <c r="N547" s="33"/>
      <c r="O547" s="33"/>
      <c r="P547" s="33"/>
      <c r="Q547" s="33"/>
      <c r="R547" s="33"/>
      <c r="S547" s="33"/>
      <c r="T547" s="33"/>
    </row>
    <row r="548" spans="1:20">
      <c r="A548" s="32"/>
      <c r="B548" s="32"/>
      <c r="C548" s="32"/>
      <c r="D548" s="33"/>
      <c r="E548" s="34"/>
      <c r="F548" s="34"/>
      <c r="G548" s="33"/>
      <c r="H548" s="33"/>
      <c r="I548" s="33"/>
      <c r="K548" s="33"/>
      <c r="L548" s="33"/>
      <c r="M548" s="33"/>
      <c r="N548" s="33"/>
      <c r="O548" s="33"/>
      <c r="P548" s="33"/>
      <c r="Q548" s="33"/>
      <c r="R548" s="33"/>
      <c r="S548" s="33"/>
      <c r="T548" s="33"/>
    </row>
    <row r="549" spans="1:20">
      <c r="A549" s="32"/>
      <c r="B549" s="32"/>
      <c r="C549" s="32"/>
      <c r="D549" s="33"/>
      <c r="E549" s="34"/>
      <c r="F549" s="34"/>
      <c r="G549" s="33"/>
      <c r="H549" s="33"/>
      <c r="I549" s="33"/>
      <c r="K549" s="33"/>
      <c r="L549" s="33"/>
      <c r="M549" s="33"/>
      <c r="N549" s="33"/>
      <c r="O549" s="33"/>
      <c r="P549" s="33"/>
      <c r="Q549" s="33"/>
      <c r="R549" s="33"/>
      <c r="S549" s="33"/>
      <c r="T549" s="33"/>
    </row>
    <row r="550" spans="1:20">
      <c r="A550" s="32"/>
      <c r="B550" s="32"/>
      <c r="C550" s="32"/>
      <c r="D550" s="33"/>
      <c r="E550" s="34"/>
      <c r="F550" s="34"/>
      <c r="G550" s="33"/>
      <c r="H550" s="33"/>
      <c r="I550" s="33"/>
      <c r="K550" s="33"/>
      <c r="L550" s="33"/>
      <c r="M550" s="33"/>
      <c r="N550" s="33"/>
      <c r="O550" s="33"/>
      <c r="P550" s="33"/>
      <c r="Q550" s="33"/>
      <c r="R550" s="33"/>
      <c r="S550" s="33"/>
      <c r="T550" s="33"/>
    </row>
    <row r="551" spans="1:20">
      <c r="A551" s="32"/>
      <c r="B551" s="32"/>
      <c r="C551" s="32"/>
      <c r="D551" s="33"/>
      <c r="E551" s="34"/>
      <c r="F551" s="34"/>
      <c r="G551" s="33"/>
      <c r="H551" s="33"/>
      <c r="I551" s="33"/>
      <c r="K551" s="33"/>
      <c r="L551" s="33"/>
      <c r="M551" s="33"/>
      <c r="N551" s="33"/>
      <c r="O551" s="33"/>
      <c r="P551" s="33"/>
      <c r="Q551" s="33"/>
      <c r="R551" s="33"/>
      <c r="S551" s="33"/>
      <c r="T551" s="33"/>
    </row>
    <row r="552" spans="1:20">
      <c r="A552" s="32"/>
      <c r="B552" s="32"/>
      <c r="C552" s="32"/>
      <c r="D552" s="33"/>
      <c r="E552" s="34"/>
      <c r="F552" s="34"/>
      <c r="G552" s="33"/>
      <c r="H552" s="33"/>
      <c r="I552" s="33"/>
      <c r="K552" s="33"/>
      <c r="L552" s="33"/>
      <c r="M552" s="33"/>
      <c r="N552" s="33"/>
      <c r="O552" s="33"/>
      <c r="P552" s="33"/>
      <c r="Q552" s="33"/>
      <c r="R552" s="33"/>
      <c r="S552" s="33"/>
      <c r="T552" s="33"/>
    </row>
    <row r="553" spans="1:20">
      <c r="A553" s="32"/>
      <c r="B553" s="32"/>
      <c r="C553" s="32"/>
      <c r="D553" s="33"/>
      <c r="E553" s="34"/>
      <c r="F553" s="34"/>
      <c r="G553" s="33"/>
      <c r="H553" s="33"/>
      <c r="I553" s="33"/>
      <c r="K553" s="33"/>
      <c r="L553" s="33"/>
      <c r="M553" s="33"/>
      <c r="N553" s="33"/>
      <c r="O553" s="33"/>
      <c r="P553" s="33"/>
      <c r="Q553" s="33"/>
      <c r="R553" s="33"/>
      <c r="S553" s="33"/>
      <c r="T553" s="33"/>
    </row>
    <row r="554" spans="1:20">
      <c r="A554" s="32"/>
      <c r="B554" s="32"/>
      <c r="C554" s="32"/>
      <c r="D554" s="33"/>
      <c r="E554" s="34"/>
      <c r="F554" s="34"/>
      <c r="G554" s="33"/>
      <c r="H554" s="33"/>
      <c r="I554" s="33"/>
      <c r="K554" s="33"/>
      <c r="L554" s="33"/>
      <c r="M554" s="33"/>
      <c r="N554" s="33"/>
      <c r="O554" s="33"/>
      <c r="P554" s="33"/>
      <c r="Q554" s="33"/>
      <c r="R554" s="33"/>
      <c r="S554" s="33"/>
      <c r="T554" s="33"/>
    </row>
    <row r="555" spans="1:20">
      <c r="A555" s="32"/>
      <c r="B555" s="32"/>
      <c r="C555" s="32"/>
      <c r="D555" s="33"/>
      <c r="E555" s="34"/>
      <c r="F555" s="34"/>
      <c r="G555" s="33"/>
      <c r="H555" s="33"/>
      <c r="I555" s="33"/>
      <c r="K555" s="33"/>
      <c r="L555" s="33"/>
      <c r="M555" s="33"/>
      <c r="N555" s="33"/>
      <c r="O555" s="33"/>
      <c r="P555" s="33"/>
      <c r="Q555" s="33"/>
      <c r="R555" s="33"/>
      <c r="S555" s="33"/>
      <c r="T555" s="33"/>
    </row>
    <row r="556" spans="1:20">
      <c r="A556" s="32"/>
      <c r="B556" s="32"/>
      <c r="C556" s="32"/>
      <c r="D556" s="33"/>
      <c r="E556" s="34"/>
      <c r="F556" s="34"/>
      <c r="G556" s="33"/>
      <c r="H556" s="33"/>
      <c r="I556" s="33"/>
      <c r="K556" s="33"/>
      <c r="L556" s="33"/>
      <c r="M556" s="33"/>
      <c r="N556" s="33"/>
      <c r="O556" s="33"/>
      <c r="P556" s="33"/>
      <c r="Q556" s="33"/>
      <c r="R556" s="33"/>
      <c r="S556" s="33"/>
      <c r="T556" s="33"/>
    </row>
    <row r="557" spans="1:20">
      <c r="A557" s="32"/>
      <c r="B557" s="32"/>
      <c r="C557" s="32"/>
      <c r="D557" s="33"/>
      <c r="E557" s="34"/>
      <c r="F557" s="34"/>
      <c r="G557" s="33"/>
      <c r="H557" s="33"/>
      <c r="I557" s="33"/>
      <c r="K557" s="33"/>
      <c r="L557" s="33"/>
      <c r="M557" s="33"/>
      <c r="N557" s="33"/>
      <c r="O557" s="33"/>
      <c r="P557" s="33"/>
      <c r="Q557" s="33"/>
      <c r="R557" s="33"/>
      <c r="S557" s="33"/>
      <c r="T557" s="33"/>
    </row>
    <row r="558" spans="1:20">
      <c r="A558" s="32"/>
      <c r="B558" s="32"/>
      <c r="C558" s="32"/>
      <c r="D558" s="33"/>
      <c r="E558" s="34"/>
      <c r="F558" s="34"/>
      <c r="G558" s="33"/>
      <c r="H558" s="33"/>
      <c r="I558" s="33"/>
      <c r="K558" s="33"/>
      <c r="L558" s="33"/>
      <c r="M558" s="33"/>
      <c r="N558" s="33"/>
      <c r="O558" s="33"/>
      <c r="P558" s="33"/>
      <c r="Q558" s="33"/>
      <c r="R558" s="33"/>
      <c r="S558" s="33"/>
      <c r="T558" s="33"/>
    </row>
    <row r="559" spans="1:20">
      <c r="A559" s="32"/>
      <c r="B559" s="32"/>
      <c r="C559" s="32"/>
      <c r="D559" s="33"/>
      <c r="E559" s="34"/>
      <c r="F559" s="34"/>
      <c r="G559" s="33"/>
      <c r="H559" s="33"/>
      <c r="I559" s="33"/>
      <c r="K559" s="33"/>
      <c r="L559" s="33"/>
      <c r="M559" s="33"/>
      <c r="N559" s="33"/>
      <c r="O559" s="33"/>
      <c r="P559" s="33"/>
      <c r="Q559" s="33"/>
      <c r="R559" s="33"/>
      <c r="S559" s="33"/>
      <c r="T559" s="33"/>
    </row>
    <row r="560" spans="1:20">
      <c r="A560" s="32"/>
      <c r="B560" s="32"/>
      <c r="C560" s="32"/>
      <c r="D560" s="33"/>
      <c r="E560" s="34"/>
      <c r="F560" s="34"/>
      <c r="G560" s="33"/>
      <c r="H560" s="33"/>
      <c r="I560" s="33"/>
      <c r="K560" s="33"/>
      <c r="L560" s="33"/>
      <c r="M560" s="33"/>
      <c r="N560" s="33"/>
      <c r="O560" s="33"/>
      <c r="P560" s="33"/>
      <c r="Q560" s="33"/>
      <c r="R560" s="33"/>
      <c r="S560" s="33"/>
      <c r="T560" s="33"/>
    </row>
    <row r="561" spans="1:20">
      <c r="A561" s="32"/>
      <c r="B561" s="32"/>
      <c r="C561" s="32"/>
      <c r="D561" s="33"/>
      <c r="E561" s="34"/>
      <c r="F561" s="34"/>
      <c r="G561" s="33"/>
      <c r="H561" s="33"/>
      <c r="I561" s="33"/>
      <c r="K561" s="33"/>
      <c r="L561" s="33"/>
      <c r="M561" s="33"/>
      <c r="N561" s="33"/>
      <c r="O561" s="33"/>
      <c r="P561" s="33"/>
      <c r="Q561" s="33"/>
      <c r="R561" s="33"/>
      <c r="S561" s="33"/>
      <c r="T561" s="33"/>
    </row>
    <row r="562" spans="1:20">
      <c r="A562" s="32"/>
      <c r="B562" s="32"/>
      <c r="C562" s="32"/>
      <c r="D562" s="33"/>
      <c r="E562" s="34"/>
      <c r="F562" s="34"/>
      <c r="G562" s="33"/>
      <c r="H562" s="33"/>
      <c r="I562" s="33"/>
      <c r="K562" s="33"/>
      <c r="L562" s="33"/>
      <c r="M562" s="33"/>
      <c r="N562" s="33"/>
      <c r="O562" s="33"/>
      <c r="P562" s="33"/>
      <c r="Q562" s="33"/>
      <c r="R562" s="33"/>
      <c r="S562" s="33"/>
      <c r="T562" s="33"/>
    </row>
    <row r="563" spans="1:20">
      <c r="A563" s="32"/>
      <c r="B563" s="32"/>
      <c r="C563" s="32"/>
      <c r="D563" s="33"/>
      <c r="E563" s="34"/>
      <c r="F563" s="34"/>
      <c r="G563" s="33"/>
      <c r="H563" s="33"/>
      <c r="I563" s="33"/>
      <c r="K563" s="33"/>
      <c r="L563" s="33"/>
      <c r="M563" s="33"/>
      <c r="N563" s="33"/>
      <c r="O563" s="33"/>
      <c r="P563" s="33"/>
      <c r="Q563" s="33"/>
      <c r="R563" s="33"/>
      <c r="S563" s="33"/>
      <c r="T563" s="33"/>
    </row>
    <row r="564" spans="1:20">
      <c r="A564" s="32"/>
      <c r="B564" s="32"/>
      <c r="C564" s="32"/>
      <c r="D564" s="33"/>
      <c r="E564" s="34"/>
      <c r="F564" s="34"/>
      <c r="G564" s="33"/>
      <c r="H564" s="33"/>
      <c r="I564" s="33"/>
      <c r="K564" s="33"/>
      <c r="L564" s="33"/>
      <c r="M564" s="33"/>
      <c r="N564" s="33"/>
      <c r="O564" s="33"/>
      <c r="P564" s="33"/>
      <c r="Q564" s="33"/>
      <c r="R564" s="33"/>
      <c r="S564" s="33"/>
      <c r="T564" s="33"/>
    </row>
    <row r="565" spans="1:20">
      <c r="A565" s="32"/>
      <c r="B565" s="32"/>
      <c r="C565" s="32"/>
      <c r="D565" s="33"/>
      <c r="E565" s="34"/>
      <c r="F565" s="34"/>
      <c r="G565" s="33"/>
      <c r="H565" s="33"/>
      <c r="I565" s="33"/>
      <c r="K565" s="33"/>
      <c r="L565" s="33"/>
      <c r="M565" s="33"/>
      <c r="N565" s="33"/>
      <c r="O565" s="33"/>
      <c r="P565" s="33"/>
      <c r="Q565" s="33"/>
      <c r="R565" s="33"/>
      <c r="S565" s="33"/>
      <c r="T565" s="33"/>
    </row>
    <row r="566" spans="1:20">
      <c r="A566" s="32"/>
      <c r="B566" s="32"/>
      <c r="C566" s="32"/>
      <c r="D566" s="33"/>
      <c r="E566" s="34"/>
      <c r="F566" s="34"/>
      <c r="G566" s="33"/>
      <c r="H566" s="33"/>
      <c r="I566" s="33"/>
      <c r="K566" s="33"/>
      <c r="L566" s="33"/>
      <c r="M566" s="33"/>
      <c r="N566" s="33"/>
      <c r="O566" s="33"/>
      <c r="P566" s="33"/>
      <c r="Q566" s="33"/>
      <c r="R566" s="33"/>
      <c r="S566" s="33"/>
      <c r="T566" s="33"/>
    </row>
    <row r="567" spans="1:20">
      <c r="A567" s="32"/>
      <c r="B567" s="32"/>
      <c r="C567" s="32"/>
      <c r="D567" s="33"/>
      <c r="E567" s="34"/>
      <c r="F567" s="34"/>
      <c r="G567" s="33"/>
      <c r="H567" s="33"/>
      <c r="I567" s="33"/>
      <c r="K567" s="33"/>
      <c r="L567" s="33"/>
      <c r="M567" s="33"/>
      <c r="N567" s="33"/>
      <c r="O567" s="33"/>
      <c r="P567" s="33"/>
      <c r="Q567" s="33"/>
      <c r="R567" s="33"/>
      <c r="S567" s="33"/>
      <c r="T567" s="33"/>
    </row>
    <row r="568" spans="1:20">
      <c r="A568" s="32"/>
      <c r="B568" s="32"/>
      <c r="C568" s="32"/>
      <c r="D568" s="33"/>
      <c r="E568" s="34"/>
      <c r="F568" s="34"/>
      <c r="G568" s="33"/>
      <c r="H568" s="33"/>
      <c r="I568" s="33"/>
      <c r="K568" s="33"/>
      <c r="L568" s="33"/>
      <c r="M568" s="33"/>
      <c r="N568" s="33"/>
      <c r="O568" s="33"/>
      <c r="P568" s="33"/>
      <c r="Q568" s="33"/>
      <c r="R568" s="33"/>
      <c r="S568" s="33"/>
      <c r="T568" s="33"/>
    </row>
    <row r="569" spans="1:20">
      <c r="A569" s="32"/>
      <c r="B569" s="32"/>
      <c r="C569" s="32"/>
      <c r="D569" s="33"/>
      <c r="E569" s="34"/>
      <c r="F569" s="34"/>
      <c r="G569" s="33"/>
      <c r="H569" s="33"/>
      <c r="I569" s="33"/>
      <c r="K569" s="33"/>
      <c r="L569" s="33"/>
      <c r="M569" s="33"/>
      <c r="N569" s="33"/>
      <c r="O569" s="33"/>
      <c r="P569" s="33"/>
      <c r="Q569" s="33"/>
      <c r="R569" s="33"/>
      <c r="S569" s="33"/>
      <c r="T569" s="33"/>
    </row>
    <row r="570" spans="1:20">
      <c r="A570" s="32"/>
      <c r="B570" s="32"/>
      <c r="C570" s="32"/>
      <c r="D570" s="33"/>
      <c r="E570" s="34"/>
      <c r="F570" s="34"/>
      <c r="G570" s="33"/>
      <c r="H570" s="33"/>
      <c r="I570" s="33"/>
      <c r="K570" s="33"/>
      <c r="L570" s="33"/>
      <c r="M570" s="33"/>
      <c r="N570" s="33"/>
      <c r="O570" s="33"/>
      <c r="P570" s="33"/>
      <c r="Q570" s="33"/>
      <c r="R570" s="33"/>
      <c r="S570" s="33"/>
      <c r="T570" s="33"/>
    </row>
    <row r="571" spans="1:20">
      <c r="A571" s="32"/>
      <c r="B571" s="32"/>
      <c r="C571" s="32"/>
      <c r="D571" s="33"/>
      <c r="E571" s="34"/>
      <c r="F571" s="34"/>
      <c r="G571" s="33"/>
      <c r="H571" s="33"/>
      <c r="I571" s="33"/>
      <c r="K571" s="33"/>
      <c r="L571" s="33"/>
      <c r="M571" s="33"/>
      <c r="N571" s="33"/>
      <c r="O571" s="33"/>
      <c r="P571" s="33"/>
      <c r="Q571" s="33"/>
      <c r="R571" s="33"/>
      <c r="S571" s="33"/>
      <c r="T571" s="33"/>
    </row>
    <row r="572" spans="1:20">
      <c r="A572" s="32"/>
      <c r="B572" s="32"/>
      <c r="C572" s="32"/>
      <c r="D572" s="33"/>
      <c r="E572" s="34"/>
      <c r="F572" s="34"/>
      <c r="G572" s="33"/>
      <c r="H572" s="33"/>
      <c r="I572" s="33"/>
      <c r="K572" s="33"/>
      <c r="L572" s="33"/>
      <c r="M572" s="33"/>
      <c r="N572" s="33"/>
      <c r="O572" s="33"/>
      <c r="P572" s="33"/>
      <c r="Q572" s="33"/>
      <c r="R572" s="33"/>
      <c r="S572" s="33"/>
      <c r="T572" s="33"/>
    </row>
    <row r="573" spans="1:20">
      <c r="A573" s="32"/>
      <c r="B573" s="32"/>
      <c r="C573" s="32"/>
      <c r="D573" s="33"/>
      <c r="E573" s="34"/>
      <c r="F573" s="34"/>
      <c r="G573" s="33"/>
      <c r="H573" s="33"/>
      <c r="I573" s="33"/>
      <c r="K573" s="33"/>
      <c r="L573" s="33"/>
      <c r="M573" s="33"/>
      <c r="N573" s="33"/>
      <c r="O573" s="33"/>
      <c r="P573" s="33"/>
      <c r="Q573" s="33"/>
      <c r="R573" s="33"/>
      <c r="S573" s="33"/>
      <c r="T573" s="33"/>
    </row>
    <row r="574" spans="1:20">
      <c r="A574" s="32"/>
      <c r="B574" s="32"/>
      <c r="C574" s="32"/>
      <c r="D574" s="33"/>
      <c r="E574" s="34"/>
      <c r="F574" s="34"/>
      <c r="G574" s="33"/>
      <c r="H574" s="33"/>
      <c r="I574" s="33"/>
      <c r="K574" s="33"/>
      <c r="L574" s="33"/>
      <c r="M574" s="33"/>
      <c r="N574" s="33"/>
      <c r="O574" s="33"/>
      <c r="P574" s="33"/>
      <c r="Q574" s="33"/>
      <c r="R574" s="33"/>
      <c r="S574" s="33"/>
      <c r="T574" s="33"/>
    </row>
    <row r="575" spans="1:20">
      <c r="A575" s="32"/>
      <c r="B575" s="32"/>
      <c r="C575" s="32"/>
      <c r="D575" s="33"/>
      <c r="E575" s="34"/>
      <c r="F575" s="34"/>
      <c r="G575" s="33"/>
      <c r="H575" s="33"/>
      <c r="I575" s="33"/>
      <c r="K575" s="33"/>
      <c r="L575" s="33"/>
      <c r="M575" s="33"/>
      <c r="N575" s="33"/>
      <c r="O575" s="33"/>
      <c r="P575" s="33"/>
      <c r="Q575" s="33"/>
      <c r="R575" s="33"/>
      <c r="S575" s="33"/>
      <c r="T575" s="33"/>
    </row>
    <row r="576" spans="1:20">
      <c r="A576" s="32"/>
      <c r="B576" s="32"/>
      <c r="C576" s="32"/>
      <c r="D576" s="33"/>
      <c r="E576" s="34"/>
      <c r="F576" s="34"/>
      <c r="G576" s="33"/>
      <c r="H576" s="33"/>
      <c r="I576" s="33"/>
      <c r="K576" s="33"/>
      <c r="L576" s="33"/>
      <c r="M576" s="33"/>
      <c r="N576" s="33"/>
      <c r="O576" s="33"/>
      <c r="P576" s="33"/>
      <c r="Q576" s="33"/>
      <c r="R576" s="33"/>
      <c r="S576" s="33"/>
      <c r="T576" s="33"/>
    </row>
    <row r="577" spans="1:20">
      <c r="A577" s="32"/>
      <c r="B577" s="32"/>
      <c r="C577" s="32"/>
      <c r="D577" s="33"/>
      <c r="E577" s="34"/>
      <c r="F577" s="34"/>
      <c r="G577" s="33"/>
      <c r="H577" s="33"/>
      <c r="I577" s="33"/>
      <c r="K577" s="33"/>
      <c r="L577" s="33"/>
      <c r="M577" s="33"/>
      <c r="N577" s="33"/>
      <c r="O577" s="33"/>
      <c r="P577" s="33"/>
      <c r="Q577" s="33"/>
      <c r="R577" s="33"/>
      <c r="S577" s="33"/>
      <c r="T577" s="33"/>
    </row>
    <row r="578" spans="1:20">
      <c r="A578" s="32"/>
      <c r="B578" s="32"/>
      <c r="C578" s="32"/>
      <c r="D578" s="33"/>
      <c r="E578" s="34"/>
      <c r="F578" s="34"/>
      <c r="G578" s="33"/>
      <c r="H578" s="33"/>
      <c r="I578" s="33"/>
      <c r="K578" s="33"/>
      <c r="L578" s="33"/>
      <c r="M578" s="33"/>
      <c r="N578" s="33"/>
      <c r="O578" s="33"/>
      <c r="P578" s="33"/>
      <c r="Q578" s="33"/>
      <c r="R578" s="33"/>
      <c r="S578" s="33"/>
      <c r="T578" s="33"/>
    </row>
    <row r="579" spans="1:20">
      <c r="A579" s="32"/>
      <c r="B579" s="32"/>
      <c r="C579" s="32"/>
      <c r="D579" s="33"/>
      <c r="E579" s="34"/>
      <c r="F579" s="34"/>
      <c r="G579" s="33"/>
      <c r="H579" s="33"/>
      <c r="I579" s="33"/>
      <c r="K579" s="33"/>
      <c r="L579" s="33"/>
      <c r="M579" s="33"/>
      <c r="N579" s="33"/>
      <c r="O579" s="33"/>
      <c r="P579" s="33"/>
      <c r="Q579" s="33"/>
      <c r="R579" s="33"/>
      <c r="S579" s="33"/>
      <c r="T579" s="33"/>
    </row>
    <row r="580" spans="1:20">
      <c r="A580" s="32"/>
      <c r="B580" s="32"/>
      <c r="C580" s="32"/>
      <c r="D580" s="33"/>
      <c r="E580" s="34"/>
      <c r="F580" s="34"/>
      <c r="G580" s="33"/>
      <c r="H580" s="33"/>
      <c r="I580" s="33"/>
      <c r="K580" s="33"/>
      <c r="L580" s="33"/>
      <c r="M580" s="33"/>
      <c r="N580" s="33"/>
      <c r="O580" s="33"/>
      <c r="P580" s="33"/>
      <c r="Q580" s="33"/>
      <c r="R580" s="33"/>
      <c r="S580" s="33"/>
      <c r="T580" s="33"/>
    </row>
    <row r="581" spans="1:20">
      <c r="A581" s="32"/>
      <c r="B581" s="32"/>
      <c r="C581" s="32"/>
      <c r="D581" s="33"/>
      <c r="E581" s="34"/>
      <c r="F581" s="34"/>
      <c r="G581" s="33"/>
      <c r="H581" s="33"/>
      <c r="I581" s="33"/>
      <c r="K581" s="33"/>
      <c r="L581" s="33"/>
      <c r="M581" s="33"/>
      <c r="N581" s="33"/>
      <c r="O581" s="33"/>
      <c r="P581" s="33"/>
      <c r="Q581" s="33"/>
      <c r="R581" s="33"/>
      <c r="S581" s="33"/>
      <c r="T581" s="33"/>
    </row>
    <row r="582" spans="1:20">
      <c r="A582" s="32"/>
      <c r="B582" s="32"/>
      <c r="C582" s="32"/>
      <c r="D582" s="33"/>
      <c r="E582" s="34"/>
      <c r="F582" s="34"/>
      <c r="G582" s="33"/>
      <c r="H582" s="33"/>
      <c r="I582" s="33"/>
      <c r="K582" s="33"/>
      <c r="L582" s="33"/>
      <c r="M582" s="33"/>
      <c r="N582" s="33"/>
      <c r="O582" s="33"/>
      <c r="P582" s="33"/>
      <c r="Q582" s="33"/>
      <c r="R582" s="33"/>
      <c r="S582" s="33"/>
      <c r="T582" s="33"/>
    </row>
    <row r="583" spans="1:20">
      <c r="A583" s="32"/>
      <c r="B583" s="32"/>
      <c r="C583" s="32"/>
      <c r="D583" s="33"/>
      <c r="E583" s="34"/>
      <c r="F583" s="34"/>
      <c r="G583" s="33"/>
      <c r="H583" s="33"/>
      <c r="I583" s="33"/>
      <c r="K583" s="33"/>
      <c r="L583" s="33"/>
      <c r="M583" s="33"/>
      <c r="N583" s="33"/>
      <c r="O583" s="33"/>
      <c r="P583" s="33"/>
      <c r="Q583" s="33"/>
      <c r="R583" s="33"/>
      <c r="S583" s="33"/>
      <c r="T583" s="33"/>
    </row>
    <row r="584" spans="1:20">
      <c r="A584" s="32"/>
      <c r="B584" s="32"/>
      <c r="C584" s="32"/>
      <c r="D584" s="33"/>
      <c r="E584" s="34"/>
      <c r="F584" s="34"/>
      <c r="G584" s="33"/>
      <c r="H584" s="33"/>
      <c r="I584" s="33"/>
      <c r="K584" s="33"/>
      <c r="L584" s="33"/>
      <c r="M584" s="33"/>
      <c r="N584" s="33"/>
      <c r="O584" s="33"/>
      <c r="P584" s="33"/>
      <c r="Q584" s="33"/>
      <c r="R584" s="33"/>
      <c r="S584" s="33"/>
      <c r="T584" s="33"/>
    </row>
    <row r="585" spans="1:20">
      <c r="A585" s="32"/>
      <c r="B585" s="32"/>
      <c r="C585" s="32"/>
      <c r="D585" s="33"/>
      <c r="E585" s="34"/>
      <c r="F585" s="34"/>
      <c r="G585" s="33"/>
      <c r="H585" s="33"/>
      <c r="I585" s="33"/>
      <c r="K585" s="33"/>
      <c r="L585" s="33"/>
      <c r="M585" s="33"/>
      <c r="N585" s="33"/>
      <c r="O585" s="33"/>
      <c r="P585" s="33"/>
      <c r="Q585" s="33"/>
      <c r="R585" s="33"/>
      <c r="S585" s="33"/>
      <c r="T585" s="33"/>
    </row>
    <row r="586" spans="1:20">
      <c r="A586" s="32"/>
      <c r="B586" s="32"/>
      <c r="C586" s="32"/>
      <c r="D586" s="33"/>
      <c r="E586" s="34"/>
      <c r="F586" s="34"/>
      <c r="G586" s="33"/>
      <c r="H586" s="33"/>
      <c r="I586" s="33"/>
      <c r="K586" s="33"/>
      <c r="L586" s="33"/>
      <c r="M586" s="33"/>
      <c r="N586" s="33"/>
      <c r="O586" s="33"/>
      <c r="P586" s="33"/>
      <c r="Q586" s="33"/>
      <c r="R586" s="33"/>
      <c r="S586" s="33"/>
      <c r="T586" s="33"/>
    </row>
    <row r="587" spans="1:20">
      <c r="A587" s="32"/>
      <c r="B587" s="32"/>
      <c r="C587" s="32"/>
      <c r="D587" s="33"/>
      <c r="E587" s="34"/>
      <c r="F587" s="34"/>
      <c r="G587" s="33"/>
      <c r="H587" s="33"/>
      <c r="I587" s="33"/>
      <c r="K587" s="33"/>
      <c r="L587" s="33"/>
      <c r="M587" s="33"/>
      <c r="N587" s="33"/>
      <c r="O587" s="33"/>
      <c r="P587" s="33"/>
      <c r="Q587" s="33"/>
      <c r="R587" s="33"/>
      <c r="S587" s="33"/>
      <c r="T587" s="33"/>
    </row>
    <row r="588" spans="1:20">
      <c r="A588" s="32"/>
      <c r="B588" s="32"/>
      <c r="C588" s="32"/>
      <c r="D588" s="33"/>
      <c r="E588" s="34"/>
      <c r="F588" s="34"/>
      <c r="G588" s="33"/>
      <c r="H588" s="33"/>
      <c r="I588" s="33"/>
      <c r="K588" s="33"/>
      <c r="L588" s="33"/>
      <c r="M588" s="33"/>
      <c r="N588" s="33"/>
      <c r="O588" s="33"/>
      <c r="P588" s="33"/>
      <c r="Q588" s="33"/>
      <c r="R588" s="33"/>
      <c r="S588" s="33"/>
      <c r="T588" s="33"/>
    </row>
    <row r="589" spans="1:20">
      <c r="A589" s="32"/>
      <c r="B589" s="32"/>
      <c r="C589" s="32"/>
      <c r="D589" s="33"/>
      <c r="E589" s="34"/>
      <c r="F589" s="34"/>
      <c r="G589" s="33"/>
      <c r="H589" s="33"/>
      <c r="I589" s="33"/>
      <c r="K589" s="33"/>
      <c r="L589" s="33"/>
      <c r="M589" s="33"/>
      <c r="N589" s="33"/>
      <c r="O589" s="33"/>
      <c r="P589" s="33"/>
      <c r="Q589" s="33"/>
      <c r="R589" s="33"/>
      <c r="S589" s="33"/>
      <c r="T589" s="33"/>
    </row>
    <row r="590" spans="1:20">
      <c r="A590" s="32"/>
      <c r="B590" s="32"/>
      <c r="C590" s="32"/>
      <c r="D590" s="33"/>
      <c r="E590" s="34"/>
      <c r="F590" s="34"/>
      <c r="G590" s="33"/>
      <c r="H590" s="33"/>
      <c r="I590" s="33"/>
      <c r="K590" s="33"/>
      <c r="L590" s="33"/>
      <c r="M590" s="33"/>
      <c r="N590" s="33"/>
      <c r="O590" s="33"/>
      <c r="P590" s="33"/>
      <c r="Q590" s="33"/>
      <c r="R590" s="33"/>
      <c r="S590" s="33"/>
      <c r="T590" s="33"/>
    </row>
    <row r="591" spans="1:20">
      <c r="A591" s="32"/>
      <c r="B591" s="32"/>
      <c r="C591" s="32"/>
      <c r="D591" s="33"/>
      <c r="E591" s="34"/>
      <c r="F591" s="34"/>
      <c r="G591" s="33"/>
      <c r="H591" s="33"/>
      <c r="I591" s="33"/>
      <c r="K591" s="33"/>
      <c r="L591" s="33"/>
      <c r="M591" s="33"/>
      <c r="N591" s="33"/>
      <c r="O591" s="33"/>
      <c r="P591" s="33"/>
      <c r="Q591" s="33"/>
      <c r="R591" s="33"/>
      <c r="S591" s="33"/>
      <c r="T591" s="33"/>
    </row>
    <row r="592" spans="1:20">
      <c r="A592" s="32"/>
      <c r="B592" s="32"/>
      <c r="C592" s="32"/>
      <c r="D592" s="33"/>
      <c r="E592" s="34"/>
      <c r="F592" s="34"/>
      <c r="G592" s="33"/>
      <c r="H592" s="33"/>
      <c r="I592" s="33"/>
      <c r="K592" s="33"/>
      <c r="L592" s="33"/>
      <c r="M592" s="33"/>
      <c r="N592" s="33"/>
      <c r="O592" s="33"/>
      <c r="P592" s="33"/>
      <c r="Q592" s="33"/>
      <c r="R592" s="33"/>
      <c r="S592" s="33"/>
      <c r="T592" s="33"/>
    </row>
    <row r="593" spans="1:20">
      <c r="A593" s="32"/>
      <c r="B593" s="32"/>
      <c r="C593" s="32"/>
      <c r="D593" s="33"/>
      <c r="E593" s="34"/>
      <c r="F593" s="34"/>
      <c r="G593" s="33"/>
      <c r="H593" s="33"/>
      <c r="I593" s="33"/>
      <c r="K593" s="33"/>
      <c r="L593" s="33"/>
      <c r="M593" s="33"/>
      <c r="N593" s="33"/>
      <c r="O593" s="33"/>
      <c r="P593" s="33"/>
      <c r="Q593" s="33"/>
      <c r="R593" s="33"/>
      <c r="S593" s="33"/>
      <c r="T593" s="33"/>
    </row>
    <row r="594" spans="1:20">
      <c r="A594" s="32"/>
      <c r="B594" s="32"/>
      <c r="C594" s="32"/>
      <c r="D594" s="33"/>
      <c r="E594" s="34"/>
      <c r="F594" s="34"/>
      <c r="G594" s="33"/>
      <c r="H594" s="33"/>
      <c r="I594" s="33"/>
      <c r="K594" s="33"/>
      <c r="L594" s="33"/>
      <c r="M594" s="33"/>
      <c r="N594" s="33"/>
      <c r="O594" s="33"/>
      <c r="P594" s="33"/>
      <c r="Q594" s="33"/>
      <c r="R594" s="33"/>
      <c r="S594" s="33"/>
      <c r="T594" s="33"/>
    </row>
    <row r="595" spans="1:20">
      <c r="A595" s="32"/>
      <c r="B595" s="32"/>
      <c r="C595" s="32"/>
      <c r="D595" s="33"/>
      <c r="E595" s="34"/>
      <c r="F595" s="34"/>
      <c r="G595" s="33"/>
      <c r="H595" s="33"/>
      <c r="I595" s="33"/>
      <c r="K595" s="33"/>
      <c r="L595" s="33"/>
      <c r="M595" s="33"/>
      <c r="N595" s="33"/>
      <c r="O595" s="33"/>
      <c r="P595" s="33"/>
      <c r="Q595" s="33"/>
      <c r="R595" s="33"/>
      <c r="S595" s="33"/>
      <c r="T595" s="33"/>
    </row>
    <row r="596" spans="1:20">
      <c r="A596" s="32"/>
      <c r="B596" s="32"/>
      <c r="C596" s="32"/>
      <c r="D596" s="33"/>
      <c r="E596" s="34"/>
      <c r="F596" s="34"/>
      <c r="G596" s="33"/>
      <c r="H596" s="33"/>
      <c r="I596" s="33"/>
      <c r="K596" s="33"/>
      <c r="L596" s="33"/>
      <c r="M596" s="33"/>
      <c r="N596" s="33"/>
      <c r="O596" s="33"/>
      <c r="P596" s="33"/>
      <c r="Q596" s="33"/>
      <c r="R596" s="33"/>
      <c r="S596" s="33"/>
      <c r="T596" s="33"/>
    </row>
    <row r="597" spans="1:20">
      <c r="A597" s="32"/>
      <c r="B597" s="32"/>
      <c r="C597" s="32"/>
      <c r="D597" s="33"/>
      <c r="E597" s="34"/>
      <c r="F597" s="34"/>
      <c r="G597" s="33"/>
      <c r="H597" s="33"/>
      <c r="I597" s="33"/>
      <c r="K597" s="33"/>
      <c r="L597" s="33"/>
      <c r="M597" s="33"/>
      <c r="N597" s="33"/>
      <c r="O597" s="33"/>
      <c r="P597" s="33"/>
      <c r="Q597" s="33"/>
      <c r="R597" s="33"/>
      <c r="S597" s="33"/>
      <c r="T597" s="33"/>
    </row>
    <row r="598" spans="1:20">
      <c r="A598" s="32"/>
      <c r="B598" s="32"/>
      <c r="C598" s="32"/>
      <c r="D598" s="33"/>
      <c r="E598" s="34"/>
      <c r="F598" s="34"/>
      <c r="G598" s="33"/>
      <c r="H598" s="33"/>
      <c r="I598" s="33"/>
      <c r="K598" s="33"/>
      <c r="L598" s="33"/>
      <c r="M598" s="33"/>
      <c r="N598" s="33"/>
      <c r="O598" s="33"/>
      <c r="P598" s="33"/>
      <c r="Q598" s="33"/>
      <c r="R598" s="33"/>
      <c r="S598" s="33"/>
      <c r="T598" s="33"/>
    </row>
    <row r="599" spans="1:20">
      <c r="A599" s="32"/>
      <c r="B599" s="32"/>
      <c r="C599" s="32"/>
      <c r="D599" s="33"/>
      <c r="E599" s="34"/>
      <c r="F599" s="34"/>
      <c r="G599" s="33"/>
      <c r="H599" s="33"/>
      <c r="I599" s="33"/>
      <c r="K599" s="33"/>
      <c r="L599" s="33"/>
      <c r="M599" s="33"/>
      <c r="N599" s="33"/>
      <c r="O599" s="33"/>
      <c r="P599" s="33"/>
      <c r="Q599" s="33"/>
      <c r="R599" s="33"/>
      <c r="S599" s="33"/>
      <c r="T599" s="33"/>
    </row>
    <row r="600" spans="1:20">
      <c r="A600" s="32"/>
      <c r="B600" s="32"/>
      <c r="C600" s="32"/>
      <c r="D600" s="33"/>
      <c r="E600" s="34"/>
      <c r="F600" s="34"/>
      <c r="G600" s="33"/>
      <c r="H600" s="33"/>
      <c r="I600" s="33"/>
      <c r="K600" s="33"/>
      <c r="L600" s="33"/>
      <c r="M600" s="33"/>
      <c r="N600" s="33"/>
      <c r="O600" s="33"/>
      <c r="P600" s="33"/>
      <c r="Q600" s="33"/>
      <c r="R600" s="33"/>
      <c r="S600" s="33"/>
      <c r="T600" s="33"/>
    </row>
    <row r="601" spans="1:20">
      <c r="A601" s="32"/>
      <c r="B601" s="32"/>
      <c r="C601" s="32"/>
      <c r="D601" s="33"/>
      <c r="E601" s="34"/>
      <c r="F601" s="34"/>
      <c r="G601" s="33"/>
      <c r="H601" s="33"/>
      <c r="I601" s="33"/>
      <c r="K601" s="33"/>
      <c r="L601" s="33"/>
      <c r="M601" s="33"/>
      <c r="N601" s="33"/>
      <c r="O601" s="33"/>
      <c r="P601" s="33"/>
      <c r="Q601" s="33"/>
      <c r="R601" s="33"/>
      <c r="S601" s="33"/>
      <c r="T601" s="33"/>
    </row>
    <row r="602" spans="1:20">
      <c r="A602" s="32"/>
      <c r="B602" s="32"/>
      <c r="C602" s="32"/>
      <c r="D602" s="33"/>
      <c r="E602" s="34"/>
      <c r="F602" s="34"/>
      <c r="G602" s="33"/>
      <c r="H602" s="33"/>
      <c r="I602" s="33"/>
      <c r="K602" s="33"/>
      <c r="L602" s="33"/>
      <c r="M602" s="33"/>
      <c r="N602" s="33"/>
      <c r="O602" s="33"/>
      <c r="P602" s="33"/>
      <c r="Q602" s="33"/>
      <c r="R602" s="33"/>
      <c r="S602" s="33"/>
      <c r="T602" s="33"/>
    </row>
    <row r="603" spans="1:20">
      <c r="A603" s="32"/>
      <c r="B603" s="32"/>
      <c r="C603" s="32"/>
      <c r="D603" s="33"/>
      <c r="E603" s="34"/>
      <c r="F603" s="34"/>
      <c r="G603" s="33"/>
      <c r="H603" s="33"/>
      <c r="I603" s="33"/>
      <c r="K603" s="33"/>
      <c r="L603" s="33"/>
      <c r="M603" s="33"/>
      <c r="N603" s="33"/>
      <c r="O603" s="33"/>
      <c r="P603" s="33"/>
      <c r="Q603" s="33"/>
      <c r="R603" s="33"/>
      <c r="S603" s="33"/>
      <c r="T603" s="33"/>
    </row>
    <row r="604" spans="1:20">
      <c r="A604" s="32"/>
      <c r="B604" s="32"/>
      <c r="C604" s="32"/>
      <c r="D604" s="33"/>
      <c r="E604" s="34"/>
      <c r="F604" s="34"/>
      <c r="G604" s="33"/>
      <c r="H604" s="33"/>
      <c r="I604" s="33"/>
      <c r="K604" s="33"/>
      <c r="L604" s="33"/>
      <c r="M604" s="33"/>
      <c r="N604" s="33"/>
      <c r="O604" s="33"/>
      <c r="P604" s="33"/>
      <c r="Q604" s="33"/>
      <c r="R604" s="33"/>
      <c r="S604" s="33"/>
      <c r="T604" s="33"/>
    </row>
    <row r="605" spans="1:20">
      <c r="A605" s="32"/>
      <c r="B605" s="32"/>
      <c r="C605" s="32"/>
      <c r="D605" s="33"/>
      <c r="E605" s="34"/>
      <c r="F605" s="34"/>
      <c r="G605" s="33"/>
      <c r="H605" s="33"/>
      <c r="I605" s="33"/>
      <c r="K605" s="33"/>
      <c r="L605" s="33"/>
      <c r="M605" s="33"/>
      <c r="N605" s="33"/>
      <c r="O605" s="33"/>
      <c r="P605" s="33"/>
      <c r="Q605" s="33"/>
      <c r="R605" s="33"/>
      <c r="S605" s="33"/>
      <c r="T605" s="33"/>
    </row>
    <row r="606" spans="1:20">
      <c r="A606" s="32"/>
      <c r="B606" s="32"/>
      <c r="C606" s="32"/>
      <c r="D606" s="33"/>
      <c r="E606" s="34"/>
      <c r="F606" s="34"/>
      <c r="G606" s="33"/>
      <c r="H606" s="33"/>
      <c r="I606" s="33"/>
      <c r="K606" s="33"/>
      <c r="L606" s="33"/>
      <c r="M606" s="33"/>
      <c r="N606" s="33"/>
      <c r="O606" s="33"/>
      <c r="P606" s="33"/>
      <c r="Q606" s="33"/>
      <c r="R606" s="33"/>
      <c r="S606" s="33"/>
      <c r="T606" s="33"/>
    </row>
    <row r="607" spans="1:20">
      <c r="A607" s="32"/>
      <c r="B607" s="32"/>
      <c r="C607" s="32"/>
      <c r="D607" s="33"/>
      <c r="E607" s="34"/>
      <c r="F607" s="34"/>
      <c r="G607" s="33"/>
      <c r="H607" s="33"/>
      <c r="I607" s="33"/>
      <c r="K607" s="33"/>
      <c r="L607" s="33"/>
      <c r="M607" s="33"/>
      <c r="N607" s="33"/>
      <c r="O607" s="33"/>
      <c r="P607" s="33"/>
      <c r="Q607" s="33"/>
      <c r="R607" s="33"/>
      <c r="S607" s="33"/>
      <c r="T607" s="33"/>
    </row>
    <row r="608" spans="1:20">
      <c r="A608" s="32"/>
      <c r="B608" s="32"/>
      <c r="C608" s="32"/>
      <c r="D608" s="33"/>
      <c r="E608" s="34"/>
      <c r="F608" s="34"/>
      <c r="G608" s="33"/>
      <c r="H608" s="33"/>
      <c r="I608" s="33"/>
      <c r="K608" s="33"/>
      <c r="L608" s="33"/>
      <c r="M608" s="33"/>
      <c r="N608" s="33"/>
      <c r="O608" s="33"/>
      <c r="P608" s="33"/>
      <c r="Q608" s="33"/>
      <c r="R608" s="33"/>
      <c r="S608" s="33"/>
      <c r="T608" s="33"/>
    </row>
    <row r="609" spans="1:20">
      <c r="A609" s="32"/>
      <c r="B609" s="32"/>
      <c r="C609" s="32"/>
      <c r="D609" s="33"/>
      <c r="E609" s="34"/>
      <c r="F609" s="34"/>
      <c r="G609" s="33"/>
      <c r="H609" s="33"/>
      <c r="I609" s="33"/>
      <c r="K609" s="33"/>
      <c r="L609" s="33"/>
      <c r="M609" s="33"/>
      <c r="N609" s="33"/>
      <c r="O609" s="33"/>
      <c r="P609" s="33"/>
      <c r="Q609" s="33"/>
      <c r="R609" s="33"/>
      <c r="S609" s="33"/>
      <c r="T609" s="33"/>
    </row>
    <row r="610" spans="1:20">
      <c r="A610" s="32"/>
      <c r="B610" s="32"/>
      <c r="C610" s="32"/>
      <c r="D610" s="33"/>
      <c r="E610" s="34"/>
      <c r="F610" s="34"/>
      <c r="G610" s="33"/>
      <c r="H610" s="33"/>
      <c r="I610" s="33"/>
      <c r="K610" s="33"/>
      <c r="L610" s="33"/>
      <c r="M610" s="33"/>
      <c r="N610" s="33"/>
      <c r="O610" s="33"/>
      <c r="P610" s="33"/>
      <c r="Q610" s="33"/>
      <c r="R610" s="33"/>
      <c r="S610" s="33"/>
      <c r="T610" s="33"/>
    </row>
    <row r="611" spans="1:20">
      <c r="A611" s="32"/>
      <c r="B611" s="32"/>
      <c r="C611" s="32"/>
      <c r="D611" s="33"/>
      <c r="E611" s="34"/>
      <c r="F611" s="34"/>
      <c r="G611" s="33"/>
      <c r="H611" s="33"/>
      <c r="I611" s="33"/>
      <c r="K611" s="33"/>
      <c r="L611" s="33"/>
      <c r="M611" s="33"/>
      <c r="N611" s="33"/>
      <c r="O611" s="33"/>
      <c r="P611" s="33"/>
      <c r="Q611" s="33"/>
      <c r="R611" s="33"/>
      <c r="S611" s="33"/>
      <c r="T611" s="33"/>
    </row>
    <row r="612" spans="1:20">
      <c r="A612" s="32"/>
      <c r="B612" s="32"/>
      <c r="C612" s="32"/>
      <c r="D612" s="33"/>
      <c r="E612" s="34"/>
      <c r="F612" s="34"/>
      <c r="G612" s="33"/>
      <c r="H612" s="33"/>
      <c r="I612" s="33"/>
      <c r="K612" s="33"/>
      <c r="L612" s="33"/>
      <c r="M612" s="33"/>
      <c r="N612" s="33"/>
      <c r="O612" s="33"/>
      <c r="P612" s="33"/>
      <c r="Q612" s="33"/>
      <c r="R612" s="33"/>
      <c r="S612" s="33"/>
      <c r="T612" s="33"/>
    </row>
    <row r="613" spans="1:20">
      <c r="A613" s="32"/>
      <c r="B613" s="32"/>
      <c r="C613" s="32"/>
      <c r="D613" s="33"/>
      <c r="E613" s="34"/>
      <c r="F613" s="34"/>
      <c r="G613" s="33"/>
      <c r="H613" s="33"/>
      <c r="I613" s="33"/>
      <c r="K613" s="33"/>
      <c r="L613" s="33"/>
      <c r="M613" s="33"/>
      <c r="N613" s="33"/>
      <c r="O613" s="33"/>
      <c r="P613" s="33"/>
      <c r="Q613" s="33"/>
      <c r="R613" s="33"/>
      <c r="S613" s="33"/>
      <c r="T613" s="33"/>
    </row>
    <row r="614" spans="1:20">
      <c r="A614" s="32"/>
      <c r="B614" s="32"/>
      <c r="C614" s="32"/>
      <c r="D614" s="33"/>
      <c r="E614" s="34"/>
      <c r="F614" s="34"/>
      <c r="G614" s="33"/>
      <c r="H614" s="33"/>
      <c r="I614" s="33"/>
      <c r="K614" s="33"/>
      <c r="L614" s="33"/>
      <c r="M614" s="33"/>
      <c r="N614" s="33"/>
      <c r="O614" s="33"/>
      <c r="P614" s="33"/>
      <c r="Q614" s="33"/>
      <c r="R614" s="33"/>
      <c r="S614" s="33"/>
      <c r="T614" s="33"/>
    </row>
    <row r="615" spans="1:20">
      <c r="A615" s="32"/>
      <c r="B615" s="32"/>
      <c r="C615" s="32"/>
      <c r="D615" s="33"/>
      <c r="E615" s="34"/>
      <c r="F615" s="34"/>
      <c r="G615" s="33"/>
      <c r="H615" s="33"/>
      <c r="I615" s="33"/>
      <c r="K615" s="33"/>
      <c r="L615" s="33"/>
      <c r="M615" s="33"/>
      <c r="N615" s="33"/>
      <c r="O615" s="33"/>
      <c r="P615" s="33"/>
      <c r="Q615" s="33"/>
      <c r="R615" s="33"/>
      <c r="S615" s="33"/>
      <c r="T615" s="33"/>
    </row>
    <row r="616" spans="1:20">
      <c r="A616" s="32"/>
      <c r="B616" s="32"/>
      <c r="C616" s="32"/>
      <c r="D616" s="33"/>
      <c r="E616" s="34"/>
      <c r="F616" s="34"/>
      <c r="G616" s="33"/>
      <c r="H616" s="33"/>
      <c r="I616" s="33"/>
      <c r="K616" s="33"/>
      <c r="L616" s="33"/>
      <c r="M616" s="33"/>
      <c r="N616" s="33"/>
      <c r="O616" s="33"/>
      <c r="P616" s="33"/>
      <c r="Q616" s="33"/>
      <c r="R616" s="33"/>
      <c r="S616" s="33"/>
      <c r="T616" s="33"/>
    </row>
    <row r="617" spans="1:20">
      <c r="A617" s="32"/>
      <c r="B617" s="32"/>
      <c r="C617" s="32"/>
      <c r="D617" s="33"/>
      <c r="E617" s="34"/>
      <c r="F617" s="34"/>
      <c r="G617" s="33"/>
      <c r="H617" s="33"/>
      <c r="I617" s="33"/>
      <c r="K617" s="33"/>
      <c r="L617" s="33"/>
      <c r="M617" s="33"/>
      <c r="N617" s="33"/>
      <c r="O617" s="33"/>
      <c r="P617" s="33"/>
      <c r="Q617" s="33"/>
      <c r="R617" s="33"/>
      <c r="S617" s="33"/>
      <c r="T617" s="33"/>
    </row>
    <row r="618" spans="1:20">
      <c r="A618" s="32"/>
      <c r="B618" s="32"/>
      <c r="C618" s="32"/>
      <c r="D618" s="33"/>
      <c r="E618" s="34"/>
      <c r="F618" s="34"/>
      <c r="G618" s="33"/>
      <c r="H618" s="33"/>
      <c r="I618" s="33"/>
      <c r="K618" s="33"/>
      <c r="L618" s="33"/>
      <c r="M618" s="33"/>
      <c r="N618" s="33"/>
      <c r="O618" s="33"/>
      <c r="P618" s="33"/>
      <c r="Q618" s="33"/>
      <c r="R618" s="33"/>
      <c r="S618" s="33"/>
      <c r="T618" s="33"/>
    </row>
    <row r="619" spans="1:20">
      <c r="A619" s="32"/>
      <c r="B619" s="32"/>
      <c r="C619" s="32"/>
      <c r="D619" s="33"/>
      <c r="E619" s="34"/>
      <c r="F619" s="34"/>
      <c r="G619" s="33"/>
      <c r="H619" s="33"/>
      <c r="I619" s="33"/>
      <c r="K619" s="33"/>
      <c r="L619" s="33"/>
      <c r="M619" s="33"/>
      <c r="N619" s="33"/>
      <c r="O619" s="33"/>
      <c r="P619" s="33"/>
      <c r="Q619" s="33"/>
      <c r="R619" s="33"/>
      <c r="S619" s="33"/>
      <c r="T619" s="33"/>
    </row>
    <row r="620" spans="1:20">
      <c r="A620" s="32"/>
      <c r="B620" s="32"/>
      <c r="C620" s="32"/>
      <c r="D620" s="33"/>
      <c r="E620" s="34"/>
      <c r="F620" s="34"/>
      <c r="G620" s="33"/>
      <c r="H620" s="33"/>
      <c r="I620" s="33"/>
      <c r="K620" s="33"/>
      <c r="L620" s="33"/>
      <c r="M620" s="33"/>
      <c r="N620" s="33"/>
      <c r="O620" s="33"/>
      <c r="P620" s="33"/>
      <c r="Q620" s="33"/>
      <c r="R620" s="33"/>
      <c r="S620" s="33"/>
      <c r="T620" s="33"/>
    </row>
    <row r="621" spans="1:20">
      <c r="A621" s="32"/>
      <c r="B621" s="32"/>
      <c r="C621" s="32"/>
      <c r="D621" s="33"/>
      <c r="E621" s="34"/>
      <c r="F621" s="34"/>
      <c r="G621" s="33"/>
      <c r="H621" s="33"/>
      <c r="I621" s="33"/>
      <c r="K621" s="33"/>
      <c r="L621" s="33"/>
      <c r="M621" s="33"/>
      <c r="N621" s="33"/>
      <c r="O621" s="33"/>
      <c r="P621" s="33"/>
      <c r="Q621" s="33"/>
      <c r="R621" s="33"/>
      <c r="S621" s="33"/>
      <c r="T621" s="33"/>
    </row>
    <row r="622" spans="1:20">
      <c r="A622" s="32"/>
      <c r="B622" s="32"/>
      <c r="C622" s="32"/>
      <c r="D622" s="33"/>
      <c r="E622" s="34"/>
      <c r="F622" s="34"/>
      <c r="G622" s="33"/>
      <c r="H622" s="33"/>
      <c r="I622" s="33"/>
      <c r="K622" s="33"/>
      <c r="L622" s="33"/>
      <c r="M622" s="33"/>
      <c r="N622" s="33"/>
      <c r="O622" s="33"/>
      <c r="P622" s="33"/>
      <c r="Q622" s="33"/>
      <c r="R622" s="33"/>
      <c r="S622" s="33"/>
      <c r="T622" s="33"/>
    </row>
    <row r="623" spans="1:20">
      <c r="A623" s="32"/>
      <c r="B623" s="32"/>
      <c r="C623" s="32"/>
      <c r="D623" s="33"/>
      <c r="E623" s="34"/>
      <c r="F623" s="34"/>
      <c r="G623" s="33"/>
      <c r="H623" s="33"/>
      <c r="I623" s="33"/>
      <c r="K623" s="33"/>
      <c r="L623" s="33"/>
      <c r="M623" s="33"/>
      <c r="N623" s="33"/>
      <c r="O623" s="33"/>
      <c r="P623" s="33"/>
      <c r="Q623" s="33"/>
      <c r="R623" s="33"/>
      <c r="S623" s="33"/>
      <c r="T623" s="33"/>
    </row>
    <row r="624" spans="1:20">
      <c r="A624" s="32"/>
      <c r="B624" s="32"/>
      <c r="C624" s="32"/>
      <c r="D624" s="33"/>
      <c r="E624" s="34"/>
      <c r="F624" s="34"/>
      <c r="G624" s="33"/>
      <c r="H624" s="33"/>
      <c r="I624" s="33"/>
      <c r="K624" s="33"/>
      <c r="L624" s="33"/>
      <c r="M624" s="33"/>
      <c r="N624" s="33"/>
      <c r="O624" s="33"/>
      <c r="P624" s="33"/>
      <c r="Q624" s="33"/>
      <c r="R624" s="33"/>
      <c r="S624" s="33"/>
      <c r="T624" s="33"/>
    </row>
    <row r="625" spans="1:20">
      <c r="A625" s="32"/>
      <c r="B625" s="32"/>
      <c r="C625" s="32"/>
      <c r="D625" s="33"/>
      <c r="E625" s="34"/>
      <c r="F625" s="34"/>
      <c r="G625" s="33"/>
      <c r="H625" s="33"/>
      <c r="I625" s="33"/>
      <c r="K625" s="33"/>
      <c r="L625" s="33"/>
      <c r="M625" s="33"/>
      <c r="N625" s="33"/>
      <c r="O625" s="33"/>
      <c r="P625" s="33"/>
      <c r="Q625" s="33"/>
      <c r="R625" s="33"/>
      <c r="S625" s="33"/>
      <c r="T625" s="33"/>
    </row>
    <row r="626" spans="1:20">
      <c r="A626" s="32"/>
      <c r="B626" s="32"/>
      <c r="C626" s="32"/>
      <c r="D626" s="33"/>
      <c r="E626" s="34"/>
      <c r="F626" s="34"/>
      <c r="G626" s="33"/>
      <c r="H626" s="33"/>
      <c r="I626" s="33"/>
      <c r="K626" s="33"/>
      <c r="L626" s="33"/>
      <c r="M626" s="33"/>
      <c r="N626" s="33"/>
      <c r="O626" s="33"/>
      <c r="P626" s="33"/>
      <c r="Q626" s="33"/>
      <c r="R626" s="33"/>
      <c r="S626" s="33"/>
      <c r="T626" s="33"/>
    </row>
    <row r="627" spans="1:20">
      <c r="A627" s="32"/>
      <c r="B627" s="32"/>
      <c r="C627" s="32"/>
      <c r="D627" s="33"/>
      <c r="E627" s="34"/>
      <c r="F627" s="34"/>
      <c r="G627" s="33"/>
      <c r="H627" s="33"/>
      <c r="I627" s="33"/>
      <c r="K627" s="33"/>
      <c r="L627" s="33"/>
      <c r="M627" s="33"/>
      <c r="N627" s="33"/>
      <c r="O627" s="33"/>
      <c r="P627" s="33"/>
      <c r="Q627" s="33"/>
      <c r="R627" s="33"/>
      <c r="S627" s="33"/>
      <c r="T627" s="33"/>
    </row>
    <row r="628" spans="1:20">
      <c r="A628" s="32"/>
      <c r="B628" s="32"/>
      <c r="C628" s="32"/>
      <c r="D628" s="33"/>
      <c r="E628" s="34"/>
      <c r="F628" s="34"/>
      <c r="G628" s="33"/>
      <c r="H628" s="33"/>
      <c r="I628" s="33"/>
      <c r="K628" s="33"/>
      <c r="L628" s="33"/>
      <c r="M628" s="33"/>
      <c r="N628" s="33"/>
      <c r="O628" s="33"/>
      <c r="P628" s="33"/>
      <c r="Q628" s="33"/>
      <c r="R628" s="33"/>
      <c r="S628" s="33"/>
      <c r="T628" s="33"/>
    </row>
    <row r="629" spans="1:20">
      <c r="A629" s="32"/>
      <c r="B629" s="32"/>
      <c r="C629" s="32"/>
      <c r="D629" s="33"/>
      <c r="E629" s="34"/>
      <c r="F629" s="34"/>
      <c r="G629" s="33"/>
      <c r="H629" s="33"/>
      <c r="I629" s="33"/>
      <c r="K629" s="33"/>
      <c r="L629" s="33"/>
      <c r="M629" s="33"/>
      <c r="N629" s="33"/>
      <c r="O629" s="33"/>
      <c r="P629" s="33"/>
      <c r="Q629" s="33"/>
      <c r="R629" s="33"/>
      <c r="S629" s="33"/>
      <c r="T629" s="33"/>
    </row>
    <row r="630" spans="1:20">
      <c r="A630" s="32"/>
      <c r="B630" s="32"/>
      <c r="C630" s="32"/>
      <c r="D630" s="33"/>
      <c r="E630" s="34"/>
      <c r="F630" s="34"/>
      <c r="G630" s="33"/>
      <c r="H630" s="33"/>
      <c r="I630" s="33"/>
      <c r="K630" s="33"/>
      <c r="L630" s="33"/>
      <c r="M630" s="33"/>
      <c r="N630" s="33"/>
      <c r="O630" s="33"/>
      <c r="P630" s="33"/>
      <c r="Q630" s="33"/>
      <c r="R630" s="33"/>
      <c r="S630" s="33"/>
      <c r="T630" s="33"/>
    </row>
    <row r="631" spans="1:20">
      <c r="A631" s="32"/>
      <c r="B631" s="32"/>
      <c r="C631" s="32"/>
      <c r="D631" s="33"/>
      <c r="E631" s="34"/>
      <c r="F631" s="34"/>
      <c r="G631" s="33"/>
      <c r="H631" s="33"/>
      <c r="I631" s="33"/>
      <c r="K631" s="33"/>
      <c r="L631" s="33"/>
      <c r="M631" s="33"/>
      <c r="N631" s="33"/>
      <c r="O631" s="33"/>
      <c r="P631" s="33"/>
      <c r="Q631" s="33"/>
      <c r="R631" s="33"/>
      <c r="S631" s="33"/>
      <c r="T631" s="33"/>
    </row>
    <row r="632" spans="1:20">
      <c r="A632" s="32"/>
      <c r="B632" s="32"/>
      <c r="C632" s="32"/>
      <c r="D632" s="33"/>
      <c r="E632" s="34"/>
      <c r="F632" s="34"/>
      <c r="G632" s="33"/>
      <c r="H632" s="33"/>
      <c r="I632" s="33"/>
      <c r="K632" s="33"/>
      <c r="L632" s="33"/>
      <c r="M632" s="33"/>
      <c r="N632" s="33"/>
      <c r="O632" s="33"/>
      <c r="P632" s="33"/>
      <c r="Q632" s="33"/>
      <c r="R632" s="33"/>
      <c r="S632" s="33"/>
      <c r="T632" s="33"/>
    </row>
    <row r="633" spans="1:20">
      <c r="A633" s="32"/>
      <c r="B633" s="32"/>
      <c r="C633" s="32"/>
      <c r="D633" s="33"/>
      <c r="E633" s="34"/>
      <c r="F633" s="34"/>
      <c r="G633" s="33"/>
      <c r="H633" s="33"/>
      <c r="I633" s="33"/>
      <c r="K633" s="33"/>
      <c r="L633" s="33"/>
      <c r="M633" s="33"/>
      <c r="N633" s="33"/>
      <c r="O633" s="33"/>
      <c r="P633" s="33"/>
      <c r="Q633" s="33"/>
      <c r="R633" s="33"/>
      <c r="S633" s="33"/>
      <c r="T633" s="33"/>
    </row>
    <row r="634" spans="1:20">
      <c r="A634" s="32"/>
      <c r="B634" s="32"/>
      <c r="C634" s="32"/>
      <c r="D634" s="33"/>
      <c r="E634" s="34"/>
      <c r="F634" s="34"/>
      <c r="G634" s="33"/>
      <c r="H634" s="33"/>
      <c r="I634" s="33"/>
      <c r="K634" s="33"/>
      <c r="L634" s="33"/>
      <c r="M634" s="33"/>
      <c r="N634" s="33"/>
      <c r="O634" s="33"/>
      <c r="P634" s="33"/>
      <c r="Q634" s="33"/>
      <c r="R634" s="33"/>
      <c r="S634" s="33"/>
      <c r="T634" s="33"/>
    </row>
    <row r="635" spans="1:20">
      <c r="A635" s="32"/>
      <c r="B635" s="32"/>
      <c r="C635" s="32"/>
      <c r="D635" s="33"/>
      <c r="E635" s="34"/>
      <c r="F635" s="34"/>
      <c r="G635" s="33"/>
      <c r="H635" s="33"/>
      <c r="I635" s="33"/>
      <c r="K635" s="33"/>
      <c r="L635" s="33"/>
      <c r="M635" s="33"/>
      <c r="N635" s="33"/>
      <c r="O635" s="33"/>
      <c r="P635" s="33"/>
      <c r="Q635" s="33"/>
      <c r="R635" s="33"/>
      <c r="S635" s="33"/>
      <c r="T635" s="33"/>
    </row>
    <row r="636" spans="1:20">
      <c r="A636" s="32"/>
      <c r="B636" s="32"/>
      <c r="C636" s="32"/>
      <c r="D636" s="33"/>
      <c r="E636" s="34"/>
      <c r="F636" s="34"/>
      <c r="G636" s="33"/>
      <c r="H636" s="33"/>
      <c r="I636" s="33"/>
      <c r="K636" s="33"/>
      <c r="L636" s="33"/>
      <c r="M636" s="33"/>
      <c r="N636" s="33"/>
      <c r="O636" s="33"/>
      <c r="P636" s="33"/>
      <c r="Q636" s="33"/>
      <c r="R636" s="33"/>
      <c r="S636" s="33"/>
      <c r="T636" s="33"/>
    </row>
    <row r="637" spans="1:20">
      <c r="A637" s="32"/>
      <c r="B637" s="32"/>
      <c r="C637" s="32"/>
      <c r="D637" s="33"/>
      <c r="E637" s="34"/>
      <c r="F637" s="34"/>
      <c r="G637" s="33"/>
      <c r="H637" s="33"/>
      <c r="I637" s="33"/>
      <c r="K637" s="33"/>
      <c r="L637" s="33"/>
      <c r="M637" s="33"/>
      <c r="N637" s="33"/>
      <c r="O637" s="33"/>
      <c r="P637" s="33"/>
      <c r="Q637" s="33"/>
      <c r="R637" s="33"/>
      <c r="S637" s="33"/>
      <c r="T637" s="33"/>
    </row>
    <row r="638" spans="1:20">
      <c r="A638" s="32"/>
      <c r="B638" s="32"/>
      <c r="C638" s="32"/>
      <c r="D638" s="33"/>
      <c r="E638" s="34"/>
      <c r="F638" s="34"/>
      <c r="G638" s="33"/>
      <c r="H638" s="33"/>
      <c r="I638" s="33"/>
      <c r="K638" s="33"/>
      <c r="L638" s="33"/>
      <c r="M638" s="33"/>
      <c r="N638" s="33"/>
      <c r="O638" s="33"/>
      <c r="P638" s="33"/>
      <c r="Q638" s="33"/>
      <c r="R638" s="33"/>
      <c r="S638" s="33"/>
      <c r="T638" s="33"/>
    </row>
    <row r="639" spans="1:20">
      <c r="A639" s="32"/>
      <c r="B639" s="32"/>
      <c r="C639" s="32"/>
      <c r="D639" s="33"/>
      <c r="E639" s="34"/>
      <c r="F639" s="34"/>
      <c r="G639" s="33"/>
      <c r="H639" s="33"/>
      <c r="I639" s="33"/>
      <c r="K639" s="33"/>
      <c r="L639" s="33"/>
      <c r="M639" s="33"/>
      <c r="N639" s="33"/>
      <c r="O639" s="33"/>
      <c r="P639" s="33"/>
      <c r="Q639" s="33"/>
      <c r="R639" s="33"/>
      <c r="S639" s="33"/>
      <c r="T639" s="33"/>
    </row>
    <row r="640" spans="1:20">
      <c r="A640" s="32"/>
      <c r="B640" s="32"/>
      <c r="C640" s="32"/>
      <c r="D640" s="33"/>
      <c r="E640" s="34"/>
      <c r="F640" s="34"/>
      <c r="G640" s="33"/>
      <c r="H640" s="33"/>
      <c r="I640" s="33"/>
      <c r="K640" s="33"/>
      <c r="L640" s="33"/>
      <c r="M640" s="33"/>
      <c r="N640" s="33"/>
      <c r="O640" s="33"/>
      <c r="P640" s="33"/>
      <c r="Q640" s="33"/>
      <c r="R640" s="33"/>
      <c r="S640" s="33"/>
      <c r="T640" s="33"/>
    </row>
    <row r="641" spans="1:20">
      <c r="A641" s="32"/>
      <c r="B641" s="32"/>
      <c r="C641" s="32"/>
      <c r="D641" s="33"/>
      <c r="E641" s="34"/>
      <c r="F641" s="34"/>
      <c r="G641" s="33"/>
      <c r="H641" s="33"/>
      <c r="I641" s="33"/>
      <c r="K641" s="33"/>
      <c r="L641" s="33"/>
      <c r="M641" s="33"/>
      <c r="N641" s="33"/>
      <c r="O641" s="33"/>
      <c r="P641" s="33"/>
      <c r="Q641" s="33"/>
      <c r="R641" s="33"/>
      <c r="S641" s="33"/>
      <c r="T641" s="33"/>
    </row>
    <row r="642" spans="1:20">
      <c r="A642" s="32"/>
      <c r="B642" s="32"/>
      <c r="C642" s="32"/>
      <c r="D642" s="33"/>
      <c r="E642" s="34"/>
      <c r="F642" s="34"/>
      <c r="G642" s="33"/>
      <c r="H642" s="33"/>
      <c r="I642" s="33"/>
      <c r="K642" s="33"/>
      <c r="L642" s="33"/>
      <c r="M642" s="33"/>
      <c r="N642" s="33"/>
      <c r="O642" s="33"/>
      <c r="P642" s="33"/>
      <c r="Q642" s="33"/>
      <c r="R642" s="33"/>
      <c r="S642" s="33"/>
      <c r="T642" s="33"/>
    </row>
    <row r="643" spans="1:20">
      <c r="A643" s="32"/>
      <c r="B643" s="32"/>
      <c r="C643" s="32"/>
      <c r="D643" s="33"/>
      <c r="E643" s="34"/>
      <c r="F643" s="34"/>
      <c r="G643" s="33"/>
      <c r="H643" s="33"/>
      <c r="I643" s="33"/>
      <c r="K643" s="33"/>
      <c r="L643" s="33"/>
      <c r="M643" s="33"/>
      <c r="N643" s="33"/>
      <c r="O643" s="33"/>
      <c r="P643" s="33"/>
      <c r="Q643" s="33"/>
      <c r="R643" s="33"/>
      <c r="S643" s="33"/>
      <c r="T643" s="33"/>
    </row>
    <row r="644" spans="1:20">
      <c r="A644" s="32"/>
      <c r="B644" s="32"/>
      <c r="C644" s="32"/>
      <c r="D644" s="33"/>
      <c r="E644" s="34"/>
      <c r="F644" s="34"/>
      <c r="G644" s="33"/>
      <c r="H644" s="33"/>
      <c r="I644" s="33"/>
      <c r="K644" s="33"/>
      <c r="L644" s="33"/>
      <c r="M644" s="33"/>
      <c r="N644" s="33"/>
      <c r="O644" s="33"/>
      <c r="P644" s="33"/>
      <c r="Q644" s="33"/>
      <c r="R644" s="33"/>
      <c r="S644" s="33"/>
      <c r="T644" s="33"/>
    </row>
    <row r="645" spans="1:20">
      <c r="A645" s="32"/>
      <c r="B645" s="32"/>
      <c r="C645" s="32"/>
      <c r="D645" s="33"/>
      <c r="E645" s="34"/>
      <c r="F645" s="34"/>
      <c r="G645" s="33"/>
      <c r="H645" s="33"/>
      <c r="I645" s="33"/>
      <c r="K645" s="33"/>
      <c r="L645" s="33"/>
      <c r="M645" s="33"/>
      <c r="N645" s="33"/>
      <c r="O645" s="33"/>
      <c r="P645" s="33"/>
      <c r="Q645" s="33"/>
      <c r="R645" s="33"/>
      <c r="S645" s="33"/>
      <c r="T645" s="33"/>
    </row>
    <row r="646" spans="1:20">
      <c r="A646" s="32"/>
      <c r="B646" s="32"/>
      <c r="C646" s="32"/>
      <c r="D646" s="33"/>
      <c r="E646" s="34"/>
      <c r="F646" s="34"/>
      <c r="G646" s="33"/>
      <c r="H646" s="33"/>
      <c r="I646" s="33"/>
      <c r="K646" s="33"/>
      <c r="L646" s="33"/>
      <c r="M646" s="33"/>
      <c r="N646" s="33"/>
      <c r="O646" s="33"/>
      <c r="P646" s="33"/>
      <c r="Q646" s="33"/>
      <c r="R646" s="33"/>
      <c r="S646" s="33"/>
      <c r="T646" s="33"/>
    </row>
    <row r="647" spans="1:20">
      <c r="A647" s="32"/>
      <c r="B647" s="32"/>
      <c r="C647" s="32"/>
      <c r="D647" s="33"/>
      <c r="E647" s="34"/>
      <c r="F647" s="34"/>
      <c r="G647" s="33"/>
      <c r="H647" s="33"/>
      <c r="I647" s="33"/>
      <c r="K647" s="33"/>
      <c r="L647" s="33"/>
      <c r="M647" s="33"/>
      <c r="N647" s="33"/>
      <c r="O647" s="33"/>
      <c r="P647" s="33"/>
      <c r="Q647" s="33"/>
      <c r="R647" s="33"/>
      <c r="S647" s="33"/>
      <c r="T647" s="33"/>
    </row>
    <row r="648" spans="1:20">
      <c r="A648" s="32"/>
      <c r="B648" s="32"/>
      <c r="C648" s="32"/>
      <c r="D648" s="33"/>
      <c r="E648" s="34"/>
      <c r="F648" s="34"/>
      <c r="G648" s="33"/>
      <c r="H648" s="33"/>
      <c r="I648" s="33"/>
      <c r="K648" s="33"/>
      <c r="L648" s="33"/>
      <c r="M648" s="33"/>
      <c r="N648" s="33"/>
      <c r="O648" s="33"/>
      <c r="P648" s="33"/>
      <c r="Q648" s="33"/>
      <c r="R648" s="33"/>
      <c r="S648" s="33"/>
      <c r="T648" s="33"/>
    </row>
    <row r="649" spans="1:20">
      <c r="A649" s="32"/>
      <c r="B649" s="32"/>
      <c r="C649" s="32"/>
      <c r="D649" s="33"/>
      <c r="E649" s="34"/>
      <c r="F649" s="34"/>
      <c r="G649" s="33"/>
      <c r="H649" s="33"/>
      <c r="I649" s="33"/>
      <c r="K649" s="33"/>
      <c r="L649" s="33"/>
      <c r="M649" s="33"/>
      <c r="N649" s="33"/>
      <c r="O649" s="33"/>
      <c r="P649" s="33"/>
      <c r="Q649" s="33"/>
      <c r="R649" s="33"/>
      <c r="S649" s="33"/>
      <c r="T649" s="33"/>
    </row>
    <row r="650" spans="1:20">
      <c r="A650" s="32"/>
      <c r="B650" s="32"/>
      <c r="C650" s="32"/>
      <c r="D650" s="33"/>
      <c r="E650" s="34"/>
      <c r="F650" s="34"/>
      <c r="G650" s="33"/>
      <c r="H650" s="33"/>
      <c r="I650" s="33"/>
      <c r="K650" s="33"/>
      <c r="L650" s="33"/>
      <c r="M650" s="33"/>
      <c r="N650" s="33"/>
      <c r="O650" s="33"/>
      <c r="P650" s="33"/>
      <c r="Q650" s="33"/>
      <c r="R650" s="33"/>
      <c r="S650" s="33"/>
      <c r="T650" s="33"/>
    </row>
    <row r="651" spans="1:20">
      <c r="A651" s="32"/>
      <c r="B651" s="32"/>
      <c r="C651" s="32"/>
      <c r="D651" s="33"/>
      <c r="E651" s="34"/>
      <c r="F651" s="34"/>
      <c r="G651" s="33"/>
      <c r="H651" s="33"/>
      <c r="I651" s="33"/>
      <c r="K651" s="33"/>
      <c r="L651" s="33"/>
      <c r="M651" s="33"/>
      <c r="N651" s="33"/>
      <c r="O651" s="33"/>
      <c r="P651" s="33"/>
      <c r="Q651" s="33"/>
      <c r="R651" s="33"/>
      <c r="S651" s="33"/>
      <c r="T651" s="33"/>
    </row>
    <row r="652" spans="1:20">
      <c r="A652" s="32"/>
      <c r="B652" s="32"/>
      <c r="C652" s="32"/>
      <c r="D652" s="33"/>
      <c r="E652" s="34"/>
      <c r="F652" s="34"/>
      <c r="G652" s="33"/>
      <c r="H652" s="33"/>
      <c r="I652" s="33"/>
      <c r="K652" s="33"/>
      <c r="L652" s="33"/>
      <c r="M652" s="33"/>
      <c r="N652" s="33"/>
      <c r="O652" s="33"/>
      <c r="P652" s="33"/>
      <c r="Q652" s="33"/>
      <c r="R652" s="33"/>
      <c r="S652" s="33"/>
      <c r="T652" s="33"/>
    </row>
    <row r="653" spans="1:20">
      <c r="A653" s="32"/>
      <c r="B653" s="32"/>
      <c r="C653" s="32"/>
      <c r="D653" s="33"/>
      <c r="E653" s="34"/>
      <c r="F653" s="34"/>
      <c r="G653" s="33"/>
      <c r="H653" s="33"/>
      <c r="I653" s="33"/>
      <c r="K653" s="33"/>
      <c r="L653" s="33"/>
      <c r="M653" s="33"/>
      <c r="N653" s="33"/>
      <c r="O653" s="33"/>
      <c r="P653" s="33"/>
      <c r="Q653" s="33"/>
      <c r="R653" s="33"/>
      <c r="S653" s="33"/>
      <c r="T653" s="33"/>
    </row>
    <row r="654" spans="1:20">
      <c r="A654" s="32"/>
      <c r="B654" s="32"/>
      <c r="C654" s="32"/>
      <c r="D654" s="33"/>
      <c r="E654" s="34"/>
      <c r="F654" s="34"/>
      <c r="G654" s="33"/>
      <c r="H654" s="33"/>
      <c r="I654" s="33"/>
      <c r="K654" s="33"/>
      <c r="L654" s="33"/>
      <c r="M654" s="33"/>
      <c r="N654" s="33"/>
      <c r="O654" s="33"/>
      <c r="P654" s="33"/>
      <c r="Q654" s="33"/>
      <c r="R654" s="33"/>
      <c r="S654" s="33"/>
      <c r="T654" s="33"/>
    </row>
    <row r="655" spans="1:20">
      <c r="A655" s="32"/>
      <c r="B655" s="32"/>
      <c r="C655" s="32"/>
      <c r="D655" s="33"/>
      <c r="E655" s="34"/>
      <c r="F655" s="34"/>
      <c r="G655" s="33"/>
      <c r="H655" s="33"/>
      <c r="I655" s="33"/>
      <c r="K655" s="33"/>
      <c r="L655" s="33"/>
      <c r="M655" s="33"/>
      <c r="N655" s="33"/>
      <c r="O655" s="33"/>
      <c r="P655" s="33"/>
      <c r="Q655" s="33"/>
      <c r="R655" s="33"/>
      <c r="S655" s="33"/>
      <c r="T655" s="33"/>
    </row>
    <row r="656" spans="1:20">
      <c r="A656" s="32"/>
      <c r="B656" s="32"/>
      <c r="C656" s="32"/>
      <c r="D656" s="33"/>
      <c r="E656" s="34"/>
      <c r="F656" s="34"/>
      <c r="G656" s="33"/>
      <c r="H656" s="33"/>
      <c r="I656" s="33"/>
      <c r="K656" s="33"/>
      <c r="L656" s="33"/>
      <c r="M656" s="33"/>
      <c r="N656" s="33"/>
      <c r="O656" s="33"/>
      <c r="P656" s="33"/>
      <c r="Q656" s="33"/>
      <c r="R656" s="33"/>
      <c r="S656" s="33"/>
      <c r="T656" s="33"/>
    </row>
    <row r="657" spans="1:20">
      <c r="A657" s="32"/>
      <c r="B657" s="32"/>
      <c r="C657" s="32"/>
      <c r="D657" s="33"/>
      <c r="E657" s="34"/>
      <c r="F657" s="34"/>
      <c r="G657" s="33"/>
      <c r="H657" s="33"/>
      <c r="I657" s="33"/>
      <c r="K657" s="33"/>
      <c r="L657" s="33"/>
      <c r="M657" s="33"/>
      <c r="N657" s="33"/>
      <c r="O657" s="33"/>
      <c r="P657" s="33"/>
      <c r="Q657" s="33"/>
      <c r="R657" s="33"/>
      <c r="S657" s="33"/>
      <c r="T657" s="33"/>
    </row>
    <row r="658" spans="1:20">
      <c r="A658" s="33"/>
      <c r="B658" s="33"/>
      <c r="C658" s="33"/>
      <c r="D658" s="33"/>
      <c r="E658" s="34"/>
      <c r="F658" s="34"/>
      <c r="G658" s="33"/>
      <c r="H658" s="33"/>
      <c r="I658" s="33"/>
      <c r="K658" s="33"/>
      <c r="L658" s="33"/>
      <c r="M658" s="33"/>
      <c r="N658" s="33"/>
      <c r="O658" s="33"/>
      <c r="P658" s="33"/>
      <c r="Q658" s="33"/>
      <c r="R658" s="33"/>
      <c r="S658" s="33"/>
      <c r="T658" s="33"/>
    </row>
    <row r="659" spans="1:20">
      <c r="A659" s="33"/>
      <c r="B659" s="33"/>
      <c r="C659" s="33"/>
      <c r="D659" s="33"/>
      <c r="E659" s="34"/>
      <c r="F659" s="34"/>
      <c r="G659" s="33"/>
      <c r="H659" s="33"/>
      <c r="I659" s="33"/>
      <c r="K659" s="33"/>
      <c r="L659" s="33"/>
      <c r="M659" s="33"/>
      <c r="N659" s="33"/>
      <c r="O659" s="33"/>
      <c r="P659" s="33"/>
      <c r="Q659" s="33"/>
      <c r="R659" s="33"/>
      <c r="S659" s="33"/>
      <c r="T659" s="33"/>
    </row>
    <row r="660" spans="1:20">
      <c r="A660" s="33"/>
      <c r="B660" s="33"/>
      <c r="C660" s="33"/>
      <c r="D660" s="33"/>
      <c r="E660" s="34"/>
      <c r="F660" s="34"/>
      <c r="G660" s="33"/>
      <c r="H660" s="33"/>
      <c r="I660" s="33"/>
      <c r="K660" s="33"/>
      <c r="L660" s="33"/>
      <c r="M660" s="33"/>
      <c r="N660" s="33"/>
      <c r="O660" s="33"/>
      <c r="P660" s="33"/>
      <c r="Q660" s="33"/>
      <c r="R660" s="33"/>
      <c r="S660" s="33"/>
      <c r="T660" s="33"/>
    </row>
    <row r="661" spans="1:20">
      <c r="A661" s="33"/>
      <c r="B661" s="33"/>
      <c r="C661" s="33"/>
      <c r="D661" s="33"/>
      <c r="E661" s="34"/>
      <c r="F661" s="34"/>
      <c r="G661" s="33"/>
      <c r="H661" s="33"/>
      <c r="I661" s="33"/>
      <c r="K661" s="33"/>
      <c r="L661" s="33"/>
      <c r="M661" s="33"/>
      <c r="N661" s="33"/>
      <c r="O661" s="33"/>
      <c r="P661" s="33"/>
      <c r="Q661" s="33"/>
      <c r="R661" s="33"/>
      <c r="S661" s="33"/>
      <c r="T661" s="33"/>
    </row>
    <row r="662" spans="1:20">
      <c r="A662" s="33"/>
      <c r="B662" s="33"/>
      <c r="C662" s="33"/>
      <c r="D662" s="33"/>
      <c r="E662" s="34"/>
      <c r="F662" s="34"/>
      <c r="G662" s="33"/>
      <c r="H662" s="33"/>
      <c r="I662" s="33"/>
      <c r="K662" s="33"/>
      <c r="L662" s="33"/>
      <c r="M662" s="33"/>
      <c r="N662" s="33"/>
      <c r="O662" s="33"/>
      <c r="P662" s="33"/>
      <c r="Q662" s="33"/>
      <c r="R662" s="33"/>
      <c r="S662" s="33"/>
      <c r="T662" s="33"/>
    </row>
    <row r="663" spans="1:20">
      <c r="A663" s="33"/>
      <c r="B663" s="33"/>
      <c r="C663" s="33"/>
      <c r="D663" s="33"/>
      <c r="E663" s="34"/>
      <c r="F663" s="34"/>
      <c r="G663" s="33"/>
      <c r="H663" s="33"/>
      <c r="I663" s="33"/>
      <c r="K663" s="33"/>
      <c r="L663" s="33"/>
      <c r="M663" s="33"/>
      <c r="N663" s="33"/>
      <c r="O663" s="33"/>
      <c r="P663" s="33"/>
      <c r="Q663" s="33"/>
      <c r="R663" s="33"/>
      <c r="S663" s="33"/>
      <c r="T663" s="33"/>
    </row>
    <row r="664" spans="1:20">
      <c r="A664" s="33"/>
      <c r="B664" s="33"/>
      <c r="C664" s="33"/>
      <c r="D664" s="33"/>
      <c r="E664" s="34"/>
      <c r="F664" s="34"/>
      <c r="G664" s="33"/>
      <c r="H664" s="33"/>
      <c r="I664" s="33"/>
      <c r="K664" s="33"/>
      <c r="L664" s="33"/>
      <c r="M664" s="33"/>
      <c r="N664" s="33"/>
      <c r="O664" s="33"/>
      <c r="P664" s="33"/>
      <c r="Q664" s="33"/>
      <c r="R664" s="33"/>
      <c r="S664" s="33"/>
      <c r="T664" s="33"/>
    </row>
    <row r="665" spans="1:20">
      <c r="A665" s="33"/>
      <c r="B665" s="33"/>
      <c r="C665" s="33"/>
      <c r="D665" s="33"/>
      <c r="E665" s="34"/>
      <c r="F665" s="34"/>
      <c r="G665" s="33"/>
      <c r="H665" s="33"/>
      <c r="I665" s="33"/>
      <c r="K665" s="33"/>
      <c r="L665" s="33"/>
      <c r="M665" s="33"/>
      <c r="N665" s="33"/>
      <c r="O665" s="33"/>
      <c r="P665" s="33"/>
      <c r="Q665" s="33"/>
      <c r="R665" s="33"/>
      <c r="S665" s="33"/>
      <c r="T665" s="33"/>
    </row>
    <row r="666" spans="1:20">
      <c r="A666" s="33"/>
      <c r="B666" s="33"/>
      <c r="C666" s="33"/>
      <c r="D666" s="33"/>
      <c r="E666" s="34"/>
      <c r="F666" s="34"/>
      <c r="G666" s="33"/>
      <c r="H666" s="33"/>
      <c r="I666" s="33"/>
      <c r="K666" s="33"/>
      <c r="L666" s="33"/>
      <c r="M666" s="33"/>
      <c r="N666" s="33"/>
      <c r="O666" s="33"/>
      <c r="P666" s="33"/>
      <c r="Q666" s="33"/>
      <c r="R666" s="33"/>
      <c r="S666" s="33"/>
      <c r="T666" s="33"/>
    </row>
    <row r="667" spans="1:20">
      <c r="A667" s="33"/>
      <c r="B667" s="33"/>
      <c r="C667" s="33"/>
      <c r="D667" s="33"/>
      <c r="E667" s="34"/>
      <c r="F667" s="34"/>
      <c r="G667" s="33"/>
      <c r="H667" s="33"/>
      <c r="I667" s="33"/>
      <c r="K667" s="33"/>
      <c r="L667" s="33"/>
      <c r="M667" s="33"/>
      <c r="N667" s="33"/>
      <c r="O667" s="33"/>
      <c r="P667" s="33"/>
      <c r="Q667" s="33"/>
      <c r="R667" s="33"/>
      <c r="S667" s="33"/>
      <c r="T667" s="33"/>
    </row>
    <row r="668" spans="1:20">
      <c r="A668" s="33"/>
      <c r="B668" s="33"/>
      <c r="C668" s="33"/>
      <c r="D668" s="33"/>
      <c r="E668" s="34"/>
      <c r="F668" s="34"/>
      <c r="G668" s="33"/>
      <c r="H668" s="33"/>
      <c r="I668" s="33"/>
      <c r="K668" s="33"/>
      <c r="L668" s="33"/>
      <c r="M668" s="33"/>
      <c r="N668" s="33"/>
      <c r="O668" s="33"/>
      <c r="P668" s="33"/>
      <c r="Q668" s="33"/>
      <c r="R668" s="33"/>
      <c r="S668" s="33"/>
      <c r="T668" s="33"/>
    </row>
    <row r="669" spans="1:20">
      <c r="A669" s="33"/>
      <c r="B669" s="33"/>
      <c r="C669" s="33"/>
      <c r="D669" s="33"/>
      <c r="E669" s="34"/>
      <c r="F669" s="34"/>
      <c r="G669" s="33"/>
      <c r="H669" s="33"/>
      <c r="I669" s="33"/>
      <c r="K669" s="33"/>
      <c r="L669" s="33"/>
      <c r="M669" s="33"/>
      <c r="N669" s="33"/>
      <c r="O669" s="33"/>
      <c r="P669" s="33"/>
      <c r="Q669" s="33"/>
      <c r="R669" s="33"/>
      <c r="S669" s="33"/>
      <c r="T669" s="33"/>
    </row>
    <row r="670" spans="1:20">
      <c r="A670" s="33"/>
      <c r="B670" s="33"/>
      <c r="C670" s="33"/>
      <c r="D670" s="33"/>
      <c r="E670" s="34"/>
      <c r="F670" s="34"/>
      <c r="G670" s="33"/>
      <c r="H670" s="33"/>
      <c r="I670" s="33"/>
      <c r="K670" s="33"/>
      <c r="L670" s="33"/>
      <c r="M670" s="33"/>
      <c r="N670" s="33"/>
      <c r="O670" s="33"/>
      <c r="P670" s="33"/>
      <c r="Q670" s="33"/>
      <c r="R670" s="33"/>
      <c r="S670" s="33"/>
      <c r="T670" s="33"/>
    </row>
    <row r="671" spans="1:20">
      <c r="A671" s="33"/>
      <c r="B671" s="33"/>
      <c r="C671" s="33"/>
      <c r="D671" s="33"/>
      <c r="E671" s="34"/>
      <c r="F671" s="34"/>
      <c r="G671" s="33"/>
      <c r="H671" s="33"/>
      <c r="I671" s="33"/>
      <c r="K671" s="33"/>
      <c r="L671" s="33"/>
      <c r="M671" s="33"/>
      <c r="N671" s="33"/>
      <c r="O671" s="33"/>
      <c r="P671" s="33"/>
      <c r="Q671" s="33"/>
      <c r="R671" s="33"/>
      <c r="S671" s="33"/>
      <c r="T671" s="33"/>
    </row>
    <row r="672" spans="1:20">
      <c r="A672" s="33"/>
      <c r="B672" s="33"/>
      <c r="C672" s="33"/>
      <c r="D672" s="33"/>
      <c r="E672" s="34"/>
      <c r="F672" s="34"/>
      <c r="G672" s="33"/>
      <c r="H672" s="33"/>
      <c r="I672" s="33"/>
      <c r="K672" s="33"/>
      <c r="L672" s="33"/>
      <c r="M672" s="33"/>
      <c r="N672" s="33"/>
      <c r="O672" s="33"/>
      <c r="P672" s="33"/>
      <c r="Q672" s="33"/>
      <c r="R672" s="33"/>
      <c r="S672" s="33"/>
      <c r="T672" s="33"/>
    </row>
    <row r="673" spans="1:20">
      <c r="A673" s="33"/>
      <c r="B673" s="33"/>
      <c r="C673" s="33"/>
      <c r="D673" s="33"/>
      <c r="E673" s="34"/>
      <c r="F673" s="34"/>
      <c r="G673" s="33"/>
      <c r="H673" s="33"/>
      <c r="I673" s="33"/>
      <c r="K673" s="33"/>
      <c r="L673" s="33"/>
      <c r="M673" s="33"/>
      <c r="N673" s="33"/>
      <c r="O673" s="33"/>
      <c r="P673" s="33"/>
      <c r="Q673" s="33"/>
      <c r="R673" s="33"/>
      <c r="S673" s="33"/>
      <c r="T673" s="33"/>
    </row>
    <row r="674" spans="1:20">
      <c r="A674" s="33"/>
      <c r="B674" s="33"/>
      <c r="C674" s="33"/>
      <c r="D674" s="33"/>
      <c r="E674" s="34"/>
      <c r="F674" s="34"/>
      <c r="G674" s="33"/>
      <c r="H674" s="33"/>
      <c r="I674" s="33"/>
      <c r="K674" s="33"/>
      <c r="L674" s="33"/>
      <c r="M674" s="33"/>
      <c r="N674" s="33"/>
      <c r="O674" s="33"/>
      <c r="P674" s="33"/>
      <c r="Q674" s="33"/>
      <c r="R674" s="33"/>
      <c r="S674" s="33"/>
      <c r="T674" s="33"/>
    </row>
    <row r="675" spans="1:20">
      <c r="A675" s="33"/>
      <c r="B675" s="33"/>
      <c r="C675" s="33"/>
      <c r="D675" s="33"/>
      <c r="E675" s="34"/>
      <c r="F675" s="34"/>
      <c r="G675" s="33"/>
      <c r="H675" s="33"/>
      <c r="I675" s="33"/>
      <c r="K675" s="33"/>
      <c r="L675" s="33"/>
      <c r="M675" s="33"/>
      <c r="N675" s="33"/>
      <c r="O675" s="33"/>
      <c r="P675" s="33"/>
      <c r="Q675" s="33"/>
      <c r="R675" s="33"/>
      <c r="S675" s="33"/>
      <c r="T675" s="33"/>
    </row>
    <row r="676" spans="1:20">
      <c r="A676" s="33"/>
      <c r="B676" s="33"/>
      <c r="C676" s="33"/>
      <c r="D676" s="33"/>
      <c r="E676" s="34"/>
      <c r="F676" s="34"/>
      <c r="G676" s="33"/>
      <c r="H676" s="33"/>
      <c r="I676" s="33"/>
      <c r="K676" s="33"/>
      <c r="L676" s="33"/>
      <c r="M676" s="33"/>
      <c r="N676" s="33"/>
      <c r="O676" s="33"/>
      <c r="P676" s="33"/>
      <c r="Q676" s="33"/>
      <c r="R676" s="33"/>
      <c r="S676" s="33"/>
      <c r="T676" s="33"/>
    </row>
    <row r="677" spans="1:20">
      <c r="A677" s="33"/>
      <c r="B677" s="33"/>
      <c r="C677" s="33"/>
      <c r="D677" s="33"/>
      <c r="E677" s="34"/>
      <c r="F677" s="34"/>
      <c r="G677" s="33"/>
      <c r="H677" s="33"/>
      <c r="I677" s="33"/>
      <c r="K677" s="33"/>
      <c r="L677" s="33"/>
      <c r="M677" s="33"/>
      <c r="N677" s="33"/>
      <c r="O677" s="33"/>
      <c r="P677" s="33"/>
      <c r="Q677" s="33"/>
      <c r="R677" s="33"/>
      <c r="S677" s="33"/>
      <c r="T677" s="33"/>
    </row>
    <row r="678" spans="1:20">
      <c r="A678" s="33"/>
      <c r="B678" s="33"/>
      <c r="C678" s="33"/>
      <c r="D678" s="33"/>
      <c r="E678" s="34"/>
      <c r="F678" s="34"/>
      <c r="G678" s="33"/>
      <c r="H678" s="33"/>
      <c r="I678" s="33"/>
      <c r="K678" s="33"/>
      <c r="L678" s="33"/>
      <c r="M678" s="33"/>
      <c r="N678" s="33"/>
      <c r="O678" s="33"/>
      <c r="P678" s="33"/>
      <c r="Q678" s="33"/>
      <c r="R678" s="33"/>
      <c r="S678" s="33"/>
      <c r="T678" s="33"/>
    </row>
    <row r="679" spans="1:20">
      <c r="A679" s="33"/>
      <c r="B679" s="33"/>
      <c r="C679" s="33"/>
      <c r="D679" s="33"/>
      <c r="E679" s="34"/>
      <c r="F679" s="34"/>
      <c r="G679" s="33"/>
      <c r="H679" s="33"/>
      <c r="I679" s="33"/>
      <c r="K679" s="33"/>
      <c r="L679" s="33"/>
      <c r="M679" s="33"/>
      <c r="N679" s="33"/>
      <c r="O679" s="33"/>
      <c r="P679" s="33"/>
      <c r="Q679" s="33"/>
      <c r="R679" s="33"/>
      <c r="S679" s="33"/>
      <c r="T679" s="33"/>
    </row>
    <row r="680" spans="1:20">
      <c r="A680" s="33"/>
      <c r="B680" s="33"/>
      <c r="C680" s="33"/>
      <c r="D680" s="33"/>
      <c r="E680" s="34"/>
      <c r="F680" s="34"/>
      <c r="G680" s="33"/>
      <c r="H680" s="33"/>
      <c r="I680" s="33"/>
      <c r="K680" s="33"/>
      <c r="L680" s="33"/>
      <c r="M680" s="33"/>
      <c r="N680" s="33"/>
      <c r="O680" s="33"/>
      <c r="P680" s="33"/>
      <c r="Q680" s="33"/>
      <c r="R680" s="33"/>
      <c r="S680" s="33"/>
      <c r="T680" s="33"/>
    </row>
    <row r="681" spans="1:20">
      <c r="A681" s="33"/>
      <c r="B681" s="33"/>
      <c r="C681" s="33"/>
      <c r="D681" s="33"/>
      <c r="E681" s="34"/>
      <c r="F681" s="34"/>
      <c r="G681" s="33"/>
      <c r="H681" s="33"/>
      <c r="I681" s="33"/>
      <c r="K681" s="33"/>
      <c r="L681" s="33"/>
      <c r="M681" s="33"/>
      <c r="N681" s="33"/>
      <c r="O681" s="33"/>
      <c r="P681" s="33"/>
      <c r="Q681" s="33"/>
      <c r="R681" s="33"/>
      <c r="S681" s="33"/>
      <c r="T681" s="33"/>
    </row>
    <row r="682" spans="1:20">
      <c r="A682" s="33"/>
      <c r="B682" s="33"/>
      <c r="C682" s="33"/>
      <c r="D682" s="33"/>
      <c r="E682" s="34"/>
      <c r="F682" s="34"/>
      <c r="G682" s="33"/>
      <c r="H682" s="33"/>
      <c r="I682" s="33"/>
      <c r="K682" s="33"/>
      <c r="L682" s="33"/>
      <c r="M682" s="33"/>
      <c r="N682" s="33"/>
      <c r="O682" s="33"/>
      <c r="P682" s="33"/>
      <c r="Q682" s="33"/>
      <c r="R682" s="33"/>
      <c r="S682" s="33"/>
      <c r="T682" s="33"/>
    </row>
    <row r="683" spans="1:20">
      <c r="A683" s="33"/>
      <c r="B683" s="33"/>
      <c r="C683" s="33"/>
      <c r="D683" s="33"/>
      <c r="E683" s="34"/>
      <c r="F683" s="34"/>
      <c r="G683" s="33"/>
      <c r="H683" s="33"/>
      <c r="I683" s="33"/>
      <c r="K683" s="33"/>
      <c r="L683" s="33"/>
      <c r="M683" s="33"/>
      <c r="N683" s="33"/>
      <c r="O683" s="33"/>
      <c r="P683" s="33"/>
      <c r="Q683" s="33"/>
      <c r="R683" s="33"/>
      <c r="S683" s="33"/>
      <c r="T683" s="33"/>
    </row>
    <row r="684" spans="1:20">
      <c r="A684" s="33"/>
      <c r="B684" s="33"/>
      <c r="C684" s="33"/>
      <c r="D684" s="33"/>
      <c r="E684" s="34"/>
      <c r="F684" s="34"/>
      <c r="G684" s="33"/>
      <c r="H684" s="33"/>
      <c r="I684" s="33"/>
      <c r="K684" s="33"/>
      <c r="L684" s="33"/>
      <c r="M684" s="33"/>
      <c r="N684" s="33"/>
      <c r="O684" s="33"/>
      <c r="P684" s="33"/>
      <c r="Q684" s="33"/>
      <c r="R684" s="33"/>
      <c r="S684" s="33"/>
      <c r="T684" s="33"/>
    </row>
    <row r="685" spans="1:20">
      <c r="A685" s="33"/>
      <c r="B685" s="33"/>
      <c r="C685" s="33"/>
      <c r="D685" s="33"/>
      <c r="E685" s="34"/>
      <c r="F685" s="34"/>
      <c r="G685" s="33"/>
      <c r="H685" s="33"/>
      <c r="I685" s="33"/>
      <c r="K685" s="33"/>
      <c r="L685" s="33"/>
      <c r="M685" s="33"/>
      <c r="N685" s="33"/>
      <c r="O685" s="33"/>
      <c r="P685" s="33"/>
      <c r="Q685" s="33"/>
      <c r="R685" s="33"/>
      <c r="S685" s="33"/>
      <c r="T685" s="33"/>
    </row>
    <row r="686" spans="1:20">
      <c r="A686" s="33"/>
      <c r="B686" s="33"/>
      <c r="C686" s="33"/>
      <c r="D686" s="33"/>
      <c r="E686" s="34"/>
      <c r="F686" s="34"/>
      <c r="G686" s="33"/>
      <c r="H686" s="33"/>
      <c r="I686" s="33"/>
      <c r="K686" s="33"/>
      <c r="L686" s="33"/>
      <c r="M686" s="33"/>
      <c r="N686" s="33"/>
      <c r="O686" s="33"/>
      <c r="P686" s="33"/>
      <c r="Q686" s="33"/>
      <c r="R686" s="33"/>
      <c r="S686" s="33"/>
      <c r="T686" s="33"/>
    </row>
    <row r="687" spans="1:20">
      <c r="A687" s="33"/>
      <c r="B687" s="33"/>
      <c r="C687" s="33"/>
      <c r="D687" s="33"/>
      <c r="E687" s="34"/>
      <c r="F687" s="34"/>
      <c r="G687" s="33"/>
      <c r="H687" s="33"/>
      <c r="I687" s="33"/>
      <c r="K687" s="33"/>
      <c r="L687" s="33"/>
      <c r="M687" s="33"/>
      <c r="N687" s="33"/>
      <c r="O687" s="33"/>
      <c r="P687" s="33"/>
      <c r="Q687" s="33"/>
      <c r="R687" s="33"/>
      <c r="S687" s="33"/>
      <c r="T687" s="33"/>
    </row>
    <row r="688" spans="1:20">
      <c r="A688" s="33"/>
      <c r="B688" s="33"/>
      <c r="C688" s="33"/>
      <c r="D688" s="33"/>
      <c r="E688" s="34"/>
      <c r="F688" s="34"/>
      <c r="G688" s="33"/>
      <c r="H688" s="33"/>
      <c r="I688" s="33"/>
      <c r="K688" s="33"/>
      <c r="L688" s="33"/>
      <c r="M688" s="33"/>
      <c r="N688" s="33"/>
      <c r="O688" s="33"/>
      <c r="P688" s="33"/>
      <c r="Q688" s="33"/>
      <c r="R688" s="33"/>
      <c r="S688" s="33"/>
      <c r="T688" s="33"/>
    </row>
    <row r="689" spans="1:20">
      <c r="A689" s="33"/>
      <c r="B689" s="33"/>
      <c r="C689" s="33"/>
      <c r="D689" s="33"/>
      <c r="E689" s="34"/>
      <c r="F689" s="34"/>
      <c r="G689" s="33"/>
      <c r="H689" s="33"/>
      <c r="I689" s="33"/>
      <c r="K689" s="33"/>
      <c r="L689" s="33"/>
      <c r="M689" s="33"/>
      <c r="N689" s="33"/>
      <c r="O689" s="33"/>
      <c r="P689" s="33"/>
      <c r="Q689" s="33"/>
      <c r="R689" s="33"/>
      <c r="S689" s="33"/>
      <c r="T689" s="33"/>
    </row>
    <row r="690" spans="1:20">
      <c r="A690" s="33"/>
      <c r="B690" s="33"/>
      <c r="C690" s="33"/>
      <c r="D690" s="33"/>
      <c r="E690" s="34"/>
      <c r="F690" s="34"/>
      <c r="G690" s="33"/>
      <c r="H690" s="33"/>
      <c r="I690" s="33"/>
      <c r="K690" s="33"/>
      <c r="L690" s="33"/>
      <c r="M690" s="33"/>
      <c r="N690" s="33"/>
      <c r="O690" s="33"/>
      <c r="P690" s="33"/>
      <c r="Q690" s="33"/>
      <c r="R690" s="33"/>
      <c r="S690" s="33"/>
      <c r="T690" s="33"/>
    </row>
    <row r="691" spans="1:20">
      <c r="A691" s="33"/>
      <c r="B691" s="33"/>
      <c r="C691" s="33"/>
      <c r="D691" s="33"/>
      <c r="E691" s="34"/>
      <c r="F691" s="34"/>
      <c r="G691" s="33"/>
      <c r="H691" s="33"/>
      <c r="I691" s="33"/>
      <c r="K691" s="33"/>
      <c r="L691" s="33"/>
      <c r="M691" s="33"/>
      <c r="N691" s="33"/>
      <c r="O691" s="33"/>
      <c r="P691" s="33"/>
      <c r="Q691" s="33"/>
      <c r="R691" s="33"/>
      <c r="S691" s="33"/>
      <c r="T691" s="33"/>
    </row>
    <row r="692" spans="1:20">
      <c r="A692" s="33"/>
      <c r="B692" s="33"/>
      <c r="C692" s="33"/>
      <c r="D692" s="33"/>
      <c r="E692" s="34"/>
      <c r="F692" s="34"/>
      <c r="G692" s="33"/>
      <c r="H692" s="33"/>
      <c r="I692" s="33"/>
      <c r="K692" s="33"/>
      <c r="L692" s="33"/>
      <c r="M692" s="33"/>
      <c r="N692" s="33"/>
      <c r="O692" s="33"/>
      <c r="P692" s="33"/>
      <c r="Q692" s="33"/>
      <c r="R692" s="33"/>
      <c r="S692" s="33"/>
      <c r="T692" s="33"/>
    </row>
    <row r="693" spans="1:20">
      <c r="A693" s="33"/>
      <c r="B693" s="33"/>
      <c r="C693" s="33"/>
      <c r="D693" s="33"/>
      <c r="E693" s="34"/>
      <c r="F693" s="34"/>
      <c r="G693" s="33"/>
      <c r="H693" s="33"/>
      <c r="I693" s="33"/>
      <c r="K693" s="33"/>
      <c r="L693" s="33"/>
      <c r="M693" s="33"/>
      <c r="N693" s="33"/>
      <c r="O693" s="33"/>
      <c r="P693" s="33"/>
      <c r="Q693" s="33"/>
      <c r="R693" s="33"/>
      <c r="S693" s="33"/>
      <c r="T693" s="33"/>
    </row>
    <row r="694" spans="1:20">
      <c r="A694" s="33"/>
      <c r="B694" s="33"/>
      <c r="C694" s="33"/>
      <c r="D694" s="33"/>
      <c r="E694" s="34"/>
      <c r="F694" s="34"/>
      <c r="G694" s="33"/>
      <c r="H694" s="33"/>
      <c r="I694" s="33"/>
      <c r="K694" s="33"/>
      <c r="L694" s="33"/>
      <c r="M694" s="33"/>
      <c r="N694" s="33"/>
      <c r="O694" s="33"/>
      <c r="P694" s="33"/>
      <c r="Q694" s="33"/>
      <c r="R694" s="33"/>
      <c r="S694" s="33"/>
      <c r="T694" s="33"/>
    </row>
    <row r="695" spans="1:20">
      <c r="A695" s="33"/>
      <c r="B695" s="33"/>
      <c r="C695" s="33"/>
      <c r="D695" s="33"/>
      <c r="E695" s="34"/>
      <c r="F695" s="34"/>
      <c r="G695" s="33"/>
      <c r="H695" s="33"/>
      <c r="I695" s="33"/>
      <c r="K695" s="33"/>
      <c r="L695" s="33"/>
      <c r="M695" s="33"/>
      <c r="N695" s="33"/>
      <c r="O695" s="33"/>
      <c r="P695" s="33"/>
      <c r="Q695" s="33"/>
      <c r="R695" s="33"/>
      <c r="S695" s="33"/>
      <c r="T695" s="33"/>
    </row>
    <row r="696" spans="1:20">
      <c r="A696" s="33"/>
      <c r="B696" s="33"/>
      <c r="C696" s="33"/>
      <c r="D696" s="33"/>
      <c r="E696" s="34"/>
      <c r="F696" s="34"/>
      <c r="G696" s="33"/>
      <c r="H696" s="33"/>
      <c r="I696" s="33"/>
      <c r="K696" s="33"/>
      <c r="L696" s="33"/>
      <c r="M696" s="33"/>
      <c r="N696" s="33"/>
      <c r="O696" s="33"/>
      <c r="P696" s="33"/>
      <c r="Q696" s="33"/>
      <c r="R696" s="33"/>
      <c r="S696" s="33"/>
      <c r="T696" s="33"/>
    </row>
    <row r="697" spans="1:20">
      <c r="A697" s="33"/>
      <c r="B697" s="33"/>
      <c r="C697" s="33"/>
      <c r="D697" s="33"/>
      <c r="E697" s="34"/>
      <c r="F697" s="34"/>
      <c r="G697" s="33"/>
      <c r="H697" s="33"/>
      <c r="I697" s="33"/>
      <c r="K697" s="33"/>
      <c r="L697" s="33"/>
      <c r="M697" s="33"/>
      <c r="N697" s="33"/>
      <c r="O697" s="33"/>
      <c r="P697" s="33"/>
      <c r="Q697" s="33"/>
      <c r="R697" s="33"/>
      <c r="S697" s="33"/>
      <c r="T697" s="33"/>
    </row>
    <row r="698" spans="1:20">
      <c r="A698" s="33"/>
      <c r="B698" s="33"/>
      <c r="C698" s="33"/>
      <c r="D698" s="33"/>
      <c r="E698" s="34"/>
      <c r="F698" s="34"/>
      <c r="G698" s="33"/>
      <c r="H698" s="33"/>
      <c r="I698" s="33"/>
      <c r="K698" s="33"/>
      <c r="L698" s="33"/>
      <c r="M698" s="33"/>
      <c r="N698" s="33"/>
      <c r="O698" s="33"/>
      <c r="P698" s="33"/>
      <c r="Q698" s="33"/>
      <c r="R698" s="33"/>
      <c r="S698" s="33"/>
      <c r="T698" s="33"/>
    </row>
    <row r="699" spans="1:20">
      <c r="A699" s="33"/>
      <c r="B699" s="33"/>
      <c r="C699" s="33"/>
      <c r="D699" s="33"/>
      <c r="E699" s="34"/>
      <c r="F699" s="34"/>
      <c r="G699" s="33"/>
      <c r="H699" s="33"/>
      <c r="I699" s="33"/>
      <c r="K699" s="33"/>
      <c r="L699" s="33"/>
      <c r="M699" s="33"/>
      <c r="N699" s="33"/>
      <c r="O699" s="33"/>
      <c r="P699" s="33"/>
      <c r="Q699" s="33"/>
      <c r="R699" s="33"/>
      <c r="S699" s="33"/>
      <c r="T699" s="33"/>
    </row>
    <row r="700" spans="1:20">
      <c r="A700" s="33"/>
      <c r="B700" s="33"/>
      <c r="C700" s="33"/>
      <c r="D700" s="33"/>
      <c r="E700" s="34"/>
      <c r="F700" s="34"/>
      <c r="G700" s="33"/>
      <c r="H700" s="33"/>
      <c r="I700" s="33"/>
      <c r="K700" s="33"/>
      <c r="L700" s="33"/>
      <c r="M700" s="33"/>
      <c r="N700" s="33"/>
      <c r="O700" s="33"/>
      <c r="P700" s="33"/>
      <c r="Q700" s="33"/>
      <c r="R700" s="33"/>
      <c r="S700" s="33"/>
      <c r="T700" s="33"/>
    </row>
    <row r="701" spans="1:20">
      <c r="A701" s="33"/>
      <c r="B701" s="33"/>
      <c r="C701" s="33"/>
      <c r="D701" s="33"/>
      <c r="E701" s="34"/>
      <c r="F701" s="34"/>
      <c r="G701" s="33"/>
      <c r="H701" s="33"/>
      <c r="I701" s="33"/>
      <c r="K701" s="33"/>
      <c r="L701" s="33"/>
      <c r="M701" s="33"/>
      <c r="N701" s="33"/>
      <c r="O701" s="33"/>
      <c r="P701" s="33"/>
      <c r="Q701" s="33"/>
      <c r="R701" s="33"/>
      <c r="S701" s="33"/>
      <c r="T701" s="33"/>
    </row>
    <row r="702" spans="1:20">
      <c r="A702" s="33"/>
      <c r="B702" s="33"/>
      <c r="C702" s="33"/>
      <c r="D702" s="33"/>
      <c r="E702" s="34"/>
      <c r="F702" s="34"/>
      <c r="G702" s="33"/>
      <c r="H702" s="33"/>
      <c r="I702" s="33"/>
      <c r="K702" s="33"/>
      <c r="L702" s="33"/>
      <c r="M702" s="33"/>
      <c r="N702" s="33"/>
      <c r="O702" s="33"/>
      <c r="P702" s="33"/>
      <c r="Q702" s="33"/>
      <c r="R702" s="33"/>
      <c r="S702" s="33"/>
      <c r="T702" s="33"/>
    </row>
    <row r="703" spans="1:20">
      <c r="A703" s="33"/>
      <c r="B703" s="33"/>
      <c r="C703" s="33"/>
      <c r="D703" s="33"/>
      <c r="E703" s="34"/>
      <c r="F703" s="34"/>
      <c r="G703" s="33"/>
      <c r="H703" s="33"/>
      <c r="I703" s="33"/>
      <c r="K703" s="33"/>
      <c r="L703" s="33"/>
      <c r="M703" s="33"/>
      <c r="N703" s="33"/>
      <c r="O703" s="33"/>
      <c r="P703" s="33"/>
      <c r="Q703" s="33"/>
      <c r="R703" s="33"/>
      <c r="S703" s="33"/>
      <c r="T703" s="33"/>
    </row>
    <row r="704" spans="1:20">
      <c r="A704" s="33"/>
      <c r="B704" s="33"/>
      <c r="C704" s="33"/>
      <c r="D704" s="33"/>
      <c r="E704" s="34"/>
      <c r="F704" s="34"/>
      <c r="G704" s="33"/>
      <c r="H704" s="33"/>
      <c r="I704" s="33"/>
      <c r="K704" s="33"/>
      <c r="L704" s="33"/>
      <c r="M704" s="33"/>
      <c r="N704" s="33"/>
      <c r="O704" s="33"/>
      <c r="P704" s="33"/>
      <c r="Q704" s="33"/>
      <c r="R704" s="33"/>
      <c r="S704" s="33"/>
      <c r="T704" s="33"/>
    </row>
    <row r="705" spans="1:20">
      <c r="A705" s="33"/>
      <c r="B705" s="33"/>
      <c r="C705" s="33"/>
      <c r="D705" s="33"/>
      <c r="E705" s="34"/>
      <c r="F705" s="34"/>
      <c r="G705" s="33"/>
      <c r="H705" s="33"/>
      <c r="I705" s="33"/>
      <c r="K705" s="33"/>
      <c r="L705" s="33"/>
      <c r="M705" s="33"/>
      <c r="N705" s="33"/>
      <c r="O705" s="33"/>
      <c r="P705" s="33"/>
      <c r="Q705" s="33"/>
      <c r="R705" s="33"/>
      <c r="S705" s="33"/>
      <c r="T705" s="33"/>
    </row>
    <row r="706" spans="1:20">
      <c r="A706" s="33"/>
      <c r="B706" s="33"/>
      <c r="C706" s="33"/>
      <c r="D706" s="33"/>
      <c r="E706" s="34"/>
      <c r="F706" s="34"/>
      <c r="G706" s="33"/>
      <c r="H706" s="33"/>
      <c r="I706" s="33"/>
      <c r="K706" s="33"/>
      <c r="L706" s="33"/>
      <c r="M706" s="33"/>
      <c r="N706" s="33"/>
      <c r="O706" s="33"/>
      <c r="P706" s="33"/>
      <c r="Q706" s="33"/>
      <c r="R706" s="33"/>
      <c r="S706" s="33"/>
      <c r="T706" s="33"/>
    </row>
    <row r="707" spans="1:20">
      <c r="A707" s="33"/>
      <c r="B707" s="33"/>
      <c r="C707" s="33"/>
      <c r="D707" s="33"/>
      <c r="E707" s="34"/>
      <c r="F707" s="34"/>
      <c r="G707" s="33"/>
      <c r="H707" s="33"/>
      <c r="I707" s="33"/>
      <c r="K707" s="33"/>
      <c r="L707" s="33"/>
      <c r="M707" s="33"/>
      <c r="N707" s="33"/>
      <c r="O707" s="33"/>
      <c r="P707" s="33"/>
      <c r="Q707" s="33"/>
      <c r="R707" s="33"/>
      <c r="S707" s="33"/>
      <c r="T707" s="33"/>
    </row>
    <row r="708" spans="1:20">
      <c r="A708" s="33"/>
      <c r="B708" s="33"/>
      <c r="C708" s="33"/>
      <c r="D708" s="33"/>
      <c r="E708" s="33"/>
      <c r="F708" s="33"/>
      <c r="G708" s="33"/>
      <c r="H708" s="33"/>
      <c r="I708" s="33"/>
      <c r="K708" s="33"/>
      <c r="L708" s="33"/>
      <c r="M708" s="33"/>
      <c r="N708" s="33"/>
      <c r="O708" s="33"/>
      <c r="P708" s="33"/>
      <c r="Q708" s="33"/>
      <c r="R708" s="33"/>
      <c r="S708" s="33"/>
      <c r="T708" s="33"/>
    </row>
    <row r="709" spans="1:20">
      <c r="A709" s="33"/>
      <c r="B709" s="33"/>
      <c r="C709" s="33"/>
      <c r="D709" s="33"/>
      <c r="E709" s="33"/>
      <c r="F709" s="33"/>
      <c r="G709" s="33"/>
      <c r="H709" s="33"/>
      <c r="I709" s="33"/>
      <c r="K709" s="33"/>
      <c r="L709" s="33"/>
      <c r="M709" s="33"/>
      <c r="N709" s="33"/>
      <c r="O709" s="33"/>
      <c r="P709" s="33"/>
      <c r="Q709" s="33"/>
      <c r="R709" s="33"/>
      <c r="S709" s="33"/>
      <c r="T709" s="33"/>
    </row>
    <row r="710" spans="1:20">
      <c r="A710" s="33"/>
      <c r="B710" s="33"/>
      <c r="C710" s="33"/>
      <c r="D710" s="33"/>
      <c r="E710" s="33"/>
      <c r="F710" s="33"/>
      <c r="G710" s="33"/>
      <c r="H710" s="33"/>
      <c r="I710" s="33"/>
      <c r="K710" s="33"/>
      <c r="L710" s="33"/>
      <c r="M710" s="33"/>
      <c r="N710" s="33"/>
      <c r="O710" s="33"/>
      <c r="P710" s="33"/>
      <c r="Q710" s="33"/>
      <c r="R710" s="33"/>
      <c r="S710" s="33"/>
      <c r="T710" s="33"/>
    </row>
    <row r="711" spans="1:20">
      <c r="A711" s="33"/>
      <c r="B711" s="33"/>
      <c r="C711" s="33"/>
      <c r="D711" s="33"/>
      <c r="E711" s="33"/>
      <c r="F711" s="33"/>
      <c r="G711" s="33"/>
      <c r="H711" s="33"/>
      <c r="I711" s="33"/>
      <c r="K711" s="33"/>
      <c r="L711" s="33"/>
      <c r="M711" s="33"/>
      <c r="N711" s="33"/>
      <c r="O711" s="33"/>
      <c r="P711" s="33"/>
      <c r="Q711" s="33"/>
      <c r="R711" s="33"/>
      <c r="S711" s="33"/>
      <c r="T711" s="33"/>
    </row>
    <row r="712" spans="1:20">
      <c r="A712" s="33"/>
      <c r="B712" s="33"/>
      <c r="C712" s="33"/>
      <c r="D712" s="33"/>
      <c r="E712" s="33"/>
      <c r="F712" s="33"/>
      <c r="G712" s="33"/>
      <c r="H712" s="33"/>
      <c r="I712" s="33"/>
      <c r="K712" s="33"/>
      <c r="L712" s="33"/>
      <c r="M712" s="33"/>
      <c r="N712" s="33"/>
      <c r="O712" s="33"/>
      <c r="P712" s="33"/>
      <c r="Q712" s="33"/>
      <c r="R712" s="33"/>
      <c r="S712" s="33"/>
      <c r="T712" s="33"/>
    </row>
    <row r="713" spans="1:20">
      <c r="A713" s="33"/>
      <c r="B713" s="33"/>
      <c r="C713" s="33"/>
      <c r="D713" s="33"/>
      <c r="E713" s="33"/>
      <c r="F713" s="33"/>
      <c r="G713" s="33"/>
      <c r="H713" s="33"/>
      <c r="I713" s="33"/>
      <c r="K713" s="33"/>
      <c r="L713" s="33"/>
      <c r="M713" s="33"/>
      <c r="N713" s="33"/>
      <c r="O713" s="33"/>
      <c r="P713" s="33"/>
      <c r="Q713" s="33"/>
      <c r="R713" s="33"/>
      <c r="S713" s="33"/>
      <c r="T713" s="33"/>
    </row>
    <row r="714" spans="1:20">
      <c r="A714" s="33"/>
      <c r="B714" s="33"/>
      <c r="C714" s="33"/>
      <c r="D714" s="33"/>
      <c r="E714" s="33"/>
      <c r="F714" s="33"/>
      <c r="G714" s="33"/>
      <c r="H714" s="33"/>
      <c r="I714" s="33"/>
      <c r="K714" s="33"/>
      <c r="L714" s="33"/>
      <c r="M714" s="33"/>
      <c r="N714" s="33"/>
      <c r="O714" s="33"/>
      <c r="P714" s="33"/>
      <c r="Q714" s="33"/>
      <c r="R714" s="33"/>
      <c r="S714" s="33"/>
      <c r="T714" s="33"/>
    </row>
    <row r="715" spans="1:20">
      <c r="A715" s="33"/>
      <c r="B715" s="33"/>
      <c r="C715" s="33"/>
      <c r="D715" s="33"/>
      <c r="E715" s="33"/>
      <c r="F715" s="33"/>
      <c r="G715" s="33"/>
      <c r="H715" s="33"/>
      <c r="I715" s="33"/>
      <c r="K715" s="33"/>
      <c r="L715" s="33"/>
      <c r="M715" s="33"/>
      <c r="N715" s="33"/>
      <c r="O715" s="33"/>
      <c r="P715" s="33"/>
      <c r="Q715" s="33"/>
      <c r="R715" s="33"/>
      <c r="S715" s="33"/>
      <c r="T715" s="33"/>
    </row>
    <row r="716" spans="1:20">
      <c r="A716" s="33"/>
      <c r="B716" s="33"/>
      <c r="C716" s="33"/>
      <c r="D716" s="33"/>
      <c r="E716" s="33"/>
      <c r="F716" s="33"/>
      <c r="G716" s="33"/>
      <c r="H716" s="33"/>
      <c r="I716" s="33"/>
      <c r="K716" s="33"/>
      <c r="L716" s="33"/>
      <c r="M716" s="33"/>
      <c r="N716" s="33"/>
      <c r="O716" s="33"/>
      <c r="P716" s="33"/>
      <c r="Q716" s="33"/>
      <c r="R716" s="33"/>
      <c r="S716" s="33"/>
      <c r="T716" s="33"/>
    </row>
    <row r="717" spans="1:20">
      <c r="A717" s="33"/>
      <c r="B717" s="33"/>
      <c r="C717" s="33"/>
      <c r="D717" s="33"/>
      <c r="E717" s="33"/>
      <c r="F717" s="33"/>
      <c r="G717" s="33"/>
      <c r="H717" s="33"/>
      <c r="I717" s="33"/>
      <c r="K717" s="33"/>
      <c r="L717" s="33"/>
      <c r="M717" s="33"/>
      <c r="N717" s="33"/>
      <c r="O717" s="33"/>
      <c r="P717" s="33"/>
      <c r="Q717" s="33"/>
      <c r="R717" s="33"/>
      <c r="S717" s="33"/>
      <c r="T717" s="33"/>
    </row>
    <row r="718" spans="1:20">
      <c r="A718" s="33"/>
      <c r="B718" s="33"/>
      <c r="C718" s="33"/>
      <c r="D718" s="33"/>
      <c r="E718" s="33"/>
      <c r="F718" s="33"/>
      <c r="G718" s="33"/>
      <c r="H718" s="33"/>
      <c r="I718" s="33"/>
      <c r="K718" s="33"/>
      <c r="L718" s="33"/>
      <c r="M718" s="33"/>
      <c r="N718" s="33"/>
      <c r="O718" s="33"/>
      <c r="P718" s="33"/>
      <c r="Q718" s="33"/>
      <c r="R718" s="33"/>
      <c r="S718" s="33"/>
      <c r="T718" s="33"/>
    </row>
    <row r="719" spans="1:20">
      <c r="A719" s="33"/>
      <c r="B719" s="33"/>
      <c r="C719" s="33"/>
      <c r="D719" s="33"/>
      <c r="E719" s="33"/>
      <c r="F719" s="33"/>
      <c r="G719" s="33"/>
      <c r="H719" s="33"/>
      <c r="I719" s="33"/>
      <c r="K719" s="33"/>
      <c r="L719" s="33"/>
      <c r="M719" s="33"/>
      <c r="N719" s="33"/>
      <c r="O719" s="33"/>
      <c r="P719" s="33"/>
      <c r="Q719" s="33"/>
      <c r="R719" s="33"/>
      <c r="S719" s="33"/>
      <c r="T719" s="33"/>
    </row>
    <row r="720" spans="1:20">
      <c r="A720" s="33"/>
      <c r="B720" s="33"/>
      <c r="C720" s="33"/>
      <c r="D720" s="33"/>
      <c r="E720" s="33"/>
      <c r="F720" s="33"/>
      <c r="G720" s="33"/>
      <c r="H720" s="33"/>
      <c r="I720" s="33"/>
      <c r="K720" s="33"/>
      <c r="L720" s="33"/>
      <c r="M720" s="33"/>
      <c r="N720" s="33"/>
      <c r="O720" s="33"/>
      <c r="P720" s="33"/>
      <c r="Q720" s="33"/>
      <c r="R720" s="33"/>
      <c r="S720" s="33"/>
      <c r="T720" s="33"/>
    </row>
    <row r="721" spans="1:20">
      <c r="A721" s="33"/>
      <c r="B721" s="33"/>
      <c r="C721" s="33"/>
      <c r="D721" s="33"/>
      <c r="E721" s="33"/>
      <c r="F721" s="33"/>
      <c r="G721" s="33"/>
      <c r="H721" s="33"/>
      <c r="I721" s="33"/>
      <c r="K721" s="33"/>
      <c r="L721" s="33"/>
      <c r="M721" s="33"/>
      <c r="N721" s="33"/>
      <c r="O721" s="33"/>
      <c r="P721" s="33"/>
      <c r="Q721" s="33"/>
      <c r="R721" s="33"/>
      <c r="S721" s="33"/>
      <c r="T721" s="33"/>
    </row>
    <row r="722" spans="1:20">
      <c r="A722" s="33"/>
      <c r="B722" s="33"/>
      <c r="C722" s="33"/>
      <c r="D722" s="33"/>
      <c r="E722" s="33"/>
      <c r="F722" s="33"/>
      <c r="G722" s="33"/>
      <c r="H722" s="33"/>
      <c r="I722" s="33"/>
      <c r="K722" s="33"/>
      <c r="L722" s="33"/>
      <c r="M722" s="33"/>
      <c r="N722" s="33"/>
      <c r="O722" s="33"/>
      <c r="P722" s="33"/>
      <c r="Q722" s="33"/>
      <c r="R722" s="33"/>
      <c r="S722" s="33"/>
      <c r="T722" s="33"/>
    </row>
    <row r="723" spans="1:20">
      <c r="A723" s="33"/>
      <c r="B723" s="33"/>
      <c r="C723" s="33"/>
      <c r="D723" s="33"/>
      <c r="E723" s="33"/>
      <c r="F723" s="33"/>
      <c r="G723" s="33"/>
      <c r="H723" s="33"/>
      <c r="I723" s="33"/>
      <c r="K723" s="33"/>
      <c r="L723" s="33"/>
      <c r="M723" s="33"/>
      <c r="N723" s="33"/>
      <c r="O723" s="33"/>
      <c r="P723" s="33"/>
      <c r="Q723" s="33"/>
      <c r="R723" s="33"/>
      <c r="S723" s="33"/>
      <c r="T723" s="33"/>
    </row>
    <row r="724" spans="1:20">
      <c r="A724" s="33"/>
      <c r="B724" s="33"/>
      <c r="C724" s="33"/>
      <c r="D724" s="33"/>
      <c r="E724" s="33"/>
      <c r="F724" s="33"/>
      <c r="G724" s="33"/>
      <c r="H724" s="33"/>
      <c r="I724" s="33"/>
      <c r="K724" s="33"/>
      <c r="L724" s="33"/>
      <c r="M724" s="33"/>
      <c r="N724" s="33"/>
      <c r="O724" s="33"/>
      <c r="P724" s="33"/>
      <c r="Q724" s="33"/>
      <c r="R724" s="33"/>
      <c r="S724" s="33"/>
      <c r="T724" s="33"/>
    </row>
    <row r="725" spans="1:20">
      <c r="A725" s="33"/>
      <c r="B725" s="33"/>
      <c r="C725" s="33"/>
      <c r="D725" s="33"/>
      <c r="E725" s="33"/>
      <c r="F725" s="33"/>
      <c r="G725" s="33"/>
      <c r="H725" s="33"/>
      <c r="I725" s="33"/>
      <c r="K725" s="33"/>
      <c r="L725" s="33"/>
      <c r="M725" s="33"/>
      <c r="N725" s="33"/>
      <c r="O725" s="33"/>
      <c r="P725" s="33"/>
      <c r="Q725" s="33"/>
      <c r="R725" s="33"/>
      <c r="S725" s="33"/>
      <c r="T725" s="33"/>
    </row>
    <row r="726" spans="1:20">
      <c r="A726" s="33"/>
      <c r="B726" s="33"/>
      <c r="C726" s="33"/>
      <c r="D726" s="33"/>
      <c r="E726" s="33"/>
      <c r="F726" s="33"/>
      <c r="G726" s="33"/>
      <c r="H726" s="33"/>
      <c r="I726" s="33"/>
      <c r="K726" s="33"/>
      <c r="L726" s="33"/>
      <c r="M726" s="33"/>
      <c r="N726" s="33"/>
      <c r="O726" s="33"/>
      <c r="P726" s="33"/>
      <c r="Q726" s="33"/>
      <c r="R726" s="33"/>
      <c r="S726" s="33"/>
      <c r="T726" s="33"/>
    </row>
    <row r="727" spans="1:20">
      <c r="A727" s="33"/>
      <c r="B727" s="33"/>
      <c r="C727" s="33"/>
      <c r="D727" s="33"/>
      <c r="E727" s="33"/>
      <c r="F727" s="33"/>
      <c r="G727" s="33"/>
      <c r="H727" s="33"/>
      <c r="I727" s="33"/>
      <c r="K727" s="33"/>
      <c r="L727" s="33"/>
      <c r="M727" s="33"/>
      <c r="N727" s="33"/>
      <c r="O727" s="33"/>
      <c r="P727" s="33"/>
      <c r="Q727" s="33"/>
      <c r="R727" s="33"/>
      <c r="S727" s="33"/>
      <c r="T727" s="33"/>
    </row>
    <row r="728" spans="1:20">
      <c r="A728" s="33"/>
      <c r="B728" s="33"/>
      <c r="C728" s="33"/>
      <c r="D728" s="33"/>
      <c r="E728" s="33"/>
      <c r="F728" s="33"/>
      <c r="G728" s="33"/>
      <c r="H728" s="33"/>
      <c r="I728" s="33"/>
      <c r="K728" s="33"/>
      <c r="L728" s="33"/>
      <c r="M728" s="33"/>
      <c r="N728" s="33"/>
      <c r="O728" s="33"/>
      <c r="P728" s="33"/>
      <c r="Q728" s="33"/>
      <c r="R728" s="33"/>
      <c r="S728" s="33"/>
      <c r="T728" s="33"/>
    </row>
    <row r="729" spans="1:20">
      <c r="A729" s="33"/>
      <c r="B729" s="33"/>
      <c r="C729" s="33"/>
      <c r="D729" s="33"/>
      <c r="E729" s="33"/>
      <c r="F729" s="33"/>
      <c r="G729" s="33"/>
      <c r="H729" s="33"/>
      <c r="I729" s="33"/>
      <c r="K729" s="33"/>
      <c r="L729" s="33"/>
      <c r="M729" s="33"/>
      <c r="N729" s="33"/>
      <c r="O729" s="33"/>
      <c r="P729" s="33"/>
      <c r="Q729" s="33"/>
      <c r="R729" s="33"/>
      <c r="S729" s="33"/>
      <c r="T729" s="33"/>
    </row>
    <row r="730" spans="1:20">
      <c r="A730" s="33"/>
      <c r="B730" s="33"/>
      <c r="C730" s="33"/>
      <c r="D730" s="33"/>
      <c r="E730" s="33"/>
      <c r="F730" s="33"/>
      <c r="G730" s="33"/>
      <c r="H730" s="33"/>
      <c r="I730" s="33"/>
      <c r="K730" s="33"/>
      <c r="L730" s="33"/>
      <c r="M730" s="33"/>
      <c r="N730" s="33"/>
      <c r="O730" s="33"/>
      <c r="P730" s="33"/>
      <c r="Q730" s="33"/>
      <c r="R730" s="33"/>
      <c r="S730" s="33"/>
      <c r="T730" s="33"/>
    </row>
    <row r="731" spans="1:20">
      <c r="A731" s="33"/>
      <c r="B731" s="33"/>
      <c r="C731" s="33"/>
      <c r="D731" s="33"/>
      <c r="E731" s="33"/>
      <c r="F731" s="33"/>
      <c r="G731" s="33"/>
      <c r="H731" s="33"/>
      <c r="I731" s="33"/>
      <c r="K731" s="33"/>
      <c r="L731" s="33"/>
      <c r="M731" s="33"/>
      <c r="N731" s="33"/>
      <c r="O731" s="33"/>
      <c r="P731" s="33"/>
      <c r="Q731" s="33"/>
      <c r="R731" s="33"/>
      <c r="S731" s="33"/>
      <c r="T731" s="33"/>
    </row>
    <row r="732" spans="1:20">
      <c r="A732" s="33"/>
      <c r="B732" s="33"/>
      <c r="C732" s="33"/>
      <c r="D732" s="33"/>
      <c r="E732" s="33"/>
      <c r="F732" s="33"/>
      <c r="G732" s="33"/>
      <c r="H732" s="33"/>
      <c r="I732" s="33"/>
      <c r="K732" s="33"/>
      <c r="L732" s="33"/>
      <c r="M732" s="33"/>
      <c r="N732" s="33"/>
      <c r="O732" s="33"/>
      <c r="P732" s="33"/>
      <c r="Q732" s="33"/>
      <c r="R732" s="33"/>
      <c r="S732" s="33"/>
      <c r="T732" s="33"/>
    </row>
    <row r="733" spans="1:20">
      <c r="A733" s="33"/>
      <c r="B733" s="33"/>
      <c r="C733" s="33"/>
      <c r="D733" s="33"/>
      <c r="E733" s="33"/>
      <c r="F733" s="33"/>
      <c r="G733" s="33"/>
      <c r="H733" s="33"/>
      <c r="I733" s="33"/>
      <c r="K733" s="33"/>
      <c r="L733" s="33"/>
      <c r="M733" s="33"/>
      <c r="N733" s="33"/>
      <c r="O733" s="33"/>
      <c r="P733" s="33"/>
      <c r="Q733" s="33"/>
      <c r="R733" s="33"/>
      <c r="S733" s="33"/>
      <c r="T733" s="33"/>
    </row>
    <row r="734" spans="1:20">
      <c r="A734" s="33"/>
      <c r="B734" s="33"/>
      <c r="C734" s="33"/>
      <c r="D734" s="33"/>
      <c r="E734" s="33"/>
      <c r="F734" s="33"/>
      <c r="G734" s="33"/>
      <c r="H734" s="33"/>
      <c r="I734" s="33"/>
      <c r="K734" s="33"/>
      <c r="L734" s="33"/>
      <c r="M734" s="33"/>
      <c r="N734" s="33"/>
      <c r="O734" s="33"/>
      <c r="P734" s="33"/>
      <c r="Q734" s="33"/>
      <c r="R734" s="33"/>
      <c r="S734" s="33"/>
      <c r="T734" s="33"/>
    </row>
    <row r="735" spans="1:20">
      <c r="A735" s="33"/>
      <c r="B735" s="33"/>
      <c r="C735" s="33"/>
      <c r="D735" s="33"/>
      <c r="E735" s="33"/>
      <c r="F735" s="33"/>
      <c r="G735" s="33"/>
      <c r="H735" s="33"/>
      <c r="I735" s="33"/>
      <c r="K735" s="33"/>
      <c r="L735" s="33"/>
      <c r="M735" s="33"/>
      <c r="N735" s="33"/>
      <c r="O735" s="33"/>
      <c r="P735" s="33"/>
      <c r="Q735" s="33"/>
      <c r="R735" s="33"/>
      <c r="S735" s="33"/>
      <c r="T735" s="33"/>
    </row>
    <row r="736" spans="1:20">
      <c r="A736" s="33"/>
      <c r="B736" s="33"/>
      <c r="C736" s="33"/>
      <c r="D736" s="33"/>
      <c r="E736" s="33"/>
      <c r="F736" s="33"/>
      <c r="G736" s="33"/>
      <c r="H736" s="33"/>
      <c r="I736" s="33"/>
      <c r="K736" s="33"/>
      <c r="L736" s="33"/>
      <c r="M736" s="33"/>
      <c r="N736" s="33"/>
      <c r="O736" s="33"/>
      <c r="P736" s="33"/>
      <c r="Q736" s="33"/>
      <c r="R736" s="33"/>
      <c r="S736" s="33"/>
      <c r="T736" s="33"/>
    </row>
    <row r="737" spans="1:20">
      <c r="A737" s="33"/>
      <c r="B737" s="33"/>
      <c r="C737" s="33"/>
      <c r="D737" s="33"/>
      <c r="E737" s="33"/>
      <c r="F737" s="33"/>
      <c r="G737" s="33"/>
      <c r="H737" s="33"/>
      <c r="I737" s="33"/>
      <c r="K737" s="33"/>
      <c r="L737" s="33"/>
      <c r="M737" s="33"/>
      <c r="N737" s="33"/>
      <c r="O737" s="33"/>
      <c r="P737" s="33"/>
      <c r="Q737" s="33"/>
      <c r="R737" s="33"/>
      <c r="S737" s="33"/>
      <c r="T737" s="33"/>
    </row>
    <row r="738" spans="1:20">
      <c r="A738" s="33"/>
      <c r="B738" s="33"/>
      <c r="C738" s="33"/>
      <c r="D738" s="33"/>
      <c r="E738" s="33"/>
      <c r="F738" s="33"/>
      <c r="G738" s="33"/>
      <c r="H738" s="33"/>
      <c r="I738" s="33"/>
      <c r="K738" s="33"/>
      <c r="L738" s="33"/>
      <c r="M738" s="33"/>
      <c r="N738" s="33"/>
      <c r="O738" s="33"/>
      <c r="P738" s="33"/>
      <c r="Q738" s="33"/>
      <c r="R738" s="33"/>
      <c r="S738" s="33"/>
      <c r="T738" s="33"/>
    </row>
    <row r="739" spans="1:20">
      <c r="A739" s="33"/>
      <c r="B739" s="33"/>
      <c r="C739" s="33"/>
      <c r="D739" s="33"/>
      <c r="E739" s="33"/>
      <c r="F739" s="33"/>
      <c r="G739" s="33"/>
      <c r="H739" s="33"/>
      <c r="I739" s="33"/>
      <c r="K739" s="33"/>
      <c r="L739" s="33"/>
      <c r="M739" s="33"/>
      <c r="N739" s="33"/>
      <c r="O739" s="33"/>
      <c r="P739" s="33"/>
      <c r="Q739" s="33"/>
      <c r="R739" s="33"/>
      <c r="S739" s="33"/>
      <c r="T739" s="33"/>
    </row>
    <row r="740" spans="1:20">
      <c r="A740" s="33"/>
      <c r="B740" s="33"/>
      <c r="C740" s="33"/>
      <c r="D740" s="33"/>
      <c r="E740" s="33"/>
      <c r="F740" s="33"/>
      <c r="G740" s="33"/>
      <c r="H740" s="33"/>
      <c r="I740" s="33"/>
      <c r="K740" s="33"/>
      <c r="L740" s="33"/>
      <c r="M740" s="33"/>
      <c r="N740" s="33"/>
      <c r="O740" s="33"/>
      <c r="P740" s="33"/>
      <c r="Q740" s="33"/>
      <c r="R740" s="33"/>
      <c r="S740" s="33"/>
      <c r="T740" s="33"/>
    </row>
    <row r="741" spans="1:20">
      <c r="A741" s="33"/>
      <c r="B741" s="33"/>
      <c r="C741" s="33"/>
      <c r="D741" s="33"/>
      <c r="E741" s="33"/>
      <c r="F741" s="33"/>
      <c r="G741" s="33"/>
      <c r="H741" s="33"/>
      <c r="I741" s="33"/>
      <c r="K741" s="33"/>
      <c r="L741" s="33"/>
      <c r="M741" s="33"/>
      <c r="N741" s="33"/>
      <c r="O741" s="33"/>
      <c r="P741" s="33"/>
      <c r="Q741" s="33"/>
      <c r="R741" s="33"/>
      <c r="S741" s="33"/>
      <c r="T741" s="33"/>
    </row>
    <row r="742" spans="1:20">
      <c r="A742" s="33"/>
      <c r="B742" s="33"/>
      <c r="C742" s="33"/>
      <c r="D742" s="33"/>
      <c r="E742" s="33"/>
      <c r="F742" s="33"/>
      <c r="G742" s="33"/>
      <c r="H742" s="33"/>
      <c r="I742" s="33"/>
      <c r="K742" s="33"/>
      <c r="L742" s="33"/>
      <c r="M742" s="33"/>
      <c r="N742" s="33"/>
      <c r="O742" s="33"/>
      <c r="P742" s="33"/>
      <c r="Q742" s="33"/>
      <c r="R742" s="33"/>
      <c r="S742" s="33"/>
      <c r="T742" s="33"/>
    </row>
    <row r="743" spans="1:20">
      <c r="A743" s="33"/>
      <c r="B743" s="33"/>
      <c r="C743" s="33"/>
      <c r="D743" s="33"/>
      <c r="E743" s="33"/>
      <c r="F743" s="33"/>
      <c r="G743" s="33"/>
      <c r="H743" s="33"/>
      <c r="I743" s="33"/>
      <c r="K743" s="33"/>
      <c r="L743" s="33"/>
      <c r="M743" s="33"/>
      <c r="N743" s="33"/>
      <c r="O743" s="33"/>
      <c r="P743" s="33"/>
      <c r="Q743" s="33"/>
      <c r="R743" s="33"/>
      <c r="S743" s="33"/>
      <c r="T743" s="33"/>
    </row>
    <row r="744" spans="1:20">
      <c r="A744" s="33"/>
      <c r="B744" s="33"/>
      <c r="C744" s="33"/>
      <c r="D744" s="33"/>
      <c r="E744" s="33"/>
      <c r="F744" s="33"/>
      <c r="G744" s="33"/>
      <c r="H744" s="33"/>
      <c r="I744" s="33"/>
      <c r="K744" s="33"/>
      <c r="L744" s="33"/>
      <c r="M744" s="33"/>
      <c r="N744" s="33"/>
      <c r="O744" s="33"/>
      <c r="P744" s="33"/>
      <c r="Q744" s="33"/>
      <c r="R744" s="33"/>
      <c r="S744" s="33"/>
      <c r="T744" s="33"/>
    </row>
    <row r="745" spans="1:20">
      <c r="A745" s="33"/>
      <c r="B745" s="33"/>
      <c r="C745" s="33"/>
      <c r="D745" s="33"/>
      <c r="E745" s="33"/>
      <c r="F745" s="33"/>
      <c r="G745" s="33"/>
      <c r="H745" s="33"/>
      <c r="I745" s="33"/>
      <c r="K745" s="33"/>
      <c r="L745" s="33"/>
      <c r="M745" s="33"/>
      <c r="N745" s="33"/>
      <c r="O745" s="33"/>
      <c r="P745" s="33"/>
      <c r="Q745" s="33"/>
      <c r="R745" s="33"/>
      <c r="S745" s="33"/>
      <c r="T745" s="33"/>
    </row>
    <row r="746" spans="1:20">
      <c r="A746" s="33"/>
      <c r="B746" s="33"/>
      <c r="C746" s="33"/>
      <c r="D746" s="33"/>
      <c r="E746" s="33"/>
      <c r="F746" s="33"/>
      <c r="G746" s="33"/>
      <c r="H746" s="33"/>
      <c r="I746" s="33"/>
      <c r="K746" s="33"/>
      <c r="L746" s="33"/>
      <c r="M746" s="33"/>
      <c r="N746" s="33"/>
      <c r="O746" s="33"/>
      <c r="P746" s="33"/>
      <c r="Q746" s="33"/>
      <c r="R746" s="33"/>
      <c r="S746" s="33"/>
      <c r="T746" s="33"/>
    </row>
    <row r="747" spans="1:20">
      <c r="A747" s="33"/>
      <c r="B747" s="33"/>
      <c r="C747" s="33"/>
      <c r="D747" s="33"/>
      <c r="E747" s="33"/>
      <c r="F747" s="33"/>
      <c r="G747" s="33"/>
      <c r="H747" s="33"/>
      <c r="I747" s="33"/>
      <c r="K747" s="33"/>
      <c r="L747" s="33"/>
      <c r="M747" s="33"/>
      <c r="N747" s="33"/>
      <c r="O747" s="33"/>
      <c r="P747" s="33"/>
      <c r="Q747" s="33"/>
      <c r="R747" s="33"/>
      <c r="S747" s="33"/>
      <c r="T747" s="33"/>
    </row>
    <row r="748" spans="1:20">
      <c r="A748" s="33"/>
      <c r="B748" s="33"/>
      <c r="C748" s="33"/>
      <c r="D748" s="33"/>
      <c r="E748" s="33"/>
      <c r="F748" s="33"/>
      <c r="G748" s="33"/>
      <c r="H748" s="33"/>
      <c r="I748" s="33"/>
      <c r="K748" s="33"/>
      <c r="L748" s="33"/>
      <c r="M748" s="33"/>
      <c r="N748" s="33"/>
      <c r="O748" s="33"/>
      <c r="P748" s="33"/>
      <c r="Q748" s="33"/>
      <c r="R748" s="33"/>
      <c r="S748" s="33"/>
      <c r="T748" s="33"/>
    </row>
    <row r="749" spans="1:20">
      <c r="A749" s="33"/>
      <c r="B749" s="33"/>
      <c r="C749" s="33"/>
      <c r="D749" s="33"/>
      <c r="E749" s="33"/>
      <c r="F749" s="33"/>
      <c r="G749" s="33"/>
      <c r="H749" s="33"/>
      <c r="I749" s="33"/>
      <c r="K749" s="33"/>
      <c r="L749" s="33"/>
      <c r="M749" s="33"/>
      <c r="N749" s="33"/>
      <c r="O749" s="33"/>
      <c r="P749" s="33"/>
      <c r="Q749" s="33"/>
      <c r="R749" s="33"/>
      <c r="S749" s="33"/>
      <c r="T749" s="33"/>
    </row>
    <row r="750" spans="1:20">
      <c r="A750" s="33"/>
      <c r="B750" s="33"/>
      <c r="C750" s="33"/>
      <c r="D750" s="33"/>
      <c r="E750" s="33"/>
      <c r="F750" s="33"/>
      <c r="G750" s="33"/>
      <c r="H750" s="33"/>
      <c r="I750" s="33"/>
      <c r="K750" s="33"/>
      <c r="L750" s="33"/>
      <c r="M750" s="33"/>
      <c r="N750" s="33"/>
      <c r="O750" s="33"/>
      <c r="P750" s="33"/>
      <c r="Q750" s="33"/>
      <c r="R750" s="33"/>
      <c r="S750" s="33"/>
      <c r="T750" s="33"/>
    </row>
    <row r="751" spans="1:20">
      <c r="A751" s="33"/>
      <c r="B751" s="33"/>
      <c r="C751" s="33"/>
      <c r="D751" s="33"/>
      <c r="E751" s="33"/>
      <c r="F751" s="33"/>
      <c r="G751" s="33"/>
      <c r="H751" s="33"/>
      <c r="I751" s="33"/>
      <c r="K751" s="33"/>
      <c r="L751" s="33"/>
      <c r="M751" s="33"/>
      <c r="N751" s="33"/>
      <c r="O751" s="33"/>
      <c r="P751" s="33"/>
      <c r="Q751" s="33"/>
      <c r="R751" s="33"/>
      <c r="S751" s="33"/>
      <c r="T751" s="33"/>
    </row>
    <row r="752" spans="1:20">
      <c r="A752" s="33"/>
      <c r="B752" s="33"/>
      <c r="C752" s="33"/>
      <c r="D752" s="33"/>
      <c r="E752" s="33"/>
      <c r="F752" s="33"/>
      <c r="G752" s="33"/>
      <c r="H752" s="33"/>
      <c r="I752" s="33"/>
      <c r="K752" s="33"/>
      <c r="L752" s="33"/>
      <c r="M752" s="33"/>
      <c r="N752" s="33"/>
      <c r="O752" s="33"/>
      <c r="P752" s="33"/>
      <c r="Q752" s="33"/>
      <c r="R752" s="33"/>
      <c r="S752" s="33"/>
      <c r="T752" s="33"/>
    </row>
    <row r="753" spans="1:20">
      <c r="A753" s="33"/>
      <c r="B753" s="33"/>
      <c r="C753" s="33"/>
      <c r="D753" s="33"/>
      <c r="E753" s="33"/>
      <c r="F753" s="33"/>
      <c r="G753" s="33"/>
      <c r="H753" s="33"/>
      <c r="I753" s="33"/>
      <c r="K753" s="33"/>
      <c r="L753" s="33"/>
      <c r="M753" s="33"/>
      <c r="N753" s="33"/>
      <c r="O753" s="33"/>
      <c r="P753" s="33"/>
      <c r="Q753" s="33"/>
      <c r="R753" s="33"/>
      <c r="S753" s="33"/>
      <c r="T753" s="33"/>
    </row>
    <row r="754" spans="1:20">
      <c r="A754" s="33"/>
      <c r="B754" s="33"/>
      <c r="C754" s="33"/>
      <c r="D754" s="33"/>
      <c r="E754" s="33"/>
      <c r="F754" s="33"/>
      <c r="G754" s="33"/>
      <c r="H754" s="33"/>
      <c r="I754" s="33"/>
      <c r="K754" s="33"/>
      <c r="L754" s="33"/>
      <c r="M754" s="33"/>
      <c r="N754" s="33"/>
      <c r="O754" s="33"/>
      <c r="P754" s="33"/>
      <c r="Q754" s="33"/>
      <c r="R754" s="33"/>
      <c r="S754" s="33"/>
      <c r="T754" s="33"/>
    </row>
    <row r="755" spans="1:20">
      <c r="A755" s="33"/>
      <c r="B755" s="33"/>
      <c r="C755" s="33"/>
      <c r="D755" s="33"/>
      <c r="E755" s="33"/>
      <c r="F755" s="33"/>
      <c r="G755" s="33"/>
      <c r="H755" s="33"/>
      <c r="I755" s="33"/>
      <c r="K755" s="33"/>
      <c r="L755" s="33"/>
      <c r="M755" s="33"/>
      <c r="N755" s="33"/>
      <c r="O755" s="33"/>
      <c r="P755" s="33"/>
      <c r="Q755" s="33"/>
      <c r="R755" s="33"/>
      <c r="S755" s="33"/>
      <c r="T755" s="33"/>
    </row>
    <row r="756" spans="1:20">
      <c r="A756" s="33"/>
      <c r="B756" s="33"/>
      <c r="C756" s="33"/>
      <c r="D756" s="33"/>
      <c r="E756" s="33"/>
      <c r="F756" s="33"/>
      <c r="G756" s="33"/>
      <c r="H756" s="33"/>
      <c r="I756" s="33"/>
      <c r="K756" s="33"/>
      <c r="L756" s="33"/>
      <c r="M756" s="33"/>
      <c r="N756" s="33"/>
      <c r="O756" s="33"/>
      <c r="P756" s="33"/>
      <c r="Q756" s="33"/>
      <c r="R756" s="33"/>
      <c r="S756" s="33"/>
      <c r="T756" s="33"/>
    </row>
    <row r="757" spans="1:20">
      <c r="A757" s="33"/>
      <c r="B757" s="33"/>
      <c r="C757" s="33"/>
      <c r="D757" s="33"/>
      <c r="E757" s="33"/>
      <c r="F757" s="33"/>
      <c r="G757" s="33"/>
      <c r="H757" s="33"/>
      <c r="I757" s="33"/>
      <c r="K757" s="33"/>
      <c r="L757" s="33"/>
      <c r="M757" s="33"/>
      <c r="N757" s="33"/>
      <c r="O757" s="33"/>
      <c r="P757" s="33"/>
      <c r="Q757" s="33"/>
      <c r="R757" s="33"/>
      <c r="S757" s="33"/>
      <c r="T757" s="33"/>
    </row>
    <row r="758" spans="1:20">
      <c r="A758" s="33"/>
      <c r="B758" s="33"/>
      <c r="C758" s="33"/>
      <c r="D758" s="33"/>
      <c r="E758" s="33"/>
      <c r="F758" s="33"/>
      <c r="G758" s="33"/>
      <c r="H758" s="33"/>
      <c r="I758" s="33"/>
      <c r="K758" s="33"/>
      <c r="L758" s="33"/>
      <c r="M758" s="33"/>
      <c r="N758" s="33"/>
      <c r="O758" s="33"/>
      <c r="P758" s="33"/>
      <c r="Q758" s="33"/>
      <c r="R758" s="33"/>
      <c r="S758" s="33"/>
      <c r="T758" s="33"/>
    </row>
    <row r="759" spans="1:20">
      <c r="A759" s="33"/>
      <c r="B759" s="33"/>
      <c r="C759" s="33"/>
      <c r="D759" s="33"/>
      <c r="E759" s="33"/>
      <c r="F759" s="33"/>
      <c r="G759" s="33"/>
      <c r="H759" s="33"/>
      <c r="I759" s="33"/>
      <c r="K759" s="33"/>
      <c r="L759" s="33"/>
      <c r="M759" s="33"/>
      <c r="N759" s="33"/>
      <c r="O759" s="33"/>
      <c r="P759" s="33"/>
      <c r="Q759" s="33"/>
      <c r="R759" s="33"/>
      <c r="S759" s="33"/>
      <c r="T759" s="33"/>
    </row>
    <row r="760" spans="1:20">
      <c r="A760" s="33"/>
      <c r="B760" s="33"/>
      <c r="C760" s="33"/>
      <c r="D760" s="33"/>
      <c r="E760" s="33"/>
      <c r="F760" s="33"/>
      <c r="G760" s="33"/>
      <c r="H760" s="33"/>
      <c r="I760" s="33"/>
      <c r="K760" s="33"/>
      <c r="L760" s="33"/>
      <c r="M760" s="33"/>
      <c r="N760" s="33"/>
      <c r="O760" s="33"/>
      <c r="P760" s="33"/>
      <c r="Q760" s="33"/>
      <c r="R760" s="33"/>
      <c r="S760" s="33"/>
      <c r="T760" s="33"/>
    </row>
    <row r="761" spans="1:20">
      <c r="A761" s="33"/>
      <c r="B761" s="33"/>
      <c r="C761" s="33"/>
      <c r="D761" s="33"/>
      <c r="E761" s="33"/>
      <c r="F761" s="33"/>
      <c r="G761" s="33"/>
      <c r="H761" s="33"/>
      <c r="I761" s="33"/>
      <c r="K761" s="33"/>
      <c r="L761" s="33"/>
      <c r="M761" s="33"/>
      <c r="N761" s="33"/>
      <c r="O761" s="33"/>
      <c r="P761" s="33"/>
      <c r="Q761" s="33"/>
      <c r="R761" s="33"/>
      <c r="S761" s="33"/>
      <c r="T761" s="33"/>
    </row>
    <row r="762" spans="1:20">
      <c r="A762" s="33"/>
      <c r="B762" s="33"/>
      <c r="C762" s="33"/>
      <c r="D762" s="33"/>
      <c r="E762" s="33"/>
      <c r="F762" s="33"/>
      <c r="G762" s="33"/>
      <c r="H762" s="33"/>
      <c r="I762" s="33"/>
      <c r="K762" s="33"/>
      <c r="L762" s="33"/>
      <c r="M762" s="33"/>
      <c r="N762" s="33"/>
      <c r="O762" s="33"/>
      <c r="P762" s="33"/>
      <c r="Q762" s="33"/>
      <c r="R762" s="33"/>
      <c r="S762" s="33"/>
      <c r="T762" s="33"/>
    </row>
    <row r="763" spans="1:20">
      <c r="A763" s="33"/>
      <c r="B763" s="33"/>
      <c r="C763" s="33"/>
      <c r="D763" s="33"/>
      <c r="E763" s="33"/>
      <c r="F763" s="33"/>
      <c r="G763" s="33"/>
      <c r="H763" s="33"/>
      <c r="I763" s="33"/>
      <c r="K763" s="33"/>
      <c r="L763" s="33"/>
      <c r="M763" s="33"/>
      <c r="N763" s="33"/>
      <c r="O763" s="33"/>
      <c r="P763" s="33"/>
      <c r="Q763" s="33"/>
      <c r="R763" s="33"/>
      <c r="S763" s="33"/>
      <c r="T763" s="33"/>
    </row>
    <row r="764" spans="1:20">
      <c r="A764" s="33"/>
      <c r="B764" s="33"/>
      <c r="C764" s="33"/>
      <c r="D764" s="33"/>
      <c r="E764" s="33"/>
      <c r="F764" s="33"/>
      <c r="G764" s="33"/>
      <c r="H764" s="33"/>
      <c r="I764" s="33"/>
      <c r="K764" s="33"/>
      <c r="L764" s="33"/>
      <c r="M764" s="33"/>
      <c r="N764" s="33"/>
      <c r="O764" s="33"/>
      <c r="P764" s="33"/>
      <c r="Q764" s="33"/>
      <c r="R764" s="33"/>
      <c r="S764" s="33"/>
      <c r="T764" s="33"/>
    </row>
    <row r="765" spans="1:20">
      <c r="A765" s="33"/>
      <c r="B765" s="33"/>
      <c r="C765" s="33"/>
      <c r="D765" s="33"/>
      <c r="E765" s="33"/>
      <c r="F765" s="33"/>
      <c r="G765" s="33"/>
      <c r="H765" s="33"/>
      <c r="I765" s="33"/>
      <c r="K765" s="33"/>
      <c r="L765" s="33"/>
      <c r="M765" s="33"/>
      <c r="N765" s="33"/>
      <c r="O765" s="33"/>
      <c r="P765" s="33"/>
      <c r="Q765" s="33"/>
      <c r="R765" s="33"/>
      <c r="S765" s="33"/>
      <c r="T765" s="33"/>
    </row>
    <row r="766" spans="1:20">
      <c r="A766" s="33"/>
      <c r="B766" s="33"/>
      <c r="C766" s="33"/>
      <c r="D766" s="33"/>
      <c r="E766" s="33"/>
      <c r="F766" s="33"/>
      <c r="G766" s="33"/>
      <c r="H766" s="33"/>
      <c r="I766" s="33"/>
      <c r="K766" s="33"/>
      <c r="L766" s="33"/>
      <c r="M766" s="33"/>
      <c r="N766" s="33"/>
      <c r="O766" s="33"/>
      <c r="P766" s="33"/>
      <c r="Q766" s="33"/>
      <c r="R766" s="33"/>
      <c r="S766" s="33"/>
      <c r="T766" s="33"/>
    </row>
    <row r="767" spans="1:20">
      <c r="A767" s="33"/>
      <c r="B767" s="33"/>
      <c r="C767" s="33"/>
      <c r="D767" s="33"/>
      <c r="E767" s="33"/>
      <c r="F767" s="33"/>
      <c r="G767" s="33"/>
      <c r="H767" s="33"/>
      <c r="I767" s="33"/>
      <c r="K767" s="33"/>
      <c r="L767" s="33"/>
      <c r="M767" s="33"/>
      <c r="N767" s="33"/>
      <c r="O767" s="33"/>
      <c r="P767" s="33"/>
      <c r="Q767" s="33"/>
      <c r="R767" s="33"/>
      <c r="S767" s="33"/>
      <c r="T767" s="33"/>
    </row>
    <row r="768" spans="1:20">
      <c r="A768" s="33"/>
      <c r="B768" s="33"/>
      <c r="C768" s="33"/>
      <c r="D768" s="33"/>
      <c r="E768" s="33"/>
      <c r="F768" s="33"/>
      <c r="G768" s="33"/>
      <c r="H768" s="33"/>
      <c r="I768" s="33"/>
      <c r="K768" s="33"/>
      <c r="L768" s="33"/>
      <c r="M768" s="33"/>
      <c r="N768" s="33"/>
      <c r="O768" s="33"/>
      <c r="P768" s="33"/>
      <c r="Q768" s="33"/>
      <c r="R768" s="33"/>
      <c r="S768" s="33"/>
      <c r="T768" s="33"/>
    </row>
  </sheetData>
  <autoFilter ref="A1:T1" xr:uid="{E9021EF9-6500-49B8-B939-76421B233E5E}"/>
  <pageMargins left="0.7" right="0.7" top="0.75" bottom="0.75" header="0.3" footer="0.3"/>
  <pageSetup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0CC4F-4C56-487A-A797-715322687700}">
  <dimension ref="A1:H458"/>
  <sheetViews>
    <sheetView zoomScale="115" zoomScaleNormal="115" workbookViewId="0">
      <pane ySplit="1" topLeftCell="A2" activePane="bottomLeft" state="frozen"/>
      <selection pane="bottomLeft" activeCell="A2" sqref="A2"/>
    </sheetView>
  </sheetViews>
  <sheetFormatPr defaultRowHeight="14.45"/>
  <cols>
    <col min="1" max="3" width="8.7109375" style="32"/>
    <col min="4" max="4" width="32.7109375" style="32" customWidth="1"/>
    <col min="5" max="8" width="39.140625" customWidth="1"/>
  </cols>
  <sheetData>
    <row r="1" spans="1:8" ht="18.600000000000001">
      <c r="A1" s="44" t="s">
        <v>121</v>
      </c>
      <c r="B1" s="44" t="s">
        <v>122</v>
      </c>
      <c r="C1" s="44" t="s">
        <v>123</v>
      </c>
      <c r="D1" s="44" t="s">
        <v>325</v>
      </c>
      <c r="E1" s="96" t="s">
        <v>326</v>
      </c>
      <c r="F1" s="96" t="s">
        <v>327</v>
      </c>
      <c r="G1" s="96" t="s">
        <v>328</v>
      </c>
      <c r="H1" s="97" t="s">
        <v>329</v>
      </c>
    </row>
    <row r="2" spans="1:8">
      <c r="A2" s="36"/>
      <c r="B2" s="36"/>
      <c r="C2" s="36"/>
      <c r="D2" s="36"/>
      <c r="E2" s="35"/>
      <c r="F2" s="35"/>
      <c r="G2" s="35"/>
      <c r="H2" s="35"/>
    </row>
    <row r="3" spans="1:8">
      <c r="A3" s="36"/>
      <c r="B3" s="36"/>
      <c r="C3" s="36"/>
      <c r="D3" s="36"/>
      <c r="E3" s="35"/>
      <c r="F3" s="35"/>
      <c r="G3" s="35"/>
      <c r="H3" s="35"/>
    </row>
    <row r="4" spans="1:8">
      <c r="A4" s="36"/>
      <c r="B4" s="36"/>
      <c r="C4" s="36"/>
      <c r="D4" s="36"/>
      <c r="E4" s="35"/>
      <c r="F4" s="35"/>
      <c r="G4" s="35"/>
      <c r="H4" s="35"/>
    </row>
    <row r="5" spans="1:8">
      <c r="A5" s="36"/>
      <c r="B5" s="36"/>
      <c r="C5" s="36"/>
      <c r="D5" s="36"/>
      <c r="E5" s="35"/>
      <c r="F5" s="35"/>
      <c r="G5" s="35"/>
      <c r="H5" s="35"/>
    </row>
    <row r="6" spans="1:8">
      <c r="A6" s="36"/>
      <c r="B6" s="36"/>
      <c r="C6" s="36"/>
      <c r="D6" s="36"/>
      <c r="E6" s="35"/>
      <c r="F6" s="35"/>
      <c r="G6" s="35"/>
      <c r="H6" s="35"/>
    </row>
    <row r="7" spans="1:8">
      <c r="A7" s="36"/>
      <c r="B7" s="36"/>
      <c r="C7" s="36"/>
      <c r="D7" s="36"/>
      <c r="E7" s="35"/>
      <c r="F7" s="35"/>
      <c r="G7" s="35"/>
      <c r="H7" s="35"/>
    </row>
    <row r="8" spans="1:8">
      <c r="A8" s="36"/>
      <c r="B8" s="36"/>
      <c r="C8" s="36"/>
      <c r="D8" s="36"/>
      <c r="E8" s="35"/>
      <c r="F8" s="35"/>
      <c r="G8" s="35"/>
      <c r="H8" s="35"/>
    </row>
    <row r="9" spans="1:8">
      <c r="A9" s="36"/>
      <c r="B9" s="36"/>
      <c r="C9" s="36"/>
      <c r="D9" s="36"/>
      <c r="E9" s="35"/>
      <c r="F9" s="35"/>
      <c r="G9" s="35"/>
      <c r="H9" s="35"/>
    </row>
    <row r="10" spans="1:8">
      <c r="A10" s="36"/>
      <c r="B10" s="36"/>
      <c r="C10" s="36"/>
      <c r="D10" s="36"/>
      <c r="E10" s="35"/>
      <c r="F10" s="35"/>
      <c r="G10" s="35"/>
      <c r="H10" s="35"/>
    </row>
    <row r="11" spans="1:8">
      <c r="A11" s="36"/>
      <c r="B11" s="36"/>
      <c r="C11" s="36"/>
      <c r="D11" s="36"/>
      <c r="E11" s="35"/>
      <c r="F11" s="35"/>
      <c r="G11" s="35"/>
      <c r="H11" s="35"/>
    </row>
    <row r="12" spans="1:8">
      <c r="A12" s="36"/>
      <c r="B12" s="36"/>
      <c r="C12" s="36"/>
      <c r="D12" s="36"/>
      <c r="E12" s="35"/>
      <c r="F12" s="35"/>
      <c r="G12" s="35"/>
      <c r="H12" s="35"/>
    </row>
    <row r="13" spans="1:8">
      <c r="A13" s="36"/>
      <c r="B13" s="36"/>
      <c r="C13" s="36"/>
      <c r="D13" s="36"/>
      <c r="E13" s="35"/>
      <c r="F13" s="35"/>
      <c r="G13" s="35"/>
      <c r="H13" s="35"/>
    </row>
    <row r="14" spans="1:8">
      <c r="A14" s="36"/>
      <c r="B14" s="36"/>
      <c r="C14" s="36"/>
      <c r="D14" s="36"/>
      <c r="E14" s="35"/>
      <c r="F14" s="35"/>
      <c r="G14" s="35"/>
      <c r="H14" s="35"/>
    </row>
    <row r="15" spans="1:8">
      <c r="A15" s="36"/>
      <c r="B15" s="36"/>
      <c r="C15" s="36"/>
      <c r="D15" s="36"/>
      <c r="E15" s="35"/>
      <c r="F15" s="35"/>
      <c r="G15" s="35"/>
      <c r="H15" s="35"/>
    </row>
    <row r="16" spans="1:8">
      <c r="A16" s="36"/>
      <c r="B16" s="36"/>
      <c r="C16" s="36"/>
      <c r="D16" s="36"/>
      <c r="E16" s="35"/>
      <c r="F16" s="35"/>
      <c r="G16" s="35"/>
      <c r="H16" s="35"/>
    </row>
    <row r="17" spans="1:8">
      <c r="A17" s="36"/>
      <c r="B17" s="36"/>
      <c r="C17" s="36"/>
      <c r="D17" s="36"/>
      <c r="E17" s="35"/>
      <c r="F17" s="35"/>
      <c r="G17" s="35"/>
      <c r="H17" s="35"/>
    </row>
    <row r="18" spans="1:8">
      <c r="A18" s="36"/>
      <c r="B18" s="36"/>
      <c r="C18" s="36"/>
      <c r="D18" s="36"/>
      <c r="E18" s="35"/>
      <c r="F18" s="35"/>
      <c r="G18" s="35"/>
      <c r="H18" s="35"/>
    </row>
    <row r="19" spans="1:8">
      <c r="A19" s="36"/>
      <c r="B19" s="36"/>
      <c r="C19" s="36"/>
      <c r="D19" s="36"/>
      <c r="E19" s="35"/>
      <c r="F19" s="35"/>
      <c r="G19" s="35"/>
      <c r="H19" s="35"/>
    </row>
    <row r="20" spans="1:8">
      <c r="A20" s="36"/>
      <c r="B20" s="36"/>
      <c r="C20" s="36"/>
      <c r="D20" s="36"/>
      <c r="E20" s="35"/>
      <c r="F20" s="35"/>
      <c r="G20" s="35"/>
      <c r="H20" s="35"/>
    </row>
    <row r="21" spans="1:8">
      <c r="A21" s="36"/>
      <c r="B21" s="36"/>
      <c r="C21" s="36"/>
      <c r="D21" s="36"/>
      <c r="E21" s="35"/>
      <c r="F21" s="35"/>
      <c r="G21" s="35"/>
      <c r="H21" s="35"/>
    </row>
    <row r="22" spans="1:8">
      <c r="A22" s="36"/>
      <c r="B22" s="36"/>
      <c r="C22" s="36"/>
      <c r="D22" s="36"/>
      <c r="E22" s="35"/>
      <c r="F22" s="35"/>
      <c r="G22" s="35"/>
      <c r="H22" s="35"/>
    </row>
    <row r="23" spans="1:8">
      <c r="A23" s="36"/>
      <c r="B23" s="36"/>
      <c r="C23" s="36"/>
      <c r="D23" s="36"/>
      <c r="E23" s="35"/>
      <c r="F23" s="35"/>
      <c r="G23" s="35"/>
      <c r="H23" s="35"/>
    </row>
    <row r="24" spans="1:8">
      <c r="A24" s="36"/>
      <c r="B24" s="36"/>
      <c r="C24" s="36"/>
      <c r="D24" s="36"/>
      <c r="E24" s="35"/>
      <c r="F24" s="35"/>
      <c r="G24" s="35"/>
      <c r="H24" s="35"/>
    </row>
    <row r="25" spans="1:8">
      <c r="A25" s="36"/>
      <c r="B25" s="36"/>
      <c r="C25" s="36"/>
      <c r="D25" s="36"/>
      <c r="E25" s="35"/>
      <c r="F25" s="35"/>
      <c r="G25" s="35"/>
      <c r="H25" s="35"/>
    </row>
    <row r="26" spans="1:8">
      <c r="A26" s="36"/>
      <c r="B26" s="36"/>
      <c r="C26" s="36"/>
      <c r="D26" s="36"/>
      <c r="E26" s="35"/>
      <c r="F26" s="35"/>
      <c r="G26" s="35"/>
      <c r="H26" s="35"/>
    </row>
    <row r="27" spans="1:8">
      <c r="A27" s="36"/>
      <c r="B27" s="36"/>
      <c r="C27" s="36"/>
      <c r="D27" s="36"/>
      <c r="E27" s="35"/>
      <c r="F27" s="35"/>
      <c r="G27" s="35"/>
      <c r="H27" s="35"/>
    </row>
    <row r="28" spans="1:8">
      <c r="A28" s="36"/>
      <c r="B28" s="36"/>
      <c r="C28" s="36"/>
      <c r="D28" s="36"/>
      <c r="E28" s="35"/>
      <c r="F28" s="35"/>
      <c r="G28" s="35"/>
      <c r="H28" s="35"/>
    </row>
    <row r="29" spans="1:8">
      <c r="A29" s="36"/>
      <c r="B29" s="36"/>
      <c r="C29" s="36"/>
      <c r="D29" s="36"/>
      <c r="E29" s="35"/>
      <c r="F29" s="35"/>
      <c r="G29" s="35"/>
      <c r="H29" s="35"/>
    </row>
    <row r="30" spans="1:8">
      <c r="A30" s="36"/>
      <c r="B30" s="36"/>
      <c r="C30" s="36"/>
      <c r="D30" s="36"/>
      <c r="E30" s="35"/>
      <c r="F30" s="35"/>
      <c r="G30" s="35"/>
      <c r="H30" s="35"/>
    </row>
    <row r="31" spans="1:8">
      <c r="A31" s="36"/>
      <c r="B31" s="36"/>
      <c r="C31" s="36"/>
      <c r="D31" s="36"/>
      <c r="E31" s="35"/>
      <c r="F31" s="35"/>
      <c r="G31" s="35"/>
      <c r="H31" s="35"/>
    </row>
    <row r="32" spans="1:8">
      <c r="A32" s="36"/>
      <c r="B32" s="36"/>
      <c r="C32" s="36"/>
      <c r="D32" s="36"/>
      <c r="E32" s="35"/>
      <c r="F32" s="35"/>
      <c r="G32" s="35"/>
      <c r="H32" s="35"/>
    </row>
    <row r="33" spans="1:8">
      <c r="A33" s="36"/>
      <c r="B33" s="36"/>
      <c r="C33" s="36"/>
      <c r="D33" s="36"/>
      <c r="E33" s="35"/>
      <c r="F33" s="35"/>
      <c r="G33" s="35"/>
      <c r="H33" s="35"/>
    </row>
    <row r="34" spans="1:8">
      <c r="A34" s="36"/>
      <c r="B34" s="36"/>
      <c r="C34" s="36"/>
      <c r="D34" s="36"/>
      <c r="E34" s="35"/>
      <c r="F34" s="35"/>
      <c r="G34" s="35"/>
      <c r="H34" s="35"/>
    </row>
    <row r="35" spans="1:8">
      <c r="A35" s="36"/>
      <c r="B35" s="36"/>
      <c r="C35" s="36"/>
      <c r="D35" s="36"/>
      <c r="E35" s="35"/>
      <c r="F35" s="35"/>
      <c r="G35" s="35"/>
      <c r="H35" s="35"/>
    </row>
    <row r="36" spans="1:8">
      <c r="A36" s="36"/>
      <c r="B36" s="36"/>
      <c r="C36" s="36"/>
      <c r="D36" s="36"/>
      <c r="E36" s="35"/>
      <c r="F36" s="35"/>
      <c r="G36" s="35"/>
      <c r="H36" s="35"/>
    </row>
    <row r="37" spans="1:8">
      <c r="A37" s="36"/>
      <c r="B37" s="36"/>
      <c r="C37" s="36"/>
      <c r="D37" s="36"/>
      <c r="E37" s="35"/>
      <c r="F37" s="35"/>
      <c r="G37" s="35"/>
      <c r="H37" s="35"/>
    </row>
    <row r="38" spans="1:8">
      <c r="A38" s="36"/>
      <c r="B38" s="36"/>
      <c r="C38" s="36"/>
      <c r="D38" s="36"/>
      <c r="E38" s="35"/>
      <c r="F38" s="35"/>
      <c r="G38" s="35"/>
      <c r="H38" s="35"/>
    </row>
    <row r="39" spans="1:8">
      <c r="A39" s="36"/>
      <c r="B39" s="36"/>
      <c r="C39" s="36"/>
      <c r="D39" s="36"/>
      <c r="E39" s="35"/>
      <c r="F39" s="35"/>
      <c r="G39" s="35"/>
      <c r="H39" s="35"/>
    </row>
    <row r="40" spans="1:8">
      <c r="A40" s="36"/>
      <c r="B40" s="36"/>
      <c r="C40" s="36"/>
      <c r="D40" s="36"/>
      <c r="E40" s="35"/>
      <c r="F40" s="35"/>
      <c r="G40" s="35"/>
      <c r="H40" s="35"/>
    </row>
    <row r="41" spans="1:8">
      <c r="A41" s="36"/>
      <c r="B41" s="36"/>
      <c r="C41" s="36"/>
      <c r="D41" s="36"/>
      <c r="E41" s="35"/>
      <c r="F41" s="35"/>
      <c r="G41" s="35"/>
      <c r="H41" s="35"/>
    </row>
    <row r="42" spans="1:8">
      <c r="A42" s="36"/>
      <c r="B42" s="36"/>
      <c r="C42" s="36"/>
      <c r="D42" s="36"/>
      <c r="E42" s="35"/>
      <c r="F42" s="35"/>
      <c r="G42" s="35"/>
      <c r="H42" s="35"/>
    </row>
    <row r="43" spans="1:8">
      <c r="A43" s="36"/>
      <c r="B43" s="36"/>
      <c r="C43" s="36"/>
      <c r="D43" s="36"/>
      <c r="E43" s="35"/>
      <c r="F43" s="35"/>
      <c r="G43" s="35"/>
      <c r="H43" s="35"/>
    </row>
    <row r="44" spans="1:8">
      <c r="A44" s="36"/>
      <c r="B44" s="36"/>
      <c r="C44" s="36"/>
      <c r="D44" s="36"/>
      <c r="E44" s="35"/>
      <c r="F44" s="35"/>
      <c r="G44" s="35"/>
      <c r="H44" s="35"/>
    </row>
    <row r="45" spans="1:8">
      <c r="A45" s="36"/>
      <c r="B45" s="36"/>
      <c r="C45" s="36"/>
      <c r="D45" s="36"/>
      <c r="E45" s="35"/>
      <c r="F45" s="35"/>
      <c r="G45" s="35"/>
      <c r="H45" s="35"/>
    </row>
    <row r="46" spans="1:8">
      <c r="A46" s="36"/>
      <c r="B46" s="36"/>
      <c r="C46" s="36"/>
      <c r="D46" s="36"/>
      <c r="E46" s="35"/>
      <c r="F46" s="35"/>
      <c r="G46" s="35"/>
      <c r="H46" s="35"/>
    </row>
    <row r="47" spans="1:8">
      <c r="A47" s="36"/>
      <c r="B47" s="36"/>
      <c r="C47" s="36"/>
      <c r="D47" s="36"/>
      <c r="E47" s="35"/>
      <c r="F47" s="35"/>
      <c r="G47" s="35"/>
      <c r="H47" s="35"/>
    </row>
    <row r="48" spans="1:8">
      <c r="A48" s="36"/>
      <c r="B48" s="36"/>
      <c r="C48" s="36"/>
      <c r="D48" s="36"/>
      <c r="E48" s="35"/>
      <c r="F48" s="35"/>
      <c r="G48" s="35"/>
      <c r="H48" s="35"/>
    </row>
    <row r="49" spans="1:8">
      <c r="A49" s="36"/>
      <c r="B49" s="36"/>
      <c r="C49" s="36"/>
      <c r="D49" s="36"/>
      <c r="E49" s="35"/>
      <c r="F49" s="35"/>
      <c r="G49" s="35"/>
      <c r="H49" s="35"/>
    </row>
    <row r="50" spans="1:8">
      <c r="A50" s="36"/>
      <c r="B50" s="36"/>
      <c r="C50" s="36"/>
      <c r="D50" s="36"/>
      <c r="E50" s="35"/>
      <c r="F50" s="35"/>
      <c r="G50" s="35"/>
      <c r="H50" s="35"/>
    </row>
    <row r="51" spans="1:8">
      <c r="A51" s="36"/>
      <c r="B51" s="36"/>
      <c r="C51" s="36"/>
      <c r="D51" s="36"/>
      <c r="E51" s="35"/>
      <c r="F51" s="35"/>
      <c r="G51" s="35"/>
      <c r="H51" s="35"/>
    </row>
    <row r="52" spans="1:8">
      <c r="A52" s="36"/>
      <c r="B52" s="36"/>
      <c r="C52" s="36"/>
      <c r="D52" s="36"/>
      <c r="E52" s="35"/>
      <c r="F52" s="35"/>
      <c r="G52" s="35"/>
      <c r="H52" s="35"/>
    </row>
    <row r="53" spans="1:8">
      <c r="A53" s="36"/>
      <c r="B53" s="36"/>
      <c r="C53" s="36"/>
      <c r="D53" s="36"/>
      <c r="E53" s="35"/>
      <c r="F53" s="35"/>
      <c r="G53" s="35"/>
      <c r="H53" s="35"/>
    </row>
    <row r="54" spans="1:8">
      <c r="A54" s="36"/>
      <c r="B54" s="36"/>
      <c r="C54" s="36"/>
      <c r="D54" s="36"/>
      <c r="E54" s="35"/>
      <c r="F54" s="35"/>
      <c r="G54" s="35"/>
      <c r="H54" s="35"/>
    </row>
    <row r="55" spans="1:8">
      <c r="A55" s="36"/>
      <c r="B55" s="36"/>
      <c r="C55" s="36"/>
      <c r="D55" s="36"/>
      <c r="E55" s="35"/>
      <c r="F55" s="35"/>
      <c r="G55" s="35"/>
      <c r="H55" s="35"/>
    </row>
    <row r="56" spans="1:8">
      <c r="A56" s="36"/>
      <c r="B56" s="36"/>
      <c r="C56" s="36"/>
      <c r="D56" s="36"/>
      <c r="E56" s="35"/>
      <c r="F56" s="35"/>
      <c r="G56" s="35"/>
      <c r="H56" s="35"/>
    </row>
    <row r="57" spans="1:8">
      <c r="A57" s="36"/>
      <c r="B57" s="36"/>
      <c r="C57" s="36"/>
      <c r="D57" s="36"/>
      <c r="E57" s="35"/>
      <c r="F57" s="35"/>
      <c r="G57" s="35"/>
      <c r="H57" s="35"/>
    </row>
    <row r="58" spans="1:8">
      <c r="A58" s="36"/>
      <c r="B58" s="36"/>
      <c r="C58" s="36"/>
      <c r="D58" s="36"/>
      <c r="E58" s="35"/>
      <c r="F58" s="35"/>
      <c r="G58" s="35"/>
      <c r="H58" s="35"/>
    </row>
    <row r="59" spans="1:8">
      <c r="A59" s="36"/>
      <c r="B59" s="36"/>
      <c r="C59" s="36"/>
      <c r="D59" s="36"/>
      <c r="E59" s="35"/>
      <c r="F59" s="35"/>
      <c r="G59" s="35"/>
      <c r="H59" s="35"/>
    </row>
    <row r="60" spans="1:8">
      <c r="A60" s="36"/>
      <c r="B60" s="36"/>
      <c r="C60" s="36"/>
      <c r="D60" s="36"/>
      <c r="E60" s="35"/>
      <c r="F60" s="35"/>
      <c r="G60" s="35"/>
      <c r="H60" s="35"/>
    </row>
    <row r="61" spans="1:8">
      <c r="A61" s="36"/>
      <c r="B61" s="36"/>
      <c r="C61" s="36"/>
      <c r="D61" s="36"/>
      <c r="E61" s="35"/>
      <c r="F61" s="35"/>
      <c r="G61" s="35"/>
      <c r="H61" s="35"/>
    </row>
    <row r="62" spans="1:8">
      <c r="A62" s="36"/>
      <c r="B62" s="36"/>
      <c r="C62" s="36"/>
      <c r="D62" s="36"/>
      <c r="E62" s="35"/>
      <c r="F62" s="35"/>
      <c r="G62" s="35"/>
      <c r="H62" s="35"/>
    </row>
    <row r="63" spans="1:8">
      <c r="A63" s="36"/>
      <c r="B63" s="36"/>
      <c r="C63" s="36"/>
      <c r="D63" s="36"/>
      <c r="E63" s="35"/>
      <c r="F63" s="35"/>
      <c r="G63" s="35"/>
      <c r="H63" s="35"/>
    </row>
    <row r="64" spans="1:8">
      <c r="A64" s="36"/>
      <c r="B64" s="36"/>
      <c r="C64" s="36"/>
      <c r="D64" s="36"/>
      <c r="E64" s="35"/>
      <c r="F64" s="35"/>
      <c r="G64" s="35"/>
      <c r="H64" s="35"/>
    </row>
    <row r="65" spans="1:8">
      <c r="A65" s="36"/>
      <c r="B65" s="36"/>
      <c r="C65" s="36"/>
      <c r="D65" s="36"/>
      <c r="E65" s="35"/>
      <c r="F65" s="35"/>
      <c r="G65" s="35"/>
      <c r="H65" s="35"/>
    </row>
    <row r="66" spans="1:8">
      <c r="A66" s="36"/>
      <c r="B66" s="36"/>
      <c r="C66" s="36"/>
      <c r="D66" s="36"/>
      <c r="E66" s="35"/>
      <c r="F66" s="35"/>
      <c r="G66" s="35"/>
      <c r="H66" s="35"/>
    </row>
    <row r="67" spans="1:8">
      <c r="A67" s="36"/>
      <c r="B67" s="36"/>
      <c r="C67" s="36"/>
      <c r="D67" s="36"/>
      <c r="E67" s="35"/>
      <c r="F67" s="35"/>
      <c r="G67" s="35"/>
      <c r="H67" s="35"/>
    </row>
    <row r="68" spans="1:8">
      <c r="A68" s="36"/>
      <c r="B68" s="36"/>
      <c r="C68" s="36"/>
      <c r="D68" s="36"/>
      <c r="E68" s="35"/>
      <c r="F68" s="35"/>
      <c r="G68" s="35"/>
      <c r="H68" s="35"/>
    </row>
    <row r="69" spans="1:8">
      <c r="A69" s="36"/>
      <c r="B69" s="36"/>
      <c r="C69" s="36"/>
      <c r="D69" s="36"/>
      <c r="E69" s="35"/>
      <c r="F69" s="35"/>
      <c r="G69" s="35"/>
      <c r="H69" s="35"/>
    </row>
    <row r="70" spans="1:8">
      <c r="A70" s="36"/>
      <c r="B70" s="36"/>
      <c r="C70" s="36"/>
      <c r="D70" s="36"/>
      <c r="E70" s="35"/>
      <c r="F70" s="35"/>
      <c r="G70" s="35"/>
      <c r="H70" s="35"/>
    </row>
    <row r="71" spans="1:8">
      <c r="A71" s="36"/>
      <c r="B71" s="36"/>
      <c r="C71" s="36"/>
      <c r="D71" s="36"/>
      <c r="E71" s="35"/>
      <c r="F71" s="35"/>
      <c r="G71" s="35"/>
      <c r="H71" s="35"/>
    </row>
    <row r="72" spans="1:8">
      <c r="A72" s="36"/>
      <c r="B72" s="36"/>
      <c r="C72" s="36"/>
      <c r="D72" s="36"/>
      <c r="E72" s="35"/>
      <c r="F72" s="35"/>
      <c r="G72" s="35"/>
      <c r="H72" s="35"/>
    </row>
    <row r="73" spans="1:8">
      <c r="A73" s="36"/>
      <c r="B73" s="36"/>
      <c r="C73" s="36"/>
      <c r="D73" s="36"/>
      <c r="E73" s="35"/>
      <c r="F73" s="35"/>
      <c r="G73" s="35"/>
      <c r="H73" s="35"/>
    </row>
    <row r="74" spans="1:8">
      <c r="A74" s="36"/>
      <c r="B74" s="36"/>
      <c r="C74" s="36"/>
      <c r="D74" s="36"/>
      <c r="E74" s="35"/>
      <c r="F74" s="35"/>
      <c r="G74" s="35"/>
      <c r="H74" s="35"/>
    </row>
    <row r="75" spans="1:8">
      <c r="A75" s="36"/>
      <c r="B75" s="36"/>
      <c r="C75" s="36"/>
      <c r="D75" s="36"/>
      <c r="E75" s="35"/>
      <c r="F75" s="35"/>
      <c r="G75" s="35"/>
      <c r="H75" s="35"/>
    </row>
    <row r="76" spans="1:8">
      <c r="A76" s="36"/>
      <c r="B76" s="36"/>
      <c r="C76" s="36"/>
      <c r="D76" s="36"/>
      <c r="E76" s="35"/>
      <c r="F76" s="35"/>
      <c r="G76" s="35"/>
      <c r="H76" s="35"/>
    </row>
    <row r="77" spans="1:8">
      <c r="A77" s="36"/>
      <c r="B77" s="36"/>
      <c r="C77" s="36"/>
      <c r="D77" s="36"/>
      <c r="E77" s="35"/>
      <c r="F77" s="35"/>
      <c r="G77" s="35"/>
      <c r="H77" s="35"/>
    </row>
    <row r="78" spans="1:8">
      <c r="A78" s="36"/>
      <c r="B78" s="36"/>
      <c r="C78" s="36"/>
      <c r="D78" s="36"/>
      <c r="E78" s="35"/>
      <c r="F78" s="35"/>
      <c r="G78" s="35"/>
      <c r="H78" s="35"/>
    </row>
    <row r="79" spans="1:8">
      <c r="A79" s="36"/>
      <c r="B79" s="36"/>
      <c r="C79" s="36"/>
      <c r="D79" s="36"/>
      <c r="E79" s="35"/>
      <c r="F79" s="35"/>
      <c r="G79" s="35"/>
      <c r="H79" s="35"/>
    </row>
    <row r="80" spans="1:8">
      <c r="A80" s="36"/>
      <c r="B80" s="36"/>
      <c r="C80" s="36"/>
      <c r="D80" s="36"/>
      <c r="E80" s="35"/>
      <c r="F80" s="35"/>
      <c r="G80" s="35"/>
      <c r="H80" s="35"/>
    </row>
    <row r="81" spans="1:8">
      <c r="A81" s="36"/>
      <c r="B81" s="36"/>
      <c r="C81" s="36"/>
      <c r="D81" s="36"/>
      <c r="E81" s="35"/>
      <c r="F81" s="35"/>
      <c r="G81" s="35"/>
      <c r="H81" s="35"/>
    </row>
    <row r="82" spans="1:8">
      <c r="A82" s="36"/>
      <c r="B82" s="36"/>
      <c r="C82" s="36"/>
      <c r="D82" s="36"/>
      <c r="E82" s="35"/>
      <c r="F82" s="35"/>
      <c r="G82" s="35"/>
      <c r="H82" s="35"/>
    </row>
    <row r="83" spans="1:8">
      <c r="A83" s="36"/>
      <c r="B83" s="36"/>
      <c r="C83" s="36"/>
      <c r="D83" s="36"/>
      <c r="E83" s="35"/>
      <c r="F83" s="35"/>
      <c r="G83" s="35"/>
      <c r="H83" s="35"/>
    </row>
    <row r="84" spans="1:8">
      <c r="A84" s="36"/>
      <c r="B84" s="36"/>
      <c r="C84" s="36"/>
      <c r="D84" s="36"/>
      <c r="E84" s="35"/>
      <c r="F84" s="35"/>
      <c r="G84" s="35"/>
      <c r="H84" s="35"/>
    </row>
    <row r="85" spans="1:8">
      <c r="A85" s="36"/>
      <c r="B85" s="36"/>
      <c r="C85" s="36"/>
      <c r="D85" s="36"/>
      <c r="E85" s="35"/>
      <c r="F85" s="35"/>
      <c r="G85" s="35"/>
      <c r="H85" s="35"/>
    </row>
    <row r="86" spans="1:8">
      <c r="A86" s="36"/>
      <c r="B86" s="36"/>
      <c r="C86" s="36"/>
      <c r="D86" s="36"/>
      <c r="E86" s="35"/>
      <c r="F86" s="35"/>
      <c r="G86" s="35"/>
      <c r="H86" s="35"/>
    </row>
    <row r="87" spans="1:8">
      <c r="A87" s="36"/>
      <c r="B87" s="36"/>
      <c r="C87" s="36"/>
      <c r="D87" s="36"/>
      <c r="E87" s="35"/>
      <c r="F87" s="35"/>
      <c r="G87" s="35"/>
      <c r="H87" s="35"/>
    </row>
    <row r="88" spans="1:8">
      <c r="A88" s="36"/>
      <c r="B88" s="36"/>
      <c r="C88" s="36"/>
      <c r="D88" s="36"/>
      <c r="E88" s="35"/>
      <c r="F88" s="35"/>
      <c r="G88" s="35"/>
      <c r="H88" s="35"/>
    </row>
    <row r="89" spans="1:8">
      <c r="A89" s="36"/>
      <c r="B89" s="36"/>
      <c r="C89" s="36"/>
      <c r="D89" s="36"/>
      <c r="E89" s="35"/>
      <c r="F89" s="35"/>
      <c r="G89" s="35"/>
      <c r="H89" s="35"/>
    </row>
    <row r="90" spans="1:8">
      <c r="A90" s="36"/>
      <c r="B90" s="36"/>
      <c r="C90" s="36"/>
      <c r="D90" s="36"/>
      <c r="E90" s="35"/>
      <c r="F90" s="35"/>
      <c r="G90" s="35"/>
      <c r="H90" s="35"/>
    </row>
    <row r="91" spans="1:8">
      <c r="A91" s="36"/>
      <c r="B91" s="36"/>
      <c r="C91" s="36"/>
      <c r="D91" s="36"/>
      <c r="E91" s="35"/>
      <c r="F91" s="35"/>
      <c r="G91" s="35"/>
      <c r="H91" s="35"/>
    </row>
    <row r="92" spans="1:8">
      <c r="A92" s="36"/>
      <c r="B92" s="36"/>
      <c r="C92" s="36"/>
      <c r="D92" s="36"/>
      <c r="E92" s="35"/>
      <c r="F92" s="35"/>
      <c r="G92" s="35"/>
      <c r="H92" s="35"/>
    </row>
    <row r="93" spans="1:8">
      <c r="A93" s="36"/>
      <c r="B93" s="36"/>
      <c r="C93" s="36"/>
      <c r="D93" s="36"/>
      <c r="E93" s="35"/>
      <c r="F93" s="35"/>
      <c r="G93" s="35"/>
      <c r="H93" s="35"/>
    </row>
    <row r="94" spans="1:8">
      <c r="A94" s="36"/>
      <c r="B94" s="36"/>
      <c r="C94" s="36"/>
      <c r="D94" s="36"/>
      <c r="E94" s="35"/>
      <c r="F94" s="35"/>
      <c r="G94" s="35"/>
      <c r="H94" s="35"/>
    </row>
    <row r="95" spans="1:8">
      <c r="A95" s="36"/>
      <c r="B95" s="36"/>
      <c r="C95" s="36"/>
      <c r="D95" s="36"/>
      <c r="E95" s="35"/>
      <c r="F95" s="35"/>
      <c r="G95" s="35"/>
      <c r="H95" s="35"/>
    </row>
    <row r="96" spans="1:8">
      <c r="A96" s="36"/>
      <c r="B96" s="36"/>
      <c r="C96" s="36"/>
      <c r="D96" s="36"/>
      <c r="E96" s="35"/>
      <c r="F96" s="35"/>
      <c r="G96" s="35"/>
      <c r="H96" s="35"/>
    </row>
    <row r="97" spans="1:8">
      <c r="A97" s="36"/>
      <c r="B97" s="36"/>
      <c r="C97" s="36"/>
      <c r="D97" s="36"/>
      <c r="E97" s="35"/>
      <c r="F97" s="35"/>
      <c r="G97" s="35"/>
      <c r="H97" s="35"/>
    </row>
    <row r="98" spans="1:8">
      <c r="A98" s="36"/>
      <c r="B98" s="36"/>
      <c r="C98" s="36"/>
      <c r="D98" s="36"/>
      <c r="E98" s="35"/>
      <c r="F98" s="35"/>
      <c r="G98" s="35"/>
      <c r="H98" s="35"/>
    </row>
    <row r="99" spans="1:8">
      <c r="A99" s="36"/>
      <c r="B99" s="36"/>
      <c r="C99" s="36"/>
      <c r="D99" s="36"/>
      <c r="E99" s="35"/>
      <c r="F99" s="35"/>
      <c r="G99" s="35"/>
      <c r="H99" s="35"/>
    </row>
    <row r="100" spans="1:8">
      <c r="A100" s="36"/>
      <c r="B100" s="36"/>
      <c r="C100" s="36"/>
      <c r="D100" s="36"/>
      <c r="E100" s="35"/>
      <c r="F100" s="35"/>
      <c r="G100" s="35"/>
      <c r="H100" s="35"/>
    </row>
    <row r="101" spans="1:8">
      <c r="A101" s="36"/>
      <c r="B101" s="36"/>
      <c r="C101" s="36"/>
      <c r="D101" s="36"/>
      <c r="E101" s="35"/>
      <c r="F101" s="35"/>
      <c r="G101" s="35"/>
      <c r="H101" s="35"/>
    </row>
    <row r="102" spans="1:8">
      <c r="A102" s="36"/>
      <c r="B102" s="36"/>
      <c r="C102" s="36"/>
      <c r="D102" s="36"/>
      <c r="E102" s="35"/>
      <c r="F102" s="35"/>
      <c r="G102" s="35"/>
      <c r="H102" s="35"/>
    </row>
    <row r="103" spans="1:8">
      <c r="A103" s="36"/>
      <c r="B103" s="36"/>
      <c r="C103" s="36"/>
      <c r="D103" s="36"/>
      <c r="E103" s="35"/>
      <c r="F103" s="35"/>
      <c r="G103" s="35"/>
      <c r="H103" s="35"/>
    </row>
    <row r="104" spans="1:8">
      <c r="A104" s="36"/>
      <c r="B104" s="36"/>
      <c r="C104" s="36"/>
      <c r="D104" s="36"/>
      <c r="E104" s="35"/>
      <c r="F104" s="35"/>
      <c r="G104" s="35"/>
      <c r="H104" s="35"/>
    </row>
    <row r="105" spans="1:8">
      <c r="A105" s="36"/>
      <c r="B105" s="36"/>
      <c r="C105" s="36"/>
      <c r="D105" s="36"/>
      <c r="E105" s="35"/>
      <c r="F105" s="35"/>
      <c r="G105" s="35"/>
      <c r="H105" s="35"/>
    </row>
    <row r="106" spans="1:8">
      <c r="A106" s="36"/>
      <c r="B106" s="36"/>
      <c r="C106" s="36"/>
      <c r="D106" s="36"/>
      <c r="E106" s="35"/>
      <c r="F106" s="35"/>
      <c r="G106" s="35"/>
      <c r="H106" s="35"/>
    </row>
    <row r="107" spans="1:8">
      <c r="A107" s="36"/>
      <c r="B107" s="36"/>
      <c r="C107" s="36"/>
      <c r="D107" s="36"/>
      <c r="E107" s="35"/>
      <c r="F107" s="35"/>
      <c r="G107" s="35"/>
      <c r="H107" s="35"/>
    </row>
    <row r="108" spans="1:8">
      <c r="A108" s="36"/>
      <c r="B108" s="36"/>
      <c r="C108" s="36"/>
      <c r="D108" s="36"/>
      <c r="E108" s="35"/>
      <c r="F108" s="35"/>
      <c r="G108" s="35"/>
      <c r="H108" s="35"/>
    </row>
    <row r="109" spans="1:8">
      <c r="A109" s="36"/>
      <c r="B109" s="36"/>
      <c r="C109" s="36"/>
      <c r="D109" s="36"/>
      <c r="E109" s="35"/>
      <c r="F109" s="35"/>
      <c r="G109" s="35"/>
      <c r="H109" s="35"/>
    </row>
    <row r="110" spans="1:8">
      <c r="A110" s="36"/>
      <c r="B110" s="36"/>
      <c r="C110" s="36"/>
      <c r="D110" s="36"/>
      <c r="E110" s="35"/>
      <c r="F110" s="35"/>
      <c r="G110" s="35"/>
      <c r="H110" s="35"/>
    </row>
    <row r="111" spans="1:8">
      <c r="A111" s="36"/>
      <c r="B111" s="36"/>
      <c r="C111" s="36"/>
      <c r="D111" s="36"/>
      <c r="E111" s="35"/>
      <c r="F111" s="35"/>
      <c r="G111" s="35"/>
      <c r="H111" s="35"/>
    </row>
    <row r="112" spans="1:8">
      <c r="A112" s="36"/>
      <c r="B112" s="36"/>
      <c r="C112" s="36"/>
      <c r="D112" s="36"/>
      <c r="E112" s="35"/>
      <c r="F112" s="35"/>
      <c r="G112" s="35"/>
      <c r="H112" s="35"/>
    </row>
    <row r="113" spans="1:8">
      <c r="A113" s="36"/>
      <c r="B113" s="36"/>
      <c r="C113" s="36"/>
      <c r="D113" s="36"/>
      <c r="E113" s="35"/>
      <c r="F113" s="35"/>
      <c r="G113" s="35"/>
      <c r="H113" s="35"/>
    </row>
    <row r="114" spans="1:8">
      <c r="A114" s="36"/>
      <c r="B114" s="36"/>
      <c r="C114" s="36"/>
      <c r="D114" s="36"/>
      <c r="E114" s="35"/>
      <c r="F114" s="35"/>
      <c r="G114" s="35"/>
      <c r="H114" s="35"/>
    </row>
    <row r="115" spans="1:8">
      <c r="A115" s="36"/>
      <c r="B115" s="36"/>
      <c r="C115" s="36"/>
      <c r="D115" s="36"/>
      <c r="E115" s="35"/>
      <c r="F115" s="35"/>
      <c r="G115" s="35"/>
      <c r="H115" s="35"/>
    </row>
    <row r="116" spans="1:8">
      <c r="A116" s="36"/>
      <c r="B116" s="36"/>
      <c r="C116" s="36"/>
      <c r="D116" s="36"/>
      <c r="E116" s="35"/>
      <c r="F116" s="35"/>
      <c r="G116" s="35"/>
      <c r="H116" s="35"/>
    </row>
    <row r="117" spans="1:8">
      <c r="A117" s="36"/>
      <c r="B117" s="36"/>
      <c r="C117" s="36"/>
      <c r="D117" s="36"/>
      <c r="E117" s="35"/>
      <c r="F117" s="35"/>
      <c r="G117" s="35"/>
      <c r="H117" s="35"/>
    </row>
    <row r="118" spans="1:8">
      <c r="A118" s="36"/>
      <c r="B118" s="36"/>
      <c r="C118" s="36"/>
      <c r="D118" s="36"/>
      <c r="E118" s="35"/>
      <c r="F118" s="35"/>
      <c r="G118" s="35"/>
      <c r="H118" s="35"/>
    </row>
    <row r="119" spans="1:8">
      <c r="A119" s="36"/>
      <c r="B119" s="36"/>
      <c r="C119" s="36"/>
      <c r="D119" s="36"/>
      <c r="E119" s="35"/>
      <c r="F119" s="35"/>
      <c r="G119" s="35"/>
      <c r="H119" s="35"/>
    </row>
    <row r="120" spans="1:8">
      <c r="A120" s="36"/>
      <c r="B120" s="36"/>
      <c r="C120" s="36"/>
      <c r="D120" s="36"/>
      <c r="E120" s="35"/>
      <c r="F120" s="35"/>
      <c r="G120" s="35"/>
      <c r="H120" s="35"/>
    </row>
    <row r="121" spans="1:8">
      <c r="A121" s="36"/>
      <c r="B121" s="36"/>
      <c r="C121" s="36"/>
      <c r="D121" s="36"/>
      <c r="E121" s="35"/>
      <c r="F121" s="35"/>
      <c r="G121" s="35"/>
      <c r="H121" s="35"/>
    </row>
    <row r="122" spans="1:8">
      <c r="A122" s="36"/>
      <c r="B122" s="36"/>
      <c r="C122" s="36"/>
      <c r="D122" s="36"/>
      <c r="E122" s="35"/>
      <c r="F122" s="35"/>
      <c r="G122" s="35"/>
      <c r="H122" s="35"/>
    </row>
    <row r="123" spans="1:8">
      <c r="A123" s="36"/>
      <c r="B123" s="36"/>
      <c r="C123" s="36"/>
      <c r="D123" s="36"/>
      <c r="E123" s="35"/>
      <c r="F123" s="35"/>
      <c r="G123" s="35"/>
      <c r="H123" s="35"/>
    </row>
    <row r="124" spans="1:8">
      <c r="A124" s="36"/>
      <c r="B124" s="36"/>
      <c r="C124" s="36"/>
      <c r="D124" s="36"/>
      <c r="E124" s="35"/>
      <c r="F124" s="35"/>
      <c r="G124" s="35"/>
      <c r="H124" s="35"/>
    </row>
    <row r="125" spans="1:8">
      <c r="A125" s="36"/>
      <c r="B125" s="36"/>
      <c r="C125" s="36"/>
      <c r="D125" s="36"/>
      <c r="E125" s="35"/>
      <c r="F125" s="35"/>
      <c r="G125" s="35"/>
      <c r="H125" s="35"/>
    </row>
    <row r="126" spans="1:8">
      <c r="A126" s="36"/>
      <c r="B126" s="36"/>
      <c r="C126" s="36"/>
      <c r="D126" s="36"/>
      <c r="E126" s="35"/>
      <c r="F126" s="35"/>
      <c r="G126" s="35"/>
      <c r="H126" s="35"/>
    </row>
    <row r="127" spans="1:8">
      <c r="A127" s="36"/>
      <c r="B127" s="36"/>
      <c r="C127" s="36"/>
      <c r="D127" s="36"/>
      <c r="E127" s="35"/>
      <c r="F127" s="35"/>
      <c r="G127" s="35"/>
      <c r="H127" s="35"/>
    </row>
    <row r="128" spans="1:8">
      <c r="A128" s="36"/>
      <c r="B128" s="36"/>
      <c r="C128" s="36"/>
      <c r="D128" s="36"/>
      <c r="E128" s="35"/>
      <c r="F128" s="35"/>
      <c r="G128" s="35"/>
      <c r="H128" s="35"/>
    </row>
    <row r="129" spans="1:8">
      <c r="A129" s="36"/>
      <c r="B129" s="36"/>
      <c r="C129" s="36"/>
      <c r="D129" s="36"/>
      <c r="E129" s="35"/>
      <c r="F129" s="35"/>
      <c r="G129" s="35"/>
      <c r="H129" s="35"/>
    </row>
    <row r="130" spans="1:8">
      <c r="A130" s="36"/>
      <c r="B130" s="36"/>
      <c r="C130" s="36"/>
      <c r="D130" s="36"/>
      <c r="E130" s="35"/>
      <c r="F130" s="35"/>
      <c r="G130" s="35"/>
      <c r="H130" s="35"/>
    </row>
    <row r="131" spans="1:8">
      <c r="A131" s="36"/>
      <c r="B131" s="36"/>
      <c r="C131" s="36"/>
      <c r="D131" s="36"/>
      <c r="E131" s="35"/>
      <c r="F131" s="35"/>
      <c r="G131" s="35"/>
      <c r="H131" s="35"/>
    </row>
    <row r="132" spans="1:8">
      <c r="A132" s="36"/>
      <c r="B132" s="36"/>
      <c r="C132" s="36"/>
      <c r="D132" s="36"/>
      <c r="E132" s="35"/>
      <c r="F132" s="35"/>
      <c r="G132" s="35"/>
      <c r="H132" s="35"/>
    </row>
    <row r="133" spans="1:8">
      <c r="A133" s="36"/>
      <c r="B133" s="36"/>
      <c r="C133" s="36"/>
      <c r="D133" s="36"/>
      <c r="E133" s="35"/>
      <c r="F133" s="35"/>
      <c r="G133" s="35"/>
      <c r="H133" s="35"/>
    </row>
    <row r="134" spans="1:8">
      <c r="A134" s="36"/>
      <c r="B134" s="36"/>
      <c r="C134" s="36"/>
      <c r="D134" s="36"/>
      <c r="E134" s="35"/>
      <c r="F134" s="35"/>
      <c r="G134" s="35"/>
      <c r="H134" s="35"/>
    </row>
    <row r="135" spans="1:8">
      <c r="A135" s="36"/>
      <c r="B135" s="36"/>
      <c r="C135" s="36"/>
      <c r="D135" s="36"/>
      <c r="E135" s="35"/>
      <c r="F135" s="35"/>
      <c r="G135" s="35"/>
      <c r="H135" s="35"/>
    </row>
    <row r="136" spans="1:8">
      <c r="A136" s="36"/>
      <c r="B136" s="36"/>
      <c r="C136" s="36"/>
      <c r="D136" s="36"/>
      <c r="E136" s="35"/>
      <c r="F136" s="35"/>
      <c r="G136" s="35"/>
      <c r="H136" s="35"/>
    </row>
    <row r="137" spans="1:8">
      <c r="A137" s="36"/>
      <c r="B137" s="36"/>
      <c r="C137" s="36"/>
      <c r="D137" s="36"/>
      <c r="E137" s="35"/>
      <c r="F137" s="35"/>
      <c r="G137" s="35"/>
      <c r="H137" s="35"/>
    </row>
    <row r="138" spans="1:8">
      <c r="A138" s="36"/>
      <c r="B138" s="36"/>
      <c r="C138" s="36"/>
      <c r="D138" s="36"/>
      <c r="E138" s="35"/>
      <c r="F138" s="35"/>
      <c r="G138" s="35"/>
      <c r="H138" s="35"/>
    </row>
    <row r="139" spans="1:8">
      <c r="A139" s="36"/>
      <c r="B139" s="36"/>
      <c r="C139" s="36"/>
      <c r="D139" s="36"/>
      <c r="E139" s="35"/>
      <c r="F139" s="35"/>
      <c r="G139" s="35"/>
      <c r="H139" s="35"/>
    </row>
    <row r="140" spans="1:8">
      <c r="A140" s="36"/>
      <c r="B140" s="36"/>
      <c r="C140" s="36"/>
      <c r="D140" s="36"/>
      <c r="E140" s="35"/>
      <c r="F140" s="35"/>
      <c r="G140" s="35"/>
      <c r="H140" s="35"/>
    </row>
    <row r="141" spans="1:8">
      <c r="A141" s="36"/>
      <c r="B141" s="36"/>
      <c r="C141" s="36"/>
      <c r="D141" s="36"/>
      <c r="E141" s="35"/>
      <c r="F141" s="35"/>
      <c r="G141" s="35"/>
      <c r="H141" s="35"/>
    </row>
    <row r="142" spans="1:8">
      <c r="A142" s="36"/>
      <c r="B142" s="36"/>
      <c r="C142" s="36"/>
      <c r="D142" s="36"/>
      <c r="E142" s="35"/>
      <c r="F142" s="35"/>
      <c r="G142" s="35"/>
      <c r="H142" s="35"/>
    </row>
    <row r="143" spans="1:8">
      <c r="A143" s="36"/>
      <c r="B143" s="36"/>
      <c r="C143" s="36"/>
      <c r="D143" s="36"/>
      <c r="E143" s="35"/>
      <c r="F143" s="35"/>
      <c r="G143" s="35"/>
      <c r="H143" s="35"/>
    </row>
    <row r="144" spans="1:8">
      <c r="A144" s="36"/>
      <c r="B144" s="36"/>
      <c r="C144" s="36"/>
      <c r="D144" s="36"/>
      <c r="E144" s="35"/>
      <c r="F144" s="35"/>
      <c r="G144" s="35"/>
      <c r="H144" s="35"/>
    </row>
    <row r="145" spans="1:8">
      <c r="A145" s="36"/>
      <c r="B145" s="36"/>
      <c r="C145" s="36"/>
      <c r="D145" s="36"/>
      <c r="E145" s="35"/>
      <c r="F145" s="35"/>
      <c r="G145" s="35"/>
      <c r="H145" s="35"/>
    </row>
    <row r="146" spans="1:8">
      <c r="A146" s="36"/>
      <c r="B146" s="36"/>
      <c r="C146" s="36"/>
      <c r="D146" s="36"/>
      <c r="E146" s="35"/>
      <c r="F146" s="35"/>
      <c r="G146" s="35"/>
      <c r="H146" s="35"/>
    </row>
    <row r="147" spans="1:8">
      <c r="A147" s="36"/>
      <c r="B147" s="36"/>
      <c r="C147" s="36"/>
      <c r="D147" s="36"/>
      <c r="E147" s="35"/>
      <c r="F147" s="35"/>
      <c r="G147" s="35"/>
      <c r="H147" s="35"/>
    </row>
    <row r="148" spans="1:8">
      <c r="A148" s="36"/>
      <c r="B148" s="36"/>
      <c r="C148" s="36"/>
      <c r="D148" s="36"/>
      <c r="E148" s="35"/>
      <c r="F148" s="35"/>
      <c r="G148" s="35"/>
      <c r="H148" s="35"/>
    </row>
    <row r="149" spans="1:8">
      <c r="A149" s="36"/>
      <c r="B149" s="36"/>
      <c r="C149" s="36"/>
      <c r="D149" s="36"/>
      <c r="E149" s="35"/>
      <c r="F149" s="35"/>
      <c r="G149" s="35"/>
      <c r="H149" s="35"/>
    </row>
    <row r="150" spans="1:8">
      <c r="A150" s="36"/>
      <c r="B150" s="36"/>
      <c r="C150" s="36"/>
      <c r="D150" s="36"/>
      <c r="E150" s="35"/>
      <c r="F150" s="35"/>
      <c r="G150" s="35"/>
      <c r="H150" s="35"/>
    </row>
    <row r="151" spans="1:8">
      <c r="A151" s="36"/>
      <c r="B151" s="36"/>
      <c r="C151" s="36"/>
      <c r="D151" s="36"/>
      <c r="E151" s="35"/>
      <c r="F151" s="35"/>
      <c r="G151" s="35"/>
      <c r="H151" s="35"/>
    </row>
    <row r="152" spans="1:8">
      <c r="A152" s="36"/>
      <c r="B152" s="36"/>
      <c r="C152" s="36"/>
      <c r="D152" s="36"/>
      <c r="E152" s="35"/>
      <c r="F152" s="35"/>
      <c r="G152" s="35"/>
      <c r="H152" s="35"/>
    </row>
    <row r="153" spans="1:8">
      <c r="A153" s="36"/>
      <c r="B153" s="36"/>
      <c r="C153" s="36"/>
      <c r="D153" s="36"/>
      <c r="E153" s="35"/>
      <c r="F153" s="35"/>
      <c r="G153" s="35"/>
      <c r="H153" s="35"/>
    </row>
    <row r="154" spans="1:8">
      <c r="A154" s="36"/>
      <c r="B154" s="36"/>
      <c r="C154" s="36"/>
      <c r="D154" s="36"/>
      <c r="E154" s="35"/>
      <c r="F154" s="35"/>
      <c r="G154" s="35"/>
      <c r="H154" s="35"/>
    </row>
    <row r="155" spans="1:8">
      <c r="A155" s="36"/>
      <c r="B155" s="36"/>
      <c r="C155" s="36"/>
      <c r="D155" s="36"/>
      <c r="E155" s="35"/>
      <c r="F155" s="35"/>
      <c r="G155" s="35"/>
      <c r="H155" s="35"/>
    </row>
    <row r="156" spans="1:8">
      <c r="A156" s="36"/>
      <c r="B156" s="36"/>
      <c r="C156" s="36"/>
      <c r="D156" s="36"/>
      <c r="E156" s="35"/>
      <c r="F156" s="35"/>
      <c r="G156" s="35"/>
      <c r="H156" s="35"/>
    </row>
    <row r="157" spans="1:8">
      <c r="A157" s="36"/>
      <c r="B157" s="36"/>
      <c r="C157" s="36"/>
      <c r="D157" s="36"/>
      <c r="E157" s="35"/>
      <c r="F157" s="35"/>
      <c r="G157" s="35"/>
      <c r="H157" s="35"/>
    </row>
    <row r="158" spans="1:8">
      <c r="A158" s="36"/>
      <c r="B158" s="36"/>
      <c r="C158" s="36"/>
      <c r="D158" s="36"/>
      <c r="E158" s="35"/>
      <c r="F158" s="35"/>
      <c r="G158" s="35"/>
      <c r="H158" s="35"/>
    </row>
    <row r="159" spans="1:8">
      <c r="A159" s="36"/>
      <c r="B159" s="36"/>
      <c r="C159" s="36"/>
      <c r="D159" s="36"/>
      <c r="E159" s="35"/>
      <c r="F159" s="35"/>
      <c r="G159" s="35"/>
      <c r="H159" s="35"/>
    </row>
    <row r="160" spans="1:8">
      <c r="A160" s="36"/>
      <c r="B160" s="36"/>
      <c r="C160" s="36"/>
      <c r="D160" s="36"/>
      <c r="E160" s="35"/>
      <c r="F160" s="35"/>
      <c r="G160" s="35"/>
      <c r="H160" s="35"/>
    </row>
    <row r="161" spans="1:8">
      <c r="A161" s="36"/>
      <c r="B161" s="36"/>
      <c r="C161" s="36"/>
      <c r="D161" s="36"/>
      <c r="E161" s="35"/>
      <c r="F161" s="35"/>
      <c r="G161" s="35"/>
      <c r="H161" s="35"/>
    </row>
    <row r="162" spans="1:8">
      <c r="A162" s="36"/>
      <c r="B162" s="36"/>
      <c r="C162" s="36"/>
      <c r="D162" s="36"/>
      <c r="E162" s="35"/>
      <c r="F162" s="35"/>
      <c r="G162" s="35"/>
      <c r="H162" s="35"/>
    </row>
    <row r="163" spans="1:8">
      <c r="A163" s="36"/>
      <c r="B163" s="36"/>
      <c r="C163" s="36"/>
      <c r="D163" s="36"/>
      <c r="E163" s="35"/>
      <c r="F163" s="35"/>
      <c r="G163" s="35"/>
      <c r="H163" s="35"/>
    </row>
    <row r="164" spans="1:8">
      <c r="A164" s="36"/>
      <c r="B164" s="36"/>
      <c r="C164" s="36"/>
      <c r="D164" s="36"/>
      <c r="E164" s="35"/>
      <c r="F164" s="35"/>
      <c r="G164" s="35"/>
      <c r="H164" s="35"/>
    </row>
    <row r="165" spans="1:8">
      <c r="A165" s="36"/>
      <c r="B165" s="36"/>
      <c r="C165" s="36"/>
      <c r="D165" s="36"/>
      <c r="E165" s="35"/>
      <c r="F165" s="35"/>
      <c r="G165" s="35"/>
      <c r="H165" s="35"/>
    </row>
    <row r="166" spans="1:8">
      <c r="A166" s="36"/>
      <c r="B166" s="36"/>
      <c r="C166" s="36"/>
      <c r="D166" s="36"/>
      <c r="E166" s="35"/>
      <c r="F166" s="35"/>
      <c r="G166" s="35"/>
      <c r="H166" s="35"/>
    </row>
    <row r="167" spans="1:8">
      <c r="A167" s="36"/>
      <c r="B167" s="36"/>
      <c r="C167" s="36"/>
      <c r="D167" s="36"/>
      <c r="E167" s="35"/>
      <c r="F167" s="35"/>
      <c r="G167" s="35"/>
      <c r="H167" s="35"/>
    </row>
    <row r="168" spans="1:8">
      <c r="A168" s="36"/>
      <c r="B168" s="36"/>
      <c r="C168" s="36"/>
      <c r="D168" s="36"/>
      <c r="E168" s="35"/>
      <c r="F168" s="35"/>
      <c r="G168" s="35"/>
      <c r="H168" s="35"/>
    </row>
    <row r="169" spans="1:8">
      <c r="A169" s="36"/>
      <c r="B169" s="36"/>
      <c r="C169" s="36"/>
      <c r="D169" s="36"/>
      <c r="E169" s="35"/>
      <c r="F169" s="35"/>
      <c r="G169" s="35"/>
      <c r="H169" s="35"/>
    </row>
    <row r="170" spans="1:8">
      <c r="A170" s="36"/>
      <c r="B170" s="36"/>
      <c r="C170" s="36"/>
      <c r="D170" s="36"/>
      <c r="E170" s="35"/>
      <c r="F170" s="35"/>
      <c r="G170" s="35"/>
      <c r="H170" s="35"/>
    </row>
    <row r="171" spans="1:8">
      <c r="A171" s="36"/>
      <c r="B171" s="36"/>
      <c r="C171" s="36"/>
      <c r="D171" s="36"/>
      <c r="E171" s="35"/>
      <c r="F171" s="35"/>
      <c r="G171" s="35"/>
      <c r="H171" s="35"/>
    </row>
    <row r="172" spans="1:8">
      <c r="A172" s="36"/>
      <c r="B172" s="36"/>
      <c r="C172" s="36"/>
      <c r="D172" s="36"/>
      <c r="E172" s="35"/>
      <c r="F172" s="35"/>
      <c r="G172" s="35"/>
      <c r="H172" s="35"/>
    </row>
    <row r="173" spans="1:8">
      <c r="A173" s="36"/>
      <c r="B173" s="36"/>
      <c r="C173" s="36"/>
      <c r="D173" s="36"/>
      <c r="E173" s="35"/>
      <c r="F173" s="35"/>
      <c r="G173" s="35"/>
      <c r="H173" s="35"/>
    </row>
    <row r="174" spans="1:8">
      <c r="A174" s="36"/>
      <c r="B174" s="36"/>
      <c r="C174" s="36"/>
      <c r="D174" s="36"/>
      <c r="E174" s="35"/>
      <c r="F174" s="35"/>
      <c r="G174" s="35"/>
      <c r="H174" s="35"/>
    </row>
    <row r="175" spans="1:8">
      <c r="A175" s="36"/>
      <c r="B175" s="36"/>
      <c r="C175" s="36"/>
      <c r="D175" s="36"/>
      <c r="E175" s="35"/>
      <c r="F175" s="35"/>
      <c r="G175" s="35"/>
      <c r="H175" s="35"/>
    </row>
    <row r="176" spans="1:8">
      <c r="A176" s="36"/>
      <c r="B176" s="36"/>
      <c r="C176" s="36"/>
      <c r="D176" s="36"/>
      <c r="E176" s="35"/>
      <c r="F176" s="35"/>
      <c r="G176" s="35"/>
      <c r="H176" s="35"/>
    </row>
    <row r="177" spans="1:8">
      <c r="A177" s="36"/>
      <c r="B177" s="36"/>
      <c r="C177" s="36"/>
      <c r="D177" s="36"/>
      <c r="E177" s="35"/>
      <c r="F177" s="35"/>
      <c r="G177" s="35"/>
      <c r="H177" s="35"/>
    </row>
    <row r="178" spans="1:8">
      <c r="A178" s="36"/>
      <c r="B178" s="36"/>
      <c r="C178" s="36"/>
      <c r="D178" s="36"/>
      <c r="E178" s="35"/>
      <c r="F178" s="35"/>
      <c r="G178" s="35"/>
      <c r="H178" s="35"/>
    </row>
    <row r="179" spans="1:8">
      <c r="A179" s="36"/>
      <c r="B179" s="36"/>
      <c r="C179" s="36"/>
      <c r="D179" s="36"/>
      <c r="E179" s="35"/>
      <c r="F179" s="35"/>
      <c r="G179" s="35"/>
      <c r="H179" s="35"/>
    </row>
    <row r="180" spans="1:8">
      <c r="A180" s="36"/>
      <c r="B180" s="36"/>
      <c r="C180" s="36"/>
      <c r="D180" s="36"/>
      <c r="E180" s="35"/>
      <c r="F180" s="35"/>
      <c r="G180" s="35"/>
      <c r="H180" s="35"/>
    </row>
    <row r="181" spans="1:8">
      <c r="A181" s="36"/>
      <c r="B181" s="36"/>
      <c r="C181" s="36"/>
      <c r="D181" s="36"/>
      <c r="E181" s="35"/>
      <c r="F181" s="35"/>
      <c r="G181" s="35"/>
      <c r="H181" s="35"/>
    </row>
    <row r="182" spans="1:8">
      <c r="A182" s="36"/>
      <c r="B182" s="36"/>
      <c r="C182" s="36"/>
      <c r="D182" s="36"/>
      <c r="E182" s="35"/>
      <c r="F182" s="35"/>
      <c r="G182" s="35"/>
      <c r="H182" s="35"/>
    </row>
    <row r="183" spans="1:8">
      <c r="A183" s="36"/>
      <c r="B183" s="36"/>
      <c r="C183" s="36"/>
      <c r="D183" s="36"/>
      <c r="E183" s="35"/>
      <c r="F183" s="35"/>
      <c r="G183" s="35"/>
      <c r="H183" s="35"/>
    </row>
    <row r="184" spans="1:8">
      <c r="A184" s="36"/>
      <c r="B184" s="36"/>
      <c r="C184" s="36"/>
      <c r="D184" s="36"/>
      <c r="E184" s="35"/>
      <c r="F184" s="35"/>
      <c r="G184" s="35"/>
      <c r="H184" s="35"/>
    </row>
    <row r="185" spans="1:8">
      <c r="A185" s="36"/>
      <c r="B185" s="36"/>
      <c r="C185" s="36"/>
      <c r="D185" s="36"/>
      <c r="E185" s="35"/>
      <c r="F185" s="35"/>
      <c r="G185" s="35"/>
      <c r="H185" s="35"/>
    </row>
    <row r="186" spans="1:8">
      <c r="A186" s="36"/>
      <c r="B186" s="36"/>
      <c r="C186" s="36"/>
      <c r="D186" s="36"/>
      <c r="E186" s="35"/>
      <c r="F186" s="35"/>
      <c r="G186" s="35"/>
      <c r="H186" s="35"/>
    </row>
    <row r="187" spans="1:8">
      <c r="A187" s="36"/>
      <c r="B187" s="36"/>
      <c r="C187" s="36"/>
      <c r="D187" s="36"/>
      <c r="E187" s="35"/>
      <c r="F187" s="35"/>
      <c r="G187" s="35"/>
      <c r="H187" s="35"/>
    </row>
    <row r="188" spans="1:8">
      <c r="A188" s="36"/>
      <c r="B188" s="36"/>
      <c r="C188" s="36"/>
      <c r="D188" s="36"/>
      <c r="E188" s="35"/>
      <c r="F188" s="35"/>
      <c r="G188" s="35"/>
      <c r="H188" s="35"/>
    </row>
    <row r="189" spans="1:8">
      <c r="A189" s="36"/>
      <c r="B189" s="36"/>
      <c r="C189" s="36"/>
      <c r="D189" s="36"/>
      <c r="E189" s="35"/>
      <c r="F189" s="35"/>
      <c r="G189" s="35"/>
      <c r="H189" s="35"/>
    </row>
    <row r="190" spans="1:8">
      <c r="A190" s="36"/>
      <c r="B190" s="36"/>
      <c r="C190" s="36"/>
      <c r="D190" s="36"/>
      <c r="E190" s="35"/>
      <c r="F190" s="35"/>
      <c r="G190" s="35"/>
      <c r="H190" s="35"/>
    </row>
    <row r="191" spans="1:8">
      <c r="A191" s="36"/>
      <c r="B191" s="36"/>
      <c r="C191" s="36"/>
      <c r="D191" s="36"/>
      <c r="E191" s="35"/>
      <c r="F191" s="35"/>
      <c r="G191" s="35"/>
      <c r="H191" s="35"/>
    </row>
    <row r="192" spans="1:8">
      <c r="A192" s="36"/>
      <c r="B192" s="36"/>
      <c r="C192" s="36"/>
      <c r="D192" s="36"/>
      <c r="E192" s="35"/>
      <c r="F192" s="35"/>
      <c r="G192" s="35"/>
      <c r="H192" s="35"/>
    </row>
    <row r="193" spans="1:8">
      <c r="A193" s="36"/>
      <c r="B193" s="36"/>
      <c r="C193" s="36"/>
      <c r="D193" s="36"/>
      <c r="E193" s="35"/>
      <c r="F193" s="35"/>
      <c r="G193" s="35"/>
      <c r="H193" s="35"/>
    </row>
    <row r="194" spans="1:8">
      <c r="A194" s="36"/>
      <c r="B194" s="36"/>
      <c r="C194" s="36"/>
      <c r="D194" s="36"/>
      <c r="E194" s="35"/>
      <c r="F194" s="35"/>
      <c r="G194" s="35"/>
      <c r="H194" s="35"/>
    </row>
    <row r="195" spans="1:8">
      <c r="A195" s="36"/>
      <c r="B195" s="36"/>
      <c r="C195" s="36"/>
      <c r="D195" s="36"/>
      <c r="E195" s="35"/>
      <c r="F195" s="35"/>
      <c r="G195" s="35"/>
      <c r="H195" s="35"/>
    </row>
    <row r="196" spans="1:8">
      <c r="A196" s="36"/>
      <c r="B196" s="36"/>
      <c r="C196" s="36"/>
      <c r="D196" s="36"/>
      <c r="E196" s="35"/>
      <c r="F196" s="35"/>
      <c r="G196" s="35"/>
      <c r="H196" s="35"/>
    </row>
    <row r="197" spans="1:8">
      <c r="A197" s="36"/>
      <c r="B197" s="36"/>
      <c r="C197" s="36"/>
      <c r="D197" s="36"/>
      <c r="E197" s="35"/>
      <c r="F197" s="35"/>
      <c r="G197" s="35"/>
      <c r="H197" s="35"/>
    </row>
    <row r="198" spans="1:8">
      <c r="A198" s="36"/>
      <c r="B198" s="36"/>
      <c r="C198" s="36"/>
      <c r="D198" s="36"/>
      <c r="E198" s="35"/>
      <c r="F198" s="35"/>
      <c r="G198" s="35"/>
      <c r="H198" s="35"/>
    </row>
    <row r="199" spans="1:8">
      <c r="A199" s="36"/>
      <c r="B199" s="36"/>
      <c r="C199" s="36"/>
      <c r="D199" s="36"/>
      <c r="E199" s="35"/>
      <c r="F199" s="35"/>
      <c r="G199" s="35"/>
      <c r="H199" s="35"/>
    </row>
    <row r="200" spans="1:8">
      <c r="A200" s="36"/>
      <c r="B200" s="36"/>
      <c r="C200" s="36"/>
      <c r="D200" s="36"/>
      <c r="E200" s="35"/>
      <c r="F200" s="35"/>
      <c r="G200" s="35"/>
      <c r="H200" s="35"/>
    </row>
    <row r="201" spans="1:8">
      <c r="A201" s="36"/>
      <c r="B201" s="36"/>
      <c r="C201" s="36"/>
      <c r="D201" s="36"/>
      <c r="E201" s="35"/>
      <c r="F201" s="35"/>
      <c r="G201" s="35"/>
      <c r="H201" s="35"/>
    </row>
    <row r="202" spans="1:8">
      <c r="A202" s="36"/>
      <c r="B202" s="36"/>
      <c r="C202" s="36"/>
      <c r="D202" s="36"/>
      <c r="E202" s="35"/>
      <c r="F202" s="35"/>
      <c r="G202" s="35"/>
      <c r="H202" s="35"/>
    </row>
    <row r="203" spans="1:8">
      <c r="A203" s="36"/>
      <c r="B203" s="36"/>
      <c r="C203" s="36"/>
      <c r="D203" s="36"/>
      <c r="E203" s="35"/>
      <c r="F203" s="35"/>
      <c r="G203" s="35"/>
      <c r="H203" s="35"/>
    </row>
    <row r="204" spans="1:8">
      <c r="A204" s="36"/>
      <c r="B204" s="36"/>
      <c r="C204" s="36"/>
      <c r="D204" s="36"/>
      <c r="E204" s="35"/>
      <c r="F204" s="35"/>
      <c r="G204" s="35"/>
      <c r="H204" s="35"/>
    </row>
    <row r="205" spans="1:8">
      <c r="A205" s="36"/>
      <c r="B205" s="36"/>
      <c r="C205" s="36"/>
      <c r="D205" s="36"/>
      <c r="E205" s="35"/>
      <c r="F205" s="35"/>
      <c r="G205" s="35"/>
      <c r="H205" s="35"/>
    </row>
    <row r="206" spans="1:8">
      <c r="A206" s="36"/>
      <c r="B206" s="36"/>
      <c r="C206" s="36"/>
      <c r="D206" s="36"/>
      <c r="E206" s="35"/>
      <c r="F206" s="35"/>
      <c r="G206" s="35"/>
      <c r="H206" s="35"/>
    </row>
    <row r="207" spans="1:8">
      <c r="A207" s="36"/>
      <c r="B207" s="36"/>
      <c r="C207" s="36"/>
      <c r="D207" s="36"/>
      <c r="E207" s="35"/>
      <c r="F207" s="35"/>
      <c r="G207" s="35"/>
      <c r="H207" s="35"/>
    </row>
    <row r="208" spans="1:8">
      <c r="A208" s="36"/>
      <c r="B208" s="36"/>
      <c r="C208" s="36"/>
      <c r="D208" s="36"/>
      <c r="E208" s="35"/>
      <c r="F208" s="35"/>
      <c r="G208" s="35"/>
      <c r="H208" s="35"/>
    </row>
    <row r="209" spans="1:8">
      <c r="A209" s="36"/>
      <c r="B209" s="36"/>
      <c r="C209" s="36"/>
      <c r="D209" s="36"/>
      <c r="E209" s="35"/>
      <c r="F209" s="35"/>
      <c r="G209" s="35"/>
      <c r="H209" s="35"/>
    </row>
    <row r="210" spans="1:8">
      <c r="A210" s="36"/>
      <c r="B210" s="36"/>
      <c r="C210" s="36"/>
      <c r="D210" s="36"/>
      <c r="E210" s="35"/>
      <c r="F210" s="35"/>
      <c r="G210" s="35"/>
      <c r="H210" s="35"/>
    </row>
    <row r="211" spans="1:8">
      <c r="A211" s="36"/>
      <c r="B211" s="36"/>
      <c r="C211" s="36"/>
      <c r="D211" s="36"/>
      <c r="E211" s="35"/>
      <c r="F211" s="35"/>
      <c r="G211" s="35"/>
      <c r="H211" s="35"/>
    </row>
    <row r="212" spans="1:8">
      <c r="A212" s="36"/>
      <c r="B212" s="36"/>
      <c r="C212" s="36"/>
      <c r="D212" s="36"/>
      <c r="E212" s="35"/>
      <c r="F212" s="35"/>
      <c r="G212" s="35"/>
      <c r="H212" s="35"/>
    </row>
    <row r="213" spans="1:8">
      <c r="A213" s="36"/>
      <c r="B213" s="36"/>
      <c r="C213" s="36"/>
      <c r="D213" s="36"/>
      <c r="E213" s="35"/>
      <c r="F213" s="35"/>
      <c r="G213" s="35"/>
      <c r="H213" s="35"/>
    </row>
    <row r="214" spans="1:8">
      <c r="A214" s="36"/>
      <c r="B214" s="36"/>
      <c r="C214" s="36"/>
      <c r="D214" s="36"/>
      <c r="E214" s="35"/>
      <c r="F214" s="35"/>
      <c r="G214" s="35"/>
      <c r="H214" s="35"/>
    </row>
    <row r="215" spans="1:8">
      <c r="A215" s="36"/>
      <c r="B215" s="36"/>
      <c r="C215" s="36"/>
      <c r="D215" s="36"/>
      <c r="E215" s="35"/>
      <c r="F215" s="35"/>
      <c r="G215" s="35"/>
      <c r="H215" s="35"/>
    </row>
    <row r="216" spans="1:8">
      <c r="A216" s="36"/>
      <c r="B216" s="36"/>
      <c r="C216" s="36"/>
      <c r="D216" s="36"/>
      <c r="E216" s="35"/>
      <c r="F216" s="35"/>
      <c r="G216" s="35"/>
      <c r="H216" s="35"/>
    </row>
    <row r="217" spans="1:8">
      <c r="A217" s="36"/>
      <c r="B217" s="36"/>
      <c r="C217" s="36"/>
      <c r="D217" s="36"/>
      <c r="E217" s="35"/>
      <c r="F217" s="35"/>
      <c r="G217" s="35"/>
      <c r="H217" s="35"/>
    </row>
    <row r="218" spans="1:8">
      <c r="A218" s="36"/>
      <c r="B218" s="36"/>
      <c r="C218" s="36"/>
      <c r="D218" s="36"/>
      <c r="E218" s="35"/>
      <c r="F218" s="35"/>
      <c r="G218" s="35"/>
      <c r="H218" s="35"/>
    </row>
    <row r="219" spans="1:8">
      <c r="A219" s="36"/>
      <c r="B219" s="36"/>
      <c r="C219" s="36"/>
      <c r="D219" s="36"/>
      <c r="E219" s="35"/>
      <c r="F219" s="35"/>
      <c r="G219" s="35"/>
      <c r="H219" s="35"/>
    </row>
    <row r="220" spans="1:8">
      <c r="A220" s="36"/>
      <c r="B220" s="36"/>
      <c r="C220" s="36"/>
      <c r="D220" s="36"/>
      <c r="E220" s="35"/>
      <c r="F220" s="35"/>
      <c r="G220" s="35"/>
      <c r="H220" s="35"/>
    </row>
    <row r="221" spans="1:8">
      <c r="A221" s="36"/>
      <c r="B221" s="36"/>
      <c r="C221" s="36"/>
      <c r="D221" s="36"/>
      <c r="E221" s="35"/>
      <c r="F221" s="35"/>
      <c r="G221" s="35"/>
      <c r="H221" s="35"/>
    </row>
    <row r="222" spans="1:8">
      <c r="A222" s="36"/>
      <c r="B222" s="36"/>
      <c r="C222" s="36"/>
      <c r="D222" s="36"/>
      <c r="E222" s="35"/>
      <c r="F222" s="35"/>
      <c r="G222" s="35"/>
      <c r="H222" s="35"/>
    </row>
    <row r="223" spans="1:8">
      <c r="A223" s="36"/>
      <c r="B223" s="36"/>
      <c r="C223" s="36"/>
      <c r="D223" s="36"/>
      <c r="E223" s="35"/>
      <c r="F223" s="35"/>
      <c r="G223" s="35"/>
      <c r="H223" s="35"/>
    </row>
    <row r="224" spans="1:8">
      <c r="A224" s="36"/>
      <c r="B224" s="36"/>
      <c r="C224" s="36"/>
      <c r="D224" s="36"/>
      <c r="E224" s="35"/>
      <c r="F224" s="35"/>
      <c r="G224" s="35"/>
      <c r="H224" s="35"/>
    </row>
    <row r="225" spans="1:8">
      <c r="A225" s="36"/>
      <c r="B225" s="36"/>
      <c r="C225" s="36"/>
      <c r="D225" s="36"/>
      <c r="E225" s="35"/>
      <c r="F225" s="35"/>
      <c r="G225" s="35"/>
      <c r="H225" s="35"/>
    </row>
    <row r="226" spans="1:8">
      <c r="A226" s="36"/>
      <c r="B226" s="36"/>
      <c r="C226" s="36"/>
      <c r="D226" s="36"/>
      <c r="E226" s="35"/>
      <c r="F226" s="35"/>
      <c r="G226" s="35"/>
      <c r="H226" s="35"/>
    </row>
    <row r="227" spans="1:8">
      <c r="A227" s="36"/>
      <c r="B227" s="36"/>
      <c r="C227" s="36"/>
      <c r="D227" s="36"/>
      <c r="E227" s="35"/>
      <c r="F227" s="35"/>
      <c r="G227" s="35"/>
      <c r="H227" s="35"/>
    </row>
    <row r="228" spans="1:8">
      <c r="A228" s="36"/>
      <c r="B228" s="36"/>
      <c r="C228" s="36"/>
      <c r="D228" s="36"/>
      <c r="E228" s="35"/>
      <c r="F228" s="35"/>
      <c r="G228" s="35"/>
      <c r="H228" s="35"/>
    </row>
    <row r="229" spans="1:8">
      <c r="A229" s="36"/>
      <c r="B229" s="36"/>
      <c r="C229" s="36"/>
      <c r="D229" s="36"/>
      <c r="E229" s="35"/>
      <c r="F229" s="35"/>
      <c r="G229" s="35"/>
      <c r="H229" s="35"/>
    </row>
    <row r="230" spans="1:8">
      <c r="A230" s="36"/>
      <c r="B230" s="36"/>
      <c r="C230" s="36"/>
      <c r="D230" s="36"/>
      <c r="E230" s="35"/>
      <c r="F230" s="35"/>
      <c r="G230" s="35"/>
      <c r="H230" s="35"/>
    </row>
    <row r="231" spans="1:8">
      <c r="A231" s="36"/>
      <c r="B231" s="36"/>
      <c r="C231" s="36"/>
      <c r="D231" s="36"/>
      <c r="E231" s="35"/>
      <c r="F231" s="35"/>
      <c r="G231" s="35"/>
      <c r="H231" s="35"/>
    </row>
    <row r="232" spans="1:8">
      <c r="A232" s="36"/>
      <c r="B232" s="36"/>
      <c r="C232" s="36"/>
      <c r="D232" s="36"/>
      <c r="E232" s="35"/>
      <c r="F232" s="35"/>
      <c r="G232" s="35"/>
      <c r="H232" s="35"/>
    </row>
    <row r="233" spans="1:8">
      <c r="A233" s="36"/>
      <c r="B233" s="36"/>
      <c r="C233" s="36"/>
      <c r="D233" s="36"/>
      <c r="E233" s="35"/>
      <c r="F233" s="35"/>
      <c r="G233" s="35"/>
      <c r="H233" s="35"/>
    </row>
    <row r="234" spans="1:8">
      <c r="A234" s="36"/>
      <c r="B234" s="36"/>
      <c r="C234" s="36"/>
      <c r="D234" s="36"/>
      <c r="E234" s="35"/>
      <c r="F234" s="35"/>
      <c r="G234" s="35"/>
      <c r="H234" s="35"/>
    </row>
    <row r="235" spans="1:8">
      <c r="A235" s="36"/>
      <c r="B235" s="36"/>
      <c r="C235" s="36"/>
      <c r="D235" s="36"/>
      <c r="E235" s="35"/>
      <c r="F235" s="35"/>
      <c r="G235" s="35"/>
      <c r="H235" s="35"/>
    </row>
    <row r="236" spans="1:8">
      <c r="A236" s="36"/>
      <c r="B236" s="36"/>
      <c r="C236" s="36"/>
      <c r="D236" s="36"/>
      <c r="E236" s="35"/>
      <c r="F236" s="35"/>
      <c r="G236" s="35"/>
      <c r="H236" s="35"/>
    </row>
    <row r="237" spans="1:8">
      <c r="A237" s="36"/>
      <c r="B237" s="36"/>
      <c r="C237" s="36"/>
      <c r="D237" s="36"/>
      <c r="E237" s="35"/>
      <c r="F237" s="35"/>
      <c r="G237" s="35"/>
      <c r="H237" s="35"/>
    </row>
    <row r="238" spans="1:8">
      <c r="A238" s="36"/>
      <c r="B238" s="36"/>
      <c r="C238" s="36"/>
      <c r="D238" s="36"/>
      <c r="E238" s="35"/>
      <c r="F238" s="35"/>
      <c r="G238" s="35"/>
      <c r="H238" s="35"/>
    </row>
    <row r="239" spans="1:8">
      <c r="A239" s="36"/>
      <c r="B239" s="36"/>
      <c r="C239" s="36"/>
      <c r="D239" s="36"/>
      <c r="E239" s="35"/>
      <c r="F239" s="35"/>
      <c r="G239" s="35"/>
      <c r="H239" s="35"/>
    </row>
    <row r="240" spans="1:8">
      <c r="A240" s="36"/>
      <c r="B240" s="36"/>
      <c r="C240" s="36"/>
      <c r="D240" s="36"/>
      <c r="E240" s="35"/>
      <c r="F240" s="35"/>
      <c r="G240" s="35"/>
      <c r="H240" s="35"/>
    </row>
    <row r="241" spans="1:8">
      <c r="A241" s="36"/>
      <c r="B241" s="36"/>
      <c r="C241" s="36"/>
      <c r="D241" s="36"/>
      <c r="E241" s="35"/>
      <c r="F241" s="35"/>
      <c r="G241" s="35"/>
      <c r="H241" s="35"/>
    </row>
    <row r="242" spans="1:8">
      <c r="A242" s="36"/>
      <c r="B242" s="36"/>
      <c r="C242" s="36"/>
      <c r="D242" s="36"/>
      <c r="E242" s="35"/>
      <c r="F242" s="35"/>
      <c r="G242" s="35"/>
      <c r="H242" s="35"/>
    </row>
    <row r="243" spans="1:8">
      <c r="A243" s="36"/>
      <c r="B243" s="36"/>
      <c r="C243" s="36"/>
      <c r="D243" s="36"/>
      <c r="E243" s="35"/>
      <c r="F243" s="35"/>
      <c r="G243" s="35"/>
      <c r="H243" s="35"/>
    </row>
    <row r="244" spans="1:8">
      <c r="A244" s="36"/>
      <c r="B244" s="36"/>
      <c r="C244" s="36"/>
      <c r="D244" s="36"/>
      <c r="E244" s="35"/>
      <c r="F244" s="35"/>
      <c r="G244" s="35"/>
      <c r="H244" s="35"/>
    </row>
    <row r="245" spans="1:8">
      <c r="A245" s="36"/>
      <c r="B245" s="36"/>
      <c r="C245" s="36"/>
      <c r="D245" s="36"/>
      <c r="E245" s="35"/>
      <c r="F245" s="35"/>
      <c r="G245" s="35"/>
      <c r="H245" s="35"/>
    </row>
    <row r="246" spans="1:8">
      <c r="A246" s="36"/>
      <c r="B246" s="36"/>
      <c r="C246" s="36"/>
      <c r="D246" s="36"/>
      <c r="E246" s="35"/>
      <c r="F246" s="35"/>
      <c r="G246" s="35"/>
      <c r="H246" s="35"/>
    </row>
    <row r="247" spans="1:8">
      <c r="A247" s="36"/>
      <c r="B247" s="36"/>
      <c r="C247" s="36"/>
      <c r="D247" s="36"/>
      <c r="E247" s="35"/>
      <c r="F247" s="35"/>
      <c r="G247" s="35"/>
      <c r="H247" s="35"/>
    </row>
    <row r="248" spans="1:8">
      <c r="A248" s="36"/>
      <c r="B248" s="36"/>
      <c r="C248" s="36"/>
      <c r="D248" s="36"/>
      <c r="E248" s="35"/>
      <c r="F248" s="35"/>
      <c r="G248" s="35"/>
      <c r="H248" s="35"/>
    </row>
    <row r="249" spans="1:8">
      <c r="A249" s="36"/>
      <c r="B249" s="36"/>
      <c r="C249" s="36"/>
      <c r="D249" s="36"/>
      <c r="E249" s="35"/>
      <c r="F249" s="35"/>
      <c r="G249" s="35"/>
      <c r="H249" s="35"/>
    </row>
    <row r="250" spans="1:8">
      <c r="A250" s="36"/>
      <c r="B250" s="36"/>
      <c r="C250" s="36"/>
      <c r="D250" s="36"/>
      <c r="E250" s="35"/>
      <c r="F250" s="35"/>
      <c r="G250" s="35"/>
      <c r="H250" s="35"/>
    </row>
    <row r="251" spans="1:8">
      <c r="A251" s="36"/>
      <c r="B251" s="36"/>
      <c r="C251" s="36"/>
      <c r="D251" s="36"/>
      <c r="E251" s="35"/>
      <c r="F251" s="35"/>
      <c r="G251" s="35"/>
      <c r="H251" s="35"/>
    </row>
    <row r="252" spans="1:8">
      <c r="A252" s="36"/>
      <c r="B252" s="36"/>
      <c r="C252" s="36"/>
      <c r="D252" s="36"/>
      <c r="E252" s="35"/>
      <c r="F252" s="35"/>
      <c r="G252" s="35"/>
      <c r="H252" s="35"/>
    </row>
    <row r="253" spans="1:8">
      <c r="A253" s="36"/>
      <c r="B253" s="36"/>
      <c r="C253" s="36"/>
      <c r="D253" s="36"/>
      <c r="E253" s="35"/>
      <c r="F253" s="35"/>
      <c r="G253" s="35"/>
      <c r="H253" s="35"/>
    </row>
    <row r="254" spans="1:8">
      <c r="A254" s="36"/>
      <c r="B254" s="36"/>
      <c r="C254" s="36"/>
      <c r="D254" s="36"/>
      <c r="E254" s="35"/>
      <c r="F254" s="35"/>
      <c r="G254" s="35"/>
      <c r="H254" s="35"/>
    </row>
    <row r="255" spans="1:8">
      <c r="A255" s="36"/>
      <c r="B255" s="36"/>
      <c r="C255" s="36"/>
      <c r="D255" s="36"/>
      <c r="E255" s="35"/>
      <c r="F255" s="35"/>
      <c r="G255" s="35"/>
      <c r="H255" s="35"/>
    </row>
    <row r="256" spans="1:8">
      <c r="A256" s="36"/>
      <c r="B256" s="36"/>
      <c r="C256" s="36"/>
      <c r="D256" s="36"/>
      <c r="E256" s="35"/>
      <c r="F256" s="35"/>
      <c r="G256" s="35"/>
      <c r="H256" s="35"/>
    </row>
    <row r="257" spans="1:8">
      <c r="A257" s="36"/>
      <c r="B257" s="36"/>
      <c r="C257" s="36"/>
      <c r="D257" s="36"/>
      <c r="E257" s="35"/>
      <c r="F257" s="35"/>
      <c r="G257" s="35"/>
      <c r="H257" s="35"/>
    </row>
    <row r="258" spans="1:8">
      <c r="A258" s="36"/>
      <c r="B258" s="36"/>
      <c r="C258" s="36"/>
      <c r="D258" s="36"/>
      <c r="E258" s="35"/>
      <c r="F258" s="35"/>
      <c r="G258" s="35"/>
      <c r="H258" s="35"/>
    </row>
    <row r="259" spans="1:8">
      <c r="A259" s="36"/>
      <c r="B259" s="36"/>
      <c r="C259" s="36"/>
      <c r="D259" s="36"/>
      <c r="E259" s="35"/>
      <c r="F259" s="35"/>
      <c r="G259" s="35"/>
      <c r="H259" s="35"/>
    </row>
    <row r="260" spans="1:8">
      <c r="A260" s="36"/>
      <c r="B260" s="36"/>
      <c r="C260" s="36"/>
      <c r="D260" s="36"/>
      <c r="E260" s="35"/>
      <c r="F260" s="35"/>
      <c r="G260" s="35"/>
      <c r="H260" s="35"/>
    </row>
    <row r="261" spans="1:8">
      <c r="A261" s="36"/>
      <c r="B261" s="36"/>
      <c r="C261" s="36"/>
      <c r="D261" s="36"/>
      <c r="E261" s="35"/>
      <c r="F261" s="35"/>
      <c r="G261" s="35"/>
      <c r="H261" s="35"/>
    </row>
    <row r="262" spans="1:8">
      <c r="A262" s="36"/>
      <c r="B262" s="36"/>
      <c r="C262" s="36"/>
      <c r="D262" s="36"/>
      <c r="E262" s="35"/>
      <c r="F262" s="35"/>
      <c r="G262" s="35"/>
      <c r="H262" s="35"/>
    </row>
    <row r="263" spans="1:8">
      <c r="A263" s="36"/>
      <c r="B263" s="36"/>
      <c r="C263" s="36"/>
      <c r="D263" s="36"/>
      <c r="E263" s="35"/>
      <c r="F263" s="35"/>
      <c r="G263" s="35"/>
      <c r="H263" s="35"/>
    </row>
    <row r="264" spans="1:8">
      <c r="A264" s="36"/>
      <c r="B264" s="36"/>
      <c r="C264" s="36"/>
      <c r="D264" s="36"/>
      <c r="E264" s="35"/>
      <c r="F264" s="35"/>
      <c r="G264" s="35"/>
      <c r="H264" s="35"/>
    </row>
    <row r="265" spans="1:8">
      <c r="A265" s="36"/>
      <c r="B265" s="36"/>
      <c r="C265" s="36"/>
      <c r="D265" s="36"/>
      <c r="E265" s="35"/>
      <c r="F265" s="35"/>
      <c r="G265" s="35"/>
      <c r="H265" s="35"/>
    </row>
    <row r="266" spans="1:8">
      <c r="A266" s="36"/>
      <c r="B266" s="36"/>
      <c r="C266" s="36"/>
      <c r="D266" s="36"/>
      <c r="E266" s="35"/>
      <c r="F266" s="35"/>
      <c r="G266" s="35"/>
      <c r="H266" s="35"/>
    </row>
    <row r="267" spans="1:8">
      <c r="A267" s="36"/>
      <c r="B267" s="36"/>
      <c r="C267" s="36"/>
      <c r="D267" s="36"/>
      <c r="E267" s="35"/>
      <c r="F267" s="35"/>
      <c r="G267" s="35"/>
      <c r="H267" s="35"/>
    </row>
    <row r="268" spans="1:8">
      <c r="A268" s="36"/>
      <c r="B268" s="36"/>
      <c r="C268" s="36"/>
      <c r="D268" s="36"/>
      <c r="E268" s="35"/>
      <c r="F268" s="35"/>
      <c r="G268" s="35"/>
      <c r="H268" s="35"/>
    </row>
    <row r="269" spans="1:8">
      <c r="A269" s="36"/>
      <c r="B269" s="36"/>
      <c r="C269" s="36"/>
      <c r="D269" s="36"/>
      <c r="E269" s="35"/>
      <c r="F269" s="35"/>
      <c r="G269" s="35"/>
      <c r="H269" s="35"/>
    </row>
    <row r="270" spans="1:8">
      <c r="A270" s="36"/>
      <c r="B270" s="36"/>
      <c r="C270" s="36"/>
      <c r="D270" s="36"/>
      <c r="E270" s="35"/>
      <c r="F270" s="35"/>
      <c r="G270" s="35"/>
      <c r="H270" s="35"/>
    </row>
    <row r="271" spans="1:8">
      <c r="A271" s="36"/>
      <c r="B271" s="36"/>
      <c r="C271" s="36"/>
      <c r="D271" s="36"/>
      <c r="E271" s="35"/>
      <c r="F271" s="35"/>
      <c r="G271" s="35"/>
      <c r="H271" s="35"/>
    </row>
    <row r="272" spans="1:8">
      <c r="A272" s="36"/>
      <c r="B272" s="36"/>
      <c r="C272" s="36"/>
      <c r="D272" s="36"/>
      <c r="E272" s="35"/>
      <c r="F272" s="35"/>
      <c r="G272" s="35"/>
      <c r="H272" s="35"/>
    </row>
    <row r="273" spans="1:8">
      <c r="A273" s="36"/>
      <c r="B273" s="36"/>
      <c r="C273" s="36"/>
      <c r="D273" s="36"/>
      <c r="E273" s="35"/>
      <c r="F273" s="35"/>
      <c r="G273" s="35"/>
      <c r="H273" s="35"/>
    </row>
    <row r="274" spans="1:8">
      <c r="A274" s="36"/>
      <c r="B274" s="36"/>
      <c r="C274" s="36"/>
      <c r="D274" s="36"/>
      <c r="E274" s="35"/>
      <c r="F274" s="35"/>
      <c r="G274" s="35"/>
      <c r="H274" s="35"/>
    </row>
    <row r="275" spans="1:8">
      <c r="A275" s="36"/>
      <c r="B275" s="36"/>
      <c r="C275" s="36"/>
      <c r="D275" s="36"/>
      <c r="E275" s="35"/>
      <c r="F275" s="35"/>
      <c r="G275" s="35"/>
      <c r="H275" s="35"/>
    </row>
    <row r="276" spans="1:8">
      <c r="A276" s="36"/>
      <c r="B276" s="36"/>
      <c r="C276" s="36"/>
      <c r="D276" s="36"/>
      <c r="E276" s="35"/>
      <c r="F276" s="35"/>
      <c r="G276" s="35"/>
      <c r="H276" s="35"/>
    </row>
    <row r="277" spans="1:8">
      <c r="A277" s="36"/>
      <c r="B277" s="36"/>
      <c r="C277" s="36"/>
      <c r="D277" s="36"/>
      <c r="E277" s="35"/>
      <c r="F277" s="35"/>
      <c r="G277" s="35"/>
      <c r="H277" s="35"/>
    </row>
    <row r="278" spans="1:8">
      <c r="A278" s="36"/>
      <c r="B278" s="36"/>
      <c r="C278" s="36"/>
      <c r="D278" s="36"/>
      <c r="E278" s="35"/>
      <c r="F278" s="35"/>
      <c r="G278" s="35"/>
      <c r="H278" s="35"/>
    </row>
    <row r="279" spans="1:8">
      <c r="A279" s="36"/>
      <c r="B279" s="36"/>
      <c r="C279" s="36"/>
      <c r="D279" s="36"/>
      <c r="E279" s="35"/>
      <c r="F279" s="35"/>
      <c r="G279" s="35"/>
      <c r="H279" s="35"/>
    </row>
    <row r="280" spans="1:8">
      <c r="A280" s="36"/>
      <c r="B280" s="36"/>
      <c r="C280" s="36"/>
      <c r="D280" s="36"/>
      <c r="E280" s="35"/>
      <c r="F280" s="35"/>
      <c r="G280" s="35"/>
      <c r="H280" s="35"/>
    </row>
    <row r="281" spans="1:8">
      <c r="A281" s="36"/>
      <c r="B281" s="36"/>
      <c r="C281" s="36"/>
      <c r="D281" s="36"/>
      <c r="E281" s="35"/>
      <c r="F281" s="35"/>
      <c r="G281" s="35"/>
      <c r="H281" s="35"/>
    </row>
    <row r="282" spans="1:8">
      <c r="A282" s="36"/>
      <c r="B282" s="36"/>
      <c r="C282" s="36"/>
      <c r="D282" s="36"/>
      <c r="E282" s="35"/>
      <c r="F282" s="35"/>
      <c r="G282" s="35"/>
      <c r="H282" s="35"/>
    </row>
    <row r="283" spans="1:8">
      <c r="A283" s="36"/>
      <c r="B283" s="36"/>
      <c r="C283" s="36"/>
      <c r="D283" s="36"/>
      <c r="E283" s="35"/>
      <c r="F283" s="35"/>
      <c r="G283" s="35"/>
      <c r="H283" s="35"/>
    </row>
    <row r="284" spans="1:8">
      <c r="A284" s="36"/>
      <c r="B284" s="36"/>
      <c r="C284" s="36"/>
      <c r="D284" s="36"/>
      <c r="E284" s="35"/>
      <c r="F284" s="35"/>
      <c r="G284" s="35"/>
      <c r="H284" s="35"/>
    </row>
    <row r="285" spans="1:8">
      <c r="A285" s="36"/>
      <c r="B285" s="36"/>
      <c r="C285" s="36"/>
      <c r="D285" s="36"/>
      <c r="E285" s="35"/>
      <c r="F285" s="35"/>
      <c r="G285" s="35"/>
      <c r="H285" s="35"/>
    </row>
    <row r="286" spans="1:8">
      <c r="A286" s="36"/>
      <c r="B286" s="36"/>
      <c r="C286" s="36"/>
      <c r="D286" s="36"/>
      <c r="E286" s="35"/>
      <c r="F286" s="35"/>
      <c r="G286" s="35"/>
      <c r="H286" s="35"/>
    </row>
    <row r="287" spans="1:8">
      <c r="A287" s="36"/>
      <c r="B287" s="36"/>
      <c r="C287" s="36"/>
      <c r="D287" s="36"/>
      <c r="E287" s="35"/>
      <c r="F287" s="35"/>
      <c r="G287" s="35"/>
      <c r="H287" s="35"/>
    </row>
    <row r="288" spans="1:8">
      <c r="A288" s="36"/>
      <c r="B288" s="36"/>
      <c r="C288" s="36"/>
      <c r="D288" s="36"/>
      <c r="E288" s="35"/>
      <c r="F288" s="35"/>
      <c r="G288" s="35"/>
      <c r="H288" s="35"/>
    </row>
    <row r="289" spans="1:8">
      <c r="A289" s="36"/>
      <c r="B289" s="36"/>
      <c r="C289" s="36"/>
      <c r="D289" s="36"/>
      <c r="E289" s="35"/>
      <c r="F289" s="35"/>
      <c r="G289" s="35"/>
      <c r="H289" s="35"/>
    </row>
    <row r="290" spans="1:8">
      <c r="A290" s="36"/>
      <c r="B290" s="36"/>
      <c r="C290" s="36"/>
      <c r="D290" s="36"/>
      <c r="E290" s="35"/>
      <c r="F290" s="35"/>
      <c r="G290" s="35"/>
      <c r="H290" s="35"/>
    </row>
    <row r="291" spans="1:8">
      <c r="A291" s="36"/>
      <c r="B291" s="36"/>
      <c r="C291" s="36"/>
      <c r="D291" s="36"/>
      <c r="E291" s="35"/>
      <c r="F291" s="35"/>
      <c r="G291" s="35"/>
      <c r="H291" s="35"/>
    </row>
    <row r="292" spans="1:8">
      <c r="A292" s="36"/>
      <c r="B292" s="36"/>
      <c r="C292" s="36"/>
      <c r="D292" s="36"/>
      <c r="E292" s="35"/>
      <c r="F292" s="35"/>
      <c r="G292" s="35"/>
      <c r="H292" s="35"/>
    </row>
    <row r="293" spans="1:8">
      <c r="A293" s="36"/>
      <c r="B293" s="36"/>
      <c r="C293" s="36"/>
      <c r="D293" s="36"/>
      <c r="E293" s="35"/>
      <c r="F293" s="35"/>
      <c r="G293" s="35"/>
      <c r="H293" s="35"/>
    </row>
    <row r="294" spans="1:8">
      <c r="A294" s="36"/>
      <c r="B294" s="36"/>
      <c r="C294" s="36"/>
      <c r="D294" s="36"/>
      <c r="E294" s="35"/>
      <c r="F294" s="35"/>
      <c r="G294" s="35"/>
      <c r="H294" s="35"/>
    </row>
    <row r="295" spans="1:8">
      <c r="A295" s="36"/>
      <c r="B295" s="36"/>
      <c r="C295" s="36"/>
      <c r="D295" s="36"/>
      <c r="E295" s="35"/>
      <c r="F295" s="35"/>
      <c r="G295" s="35"/>
      <c r="H295" s="35"/>
    </row>
    <row r="296" spans="1:8">
      <c r="A296" s="36"/>
      <c r="B296" s="36"/>
      <c r="C296" s="36"/>
      <c r="D296" s="36"/>
      <c r="E296" s="35"/>
      <c r="F296" s="35"/>
      <c r="G296" s="35"/>
      <c r="H296" s="35"/>
    </row>
    <row r="297" spans="1:8">
      <c r="A297" s="36"/>
      <c r="B297" s="36"/>
      <c r="C297" s="36"/>
      <c r="D297" s="36"/>
      <c r="E297" s="35"/>
      <c r="F297" s="35"/>
      <c r="G297" s="35"/>
      <c r="H297" s="35"/>
    </row>
    <row r="298" spans="1:8">
      <c r="A298" s="36"/>
      <c r="B298" s="36"/>
      <c r="C298" s="36"/>
      <c r="D298" s="36"/>
      <c r="E298" s="35"/>
      <c r="F298" s="35"/>
      <c r="G298" s="35"/>
      <c r="H298" s="35"/>
    </row>
    <row r="299" spans="1:8">
      <c r="A299" s="36"/>
      <c r="B299" s="36"/>
      <c r="C299" s="36"/>
      <c r="D299" s="36"/>
      <c r="E299" s="35"/>
      <c r="F299" s="35"/>
      <c r="G299" s="35"/>
      <c r="H299" s="35"/>
    </row>
    <row r="300" spans="1:8">
      <c r="A300" s="36"/>
      <c r="B300" s="36"/>
      <c r="C300" s="36"/>
      <c r="D300" s="36"/>
      <c r="E300" s="35"/>
      <c r="F300" s="35"/>
      <c r="G300" s="35"/>
      <c r="H300" s="35"/>
    </row>
    <row r="301" spans="1:8">
      <c r="A301" s="36"/>
      <c r="B301" s="36"/>
      <c r="C301" s="36"/>
      <c r="D301" s="36"/>
      <c r="E301" s="35"/>
      <c r="F301" s="35"/>
      <c r="G301" s="35"/>
      <c r="H301" s="35"/>
    </row>
    <row r="302" spans="1:8">
      <c r="A302" s="36"/>
      <c r="B302" s="36"/>
      <c r="C302" s="36"/>
      <c r="D302" s="36"/>
      <c r="E302" s="35"/>
      <c r="F302" s="35"/>
      <c r="G302" s="35"/>
      <c r="H302" s="35"/>
    </row>
    <row r="303" spans="1:8">
      <c r="A303" s="36"/>
      <c r="B303" s="36"/>
      <c r="C303" s="36"/>
      <c r="D303" s="36"/>
      <c r="E303" s="35"/>
      <c r="F303" s="35"/>
      <c r="G303" s="35"/>
      <c r="H303" s="35"/>
    </row>
    <row r="304" spans="1:8">
      <c r="A304" s="36"/>
      <c r="B304" s="36"/>
      <c r="C304" s="36"/>
      <c r="D304" s="36"/>
      <c r="E304" s="35"/>
      <c r="F304" s="35"/>
      <c r="G304" s="35"/>
      <c r="H304" s="35"/>
    </row>
    <row r="305" spans="1:8">
      <c r="A305" s="36"/>
      <c r="B305" s="36"/>
      <c r="C305" s="36"/>
      <c r="D305" s="36"/>
      <c r="E305" s="35"/>
      <c r="F305" s="35"/>
      <c r="G305" s="35"/>
      <c r="H305" s="35"/>
    </row>
    <row r="306" spans="1:8">
      <c r="A306" s="36"/>
      <c r="B306" s="36"/>
      <c r="C306" s="36"/>
      <c r="D306" s="36"/>
      <c r="E306" s="35"/>
      <c r="F306" s="35"/>
      <c r="G306" s="35"/>
      <c r="H306" s="35"/>
    </row>
    <row r="307" spans="1:8">
      <c r="A307" s="36"/>
      <c r="B307" s="36"/>
      <c r="C307" s="36"/>
      <c r="D307" s="36"/>
      <c r="E307" s="35"/>
      <c r="F307" s="35"/>
      <c r="G307" s="35"/>
      <c r="H307" s="35"/>
    </row>
    <row r="308" spans="1:8">
      <c r="A308" s="36"/>
      <c r="B308" s="36"/>
      <c r="C308" s="36"/>
      <c r="D308" s="36"/>
      <c r="E308" s="35"/>
      <c r="F308" s="35"/>
      <c r="G308" s="35"/>
      <c r="H308" s="35"/>
    </row>
    <row r="309" spans="1:8">
      <c r="A309" s="36"/>
      <c r="B309" s="36"/>
      <c r="C309" s="36"/>
      <c r="D309" s="36"/>
      <c r="E309" s="35"/>
      <c r="F309" s="35"/>
      <c r="G309" s="35"/>
      <c r="H309" s="35"/>
    </row>
    <row r="310" spans="1:8">
      <c r="A310" s="36"/>
      <c r="B310" s="36"/>
      <c r="C310" s="36"/>
      <c r="D310" s="36"/>
      <c r="E310" s="35"/>
      <c r="F310" s="35"/>
      <c r="G310" s="35"/>
      <c r="H310" s="35"/>
    </row>
    <row r="311" spans="1:8">
      <c r="A311" s="36"/>
      <c r="B311" s="36"/>
      <c r="C311" s="36"/>
      <c r="D311" s="36"/>
      <c r="E311" s="35"/>
      <c r="F311" s="35"/>
      <c r="G311" s="35"/>
      <c r="H311" s="35"/>
    </row>
    <row r="312" spans="1:8">
      <c r="A312" s="36"/>
      <c r="B312" s="36"/>
      <c r="C312" s="36"/>
      <c r="D312" s="36"/>
      <c r="E312" s="35"/>
      <c r="F312" s="35"/>
      <c r="G312" s="35"/>
      <c r="H312" s="35"/>
    </row>
    <row r="313" spans="1:8">
      <c r="A313" s="36"/>
      <c r="B313" s="36"/>
      <c r="C313" s="36"/>
      <c r="D313" s="36"/>
      <c r="E313" s="35"/>
      <c r="F313" s="35"/>
      <c r="G313" s="35"/>
      <c r="H313" s="35"/>
    </row>
    <row r="314" spans="1:8">
      <c r="A314" s="36"/>
      <c r="B314" s="36"/>
      <c r="C314" s="36"/>
      <c r="D314" s="36"/>
      <c r="E314" s="35"/>
      <c r="F314" s="35"/>
      <c r="G314" s="35"/>
      <c r="H314" s="35"/>
    </row>
    <row r="315" spans="1:8">
      <c r="A315" s="36"/>
      <c r="B315" s="36"/>
      <c r="C315" s="36"/>
      <c r="D315" s="36"/>
      <c r="E315" s="35"/>
      <c r="F315" s="35"/>
      <c r="G315" s="35"/>
      <c r="H315" s="35"/>
    </row>
    <row r="316" spans="1:8">
      <c r="A316" s="36"/>
      <c r="B316" s="36"/>
      <c r="C316" s="36"/>
      <c r="D316" s="36"/>
      <c r="E316" s="35"/>
      <c r="F316" s="35"/>
      <c r="G316" s="35"/>
      <c r="H316" s="35"/>
    </row>
    <row r="317" spans="1:8">
      <c r="A317" s="36"/>
      <c r="B317" s="36"/>
      <c r="C317" s="36"/>
      <c r="D317" s="36"/>
      <c r="E317" s="35"/>
      <c r="F317" s="35"/>
      <c r="G317" s="35"/>
      <c r="H317" s="35"/>
    </row>
    <row r="318" spans="1:8">
      <c r="A318" s="36"/>
      <c r="B318" s="36"/>
      <c r="C318" s="36"/>
      <c r="D318" s="36"/>
      <c r="E318" s="35"/>
      <c r="F318" s="35"/>
      <c r="G318" s="35"/>
      <c r="H318" s="35"/>
    </row>
    <row r="319" spans="1:8">
      <c r="A319" s="36"/>
      <c r="B319" s="36"/>
      <c r="C319" s="36"/>
      <c r="D319" s="36"/>
      <c r="E319" s="35"/>
      <c r="F319" s="35"/>
      <c r="G319" s="35"/>
      <c r="H319" s="35"/>
    </row>
    <row r="320" spans="1:8">
      <c r="A320" s="36"/>
      <c r="B320" s="36"/>
      <c r="C320" s="36"/>
      <c r="D320" s="36"/>
      <c r="E320" s="35"/>
      <c r="F320" s="35"/>
      <c r="G320" s="35"/>
      <c r="H320" s="35"/>
    </row>
    <row r="321" spans="1:8">
      <c r="A321" s="36"/>
      <c r="B321" s="36"/>
      <c r="C321" s="36"/>
      <c r="D321" s="36"/>
      <c r="E321" s="35"/>
      <c r="F321" s="35"/>
      <c r="G321" s="35"/>
      <c r="H321" s="35"/>
    </row>
    <row r="322" spans="1:8">
      <c r="A322" s="36"/>
      <c r="B322" s="36"/>
      <c r="C322" s="36"/>
      <c r="D322" s="36"/>
      <c r="E322" s="35"/>
      <c r="F322" s="35"/>
      <c r="G322" s="35"/>
      <c r="H322" s="35"/>
    </row>
    <row r="323" spans="1:8">
      <c r="A323" s="36"/>
      <c r="B323" s="36"/>
      <c r="C323" s="36"/>
      <c r="D323" s="36"/>
      <c r="E323" s="35"/>
      <c r="F323" s="35"/>
      <c r="G323" s="35"/>
      <c r="H323" s="35"/>
    </row>
    <row r="324" spans="1:8">
      <c r="A324" s="36"/>
      <c r="B324" s="36"/>
      <c r="C324" s="36"/>
      <c r="D324" s="36"/>
      <c r="E324" s="35"/>
      <c r="F324" s="35"/>
      <c r="G324" s="35"/>
      <c r="H324" s="35"/>
    </row>
    <row r="325" spans="1:8">
      <c r="A325" s="36"/>
      <c r="B325" s="36"/>
      <c r="C325" s="36"/>
      <c r="D325" s="36"/>
      <c r="E325" s="35"/>
      <c r="F325" s="35"/>
      <c r="G325" s="35"/>
      <c r="H325" s="35"/>
    </row>
    <row r="326" spans="1:8">
      <c r="A326" s="36"/>
      <c r="B326" s="36"/>
      <c r="C326" s="36"/>
      <c r="D326" s="36"/>
      <c r="E326" s="35"/>
      <c r="F326" s="35"/>
      <c r="G326" s="35"/>
      <c r="H326" s="35"/>
    </row>
    <row r="327" spans="1:8">
      <c r="A327" s="36"/>
      <c r="B327" s="36"/>
      <c r="C327" s="36"/>
      <c r="D327" s="36"/>
      <c r="E327" s="35"/>
      <c r="F327" s="35"/>
      <c r="G327" s="35"/>
      <c r="H327" s="35"/>
    </row>
    <row r="328" spans="1:8">
      <c r="A328" s="36"/>
      <c r="B328" s="36"/>
      <c r="C328" s="36"/>
      <c r="D328" s="36"/>
      <c r="E328" s="35"/>
      <c r="F328" s="35"/>
      <c r="G328" s="35"/>
      <c r="H328" s="35"/>
    </row>
    <row r="329" spans="1:8">
      <c r="A329" s="36"/>
      <c r="B329" s="36"/>
      <c r="C329" s="36"/>
      <c r="D329" s="36"/>
      <c r="E329" s="35"/>
      <c r="F329" s="35"/>
      <c r="G329" s="35"/>
      <c r="H329" s="35"/>
    </row>
    <row r="330" spans="1:8">
      <c r="A330" s="36"/>
      <c r="B330" s="36"/>
      <c r="C330" s="36"/>
      <c r="D330" s="36"/>
      <c r="E330" s="35"/>
      <c r="F330" s="35"/>
      <c r="G330" s="35"/>
      <c r="H330" s="35"/>
    </row>
    <row r="331" spans="1:8">
      <c r="A331" s="36"/>
      <c r="B331" s="36"/>
      <c r="C331" s="36"/>
      <c r="D331" s="36"/>
      <c r="E331" s="35"/>
      <c r="F331" s="35"/>
      <c r="G331" s="35"/>
      <c r="H331" s="35"/>
    </row>
    <row r="332" spans="1:8">
      <c r="A332" s="36"/>
      <c r="B332" s="36"/>
      <c r="C332" s="36"/>
      <c r="D332" s="36"/>
      <c r="E332" s="35"/>
      <c r="F332" s="35"/>
      <c r="G332" s="35"/>
      <c r="H332" s="35"/>
    </row>
    <row r="333" spans="1:8">
      <c r="A333" s="36"/>
      <c r="B333" s="36"/>
      <c r="C333" s="36"/>
      <c r="D333" s="36"/>
      <c r="E333" s="35"/>
      <c r="F333" s="35"/>
      <c r="G333" s="35"/>
      <c r="H333" s="35"/>
    </row>
    <row r="334" spans="1:8">
      <c r="A334" s="36"/>
      <c r="B334" s="36"/>
      <c r="C334" s="36"/>
      <c r="D334" s="36"/>
      <c r="E334" s="35"/>
      <c r="F334" s="35"/>
      <c r="G334" s="35"/>
      <c r="H334" s="35"/>
    </row>
    <row r="335" spans="1:8">
      <c r="A335" s="36"/>
      <c r="B335" s="36"/>
      <c r="C335" s="36"/>
      <c r="D335" s="36"/>
      <c r="E335" s="35"/>
      <c r="F335" s="35"/>
      <c r="G335" s="35"/>
      <c r="H335" s="35"/>
    </row>
    <row r="336" spans="1:8">
      <c r="A336" s="36"/>
      <c r="B336" s="36"/>
      <c r="C336" s="36"/>
      <c r="D336" s="36"/>
      <c r="E336" s="35"/>
      <c r="F336" s="35"/>
      <c r="G336" s="35"/>
      <c r="H336" s="35"/>
    </row>
    <row r="337" spans="1:8">
      <c r="A337" s="36"/>
      <c r="B337" s="36"/>
      <c r="C337" s="36"/>
      <c r="D337" s="36"/>
      <c r="E337" s="35"/>
      <c r="F337" s="35"/>
      <c r="G337" s="35"/>
      <c r="H337" s="35"/>
    </row>
    <row r="338" spans="1:8">
      <c r="A338" s="36"/>
      <c r="B338" s="36"/>
      <c r="C338" s="36"/>
      <c r="D338" s="36"/>
      <c r="E338" s="35"/>
      <c r="F338" s="35"/>
      <c r="G338" s="35"/>
      <c r="H338" s="35"/>
    </row>
    <row r="339" spans="1:8">
      <c r="A339" s="36"/>
      <c r="B339" s="36"/>
      <c r="C339" s="36"/>
      <c r="D339" s="36"/>
      <c r="E339" s="35"/>
      <c r="F339" s="35"/>
      <c r="G339" s="35"/>
      <c r="H339" s="35"/>
    </row>
    <row r="340" spans="1:8">
      <c r="A340" s="36"/>
      <c r="B340" s="36"/>
      <c r="C340" s="36"/>
      <c r="D340" s="36"/>
      <c r="E340" s="35"/>
      <c r="F340" s="35"/>
      <c r="G340" s="35"/>
      <c r="H340" s="35"/>
    </row>
    <row r="341" spans="1:8">
      <c r="A341" s="36"/>
      <c r="B341" s="36"/>
      <c r="C341" s="36"/>
      <c r="D341" s="36"/>
      <c r="E341" s="35"/>
      <c r="F341" s="35"/>
      <c r="G341" s="35"/>
      <c r="H341" s="35"/>
    </row>
    <row r="342" spans="1:8">
      <c r="A342" s="36"/>
      <c r="B342" s="36"/>
      <c r="C342" s="36"/>
      <c r="D342" s="36"/>
      <c r="E342" s="35"/>
      <c r="F342" s="35"/>
      <c r="G342" s="35"/>
      <c r="H342" s="35"/>
    </row>
    <row r="343" spans="1:8">
      <c r="A343" s="36"/>
      <c r="B343" s="36"/>
      <c r="C343" s="36"/>
      <c r="D343" s="36"/>
      <c r="E343" s="35"/>
      <c r="F343" s="35"/>
      <c r="G343" s="35"/>
      <c r="H343" s="35"/>
    </row>
    <row r="344" spans="1:8">
      <c r="A344" s="36"/>
      <c r="B344" s="36"/>
      <c r="C344" s="36"/>
      <c r="D344" s="36"/>
      <c r="E344" s="35"/>
      <c r="F344" s="35"/>
      <c r="G344" s="35"/>
      <c r="H344" s="35"/>
    </row>
    <row r="345" spans="1:8">
      <c r="A345" s="36"/>
      <c r="B345" s="36"/>
      <c r="C345" s="36"/>
      <c r="D345" s="36"/>
      <c r="E345" s="35"/>
      <c r="F345" s="35"/>
      <c r="G345" s="35"/>
      <c r="H345" s="35"/>
    </row>
    <row r="346" spans="1:8">
      <c r="A346" s="36"/>
      <c r="B346" s="36"/>
      <c r="C346" s="36"/>
      <c r="D346" s="36"/>
      <c r="E346" s="35"/>
      <c r="F346" s="35"/>
      <c r="G346" s="35"/>
      <c r="H346" s="35"/>
    </row>
    <row r="347" spans="1:8">
      <c r="A347" s="36"/>
      <c r="B347" s="36"/>
      <c r="C347" s="36"/>
      <c r="D347" s="36"/>
      <c r="E347" s="35"/>
      <c r="F347" s="35"/>
      <c r="G347" s="35"/>
      <c r="H347" s="35"/>
    </row>
    <row r="348" spans="1:8">
      <c r="A348" s="36"/>
      <c r="B348" s="36"/>
      <c r="C348" s="36"/>
      <c r="D348" s="36"/>
      <c r="E348" s="35"/>
      <c r="F348" s="35"/>
      <c r="G348" s="35"/>
      <c r="H348" s="35"/>
    </row>
    <row r="349" spans="1:8">
      <c r="A349" s="36"/>
      <c r="B349" s="36"/>
      <c r="C349" s="36"/>
      <c r="D349" s="36"/>
      <c r="E349" s="35"/>
      <c r="F349" s="35"/>
      <c r="G349" s="35"/>
      <c r="H349" s="35"/>
    </row>
    <row r="350" spans="1:8">
      <c r="A350" s="36"/>
      <c r="B350" s="36"/>
      <c r="C350" s="36"/>
      <c r="D350" s="36"/>
      <c r="E350" s="35"/>
      <c r="F350" s="35"/>
      <c r="G350" s="35"/>
      <c r="H350" s="35"/>
    </row>
    <row r="351" spans="1:8">
      <c r="A351" s="36"/>
      <c r="B351" s="36"/>
      <c r="C351" s="36"/>
      <c r="D351" s="36"/>
      <c r="E351" s="35"/>
      <c r="F351" s="35"/>
      <c r="G351" s="35"/>
      <c r="H351" s="35"/>
    </row>
    <row r="352" spans="1:8">
      <c r="A352" s="36"/>
      <c r="B352" s="36"/>
      <c r="C352" s="36"/>
      <c r="D352" s="36"/>
      <c r="E352" s="35"/>
      <c r="F352" s="35"/>
      <c r="G352" s="35"/>
      <c r="H352" s="35"/>
    </row>
    <row r="353" spans="1:8">
      <c r="A353" s="36"/>
      <c r="B353" s="36"/>
      <c r="C353" s="36"/>
      <c r="D353" s="36"/>
      <c r="E353" s="35"/>
      <c r="F353" s="35"/>
      <c r="G353" s="35"/>
      <c r="H353" s="35"/>
    </row>
    <row r="354" spans="1:8">
      <c r="A354" s="36"/>
      <c r="B354" s="36"/>
      <c r="C354" s="36"/>
      <c r="D354" s="36"/>
      <c r="E354" s="35"/>
      <c r="F354" s="35"/>
      <c r="G354" s="35"/>
      <c r="H354" s="35"/>
    </row>
    <row r="355" spans="1:8">
      <c r="A355" s="36"/>
      <c r="B355" s="36"/>
      <c r="C355" s="36"/>
      <c r="D355" s="36"/>
      <c r="E355" s="35"/>
      <c r="F355" s="35"/>
      <c r="G355" s="35"/>
      <c r="H355" s="35"/>
    </row>
    <row r="356" spans="1:8">
      <c r="A356" s="36"/>
      <c r="B356" s="36"/>
      <c r="C356" s="36"/>
      <c r="D356" s="36"/>
      <c r="E356" s="35"/>
      <c r="F356" s="35"/>
      <c r="G356" s="35"/>
      <c r="H356" s="35"/>
    </row>
    <row r="357" spans="1:8">
      <c r="A357" s="36"/>
      <c r="B357" s="36"/>
      <c r="C357" s="36"/>
      <c r="D357" s="36"/>
      <c r="E357" s="35"/>
      <c r="F357" s="35"/>
      <c r="G357" s="35"/>
      <c r="H357" s="35"/>
    </row>
    <row r="358" spans="1:8">
      <c r="A358" s="36"/>
      <c r="B358" s="36"/>
      <c r="C358" s="36"/>
      <c r="D358" s="36"/>
      <c r="E358" s="35"/>
      <c r="F358" s="35"/>
      <c r="G358" s="35"/>
      <c r="H358" s="35"/>
    </row>
    <row r="359" spans="1:8">
      <c r="A359" s="36"/>
      <c r="B359" s="36"/>
      <c r="C359" s="36"/>
      <c r="D359" s="36"/>
      <c r="E359" s="35"/>
      <c r="F359" s="35"/>
      <c r="G359" s="35"/>
      <c r="H359" s="35"/>
    </row>
    <row r="360" spans="1:8">
      <c r="A360" s="36"/>
      <c r="B360" s="36"/>
      <c r="C360" s="36"/>
      <c r="D360" s="36"/>
      <c r="E360" s="35"/>
      <c r="F360" s="35"/>
      <c r="G360" s="35"/>
      <c r="H360" s="35"/>
    </row>
    <row r="361" spans="1:8">
      <c r="A361" s="36"/>
      <c r="B361" s="36"/>
      <c r="C361" s="36"/>
      <c r="D361" s="36"/>
      <c r="E361" s="35"/>
      <c r="F361" s="35"/>
      <c r="G361" s="35"/>
      <c r="H361" s="35"/>
    </row>
    <row r="362" spans="1:8">
      <c r="A362" s="36"/>
      <c r="B362" s="36"/>
      <c r="C362" s="36"/>
      <c r="D362" s="36"/>
      <c r="E362" s="35"/>
      <c r="F362" s="35"/>
      <c r="G362" s="35"/>
      <c r="H362" s="35"/>
    </row>
    <row r="363" spans="1:8">
      <c r="A363" s="36"/>
      <c r="B363" s="36"/>
      <c r="C363" s="36"/>
      <c r="D363" s="36"/>
      <c r="E363" s="35"/>
      <c r="F363" s="35"/>
      <c r="G363" s="35"/>
      <c r="H363" s="35"/>
    </row>
    <row r="364" spans="1:8">
      <c r="A364" s="36"/>
      <c r="B364" s="36"/>
      <c r="C364" s="36"/>
      <c r="D364" s="36"/>
      <c r="E364" s="35"/>
      <c r="F364" s="35"/>
      <c r="G364" s="35"/>
      <c r="H364" s="35"/>
    </row>
    <row r="365" spans="1:8">
      <c r="A365" s="36"/>
      <c r="B365" s="36"/>
      <c r="C365" s="36"/>
      <c r="D365" s="36"/>
      <c r="E365" s="35"/>
      <c r="F365" s="35"/>
      <c r="G365" s="35"/>
      <c r="H365" s="35"/>
    </row>
    <row r="366" spans="1:8">
      <c r="A366" s="36"/>
      <c r="B366" s="36"/>
      <c r="C366" s="36"/>
      <c r="D366" s="36"/>
      <c r="E366" s="35"/>
      <c r="F366" s="35"/>
      <c r="G366" s="35"/>
      <c r="H366" s="35"/>
    </row>
    <row r="367" spans="1:8">
      <c r="A367" s="36"/>
      <c r="B367" s="36"/>
      <c r="C367" s="36"/>
      <c r="D367" s="36"/>
      <c r="E367" s="35"/>
      <c r="F367" s="35"/>
      <c r="G367" s="35"/>
      <c r="H367" s="35"/>
    </row>
    <row r="368" spans="1:8">
      <c r="A368" s="36"/>
      <c r="B368" s="36"/>
      <c r="C368" s="36"/>
      <c r="D368" s="36"/>
      <c r="E368" s="35"/>
      <c r="F368" s="35"/>
      <c r="G368" s="35"/>
      <c r="H368" s="35"/>
    </row>
    <row r="369" spans="1:8">
      <c r="A369" s="36"/>
      <c r="B369" s="36"/>
      <c r="C369" s="36"/>
      <c r="D369" s="36"/>
      <c r="E369" s="35"/>
      <c r="F369" s="35"/>
      <c r="G369" s="35"/>
      <c r="H369" s="35"/>
    </row>
    <row r="370" spans="1:8">
      <c r="A370" s="36"/>
      <c r="B370" s="36"/>
      <c r="C370" s="36"/>
      <c r="D370" s="36"/>
      <c r="E370" s="35"/>
      <c r="F370" s="35"/>
      <c r="G370" s="35"/>
      <c r="H370" s="35"/>
    </row>
    <row r="371" spans="1:8">
      <c r="A371" s="36"/>
      <c r="B371" s="36"/>
      <c r="C371" s="36"/>
      <c r="D371" s="36"/>
      <c r="E371" s="35"/>
      <c r="F371" s="35"/>
      <c r="G371" s="35"/>
      <c r="H371" s="35"/>
    </row>
    <row r="372" spans="1:8">
      <c r="A372" s="36"/>
      <c r="B372" s="36"/>
      <c r="C372" s="36"/>
      <c r="D372" s="36"/>
      <c r="E372" s="35"/>
      <c r="F372" s="35"/>
      <c r="G372" s="35"/>
      <c r="H372" s="35"/>
    </row>
    <row r="373" spans="1:8">
      <c r="A373" s="36"/>
      <c r="B373" s="36"/>
      <c r="C373" s="36"/>
      <c r="D373" s="36"/>
      <c r="E373" s="35"/>
      <c r="F373" s="35"/>
      <c r="G373" s="35"/>
      <c r="H373" s="35"/>
    </row>
    <row r="374" spans="1:8">
      <c r="A374" s="36"/>
      <c r="B374" s="36"/>
      <c r="C374" s="36"/>
      <c r="D374" s="36"/>
      <c r="E374" s="35"/>
      <c r="F374" s="35"/>
      <c r="G374" s="35"/>
      <c r="H374" s="35"/>
    </row>
    <row r="375" spans="1:8">
      <c r="A375" s="36"/>
      <c r="B375" s="36"/>
      <c r="C375" s="36"/>
      <c r="D375" s="36"/>
      <c r="E375" s="35"/>
      <c r="F375" s="35"/>
      <c r="G375" s="35"/>
      <c r="H375" s="35"/>
    </row>
    <row r="376" spans="1:8">
      <c r="A376" s="36"/>
      <c r="B376" s="36"/>
      <c r="C376" s="36"/>
      <c r="D376" s="36"/>
      <c r="E376" s="35"/>
      <c r="F376" s="35"/>
      <c r="G376" s="35"/>
      <c r="H376" s="35"/>
    </row>
    <row r="377" spans="1:8">
      <c r="A377" s="36"/>
      <c r="B377" s="36"/>
      <c r="C377" s="36"/>
      <c r="D377" s="36"/>
      <c r="E377" s="35"/>
      <c r="F377" s="35"/>
      <c r="G377" s="35"/>
      <c r="H377" s="35"/>
    </row>
    <row r="378" spans="1:8">
      <c r="A378" s="36"/>
      <c r="B378" s="36"/>
      <c r="C378" s="36"/>
      <c r="D378" s="36"/>
      <c r="E378" s="35"/>
      <c r="F378" s="35"/>
      <c r="G378" s="35"/>
      <c r="H378" s="35"/>
    </row>
    <row r="379" spans="1:8">
      <c r="A379" s="36"/>
      <c r="B379" s="36"/>
      <c r="C379" s="36"/>
      <c r="D379" s="36"/>
      <c r="E379" s="35"/>
      <c r="F379" s="35"/>
      <c r="G379" s="35"/>
      <c r="H379" s="35"/>
    </row>
    <row r="380" spans="1:8">
      <c r="A380" s="36"/>
      <c r="B380" s="36"/>
      <c r="C380" s="36"/>
      <c r="D380" s="36"/>
      <c r="E380" s="35"/>
      <c r="F380" s="35"/>
      <c r="G380" s="35"/>
      <c r="H380" s="35"/>
    </row>
    <row r="381" spans="1:8">
      <c r="A381" s="36"/>
      <c r="B381" s="36"/>
      <c r="C381" s="36"/>
      <c r="D381" s="36"/>
      <c r="E381" s="35"/>
      <c r="F381" s="35"/>
      <c r="G381" s="35"/>
      <c r="H381" s="35"/>
    </row>
    <row r="382" spans="1:8">
      <c r="A382" s="36"/>
      <c r="B382" s="36"/>
      <c r="C382" s="36"/>
      <c r="D382" s="36"/>
      <c r="E382" s="35"/>
      <c r="F382" s="35"/>
      <c r="G382" s="35"/>
      <c r="H382" s="35"/>
    </row>
    <row r="383" spans="1:8">
      <c r="A383" s="36"/>
      <c r="B383" s="36"/>
      <c r="C383" s="36"/>
      <c r="D383" s="36"/>
      <c r="E383" s="35"/>
      <c r="F383" s="35"/>
      <c r="G383" s="35"/>
      <c r="H383" s="35"/>
    </row>
    <row r="384" spans="1:8">
      <c r="A384" s="36"/>
      <c r="B384" s="36"/>
      <c r="C384" s="36"/>
      <c r="D384" s="36"/>
      <c r="E384" s="35"/>
      <c r="F384" s="35"/>
      <c r="G384" s="35"/>
      <c r="H384" s="35"/>
    </row>
    <row r="385" spans="1:8">
      <c r="A385" s="36"/>
      <c r="B385" s="36"/>
      <c r="C385" s="36"/>
      <c r="D385" s="36"/>
      <c r="E385" s="35"/>
      <c r="F385" s="35"/>
      <c r="G385" s="35"/>
      <c r="H385" s="35"/>
    </row>
    <row r="386" spans="1:8">
      <c r="A386" s="36"/>
      <c r="B386" s="36"/>
      <c r="C386" s="36"/>
      <c r="D386" s="36"/>
      <c r="E386" s="35"/>
      <c r="F386" s="35"/>
      <c r="G386" s="35"/>
      <c r="H386" s="35"/>
    </row>
    <row r="387" spans="1:8">
      <c r="A387" s="36"/>
      <c r="B387" s="36"/>
      <c r="C387" s="36"/>
      <c r="D387" s="36"/>
      <c r="E387" s="35"/>
      <c r="F387" s="35"/>
      <c r="G387" s="35"/>
      <c r="H387" s="35"/>
    </row>
    <row r="388" spans="1:8">
      <c r="A388" s="36"/>
      <c r="B388" s="36"/>
      <c r="C388" s="36"/>
      <c r="D388" s="36"/>
      <c r="E388" s="35"/>
      <c r="F388" s="35"/>
      <c r="G388" s="35"/>
      <c r="H388" s="35"/>
    </row>
    <row r="389" spans="1:8">
      <c r="A389" s="36"/>
      <c r="B389" s="36"/>
      <c r="C389" s="36"/>
      <c r="D389" s="36"/>
      <c r="E389" s="35"/>
      <c r="F389" s="35"/>
      <c r="G389" s="35"/>
      <c r="H389" s="35"/>
    </row>
    <row r="390" spans="1:8">
      <c r="A390" s="36"/>
      <c r="B390" s="36"/>
      <c r="C390" s="36"/>
      <c r="D390" s="36"/>
      <c r="E390" s="35"/>
      <c r="F390" s="35"/>
      <c r="G390" s="35"/>
      <c r="H390" s="35"/>
    </row>
    <row r="391" spans="1:8">
      <c r="A391" s="36"/>
      <c r="B391" s="36"/>
      <c r="C391" s="36"/>
      <c r="D391" s="36"/>
      <c r="E391" s="35"/>
      <c r="F391" s="35"/>
      <c r="G391" s="35"/>
      <c r="H391" s="35"/>
    </row>
    <row r="392" spans="1:8">
      <c r="A392" s="36"/>
      <c r="B392" s="36"/>
      <c r="C392" s="36"/>
      <c r="D392" s="36"/>
      <c r="E392" s="35"/>
      <c r="F392" s="35"/>
      <c r="G392" s="35"/>
      <c r="H392" s="35"/>
    </row>
    <row r="393" spans="1:8">
      <c r="A393" s="36"/>
      <c r="B393" s="36"/>
      <c r="C393" s="36"/>
      <c r="D393" s="36"/>
      <c r="E393" s="35"/>
      <c r="F393" s="35"/>
      <c r="G393" s="35"/>
      <c r="H393" s="35"/>
    </row>
    <row r="394" spans="1:8">
      <c r="A394" s="36"/>
      <c r="B394" s="36"/>
      <c r="C394" s="36"/>
      <c r="D394" s="36"/>
      <c r="E394" s="35"/>
      <c r="F394" s="35"/>
      <c r="G394" s="35"/>
      <c r="H394" s="35"/>
    </row>
    <row r="395" spans="1:8">
      <c r="A395" s="36"/>
      <c r="B395" s="36"/>
      <c r="C395" s="36"/>
      <c r="D395" s="36"/>
      <c r="E395" s="35"/>
      <c r="F395" s="35"/>
      <c r="G395" s="35"/>
      <c r="H395" s="35"/>
    </row>
    <row r="396" spans="1:8">
      <c r="A396" s="36"/>
      <c r="B396" s="36"/>
      <c r="C396" s="36"/>
      <c r="D396" s="36"/>
      <c r="E396" s="35"/>
      <c r="F396" s="35"/>
      <c r="G396" s="35"/>
      <c r="H396" s="35"/>
    </row>
    <row r="397" spans="1:8">
      <c r="A397" s="36"/>
      <c r="B397" s="36"/>
      <c r="C397" s="36"/>
      <c r="D397" s="36"/>
      <c r="E397" s="35"/>
      <c r="F397" s="35"/>
      <c r="G397" s="35"/>
      <c r="H397" s="35"/>
    </row>
    <row r="398" spans="1:8">
      <c r="A398" s="36"/>
      <c r="B398" s="36"/>
      <c r="C398" s="36"/>
      <c r="D398" s="36"/>
      <c r="E398" s="35"/>
      <c r="F398" s="35"/>
      <c r="G398" s="35"/>
      <c r="H398" s="35"/>
    </row>
    <row r="399" spans="1:8">
      <c r="A399" s="36"/>
      <c r="B399" s="36"/>
      <c r="C399" s="36"/>
      <c r="D399" s="36"/>
      <c r="E399" s="35"/>
      <c r="F399" s="35"/>
      <c r="G399" s="35"/>
      <c r="H399" s="35"/>
    </row>
    <row r="400" spans="1:8">
      <c r="A400" s="36"/>
      <c r="B400" s="36"/>
      <c r="C400" s="36"/>
      <c r="D400" s="36"/>
      <c r="E400" s="35"/>
      <c r="F400" s="35"/>
      <c r="G400" s="35"/>
      <c r="H400" s="35"/>
    </row>
    <row r="401" spans="1:8">
      <c r="A401" s="36"/>
      <c r="B401" s="36"/>
      <c r="C401" s="36"/>
      <c r="D401" s="36"/>
      <c r="E401" s="35"/>
      <c r="F401" s="35"/>
      <c r="G401" s="35"/>
      <c r="H401" s="35"/>
    </row>
    <row r="402" spans="1:8">
      <c r="A402" s="36"/>
      <c r="B402" s="36"/>
      <c r="C402" s="36"/>
      <c r="D402" s="36"/>
      <c r="E402" s="35"/>
      <c r="F402" s="35"/>
      <c r="G402" s="35"/>
      <c r="H402" s="35"/>
    </row>
    <row r="403" spans="1:8">
      <c r="A403" s="36"/>
      <c r="B403" s="36"/>
      <c r="C403" s="36"/>
      <c r="D403" s="36"/>
      <c r="E403" s="35"/>
      <c r="F403" s="35"/>
      <c r="G403" s="35"/>
      <c r="H403" s="35"/>
    </row>
    <row r="404" spans="1:8">
      <c r="A404" s="36"/>
      <c r="B404" s="36"/>
      <c r="C404" s="36"/>
      <c r="D404" s="36"/>
      <c r="E404" s="35"/>
      <c r="F404" s="35"/>
      <c r="G404" s="35"/>
      <c r="H404" s="35"/>
    </row>
    <row r="405" spans="1:8">
      <c r="A405" s="36"/>
      <c r="B405" s="36"/>
      <c r="C405" s="36"/>
      <c r="D405" s="36"/>
      <c r="E405" s="35"/>
      <c r="F405" s="35"/>
      <c r="G405" s="35"/>
      <c r="H405" s="35"/>
    </row>
    <row r="406" spans="1:8">
      <c r="A406" s="36"/>
      <c r="B406" s="36"/>
      <c r="C406" s="36"/>
      <c r="D406" s="36"/>
      <c r="E406" s="35"/>
      <c r="F406" s="35"/>
      <c r="G406" s="35"/>
      <c r="H406" s="35"/>
    </row>
    <row r="407" spans="1:8">
      <c r="A407" s="36"/>
      <c r="B407" s="36"/>
      <c r="C407" s="36"/>
      <c r="D407" s="36"/>
      <c r="E407" s="35"/>
      <c r="F407" s="35"/>
      <c r="G407" s="35"/>
      <c r="H407" s="35"/>
    </row>
    <row r="408" spans="1:8">
      <c r="A408" s="36"/>
      <c r="B408" s="36"/>
      <c r="C408" s="36"/>
      <c r="D408" s="36"/>
      <c r="E408" s="35"/>
      <c r="F408" s="35"/>
      <c r="G408" s="35"/>
      <c r="H408" s="35"/>
    </row>
    <row r="409" spans="1:8">
      <c r="A409" s="36"/>
      <c r="B409" s="36"/>
      <c r="C409" s="36"/>
      <c r="D409" s="36"/>
      <c r="E409" s="35"/>
      <c r="F409" s="35"/>
      <c r="G409" s="35"/>
      <c r="H409" s="35"/>
    </row>
    <row r="410" spans="1:8">
      <c r="A410" s="36"/>
      <c r="B410" s="36"/>
      <c r="C410" s="36"/>
      <c r="D410" s="36"/>
      <c r="E410" s="35"/>
      <c r="F410" s="35"/>
      <c r="G410" s="35"/>
      <c r="H410" s="35"/>
    </row>
    <row r="411" spans="1:8">
      <c r="A411" s="36"/>
      <c r="B411" s="36"/>
      <c r="C411" s="36"/>
      <c r="D411" s="36"/>
      <c r="E411" s="35"/>
      <c r="F411" s="35"/>
      <c r="G411" s="35"/>
      <c r="H411" s="35"/>
    </row>
    <row r="412" spans="1:8">
      <c r="A412" s="36"/>
      <c r="B412" s="36"/>
      <c r="C412" s="36"/>
      <c r="D412" s="36"/>
      <c r="E412" s="35"/>
      <c r="F412" s="35"/>
      <c r="G412" s="35"/>
      <c r="H412" s="35"/>
    </row>
    <row r="413" spans="1:8">
      <c r="A413" s="36"/>
      <c r="B413" s="36"/>
      <c r="C413" s="36"/>
      <c r="D413" s="36"/>
      <c r="E413" s="35"/>
      <c r="F413" s="35"/>
      <c r="G413" s="35"/>
      <c r="H413" s="35"/>
    </row>
    <row r="414" spans="1:8">
      <c r="A414" s="36"/>
      <c r="B414" s="36"/>
      <c r="C414" s="36"/>
      <c r="D414" s="36"/>
      <c r="E414" s="35"/>
      <c r="F414" s="35"/>
      <c r="G414" s="35"/>
      <c r="H414" s="35"/>
    </row>
    <row r="415" spans="1:8">
      <c r="A415" s="36"/>
      <c r="B415" s="36"/>
      <c r="C415" s="36"/>
      <c r="D415" s="36"/>
      <c r="E415" s="35"/>
      <c r="F415" s="35"/>
      <c r="G415" s="35"/>
      <c r="H415" s="35"/>
    </row>
    <row r="416" spans="1:8">
      <c r="A416" s="36"/>
      <c r="B416" s="36"/>
      <c r="C416" s="36"/>
      <c r="D416" s="36"/>
      <c r="E416" s="35"/>
      <c r="F416" s="35"/>
      <c r="G416" s="35"/>
      <c r="H416" s="35"/>
    </row>
    <row r="417" spans="1:8">
      <c r="A417" s="36"/>
      <c r="B417" s="36"/>
      <c r="C417" s="36"/>
      <c r="D417" s="36"/>
      <c r="E417" s="35"/>
      <c r="F417" s="35"/>
      <c r="G417" s="35"/>
      <c r="H417" s="35"/>
    </row>
    <row r="418" spans="1:8">
      <c r="A418" s="36"/>
      <c r="B418" s="36"/>
      <c r="C418" s="36"/>
      <c r="D418" s="36"/>
      <c r="E418" s="35"/>
      <c r="F418" s="35"/>
      <c r="G418" s="35"/>
      <c r="H418" s="35"/>
    </row>
    <row r="419" spans="1:8">
      <c r="A419" s="36"/>
      <c r="B419" s="36"/>
      <c r="C419" s="36"/>
      <c r="D419" s="36"/>
      <c r="E419" s="35"/>
      <c r="F419" s="35"/>
      <c r="G419" s="35"/>
      <c r="H419" s="35"/>
    </row>
    <row r="420" spans="1:8">
      <c r="A420" s="36"/>
      <c r="B420" s="36"/>
      <c r="C420" s="36"/>
      <c r="D420" s="36"/>
      <c r="E420" s="35"/>
      <c r="F420" s="35"/>
      <c r="G420" s="35"/>
      <c r="H420" s="35"/>
    </row>
    <row r="421" spans="1:8">
      <c r="A421" s="36"/>
      <c r="B421" s="36"/>
      <c r="C421" s="36"/>
      <c r="D421" s="36"/>
      <c r="E421" s="35"/>
      <c r="F421" s="35"/>
      <c r="G421" s="35"/>
      <c r="H421" s="35"/>
    </row>
    <row r="422" spans="1:8">
      <c r="A422" s="36"/>
      <c r="B422" s="36"/>
      <c r="C422" s="36"/>
      <c r="D422" s="36"/>
      <c r="E422" s="35"/>
      <c r="F422" s="35"/>
      <c r="G422" s="35"/>
      <c r="H422" s="35"/>
    </row>
    <row r="423" spans="1:8">
      <c r="A423" s="36"/>
      <c r="B423" s="36"/>
      <c r="C423" s="36"/>
      <c r="D423" s="36"/>
      <c r="E423" s="35"/>
      <c r="F423" s="35"/>
      <c r="G423" s="35"/>
      <c r="H423" s="35"/>
    </row>
    <row r="424" spans="1:8">
      <c r="A424" s="36"/>
      <c r="B424" s="36"/>
      <c r="C424" s="36"/>
      <c r="D424" s="36"/>
      <c r="E424" s="35"/>
      <c r="F424" s="35"/>
      <c r="G424" s="35"/>
      <c r="H424" s="35"/>
    </row>
    <row r="425" spans="1:8">
      <c r="A425" s="36"/>
      <c r="B425" s="36"/>
      <c r="C425" s="36"/>
      <c r="D425" s="36"/>
      <c r="E425" s="35"/>
      <c r="F425" s="35"/>
      <c r="G425" s="35"/>
      <c r="H425" s="35"/>
    </row>
    <row r="426" spans="1:8">
      <c r="A426" s="36"/>
      <c r="B426" s="36"/>
      <c r="C426" s="36"/>
      <c r="D426" s="36"/>
      <c r="E426" s="35"/>
      <c r="F426" s="35"/>
      <c r="G426" s="35"/>
      <c r="H426" s="35"/>
    </row>
    <row r="427" spans="1:8">
      <c r="A427" s="36"/>
      <c r="B427" s="36"/>
      <c r="C427" s="36"/>
      <c r="D427" s="36"/>
      <c r="E427" s="35"/>
      <c r="F427" s="35"/>
      <c r="G427" s="35"/>
      <c r="H427" s="35"/>
    </row>
    <row r="428" spans="1:8">
      <c r="A428" s="36"/>
      <c r="B428" s="36"/>
      <c r="C428" s="36"/>
      <c r="D428" s="36"/>
      <c r="E428" s="35"/>
      <c r="F428" s="35"/>
      <c r="G428" s="35"/>
      <c r="H428" s="35"/>
    </row>
    <row r="429" spans="1:8">
      <c r="A429" s="36"/>
      <c r="B429" s="36"/>
      <c r="C429" s="36"/>
      <c r="D429" s="36"/>
      <c r="E429" s="35"/>
      <c r="F429" s="35"/>
      <c r="G429" s="35"/>
      <c r="H429" s="35"/>
    </row>
    <row r="430" spans="1:8">
      <c r="A430" s="36"/>
      <c r="B430" s="36"/>
      <c r="C430" s="36"/>
      <c r="D430" s="36"/>
      <c r="E430" s="35"/>
      <c r="F430" s="35"/>
      <c r="G430" s="35"/>
      <c r="H430" s="35"/>
    </row>
    <row r="431" spans="1:8">
      <c r="A431" s="36"/>
      <c r="B431" s="36"/>
      <c r="C431" s="36"/>
      <c r="D431" s="36"/>
      <c r="E431" s="35"/>
      <c r="F431" s="35"/>
      <c r="G431" s="35"/>
      <c r="H431" s="35"/>
    </row>
    <row r="432" spans="1:8">
      <c r="A432" s="36"/>
      <c r="B432" s="36"/>
      <c r="C432" s="36"/>
      <c r="D432" s="36"/>
      <c r="E432" s="35"/>
      <c r="F432" s="35"/>
      <c r="G432" s="35"/>
      <c r="H432" s="35"/>
    </row>
    <row r="433" spans="1:8">
      <c r="A433" s="36"/>
      <c r="B433" s="36"/>
      <c r="C433" s="36"/>
      <c r="D433" s="36"/>
      <c r="E433" s="35"/>
      <c r="F433" s="35"/>
      <c r="G433" s="35"/>
      <c r="H433" s="35"/>
    </row>
    <row r="434" spans="1:8">
      <c r="A434" s="36"/>
      <c r="B434" s="36"/>
      <c r="C434" s="36"/>
      <c r="D434" s="36"/>
      <c r="E434" s="35"/>
      <c r="F434" s="35"/>
      <c r="G434" s="35"/>
      <c r="H434" s="35"/>
    </row>
    <row r="435" spans="1:8">
      <c r="A435" s="36"/>
      <c r="B435" s="36"/>
      <c r="C435" s="36"/>
      <c r="D435" s="36"/>
      <c r="E435" s="35"/>
      <c r="F435" s="35"/>
      <c r="G435" s="35"/>
      <c r="H435" s="35"/>
    </row>
    <row r="436" spans="1:8">
      <c r="A436" s="36"/>
      <c r="B436" s="36"/>
      <c r="C436" s="36"/>
      <c r="D436" s="36"/>
      <c r="E436" s="35"/>
      <c r="F436" s="35"/>
      <c r="G436" s="35"/>
      <c r="H436" s="35"/>
    </row>
    <row r="437" spans="1:8">
      <c r="A437" s="36"/>
      <c r="B437" s="36"/>
      <c r="C437" s="36"/>
      <c r="D437" s="36"/>
      <c r="E437" s="35"/>
      <c r="F437" s="35"/>
      <c r="G437" s="35"/>
      <c r="H437" s="35"/>
    </row>
    <row r="438" spans="1:8">
      <c r="A438" s="36"/>
      <c r="B438" s="36"/>
      <c r="C438" s="36"/>
      <c r="D438" s="36"/>
      <c r="E438" s="35"/>
      <c r="F438" s="35"/>
      <c r="G438" s="35"/>
      <c r="H438" s="35"/>
    </row>
    <row r="439" spans="1:8">
      <c r="A439" s="36"/>
      <c r="B439" s="36"/>
      <c r="C439" s="36"/>
      <c r="D439" s="36"/>
      <c r="E439" s="35"/>
      <c r="F439" s="35"/>
      <c r="G439" s="35"/>
      <c r="H439" s="35"/>
    </row>
    <row r="440" spans="1:8">
      <c r="A440" s="36"/>
      <c r="B440" s="36"/>
      <c r="C440" s="36"/>
      <c r="D440" s="36"/>
      <c r="E440" s="35"/>
      <c r="F440" s="35"/>
      <c r="G440" s="35"/>
      <c r="H440" s="35"/>
    </row>
    <row r="441" spans="1:8">
      <c r="A441" s="36"/>
      <c r="B441" s="36"/>
      <c r="C441" s="36"/>
      <c r="D441" s="36"/>
      <c r="E441" s="35"/>
      <c r="F441" s="35"/>
      <c r="G441" s="35"/>
      <c r="H441" s="35"/>
    </row>
    <row r="442" spans="1:8">
      <c r="A442" s="36"/>
      <c r="B442" s="36"/>
      <c r="C442" s="36"/>
      <c r="D442" s="36"/>
      <c r="E442" s="35"/>
      <c r="F442" s="35"/>
      <c r="G442" s="35"/>
      <c r="H442" s="35"/>
    </row>
    <row r="443" spans="1:8">
      <c r="A443" s="36"/>
      <c r="B443" s="36"/>
      <c r="C443" s="36"/>
      <c r="D443" s="36"/>
      <c r="E443" s="35"/>
      <c r="F443" s="35"/>
      <c r="G443" s="35"/>
      <c r="H443" s="35"/>
    </row>
    <row r="444" spans="1:8">
      <c r="A444" s="36"/>
      <c r="B444" s="36"/>
      <c r="C444" s="36"/>
      <c r="D444" s="36"/>
      <c r="E444" s="35"/>
      <c r="F444" s="35"/>
      <c r="G444" s="35"/>
      <c r="H444" s="35"/>
    </row>
    <row r="445" spans="1:8">
      <c r="A445" s="36"/>
      <c r="B445" s="36"/>
      <c r="C445" s="36"/>
      <c r="D445" s="36"/>
      <c r="E445" s="35"/>
      <c r="F445" s="35"/>
      <c r="G445" s="35"/>
      <c r="H445" s="35"/>
    </row>
    <row r="446" spans="1:8">
      <c r="A446" s="36"/>
      <c r="B446" s="36"/>
      <c r="C446" s="36"/>
      <c r="D446" s="36"/>
      <c r="E446" s="35"/>
      <c r="F446" s="35"/>
      <c r="G446" s="35"/>
      <c r="H446" s="35"/>
    </row>
    <row r="447" spans="1:8">
      <c r="A447" s="36"/>
      <c r="B447" s="36"/>
      <c r="C447" s="36"/>
      <c r="D447" s="36"/>
      <c r="E447" s="35"/>
      <c r="F447" s="35"/>
      <c r="G447" s="35"/>
      <c r="H447" s="35"/>
    </row>
    <row r="448" spans="1:8">
      <c r="A448" s="36"/>
      <c r="B448" s="36"/>
      <c r="C448" s="36"/>
      <c r="D448" s="36"/>
      <c r="E448" s="35"/>
      <c r="F448" s="35"/>
      <c r="G448" s="35"/>
      <c r="H448" s="35"/>
    </row>
    <row r="449" spans="1:8">
      <c r="A449" s="36"/>
      <c r="B449" s="36"/>
      <c r="C449" s="36"/>
      <c r="D449" s="36"/>
      <c r="E449" s="35"/>
      <c r="F449" s="35"/>
      <c r="G449" s="35"/>
      <c r="H449" s="35"/>
    </row>
    <row r="450" spans="1:8">
      <c r="A450" s="36"/>
      <c r="B450" s="36"/>
      <c r="C450" s="36"/>
      <c r="D450" s="36"/>
      <c r="E450" s="35"/>
      <c r="F450" s="35"/>
      <c r="G450" s="35"/>
      <c r="H450" s="35"/>
    </row>
    <row r="451" spans="1:8">
      <c r="A451" s="36"/>
      <c r="B451" s="36"/>
      <c r="C451" s="36"/>
      <c r="D451" s="36"/>
      <c r="E451" s="35"/>
      <c r="F451" s="35"/>
      <c r="G451" s="35"/>
      <c r="H451" s="35"/>
    </row>
    <row r="452" spans="1:8">
      <c r="A452" s="36"/>
      <c r="B452" s="36"/>
      <c r="C452" s="36"/>
      <c r="D452" s="36"/>
      <c r="E452" s="35"/>
      <c r="F452" s="35"/>
      <c r="G452" s="35"/>
      <c r="H452" s="35"/>
    </row>
    <row r="453" spans="1:8">
      <c r="A453" s="36"/>
      <c r="B453" s="36"/>
      <c r="C453" s="36"/>
      <c r="D453" s="36"/>
      <c r="E453" s="35"/>
      <c r="F453" s="35"/>
      <c r="G453" s="35"/>
      <c r="H453" s="35"/>
    </row>
    <row r="454" spans="1:8">
      <c r="A454" s="36"/>
      <c r="B454" s="36"/>
      <c r="C454" s="36"/>
      <c r="D454" s="36"/>
      <c r="E454" s="35"/>
      <c r="F454" s="35"/>
      <c r="G454" s="35"/>
      <c r="H454" s="35"/>
    </row>
    <row r="455" spans="1:8">
      <c r="A455" s="36"/>
      <c r="B455" s="36"/>
      <c r="C455" s="36"/>
      <c r="D455" s="36"/>
      <c r="E455" s="35"/>
      <c r="F455" s="35"/>
      <c r="G455" s="35"/>
      <c r="H455" s="35"/>
    </row>
    <row r="456" spans="1:8">
      <c r="A456" s="36"/>
      <c r="B456" s="36"/>
      <c r="C456" s="36"/>
      <c r="D456" s="36"/>
      <c r="E456" s="35"/>
      <c r="F456" s="35"/>
      <c r="G456" s="35"/>
      <c r="H456" s="35"/>
    </row>
    <row r="457" spans="1:8">
      <c r="A457" s="36"/>
      <c r="B457" s="36"/>
      <c r="C457" s="36"/>
      <c r="D457" s="36"/>
      <c r="E457" s="35"/>
      <c r="F457" s="35"/>
      <c r="G457" s="35"/>
      <c r="H457" s="35"/>
    </row>
    <row r="458" spans="1:8">
      <c r="A458" s="36"/>
      <c r="B458" s="36"/>
      <c r="C458" s="36"/>
      <c r="D458" s="36"/>
      <c r="E458" s="35"/>
      <c r="F458" s="35"/>
      <c r="G458" s="35"/>
      <c r="H458" s="35"/>
    </row>
  </sheetData>
  <autoFilter ref="A1:H1" xr:uid="{B5E0CC4F-4C56-487A-A797-7153226877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3D70-33DC-41C5-9362-B1B7C5FC10B8}">
  <dimension ref="A1:L1485"/>
  <sheetViews>
    <sheetView showGridLines="0" zoomScale="130" zoomScaleNormal="130" workbookViewId="0">
      <selection activeCell="C3" sqref="C3"/>
    </sheetView>
  </sheetViews>
  <sheetFormatPr defaultRowHeight="14.45"/>
  <cols>
    <col min="1" max="1" width="30.5703125" customWidth="1"/>
    <col min="2" max="2" width="8.28515625" customWidth="1"/>
    <col min="3" max="3" width="77.42578125" customWidth="1"/>
    <col min="4" max="4" width="11.140625" customWidth="1"/>
    <col min="5" max="5" width="23.5703125" customWidth="1"/>
    <col min="6" max="6" width="19" customWidth="1"/>
    <col min="7" max="7" width="15.140625" customWidth="1"/>
    <col min="8" max="8" width="0" hidden="1" customWidth="1"/>
    <col min="9" max="9" width="11.85546875" hidden="1" customWidth="1"/>
    <col min="10" max="10" width="2.85546875" hidden="1" customWidth="1"/>
    <col min="11" max="11" width="15.42578125" customWidth="1"/>
    <col min="12" max="12" width="21" customWidth="1"/>
  </cols>
  <sheetData>
    <row r="1" spans="1:12">
      <c r="A1" s="1" t="s">
        <v>330</v>
      </c>
      <c r="B1" s="1"/>
    </row>
    <row r="2" spans="1:12">
      <c r="A2" t="s">
        <v>331</v>
      </c>
      <c r="C2" s="101" t="s">
        <v>332</v>
      </c>
      <c r="D2" s="99" t="s">
        <v>333</v>
      </c>
      <c r="E2" s="100"/>
      <c r="F2" s="100"/>
    </row>
    <row r="3" spans="1:12">
      <c r="A3" t="s">
        <v>334</v>
      </c>
    </row>
    <row r="4" spans="1:12">
      <c r="A4" t="s">
        <v>335</v>
      </c>
    </row>
    <row r="5" spans="1:12">
      <c r="C5" s="6" t="s">
        <v>336</v>
      </c>
      <c r="D5" s="6"/>
      <c r="E5" s="7">
        <f>+GETPIVOTDATA(" Paid",$C$6)</f>
        <v>7434349073.6300011</v>
      </c>
      <c r="F5" s="63"/>
      <c r="G5" s="63"/>
      <c r="H5" s="63"/>
      <c r="I5" s="63"/>
      <c r="J5" s="63"/>
      <c r="K5" s="63"/>
      <c r="L5" s="8">
        <f>+E5/E5</f>
        <v>1</v>
      </c>
    </row>
    <row r="6" spans="1:12">
      <c r="E6" s="12" t="s">
        <v>337</v>
      </c>
    </row>
    <row r="7" spans="1:12">
      <c r="E7" s="9" t="s">
        <v>338</v>
      </c>
      <c r="F7" s="9"/>
      <c r="G7" s="9"/>
      <c r="H7" s="9" t="s">
        <v>339</v>
      </c>
      <c r="I7" s="9"/>
      <c r="J7" s="9"/>
      <c r="K7" t="s">
        <v>340</v>
      </c>
      <c r="L7" t="s">
        <v>341</v>
      </c>
    </row>
    <row r="8" spans="1:12">
      <c r="C8" s="12" t="s">
        <v>342</v>
      </c>
      <c r="D8" s="12" t="s">
        <v>343</v>
      </c>
      <c r="E8" t="s">
        <v>10</v>
      </c>
      <c r="F8" t="s">
        <v>7</v>
      </c>
      <c r="G8" t="s">
        <v>9</v>
      </c>
      <c r="H8" t="s">
        <v>10</v>
      </c>
      <c r="I8" t="s">
        <v>7</v>
      </c>
      <c r="J8" t="s">
        <v>9</v>
      </c>
    </row>
    <row r="9" spans="1:12">
      <c r="B9">
        <v>1</v>
      </c>
      <c r="C9" s="5" t="s">
        <v>344</v>
      </c>
      <c r="E9" s="10">
        <v>157073499.34</v>
      </c>
      <c r="F9" s="10">
        <v>155535816.36000004</v>
      </c>
      <c r="G9" s="10">
        <v>45659355.099999987</v>
      </c>
      <c r="H9" s="11">
        <v>0.16039037552601967</v>
      </c>
      <c r="I9" s="11">
        <v>2.7605861350220636E-2</v>
      </c>
      <c r="J9" s="11">
        <v>5.5623129498995907E-2</v>
      </c>
      <c r="K9" s="10">
        <v>358268670.80000001</v>
      </c>
      <c r="L9" s="11">
        <v>4.8190993892228771E-2</v>
      </c>
    </row>
    <row r="10" spans="1:12">
      <c r="B10">
        <f>IF(C10&lt;&gt;0,B9+1,IF(C10="Grand Total","",""))</f>
        <v>2</v>
      </c>
      <c r="C10" s="5" t="s">
        <v>345</v>
      </c>
      <c r="E10" s="10">
        <v>14683373.74</v>
      </c>
      <c r="F10" s="10">
        <v>198831457.08999997</v>
      </c>
      <c r="G10" s="10">
        <v>17306599.142999999</v>
      </c>
      <c r="H10" s="11">
        <v>0.17538381387203711</v>
      </c>
      <c r="I10" s="11">
        <v>6.2896212890758127E-2</v>
      </c>
      <c r="J10" s="11">
        <v>7.6706370889724637E-2</v>
      </c>
      <c r="K10" s="10">
        <v>230821429.97299999</v>
      </c>
      <c r="L10" s="11">
        <v>7.9238961600892721E-2</v>
      </c>
    </row>
    <row r="11" spans="1:12">
      <c r="B11">
        <f t="shared" ref="B11:B74" si="0">IF(C11&lt;&gt;0,B10+1,IF(C11="Grand Total","",""))</f>
        <v>3</v>
      </c>
      <c r="C11" s="5" t="s">
        <v>346</v>
      </c>
      <c r="E11" s="10">
        <v>48862244.759999998</v>
      </c>
      <c r="F11" s="10">
        <v>142869272.09390002</v>
      </c>
      <c r="G11" s="10">
        <v>33327281.699999992</v>
      </c>
      <c r="H11" s="11">
        <v>0.22527786868733543</v>
      </c>
      <c r="I11" s="11">
        <v>8.8253904829072707E-2</v>
      </c>
      <c r="J11" s="11">
        <v>0.11730632465141534</v>
      </c>
      <c r="K11" s="10">
        <v>225058798.5539</v>
      </c>
      <c r="L11" s="11">
        <v>0.10951179333436546</v>
      </c>
    </row>
    <row r="12" spans="1:12">
      <c r="B12">
        <f t="shared" si="0"/>
        <v>4</v>
      </c>
      <c r="C12" s="5" t="s">
        <v>347</v>
      </c>
      <c r="E12" s="10">
        <v>23337745.489999998</v>
      </c>
      <c r="F12" s="10">
        <v>146863202.40000001</v>
      </c>
      <c r="G12" s="10">
        <v>15718801.8596</v>
      </c>
      <c r="H12" s="11">
        <v>0.24910843067774083</v>
      </c>
      <c r="I12" s="11">
        <v>0.11432047456063746</v>
      </c>
      <c r="J12" s="11">
        <v>0.13645527998577547</v>
      </c>
      <c r="K12" s="10">
        <v>185919749.74960002</v>
      </c>
      <c r="L12" s="11">
        <v>0.13452000157267197</v>
      </c>
    </row>
    <row r="13" spans="1:12">
      <c r="B13">
        <f t="shared" si="0"/>
        <v>5</v>
      </c>
      <c r="C13" s="5" t="s">
        <v>348</v>
      </c>
      <c r="E13" s="10">
        <v>12480769.210000001</v>
      </c>
      <c r="F13" s="10">
        <v>149726691.23000002</v>
      </c>
      <c r="G13" s="10">
        <v>8770632.7400000002</v>
      </c>
      <c r="H13" s="11">
        <v>0.26185275272351394</v>
      </c>
      <c r="I13" s="11">
        <v>0.14089528141384319</v>
      </c>
      <c r="J13" s="11">
        <v>0.14713983826779012</v>
      </c>
      <c r="K13" s="10">
        <v>170978093.18000004</v>
      </c>
      <c r="L13" s="11">
        <v>0.1575183961175915</v>
      </c>
    </row>
    <row r="14" spans="1:12">
      <c r="B14">
        <f t="shared" si="0"/>
        <v>6</v>
      </c>
      <c r="C14" s="5" t="s">
        <v>349</v>
      </c>
      <c r="E14" s="10">
        <v>23839725.509999998</v>
      </c>
      <c r="F14" s="10">
        <v>136752363.69999999</v>
      </c>
      <c r="G14" s="10">
        <v>8488232.1999999993</v>
      </c>
      <c r="H14" s="11">
        <v>0.28619589490251041</v>
      </c>
      <c r="I14" s="11">
        <v>0.16516729078099257</v>
      </c>
      <c r="J14" s="11">
        <v>0.15748037062625411</v>
      </c>
      <c r="K14" s="10">
        <v>169080321.40999997</v>
      </c>
      <c r="L14" s="11">
        <v>0.18026151992512648</v>
      </c>
    </row>
    <row r="15" spans="1:12">
      <c r="B15">
        <f t="shared" si="0"/>
        <v>7</v>
      </c>
      <c r="C15" s="5" t="s">
        <v>350</v>
      </c>
      <c r="E15" s="10">
        <v>232558.34999999998</v>
      </c>
      <c r="F15" s="10">
        <v>153731710.01999998</v>
      </c>
      <c r="G15" s="10"/>
      <c r="H15" s="11">
        <v>0.28643336412071047</v>
      </c>
      <c r="I15" s="11">
        <v>0.19245294350886077</v>
      </c>
      <c r="J15" s="11">
        <v>0.15748037062625411</v>
      </c>
      <c r="K15" s="10">
        <v>153964268.36999997</v>
      </c>
      <c r="L15" s="11">
        <v>0.20097137183618602</v>
      </c>
    </row>
    <row r="16" spans="1:12">
      <c r="B16">
        <f t="shared" si="0"/>
        <v>8</v>
      </c>
      <c r="C16" s="5" t="s">
        <v>351</v>
      </c>
      <c r="E16" s="10">
        <v>23752027.010000002</v>
      </c>
      <c r="F16" s="10">
        <v>95434662.639999986</v>
      </c>
      <c r="G16" s="10">
        <v>11265198.500000002</v>
      </c>
      <c r="H16" s="11">
        <v>0.31068695589555106</v>
      </c>
      <c r="I16" s="11">
        <v>0.20939152477265813</v>
      </c>
      <c r="J16" s="11">
        <v>0.17120385825819823</v>
      </c>
      <c r="K16" s="10">
        <v>130451888.14999999</v>
      </c>
      <c r="L16" s="11">
        <v>0.21851855543733265</v>
      </c>
    </row>
    <row r="17" spans="2:12">
      <c r="B17">
        <f t="shared" si="0"/>
        <v>9</v>
      </c>
      <c r="C17" s="5" t="s">
        <v>352</v>
      </c>
      <c r="E17" s="10">
        <v>3167093.31</v>
      </c>
      <c r="F17" s="10">
        <v>123866705.95</v>
      </c>
      <c r="G17" s="10"/>
      <c r="H17" s="11">
        <v>0.31392092780966308</v>
      </c>
      <c r="I17" s="11">
        <v>0.23137647454428931</v>
      </c>
      <c r="J17" s="11">
        <v>0.17120385825819823</v>
      </c>
      <c r="K17" s="10">
        <v>127033799.26000001</v>
      </c>
      <c r="L17" s="11">
        <v>0.23560596927839039</v>
      </c>
    </row>
    <row r="18" spans="2:12">
      <c r="B18">
        <f t="shared" si="0"/>
        <v>10</v>
      </c>
      <c r="C18" s="5" t="s">
        <v>353</v>
      </c>
      <c r="E18" s="10">
        <v>2301781.56</v>
      </c>
      <c r="F18" s="10">
        <v>87513476.419999987</v>
      </c>
      <c r="G18" s="10">
        <v>36554855.70000001</v>
      </c>
      <c r="H18" s="11">
        <v>0.3162713154329001</v>
      </c>
      <c r="I18" s="11">
        <v>0.2469091341777114</v>
      </c>
      <c r="J18" s="11">
        <v>0.21573570650627411</v>
      </c>
      <c r="K18" s="10">
        <v>126370113.68000001</v>
      </c>
      <c r="L18" s="11">
        <v>0.25260411026268192</v>
      </c>
    </row>
    <row r="19" spans="2:12">
      <c r="B19">
        <f t="shared" si="0"/>
        <v>11</v>
      </c>
      <c r="C19" s="5" t="s">
        <v>354</v>
      </c>
      <c r="E19" s="10">
        <v>12771439.560000001</v>
      </c>
      <c r="F19" s="10">
        <v>95790460.859999999</v>
      </c>
      <c r="G19" s="10">
        <v>11531303.299999999</v>
      </c>
      <c r="H19" s="11">
        <v>0.32931244583136582</v>
      </c>
      <c r="I19" s="11">
        <v>0.26391086563134825</v>
      </c>
      <c r="J19" s="11">
        <v>0.22978336826898044</v>
      </c>
      <c r="K19" s="10">
        <v>120093203.72</v>
      </c>
      <c r="L19" s="11">
        <v>0.26875793927052022</v>
      </c>
    </row>
    <row r="20" spans="2:12">
      <c r="B20">
        <f t="shared" si="0"/>
        <v>12</v>
      </c>
      <c r="C20" s="5" t="s">
        <v>355</v>
      </c>
      <c r="E20" s="10">
        <v>110068.2</v>
      </c>
      <c r="F20" s="10">
        <v>85029829.810000002</v>
      </c>
      <c r="G20" s="10">
        <v>28358186.510000002</v>
      </c>
      <c r="H20" s="11">
        <v>0.32942483831008218</v>
      </c>
      <c r="I20" s="11">
        <v>0.27900270587304954</v>
      </c>
      <c r="J20" s="11">
        <v>0.2643298719843255</v>
      </c>
      <c r="K20" s="10">
        <v>113498084.52000001</v>
      </c>
      <c r="L20" s="11">
        <v>0.28402465373279684</v>
      </c>
    </row>
    <row r="21" spans="2:12">
      <c r="B21">
        <f t="shared" si="0"/>
        <v>13</v>
      </c>
      <c r="C21" s="5" t="s">
        <v>356</v>
      </c>
      <c r="E21" s="10">
        <v>8438415.7699999996</v>
      </c>
      <c r="F21" s="10">
        <v>93521413.640000001</v>
      </c>
      <c r="G21" s="10">
        <v>5592529</v>
      </c>
      <c r="H21" s="11">
        <v>0.33804144569377165</v>
      </c>
      <c r="I21" s="11">
        <v>0.29560170691758603</v>
      </c>
      <c r="J21" s="11">
        <v>0.27114280142918068</v>
      </c>
      <c r="K21" s="10">
        <v>107552358.41</v>
      </c>
      <c r="L21" s="11">
        <v>0.29849160401247815</v>
      </c>
    </row>
    <row r="22" spans="2:12">
      <c r="B22">
        <f t="shared" si="0"/>
        <v>14</v>
      </c>
      <c r="C22" s="5" t="s">
        <v>357</v>
      </c>
      <c r="E22" s="10">
        <v>6343557.5899999989</v>
      </c>
      <c r="F22" s="10">
        <v>70410620.640000001</v>
      </c>
      <c r="G22" s="10">
        <v>21279653.900000002</v>
      </c>
      <c r="H22" s="11">
        <v>0.34451895837609031</v>
      </c>
      <c r="I22" s="11">
        <v>0.30809880164766335</v>
      </c>
      <c r="J22" s="11">
        <v>0.297066096709659</v>
      </c>
      <c r="K22" s="10">
        <v>98033832.13000001</v>
      </c>
      <c r="L22" s="11">
        <v>0.31167821001645651</v>
      </c>
    </row>
    <row r="23" spans="2:12">
      <c r="B23">
        <f t="shared" si="0"/>
        <v>15</v>
      </c>
      <c r="C23" s="5" t="s">
        <v>358</v>
      </c>
      <c r="E23" s="10"/>
      <c r="F23" s="10">
        <v>95108818.270000011</v>
      </c>
      <c r="G23" s="10"/>
      <c r="H23" s="11">
        <v>0.34451895837609031</v>
      </c>
      <c r="I23" s="11">
        <v>0.32497954919373262</v>
      </c>
      <c r="J23" s="11">
        <v>0.297066096709659</v>
      </c>
      <c r="K23" s="10">
        <v>95108818.270000011</v>
      </c>
      <c r="L23" s="11">
        <v>0.32447137016108241</v>
      </c>
    </row>
    <row r="24" spans="2:12">
      <c r="B24">
        <f t="shared" si="0"/>
        <v>16</v>
      </c>
      <c r="C24" s="5" t="s">
        <v>359</v>
      </c>
      <c r="E24" s="10">
        <v>20293031.239999998</v>
      </c>
      <c r="F24" s="10">
        <v>62824628.269999996</v>
      </c>
      <c r="G24" s="10">
        <v>10523623.82</v>
      </c>
      <c r="H24" s="11">
        <v>0.36524051175601169</v>
      </c>
      <c r="I24" s="11">
        <v>0.33613021543890492</v>
      </c>
      <c r="J24" s="11">
        <v>0.3098861833985001</v>
      </c>
      <c r="K24" s="10">
        <v>93641283.329999983</v>
      </c>
      <c r="L24" s="11">
        <v>0.33706713105454789</v>
      </c>
    </row>
    <row r="25" spans="2:12">
      <c r="B25">
        <f t="shared" si="0"/>
        <v>17</v>
      </c>
      <c r="C25" s="5" t="s">
        <v>360</v>
      </c>
      <c r="E25" s="10">
        <v>22743.870000000003</v>
      </c>
      <c r="F25" s="10">
        <v>89007639.389999986</v>
      </c>
      <c r="G25" s="10"/>
      <c r="H25" s="11">
        <v>0.3652637359018131</v>
      </c>
      <c r="I25" s="11">
        <v>0.3519280722259458</v>
      </c>
      <c r="J25" s="11">
        <v>0.3098861833985001</v>
      </c>
      <c r="K25" s="10">
        <v>89030383.25999999</v>
      </c>
      <c r="L25" s="11">
        <v>0.34904267624058111</v>
      </c>
    </row>
    <row r="26" spans="2:12">
      <c r="B26">
        <f t="shared" si="0"/>
        <v>18</v>
      </c>
      <c r="C26" s="5" t="s">
        <v>361</v>
      </c>
      <c r="E26" s="10">
        <v>60492373.190000005</v>
      </c>
      <c r="F26" s="10">
        <v>23026994.450000003</v>
      </c>
      <c r="G26" s="10">
        <v>4445066.8100000005</v>
      </c>
      <c r="H26" s="11">
        <v>0.42703350924468936</v>
      </c>
      <c r="I26" s="11">
        <v>0.35601510523850716</v>
      </c>
      <c r="J26" s="11">
        <v>0.3153012517073453</v>
      </c>
      <c r="K26" s="10">
        <v>87964434.450000018</v>
      </c>
      <c r="L26" s="11">
        <v>0.36087483983403057</v>
      </c>
    </row>
    <row r="27" spans="2:12">
      <c r="B27">
        <f t="shared" si="0"/>
        <v>19</v>
      </c>
      <c r="C27" s="5" t="s">
        <v>362</v>
      </c>
      <c r="E27" s="10">
        <v>17402284.420000002</v>
      </c>
      <c r="F27" s="10">
        <v>63491113.340000004</v>
      </c>
      <c r="G27" s="10">
        <v>6090216.2045</v>
      </c>
      <c r="H27" s="11">
        <v>0.44480327273033432</v>
      </c>
      <c r="I27" s="11">
        <v>0.36728406510160622</v>
      </c>
      <c r="J27" s="11">
        <v>0.32272047354869332</v>
      </c>
      <c r="K27" s="10">
        <v>86983613.96450001</v>
      </c>
      <c r="L27" s="11">
        <v>0.37257507251116367</v>
      </c>
    </row>
    <row r="28" spans="2:12">
      <c r="B28">
        <f t="shared" si="0"/>
        <v>20</v>
      </c>
      <c r="C28" s="5" t="s">
        <v>363</v>
      </c>
      <c r="E28" s="10">
        <v>364.93</v>
      </c>
      <c r="F28" s="10">
        <v>64347928.810000002</v>
      </c>
      <c r="G28" s="10">
        <v>22124899.049999997</v>
      </c>
      <c r="H28" s="11">
        <v>0.44480364536645683</v>
      </c>
      <c r="I28" s="11">
        <v>0.37870510009197234</v>
      </c>
      <c r="J28" s="11">
        <v>0.34967346318937181</v>
      </c>
      <c r="K28" s="10">
        <v>86473192.789999992</v>
      </c>
      <c r="L28" s="11">
        <v>0.38420664804434984</v>
      </c>
    </row>
    <row r="29" spans="2:12">
      <c r="B29">
        <f t="shared" si="0"/>
        <v>21</v>
      </c>
      <c r="C29" s="5" t="s">
        <v>364</v>
      </c>
      <c r="E29" s="10">
        <v>17020607.880000003</v>
      </c>
      <c r="F29" s="10">
        <v>45245651.07</v>
      </c>
      <c r="G29" s="10">
        <v>23756773.680000003</v>
      </c>
      <c r="H29" s="11">
        <v>0.46218367255770898</v>
      </c>
      <c r="I29" s="11">
        <v>0.3867356952267153</v>
      </c>
      <c r="J29" s="11">
        <v>0.37861443478187201</v>
      </c>
      <c r="K29" s="10">
        <v>86023032.63000001</v>
      </c>
      <c r="L29" s="11">
        <v>0.39577767218890181</v>
      </c>
    </row>
    <row r="30" spans="2:12">
      <c r="B30">
        <f t="shared" si="0"/>
        <v>22</v>
      </c>
      <c r="C30" s="5" t="s">
        <v>365</v>
      </c>
      <c r="E30" s="10">
        <v>10691.94</v>
      </c>
      <c r="F30" s="10">
        <v>74357584.680000007</v>
      </c>
      <c r="G30" s="10"/>
      <c r="H30" s="11">
        <v>0.46219459027634963</v>
      </c>
      <c r="I30" s="11">
        <v>0.39993333176505586</v>
      </c>
      <c r="J30" s="11">
        <v>0.37861443478187201</v>
      </c>
      <c r="K30" s="10">
        <v>74368276.620000005</v>
      </c>
      <c r="L30" s="11">
        <v>0.40578100615714224</v>
      </c>
    </row>
    <row r="31" spans="2:12">
      <c r="B31">
        <f t="shared" si="0"/>
        <v>23</v>
      </c>
      <c r="C31" s="5" t="s">
        <v>366</v>
      </c>
      <c r="E31" s="10">
        <v>8649099.9000000004</v>
      </c>
      <c r="F31" s="10">
        <v>40709867.470000006</v>
      </c>
      <c r="G31" s="10">
        <v>21969262.57</v>
      </c>
      <c r="H31" s="11">
        <v>0.47102633074658812</v>
      </c>
      <c r="I31" s="11">
        <v>0.40715887622975633</v>
      </c>
      <c r="J31" s="11">
        <v>0.40537782498421315</v>
      </c>
      <c r="K31" s="10">
        <v>71328229.939999998</v>
      </c>
      <c r="L31" s="11">
        <v>0.41537542111312065</v>
      </c>
    </row>
    <row r="32" spans="2:12">
      <c r="B32">
        <f t="shared" si="0"/>
        <v>24</v>
      </c>
      <c r="C32" s="5" t="s">
        <v>367</v>
      </c>
      <c r="E32" s="10">
        <v>7450229.0131000001</v>
      </c>
      <c r="F32" s="10">
        <v>46762337.380000003</v>
      </c>
      <c r="G32" s="10">
        <v>17067286.199999999</v>
      </c>
      <c r="H32" s="11">
        <v>0.47863388411610586</v>
      </c>
      <c r="I32" s="11">
        <v>0.41545866615811983</v>
      </c>
      <c r="J32" s="11">
        <v>0.42616953061430479</v>
      </c>
      <c r="K32" s="10">
        <v>71279852.593099996</v>
      </c>
      <c r="L32" s="11">
        <v>0.4249633287950364</v>
      </c>
    </row>
    <row r="33" spans="2:12">
      <c r="B33">
        <f t="shared" si="0"/>
        <v>25</v>
      </c>
      <c r="C33" s="5" t="s">
        <v>368</v>
      </c>
      <c r="E33" s="10">
        <v>325841.15000000002</v>
      </c>
      <c r="F33" s="10">
        <v>44661485.359999999</v>
      </c>
      <c r="G33" s="10">
        <v>21643174.609999996</v>
      </c>
      <c r="H33" s="11">
        <v>0.47896660596052854</v>
      </c>
      <c r="I33" s="11">
        <v>0.42338557843721436</v>
      </c>
      <c r="J33" s="11">
        <v>0.45253567401393885</v>
      </c>
      <c r="K33" s="10">
        <v>66630501.11999999</v>
      </c>
      <c r="L33" s="11">
        <v>0.43392584864177608</v>
      </c>
    </row>
    <row r="34" spans="2:12">
      <c r="B34">
        <f t="shared" si="0"/>
        <v>26</v>
      </c>
      <c r="C34" s="5" t="s">
        <v>369</v>
      </c>
      <c r="E34" s="10">
        <v>10608827.950000001</v>
      </c>
      <c r="F34" s="10">
        <v>30776921.378400002</v>
      </c>
      <c r="G34" s="10">
        <v>21469588.68</v>
      </c>
      <c r="H34" s="11">
        <v>0.48979945749780956</v>
      </c>
      <c r="I34" s="11">
        <v>0.42884813647845821</v>
      </c>
      <c r="J34" s="11">
        <v>0.4786903516002155</v>
      </c>
      <c r="K34" s="10">
        <v>62855338.008400001</v>
      </c>
      <c r="L34" s="11">
        <v>0.44238056840081336</v>
      </c>
    </row>
    <row r="35" spans="2:12">
      <c r="B35">
        <f t="shared" si="0"/>
        <v>27</v>
      </c>
      <c r="C35" s="5" t="s">
        <v>370</v>
      </c>
      <c r="E35" s="10"/>
      <c r="F35" s="10">
        <v>44814156.170000002</v>
      </c>
      <c r="G35" s="10">
        <v>15381253.82</v>
      </c>
      <c r="H35" s="11">
        <v>0.48979945749780956</v>
      </c>
      <c r="I35" s="11">
        <v>0.43680214611243678</v>
      </c>
      <c r="J35" s="11">
        <v>0.49742809923622594</v>
      </c>
      <c r="K35" s="10">
        <v>60195409.990000002</v>
      </c>
      <c r="L35" s="11">
        <v>0.45047749920051389</v>
      </c>
    </row>
    <row r="36" spans="2:12">
      <c r="B36">
        <f t="shared" si="0"/>
        <v>28</v>
      </c>
      <c r="C36" s="5" t="s">
        <v>371</v>
      </c>
      <c r="E36" s="10">
        <v>14668167.76</v>
      </c>
      <c r="F36" s="10">
        <v>34110488.289999999</v>
      </c>
      <c r="G36" s="10">
        <v>10609794.789999999</v>
      </c>
      <c r="H36" s="11">
        <v>0.50477736876349399</v>
      </c>
      <c r="I36" s="11">
        <v>0.44285637485768309</v>
      </c>
      <c r="J36" s="11">
        <v>0.51035316110513396</v>
      </c>
      <c r="K36" s="10">
        <v>59388450.839999996</v>
      </c>
      <c r="L36" s="11">
        <v>0.45846588530558041</v>
      </c>
    </row>
    <row r="37" spans="2:12">
      <c r="B37">
        <f t="shared" si="0"/>
        <v>29</v>
      </c>
      <c r="C37" s="5" t="s">
        <v>372</v>
      </c>
      <c r="E37" s="10">
        <v>7096509.54</v>
      </c>
      <c r="F37" s="10">
        <v>34743952.18</v>
      </c>
      <c r="G37" s="10">
        <v>17197444.399999999</v>
      </c>
      <c r="H37" s="11">
        <v>0.5120237332669092</v>
      </c>
      <c r="I37" s="11">
        <v>0.44902303633210366</v>
      </c>
      <c r="J37" s="11">
        <v>0.53130342802892117</v>
      </c>
      <c r="K37" s="10">
        <v>59037906.119999997</v>
      </c>
      <c r="L37" s="11">
        <v>0.46640711937130519</v>
      </c>
    </row>
    <row r="38" spans="2:12">
      <c r="B38">
        <f t="shared" si="0"/>
        <v>30</v>
      </c>
      <c r="C38" s="5" t="s">
        <v>373</v>
      </c>
      <c r="E38" s="10"/>
      <c r="F38" s="10">
        <v>58658566.45000001</v>
      </c>
      <c r="G38" s="10"/>
      <c r="H38" s="11">
        <v>0.5120237332669092</v>
      </c>
      <c r="I38" s="11">
        <v>0.45943427337266646</v>
      </c>
      <c r="J38" s="11">
        <v>0.53130342802892117</v>
      </c>
      <c r="K38" s="10">
        <v>58658566.45000001</v>
      </c>
      <c r="L38" s="11">
        <v>0.47429732816686265</v>
      </c>
    </row>
    <row r="39" spans="2:12">
      <c r="B39">
        <f t="shared" si="0"/>
        <v>31</v>
      </c>
      <c r="C39" s="5" t="s">
        <v>374</v>
      </c>
      <c r="E39" s="10">
        <v>9827797.1799999997</v>
      </c>
      <c r="F39" s="10">
        <v>43787621.460000001</v>
      </c>
      <c r="G39" s="10">
        <v>4442364.9600000009</v>
      </c>
      <c r="H39" s="11">
        <v>0.52205906123067813</v>
      </c>
      <c r="I39" s="11">
        <v>0.46720608461955543</v>
      </c>
      <c r="J39" s="11">
        <v>0.53671520489065527</v>
      </c>
      <c r="K39" s="10">
        <v>58057783.600000001</v>
      </c>
      <c r="L39" s="11">
        <v>0.48210672520014608</v>
      </c>
    </row>
    <row r="40" spans="2:12">
      <c r="B40">
        <f t="shared" si="0"/>
        <v>32</v>
      </c>
      <c r="C40" s="5" t="s">
        <v>375</v>
      </c>
      <c r="E40" s="10">
        <v>36085468.919999994</v>
      </c>
      <c r="F40" s="10">
        <v>19220989.780000001</v>
      </c>
      <c r="G40" s="10">
        <v>2423290.9000000004</v>
      </c>
      <c r="H40" s="11">
        <v>0.55890653668281143</v>
      </c>
      <c r="I40" s="11">
        <v>0.47061759452961077</v>
      </c>
      <c r="J40" s="11">
        <v>0.53966730579635636</v>
      </c>
      <c r="K40" s="10">
        <v>57729749.599999994</v>
      </c>
      <c r="L40" s="11">
        <v>0.48987199812831278</v>
      </c>
    </row>
    <row r="41" spans="2:12">
      <c r="B41">
        <f t="shared" si="0"/>
        <v>33</v>
      </c>
      <c r="C41" s="5" t="s">
        <v>376</v>
      </c>
      <c r="E41" s="10">
        <v>39.369999999999997</v>
      </c>
      <c r="F41" s="10">
        <v>57680179.119999997</v>
      </c>
      <c r="G41" s="10"/>
      <c r="H41" s="11">
        <v>0.55890657688417644</v>
      </c>
      <c r="I41" s="11">
        <v>0.48085517880252887</v>
      </c>
      <c r="J41" s="11">
        <v>0.53966730579635636</v>
      </c>
      <c r="K41" s="10">
        <v>57680218.489999995</v>
      </c>
      <c r="L41" s="11">
        <v>0.49763060858885655</v>
      </c>
    </row>
    <row r="42" spans="2:12">
      <c r="B42">
        <f t="shared" si="0"/>
        <v>34</v>
      </c>
      <c r="C42" s="5" t="s">
        <v>377</v>
      </c>
      <c r="E42" s="10"/>
      <c r="F42" s="10">
        <v>56905458.329999998</v>
      </c>
      <c r="G42" s="10">
        <v>100698.05</v>
      </c>
      <c r="H42" s="11">
        <v>0.55890657688417644</v>
      </c>
      <c r="I42" s="11">
        <v>0.49095525883228036</v>
      </c>
      <c r="J42" s="11">
        <v>0.53978997815261665</v>
      </c>
      <c r="K42" s="10">
        <v>57006156.379999995</v>
      </c>
      <c r="L42" s="11">
        <v>0.50529855043761962</v>
      </c>
    </row>
    <row r="43" spans="2:12">
      <c r="B43">
        <f t="shared" si="0"/>
        <v>35</v>
      </c>
      <c r="C43" s="5" t="s">
        <v>378</v>
      </c>
      <c r="E43" s="10">
        <v>23695670.800000001</v>
      </c>
      <c r="F43" s="10">
        <v>30672633.580000002</v>
      </c>
      <c r="G43" s="10">
        <v>2609407.2899999996</v>
      </c>
      <c r="H43" s="11">
        <v>0.58310262239103994</v>
      </c>
      <c r="I43" s="11">
        <v>0.49639930696004886</v>
      </c>
      <c r="J43" s="11">
        <v>0.54296880972589256</v>
      </c>
      <c r="K43" s="10">
        <v>56977711.670000002</v>
      </c>
      <c r="L43" s="11">
        <v>0.51296266616660824</v>
      </c>
    </row>
    <row r="44" spans="2:12">
      <c r="B44">
        <f t="shared" si="0"/>
        <v>36</v>
      </c>
      <c r="C44" s="5" t="s">
        <v>379</v>
      </c>
      <c r="E44" s="10">
        <v>10973805.34</v>
      </c>
      <c r="F44" s="10">
        <v>35011474.029999994</v>
      </c>
      <c r="G44" s="10">
        <v>6364350.6499999994</v>
      </c>
      <c r="H44" s="11">
        <v>0.59430815844153662</v>
      </c>
      <c r="I44" s="11">
        <v>0.50261345055962947</v>
      </c>
      <c r="J44" s="11">
        <v>0.55072198757097268</v>
      </c>
      <c r="K44" s="10">
        <v>52349630.019999988</v>
      </c>
      <c r="L44" s="11">
        <v>0.5200042550806514</v>
      </c>
    </row>
    <row r="45" spans="2:12">
      <c r="B45">
        <f t="shared" si="0"/>
        <v>37</v>
      </c>
      <c r="C45" s="5" t="s">
        <v>380</v>
      </c>
      <c r="E45" s="10">
        <v>4342036.21</v>
      </c>
      <c r="F45" s="10">
        <v>42681228.509999998</v>
      </c>
      <c r="G45" s="10">
        <v>4145905.4200000004</v>
      </c>
      <c r="H45" s="11">
        <v>0.59874188418900987</v>
      </c>
      <c r="I45" s="11">
        <v>0.51018888947832186</v>
      </c>
      <c r="J45" s="11">
        <v>0.55577261155727709</v>
      </c>
      <c r="K45" s="10">
        <v>51169170.140000001</v>
      </c>
      <c r="L45" s="11">
        <v>0.5268870594301942</v>
      </c>
    </row>
    <row r="46" spans="2:12">
      <c r="B46">
        <f t="shared" si="0"/>
        <v>38</v>
      </c>
      <c r="C46" s="5" t="s">
        <v>381</v>
      </c>
      <c r="E46" s="10">
        <v>30301129.670000002</v>
      </c>
      <c r="F46" s="10">
        <v>16881787.689999998</v>
      </c>
      <c r="G46" s="10">
        <v>3023849.32</v>
      </c>
      <c r="H46" s="11">
        <v>0.62968287415265722</v>
      </c>
      <c r="I46" s="11">
        <v>0.51318521727741429</v>
      </c>
      <c r="J46" s="11">
        <v>0.55945632460892758</v>
      </c>
      <c r="K46" s="10">
        <v>50206766.68</v>
      </c>
      <c r="L46" s="11">
        <v>0.5336404101516562</v>
      </c>
    </row>
    <row r="47" spans="2:12">
      <c r="B47">
        <f t="shared" si="0"/>
        <v>39</v>
      </c>
      <c r="C47" s="5" t="s">
        <v>382</v>
      </c>
      <c r="E47" s="10">
        <v>14463083.870000001</v>
      </c>
      <c r="F47" s="10">
        <v>18007285.23</v>
      </c>
      <c r="G47" s="10">
        <v>17249997.400000002</v>
      </c>
      <c r="H47" s="11">
        <v>0.64445137083045989</v>
      </c>
      <c r="I47" s="11">
        <v>0.51638130825495909</v>
      </c>
      <c r="J47" s="11">
        <v>0.58047061263678323</v>
      </c>
      <c r="K47" s="10">
        <v>49720366.5</v>
      </c>
      <c r="L47" s="11">
        <v>0.54032833481157849</v>
      </c>
    </row>
    <row r="48" spans="2:12">
      <c r="B48">
        <f t="shared" si="0"/>
        <v>40</v>
      </c>
      <c r="C48" s="5" t="s">
        <v>383</v>
      </c>
      <c r="E48" s="10">
        <v>0</v>
      </c>
      <c r="F48" s="10">
        <v>48797005.280000001</v>
      </c>
      <c r="G48" s="10"/>
      <c r="H48" s="11">
        <v>0.64445137083045989</v>
      </c>
      <c r="I48" s="11">
        <v>0.52504222889427821</v>
      </c>
      <c r="J48" s="11">
        <v>0.58047061263678323</v>
      </c>
      <c r="K48" s="10">
        <v>48797005.280000001</v>
      </c>
      <c r="L48" s="11">
        <v>0.54689205744508851</v>
      </c>
    </row>
    <row r="49" spans="2:12">
      <c r="B49">
        <f t="shared" si="0"/>
        <v>41</v>
      </c>
      <c r="C49" s="5" t="s">
        <v>384</v>
      </c>
      <c r="E49" s="10">
        <v>12631077.9</v>
      </c>
      <c r="F49" s="10">
        <v>28262728.119999997</v>
      </c>
      <c r="G49" s="10">
        <v>5609010.04</v>
      </c>
      <c r="H49" s="11">
        <v>0.65734917559187378</v>
      </c>
      <c r="I49" s="11">
        <v>0.5300585458566287</v>
      </c>
      <c r="J49" s="11">
        <v>0.58730361961055211</v>
      </c>
      <c r="K49" s="10">
        <v>46502816.059999995</v>
      </c>
      <c r="L49" s="11">
        <v>0.55314718692575116</v>
      </c>
    </row>
    <row r="50" spans="2:12">
      <c r="B50">
        <f t="shared" si="0"/>
        <v>42</v>
      </c>
      <c r="C50" s="5" t="s">
        <v>385</v>
      </c>
      <c r="E50" s="10">
        <v>4192993.0100000007</v>
      </c>
      <c r="F50" s="10">
        <v>29597765.230000004</v>
      </c>
      <c r="G50" s="10">
        <v>10999197.600000003</v>
      </c>
      <c r="H50" s="11">
        <v>0.66163071083669667</v>
      </c>
      <c r="I50" s="11">
        <v>0.5353118169188037</v>
      </c>
      <c r="J50" s="11">
        <v>0.60070305968476911</v>
      </c>
      <c r="K50" s="10">
        <v>44789955.840000004</v>
      </c>
      <c r="L50" s="11">
        <v>0.5591719182635454</v>
      </c>
    </row>
    <row r="51" spans="2:12">
      <c r="B51">
        <f t="shared" si="0"/>
        <v>43</v>
      </c>
      <c r="C51" s="5" t="s">
        <v>386</v>
      </c>
      <c r="E51" s="10">
        <v>20991142.489999998</v>
      </c>
      <c r="F51" s="10">
        <v>16466839.08</v>
      </c>
      <c r="G51" s="10">
        <v>6796119.2999999998</v>
      </c>
      <c r="H51" s="11">
        <v>0.68306511728232888</v>
      </c>
      <c r="I51" s="11">
        <v>0.53823449599785722</v>
      </c>
      <c r="J51" s="11">
        <v>0.60898222663941859</v>
      </c>
      <c r="K51" s="10">
        <v>44254100.869999997</v>
      </c>
      <c r="L51" s="11">
        <v>0.56512457133803873</v>
      </c>
    </row>
    <row r="52" spans="2:12">
      <c r="B52">
        <f t="shared" si="0"/>
        <v>44</v>
      </c>
      <c r="C52" s="5" t="s">
        <v>387</v>
      </c>
      <c r="E52" s="10"/>
      <c r="F52" s="10">
        <v>39653436.079999998</v>
      </c>
      <c r="G52" s="10">
        <v>3319603.69</v>
      </c>
      <c r="H52" s="11">
        <v>0.68306511728232888</v>
      </c>
      <c r="I52" s="11">
        <v>0.54527253575038992</v>
      </c>
      <c r="J52" s="11">
        <v>0.61302623351445695</v>
      </c>
      <c r="K52" s="10">
        <v>42973039.769999996</v>
      </c>
      <c r="L52" s="11">
        <v>0.57090490790071469</v>
      </c>
    </row>
    <row r="53" spans="2:12">
      <c r="B53">
        <f t="shared" si="0"/>
        <v>45</v>
      </c>
      <c r="C53" s="5" t="s">
        <v>388</v>
      </c>
      <c r="E53" s="10"/>
      <c r="F53" s="10">
        <v>42785038.810000002</v>
      </c>
      <c r="G53" s="10">
        <v>80703.400000000009</v>
      </c>
      <c r="H53" s="11">
        <v>0.68306511728232888</v>
      </c>
      <c r="I53" s="11">
        <v>0.55286639983195218</v>
      </c>
      <c r="J53" s="11">
        <v>0.61312454799260441</v>
      </c>
      <c r="K53" s="10">
        <v>42865742.210000001</v>
      </c>
      <c r="L53" s="11">
        <v>0.57667081178624069</v>
      </c>
    </row>
    <row r="54" spans="2:12">
      <c r="B54">
        <f t="shared" si="0"/>
        <v>46</v>
      </c>
      <c r="C54" s="5" t="s">
        <v>389</v>
      </c>
      <c r="E54" s="10"/>
      <c r="F54" s="10">
        <v>40520236.969999999</v>
      </c>
      <c r="G54" s="10">
        <v>2216195.12</v>
      </c>
      <c r="H54" s="11">
        <v>0.68306511728232888</v>
      </c>
      <c r="I54" s="11">
        <v>0.56005828701170524</v>
      </c>
      <c r="J54" s="11">
        <v>0.61582436072287228</v>
      </c>
      <c r="K54" s="10">
        <v>42736432.089999996</v>
      </c>
      <c r="L54" s="11">
        <v>0.58241932206827574</v>
      </c>
    </row>
    <row r="55" spans="2:12">
      <c r="B55">
        <f t="shared" si="0"/>
        <v>47</v>
      </c>
      <c r="C55" s="5" t="s">
        <v>390</v>
      </c>
      <c r="E55" s="10"/>
      <c r="F55" s="10">
        <v>42590908.049999997</v>
      </c>
      <c r="G55" s="10"/>
      <c r="H55" s="11">
        <v>0.68306511728232888</v>
      </c>
      <c r="I55" s="11">
        <v>0.56761769506269011</v>
      </c>
      <c r="J55" s="11">
        <v>0.61582436072287228</v>
      </c>
      <c r="K55" s="10">
        <v>42590908.049999997</v>
      </c>
      <c r="L55" s="11">
        <v>0.58814825779999602</v>
      </c>
    </row>
    <row r="56" spans="2:12">
      <c r="B56">
        <f t="shared" si="0"/>
        <v>48</v>
      </c>
      <c r="C56" s="5" t="s">
        <v>391</v>
      </c>
      <c r="E56" s="10">
        <v>26376738.309999999</v>
      </c>
      <c r="F56" s="10">
        <v>11167643.550000001</v>
      </c>
      <c r="G56" s="10">
        <v>1863345.2600000005</v>
      </c>
      <c r="H56" s="11">
        <v>0.70999884563541638</v>
      </c>
      <c r="I56" s="11">
        <v>0.5695998264242309</v>
      </c>
      <c r="J56" s="11">
        <v>0.61809432477451787</v>
      </c>
      <c r="K56" s="10">
        <v>39407727.119999997</v>
      </c>
      <c r="L56" s="11">
        <v>0.59344902142162648</v>
      </c>
    </row>
    <row r="57" spans="2:12">
      <c r="B57">
        <f t="shared" si="0"/>
        <v>49</v>
      </c>
      <c r="C57" s="5" t="s">
        <v>392</v>
      </c>
      <c r="E57" s="10"/>
      <c r="F57" s="10">
        <v>37190014.439999998</v>
      </c>
      <c r="G57" s="10"/>
      <c r="H57" s="11">
        <v>0.70999884563541638</v>
      </c>
      <c r="I57" s="11">
        <v>0.57620063649017128</v>
      </c>
      <c r="J57" s="11">
        <v>0.61809432477451787</v>
      </c>
      <c r="K57" s="10">
        <v>37190014.439999998</v>
      </c>
      <c r="L57" s="11">
        <v>0.59845147880850302</v>
      </c>
    </row>
    <row r="58" spans="2:12">
      <c r="B58">
        <f t="shared" si="0"/>
        <v>50</v>
      </c>
      <c r="C58" s="5" t="s">
        <v>393</v>
      </c>
      <c r="E58" s="10">
        <v>3011067.1200000006</v>
      </c>
      <c r="F58" s="10">
        <v>27257470.52</v>
      </c>
      <c r="G58" s="10">
        <v>6210442.4800000014</v>
      </c>
      <c r="H58" s="11">
        <v>0.71307349659907437</v>
      </c>
      <c r="I58" s="11">
        <v>0.58103853151359919</v>
      </c>
      <c r="J58" s="11">
        <v>0.62566000864268767</v>
      </c>
      <c r="K58" s="10">
        <v>36478980.120000005</v>
      </c>
      <c r="L58" s="11">
        <v>0.60335829442325439</v>
      </c>
    </row>
    <row r="59" spans="2:12">
      <c r="B59">
        <f t="shared" si="0"/>
        <v>51</v>
      </c>
      <c r="C59" s="5" t="s">
        <v>394</v>
      </c>
      <c r="E59" s="10">
        <v>188.66</v>
      </c>
      <c r="F59" s="10">
        <v>36094961.140000001</v>
      </c>
      <c r="G59" s="10">
        <v>237146.88999999998</v>
      </c>
      <c r="H59" s="11">
        <v>0.71307368924295356</v>
      </c>
      <c r="I59" s="11">
        <v>0.58744498191191852</v>
      </c>
      <c r="J59" s="11">
        <v>0.62594890567471684</v>
      </c>
      <c r="K59" s="10">
        <v>36332296.689999998</v>
      </c>
      <c r="L59" s="11">
        <v>0.60824537953725211</v>
      </c>
    </row>
    <row r="60" spans="2:12">
      <c r="B60">
        <f t="shared" si="0"/>
        <v>52</v>
      </c>
      <c r="C60" s="5" t="s">
        <v>395</v>
      </c>
      <c r="E60" s="10">
        <v>296915.53000000003</v>
      </c>
      <c r="F60" s="10">
        <v>35324041.079999998</v>
      </c>
      <c r="G60" s="10"/>
      <c r="H60" s="11">
        <v>0.71337687465332711</v>
      </c>
      <c r="I60" s="11">
        <v>0.59371460265397902</v>
      </c>
      <c r="J60" s="11">
        <v>0.62594890567471684</v>
      </c>
      <c r="K60" s="10">
        <v>35620956.609999999</v>
      </c>
      <c r="L60" s="11">
        <v>0.6130367817511122</v>
      </c>
    </row>
    <row r="61" spans="2:12">
      <c r="B61">
        <f t="shared" si="0"/>
        <v>53</v>
      </c>
      <c r="C61" s="5" t="s">
        <v>396</v>
      </c>
      <c r="E61" s="10"/>
      <c r="F61" s="10">
        <v>22272954.210000001</v>
      </c>
      <c r="G61" s="10">
        <v>12811432.880000001</v>
      </c>
      <c r="H61" s="11">
        <v>0.71337687465332711</v>
      </c>
      <c r="I61" s="11">
        <v>0.59766780198883784</v>
      </c>
      <c r="J61" s="11">
        <v>0.64155604661201693</v>
      </c>
      <c r="K61" s="10">
        <v>35084387.090000004</v>
      </c>
      <c r="L61" s="11">
        <v>0.6177560095870025</v>
      </c>
    </row>
    <row r="62" spans="2:12">
      <c r="B62">
        <f t="shared" si="0"/>
        <v>54</v>
      </c>
      <c r="C62" s="5" t="s">
        <v>397</v>
      </c>
      <c r="E62" s="10"/>
      <c r="F62" s="10">
        <v>34955582.700000003</v>
      </c>
      <c r="G62" s="10">
        <v>309.26</v>
      </c>
      <c r="H62" s="11">
        <v>0.71337687465332711</v>
      </c>
      <c r="I62" s="11">
        <v>0.60387202550478247</v>
      </c>
      <c r="J62" s="11">
        <v>0.64155642335866592</v>
      </c>
      <c r="K62" s="10">
        <v>34955891.960000001</v>
      </c>
      <c r="L62" s="11">
        <v>0.6224579534443323</v>
      </c>
    </row>
    <row r="63" spans="2:12">
      <c r="B63">
        <f t="shared" si="0"/>
        <v>55</v>
      </c>
      <c r="C63" s="5" t="s">
        <v>398</v>
      </c>
      <c r="E63" s="10"/>
      <c r="F63" s="10">
        <v>34359342.850000001</v>
      </c>
      <c r="G63" s="10">
        <v>257210.46000000002</v>
      </c>
      <c r="H63" s="11">
        <v>0.71337687465332711</v>
      </c>
      <c r="I63" s="11">
        <v>0.60997042314077377</v>
      </c>
      <c r="J63" s="11">
        <v>0.64186976222851511</v>
      </c>
      <c r="K63" s="10">
        <v>34616553.310000002</v>
      </c>
      <c r="L63" s="11">
        <v>0.62711425259939713</v>
      </c>
    </row>
    <row r="64" spans="2:12">
      <c r="B64">
        <f t="shared" si="0"/>
        <v>56</v>
      </c>
      <c r="C64" s="5" t="s">
        <v>399</v>
      </c>
      <c r="E64" s="10"/>
      <c r="F64" s="10">
        <v>34292917.480000004</v>
      </c>
      <c r="G64" s="10"/>
      <c r="H64" s="11">
        <v>0.71337687465332711</v>
      </c>
      <c r="I64" s="11">
        <v>0.61605703101928488</v>
      </c>
      <c r="J64" s="11">
        <v>0.64186976222851511</v>
      </c>
      <c r="K64" s="10">
        <v>34292917.480000004</v>
      </c>
      <c r="L64" s="11">
        <v>0.63172701925056751</v>
      </c>
    </row>
    <row r="65" spans="2:12">
      <c r="B65">
        <f t="shared" si="0"/>
        <v>57</v>
      </c>
      <c r="C65" s="5" t="s">
        <v>400</v>
      </c>
      <c r="E65" s="10"/>
      <c r="F65" s="10">
        <v>22163641.629999999</v>
      </c>
      <c r="G65" s="10">
        <v>11838479.35</v>
      </c>
      <c r="H65" s="11">
        <v>0.71337687465332711</v>
      </c>
      <c r="I65" s="11">
        <v>0.61999082859834276</v>
      </c>
      <c r="J65" s="11">
        <v>0.65629163193109963</v>
      </c>
      <c r="K65" s="10">
        <v>34002120.979999997</v>
      </c>
      <c r="L65" s="11">
        <v>0.636300670641327</v>
      </c>
    </row>
    <row r="66" spans="2:12">
      <c r="B66">
        <f t="shared" si="0"/>
        <v>58</v>
      </c>
      <c r="C66" s="5" t="s">
        <v>401</v>
      </c>
      <c r="E66" s="10"/>
      <c r="F66" s="10">
        <v>28792449.759999998</v>
      </c>
      <c r="G66" s="10">
        <v>4239007.9799999995</v>
      </c>
      <c r="H66" s="11">
        <v>0.71337687465332711</v>
      </c>
      <c r="I66" s="11">
        <v>0.62510116520510894</v>
      </c>
      <c r="J66" s="11">
        <v>0.66145567529751192</v>
      </c>
      <c r="K66" s="10">
        <v>33031457.739999998</v>
      </c>
      <c r="L66" s="11">
        <v>0.64074375737465838</v>
      </c>
    </row>
    <row r="67" spans="2:12">
      <c r="B67">
        <f t="shared" si="0"/>
        <v>59</v>
      </c>
      <c r="C67" s="5" t="s">
        <v>402</v>
      </c>
      <c r="E67" s="10">
        <v>15823870.48</v>
      </c>
      <c r="F67" s="10">
        <v>9874808.6400000006</v>
      </c>
      <c r="G67" s="10">
        <v>4689475.1399999997</v>
      </c>
      <c r="H67" s="11">
        <v>0.72953489328299148</v>
      </c>
      <c r="I67" s="11">
        <v>0.62685383288356078</v>
      </c>
      <c r="J67" s="11">
        <v>0.66716848666822137</v>
      </c>
      <c r="K67" s="10">
        <v>30388154.260000002</v>
      </c>
      <c r="L67" s="11">
        <v>0.64483129132807315</v>
      </c>
    </row>
    <row r="68" spans="2:12">
      <c r="B68">
        <f t="shared" si="0"/>
        <v>60</v>
      </c>
      <c r="C68" s="5" t="s">
        <v>403</v>
      </c>
      <c r="E68" s="10">
        <v>6186376.9500000002</v>
      </c>
      <c r="F68" s="10">
        <v>13186221.259999998</v>
      </c>
      <c r="G68" s="10">
        <v>10586276.409999998</v>
      </c>
      <c r="H68" s="11">
        <v>0.73585190618666563</v>
      </c>
      <c r="I68" s="11">
        <v>0.62919423912796146</v>
      </c>
      <c r="J68" s="11">
        <v>0.6800648979814331</v>
      </c>
      <c r="K68" s="10">
        <v>29958874.619999997</v>
      </c>
      <c r="L68" s="11">
        <v>0.64886108254762531</v>
      </c>
    </row>
    <row r="69" spans="2:12">
      <c r="B69">
        <f t="shared" si="0"/>
        <v>61</v>
      </c>
      <c r="C69" s="5" t="s">
        <v>404</v>
      </c>
      <c r="E69" s="10"/>
      <c r="F69" s="10">
        <v>29529982.407600004</v>
      </c>
      <c r="G69" s="10">
        <v>290971.42</v>
      </c>
      <c r="H69" s="11">
        <v>0.73585190618666563</v>
      </c>
      <c r="I69" s="11">
        <v>0.63443547950009416</v>
      </c>
      <c r="J69" s="11">
        <v>0.68041936512052692</v>
      </c>
      <c r="K69" s="10">
        <v>29820953.827600006</v>
      </c>
      <c r="L69" s="11">
        <v>0.65287232193553302</v>
      </c>
    </row>
    <row r="70" spans="2:12">
      <c r="B70">
        <f t="shared" si="0"/>
        <v>62</v>
      </c>
      <c r="C70" s="5" t="s">
        <v>405</v>
      </c>
      <c r="E70" s="10"/>
      <c r="F70" s="10">
        <v>20814306.960000001</v>
      </c>
      <c r="G70" s="10">
        <v>7941110.7700000005</v>
      </c>
      <c r="H70" s="11">
        <v>0.73585190618666563</v>
      </c>
      <c r="I70" s="11">
        <v>0.63812978532293274</v>
      </c>
      <c r="J70" s="11">
        <v>0.69009338333121295</v>
      </c>
      <c r="K70" s="10">
        <v>28755417.73</v>
      </c>
      <c r="L70" s="11">
        <v>0.65674023524511871</v>
      </c>
    </row>
    <row r="71" spans="2:12">
      <c r="B71">
        <f t="shared" si="0"/>
        <v>63</v>
      </c>
      <c r="C71" s="5" t="s">
        <v>406</v>
      </c>
      <c r="E71" s="10">
        <v>6001.55</v>
      </c>
      <c r="F71" s="10">
        <v>18068368.27</v>
      </c>
      <c r="G71" s="10">
        <v>10425691.939999999</v>
      </c>
      <c r="H71" s="11">
        <v>0.73585803446968134</v>
      </c>
      <c r="I71" s="11">
        <v>0.64133671785435586</v>
      </c>
      <c r="J71" s="11">
        <v>0.70279416746680101</v>
      </c>
      <c r="K71" s="10">
        <v>28500061.759999998</v>
      </c>
      <c r="L71" s="11">
        <v>0.66057380042718572</v>
      </c>
    </row>
    <row r="72" spans="2:12">
      <c r="B72">
        <f t="shared" si="0"/>
        <v>64</v>
      </c>
      <c r="C72" s="5" t="s">
        <v>407</v>
      </c>
      <c r="E72" s="10"/>
      <c r="F72" s="10">
        <v>26715748.460000001</v>
      </c>
      <c r="G72" s="10">
        <v>1771102.77</v>
      </c>
      <c r="H72" s="11">
        <v>0.73585803446968134</v>
      </c>
      <c r="I72" s="11">
        <v>0.64607846329353569</v>
      </c>
      <c r="J72" s="11">
        <v>0.70495175989262437</v>
      </c>
      <c r="K72" s="10">
        <v>28486851.23</v>
      </c>
      <c r="L72" s="11">
        <v>0.66440558865072286</v>
      </c>
    </row>
    <row r="73" spans="2:12">
      <c r="B73">
        <f t="shared" si="0"/>
        <v>65</v>
      </c>
      <c r="C73" s="5" t="s">
        <v>408</v>
      </c>
      <c r="E73" s="10"/>
      <c r="F73" s="10">
        <v>27048628.950000003</v>
      </c>
      <c r="G73" s="10"/>
      <c r="H73" s="11">
        <v>0.73585803446968134</v>
      </c>
      <c r="I73" s="11">
        <v>0.65087929128275557</v>
      </c>
      <c r="J73" s="11">
        <v>0.70495175989262437</v>
      </c>
      <c r="K73" s="10">
        <v>27048628.950000003</v>
      </c>
      <c r="L73" s="11">
        <v>0.66804392049149464</v>
      </c>
    </row>
    <row r="74" spans="2:12">
      <c r="B74">
        <f t="shared" si="0"/>
        <v>66</v>
      </c>
      <c r="C74" s="5" t="s">
        <v>409</v>
      </c>
      <c r="E74" s="10">
        <v>34952.33</v>
      </c>
      <c r="F74" s="10">
        <v>26836224.02</v>
      </c>
      <c r="G74" s="10"/>
      <c r="H74" s="11">
        <v>0.73589372487804283</v>
      </c>
      <c r="I74" s="11">
        <v>0.65564241978137006</v>
      </c>
      <c r="J74" s="11">
        <v>0.70495175989262437</v>
      </c>
      <c r="K74" s="10">
        <v>26871176.349999998</v>
      </c>
      <c r="L74" s="11">
        <v>0.67165838304683978</v>
      </c>
    </row>
    <row r="75" spans="2:12">
      <c r="B75">
        <f t="shared" ref="B75:B138" si="1">IF(C75&lt;&gt;0,B74+1,IF(C75="Grand Total","",""))</f>
        <v>67</v>
      </c>
      <c r="C75" s="5" t="s">
        <v>410</v>
      </c>
      <c r="E75" s="10">
        <v>1983226.5</v>
      </c>
      <c r="F75" s="10">
        <v>23355822.240000002</v>
      </c>
      <c r="G75" s="10">
        <v>851110.15</v>
      </c>
      <c r="H75" s="11">
        <v>0.73791883060513697</v>
      </c>
      <c r="I75" s="11">
        <v>0.65978781603521741</v>
      </c>
      <c r="J75" s="11">
        <v>0.70598859911183087</v>
      </c>
      <c r="K75" s="10">
        <v>26190158.890000001</v>
      </c>
      <c r="L75" s="11">
        <v>0.67518124142093705</v>
      </c>
    </row>
    <row r="76" spans="2:12">
      <c r="B76">
        <f t="shared" si="1"/>
        <v>68</v>
      </c>
      <c r="C76" s="5" t="s">
        <v>411</v>
      </c>
      <c r="E76" s="10"/>
      <c r="F76" s="10">
        <v>25460240.539999999</v>
      </c>
      <c r="G76" s="10"/>
      <c r="H76" s="11">
        <v>0.73791883060513697</v>
      </c>
      <c r="I76" s="11">
        <v>0.66430672291299853</v>
      </c>
      <c r="J76" s="11">
        <v>0.70598859911183087</v>
      </c>
      <c r="K76" s="10">
        <v>25460240.539999999</v>
      </c>
      <c r="L76" s="11">
        <v>0.67860591791753966</v>
      </c>
    </row>
    <row r="77" spans="2:12">
      <c r="B77">
        <f t="shared" si="1"/>
        <v>69</v>
      </c>
      <c r="C77" s="5" t="s">
        <v>412</v>
      </c>
      <c r="E77" s="10">
        <v>10404894.699999999</v>
      </c>
      <c r="F77" s="10">
        <v>8343913.6699999999</v>
      </c>
      <c r="G77" s="10">
        <v>6616684.5699999994</v>
      </c>
      <c r="H77" s="11">
        <v>0.74854344249227223</v>
      </c>
      <c r="I77" s="11">
        <v>0.66578767392018701</v>
      </c>
      <c r="J77" s="11">
        <v>0.71404917512927712</v>
      </c>
      <c r="K77" s="10">
        <v>25365492.939999998</v>
      </c>
      <c r="L77" s="11">
        <v>0.68201784984174441</v>
      </c>
    </row>
    <row r="78" spans="2:12">
      <c r="B78">
        <f t="shared" si="1"/>
        <v>70</v>
      </c>
      <c r="C78" s="5" t="s">
        <v>413</v>
      </c>
      <c r="E78" s="10">
        <v>5207055.8</v>
      </c>
      <c r="F78" s="10">
        <v>19210984.59</v>
      </c>
      <c r="G78" s="10"/>
      <c r="H78" s="11">
        <v>0.75386045420116121</v>
      </c>
      <c r="I78" s="11">
        <v>0.6691974080213362</v>
      </c>
      <c r="J78" s="11">
        <v>0.71404917512927712</v>
      </c>
      <c r="K78" s="10">
        <v>24418040.390000001</v>
      </c>
      <c r="L78" s="11">
        <v>0.68530233919624783</v>
      </c>
    </row>
    <row r="79" spans="2:12">
      <c r="B79">
        <f t="shared" si="1"/>
        <v>71</v>
      </c>
      <c r="C79" s="5" t="s">
        <v>414</v>
      </c>
      <c r="E79" s="10">
        <v>1371891.35</v>
      </c>
      <c r="F79" s="10">
        <v>21571846.279999997</v>
      </c>
      <c r="G79" s="10">
        <v>952486.22000000009</v>
      </c>
      <c r="H79" s="11">
        <v>0.75526131538864327</v>
      </c>
      <c r="I79" s="11">
        <v>0.67302616856929642</v>
      </c>
      <c r="J79" s="11">
        <v>0.71520951268211896</v>
      </c>
      <c r="K79" s="10">
        <v>23896223.849999998</v>
      </c>
      <c r="L79" s="11">
        <v>0.68851663860744461</v>
      </c>
    </row>
    <row r="80" spans="2:12">
      <c r="B80">
        <f t="shared" si="1"/>
        <v>72</v>
      </c>
      <c r="C80" s="5" t="s">
        <v>415</v>
      </c>
      <c r="E80" s="10">
        <v>4780996.46</v>
      </c>
      <c r="F80" s="10">
        <v>15102368.640000001</v>
      </c>
      <c r="G80" s="10">
        <v>3676108.49</v>
      </c>
      <c r="H80" s="11">
        <v>0.76014327078423871</v>
      </c>
      <c r="I80" s="11">
        <v>0.6757066694628705</v>
      </c>
      <c r="J80" s="11">
        <v>0.71968782075598026</v>
      </c>
      <c r="K80" s="10">
        <v>23559473.590000004</v>
      </c>
      <c r="L80" s="11">
        <v>0.69168564148270195</v>
      </c>
    </row>
    <row r="81" spans="2:12">
      <c r="B81">
        <f t="shared" si="1"/>
        <v>73</v>
      </c>
      <c r="C81" s="5" t="s">
        <v>416</v>
      </c>
      <c r="E81" s="10">
        <v>801454.2</v>
      </c>
      <c r="F81" s="10">
        <v>18693737.699999999</v>
      </c>
      <c r="G81" s="10">
        <v>3769009.81</v>
      </c>
      <c r="H81" s="11">
        <v>0.76096164906348407</v>
      </c>
      <c r="I81" s="11">
        <v>0.67902459804768689</v>
      </c>
      <c r="J81" s="11">
        <v>0.72427930305540089</v>
      </c>
      <c r="K81" s="10">
        <v>23264201.709999997</v>
      </c>
      <c r="L81" s="11">
        <v>0.69481492711074966</v>
      </c>
    </row>
    <row r="82" spans="2:12">
      <c r="B82">
        <f t="shared" si="1"/>
        <v>74</v>
      </c>
      <c r="C82" s="5" t="s">
        <v>417</v>
      </c>
      <c r="E82" s="10"/>
      <c r="F82" s="10">
        <v>21803199.830000002</v>
      </c>
      <c r="G82" s="10">
        <v>1332953.95</v>
      </c>
      <c r="H82" s="11">
        <v>0.76096164906348407</v>
      </c>
      <c r="I82" s="11">
        <v>0.68289442125358435</v>
      </c>
      <c r="J82" s="11">
        <v>0.72590313392236494</v>
      </c>
      <c r="K82" s="10">
        <v>23136153.780000001</v>
      </c>
      <c r="L82" s="11">
        <v>0.69792698891345206</v>
      </c>
    </row>
    <row r="83" spans="2:12">
      <c r="B83">
        <f t="shared" si="1"/>
        <v>75</v>
      </c>
      <c r="C83" s="5" t="s">
        <v>418</v>
      </c>
      <c r="E83" s="10">
        <v>65409.21</v>
      </c>
      <c r="F83" s="10">
        <v>22949322.940000001</v>
      </c>
      <c r="G83" s="10"/>
      <c r="H83" s="11">
        <v>0.76102843950107446</v>
      </c>
      <c r="I83" s="11">
        <v>0.6869676684450654</v>
      </c>
      <c r="J83" s="11">
        <v>0.72590313392236494</v>
      </c>
      <c r="K83" s="10">
        <v>23014732.150000002</v>
      </c>
      <c r="L83" s="11">
        <v>0.70102271819950801</v>
      </c>
    </row>
    <row r="84" spans="2:12">
      <c r="B84">
        <f t="shared" si="1"/>
        <v>76</v>
      </c>
      <c r="C84" s="5" t="s">
        <v>419</v>
      </c>
      <c r="E84" s="10"/>
      <c r="F84" s="10">
        <v>21563347.629999999</v>
      </c>
      <c r="G84" s="10">
        <v>84066.35</v>
      </c>
      <c r="H84" s="11">
        <v>0.76102843950107446</v>
      </c>
      <c r="I84" s="11">
        <v>0.69079492057805691</v>
      </c>
      <c r="J84" s="11">
        <v>0.72600554521271976</v>
      </c>
      <c r="K84" s="10">
        <v>21647413.98</v>
      </c>
      <c r="L84" s="11">
        <v>0.70393452846905591</v>
      </c>
    </row>
    <row r="85" spans="2:12">
      <c r="B85">
        <f t="shared" si="1"/>
        <v>77</v>
      </c>
      <c r="C85" s="5" t="s">
        <v>420</v>
      </c>
      <c r="E85" s="10">
        <v>8055223.8700000001</v>
      </c>
      <c r="F85" s="10">
        <v>10603137.74</v>
      </c>
      <c r="G85" s="10">
        <v>2695436.73</v>
      </c>
      <c r="H85" s="11">
        <v>0.76925376323094719</v>
      </c>
      <c r="I85" s="11">
        <v>0.69267685849549598</v>
      </c>
      <c r="J85" s="11">
        <v>0.72928917955141714</v>
      </c>
      <c r="K85" s="10">
        <v>21353798.34</v>
      </c>
      <c r="L85" s="11">
        <v>0.70680684427350782</v>
      </c>
    </row>
    <row r="86" spans="2:12">
      <c r="B86">
        <f t="shared" si="1"/>
        <v>78</v>
      </c>
      <c r="C86" s="5" t="s">
        <v>421</v>
      </c>
      <c r="E86" s="10"/>
      <c r="F86" s="10">
        <v>19209600.969999995</v>
      </c>
      <c r="G86" s="10">
        <v>1998548.71</v>
      </c>
      <c r="H86" s="11">
        <v>0.76925376323094719</v>
      </c>
      <c r="I86" s="11">
        <v>0.69608634701962768</v>
      </c>
      <c r="J86" s="11">
        <v>0.73172385112010041</v>
      </c>
      <c r="K86" s="10">
        <v>21208149.679999996</v>
      </c>
      <c r="L86" s="11">
        <v>0.7096595687649131</v>
      </c>
    </row>
    <row r="87" spans="2:12">
      <c r="B87">
        <f t="shared" si="1"/>
        <v>79</v>
      </c>
      <c r="C87" s="5" t="s">
        <v>422</v>
      </c>
      <c r="E87" s="10"/>
      <c r="F87" s="10">
        <v>20200455.439999998</v>
      </c>
      <c r="G87" s="10">
        <v>743568.87</v>
      </c>
      <c r="H87" s="11">
        <v>0.76925376323094719</v>
      </c>
      <c r="I87" s="11">
        <v>0.69967170108879739</v>
      </c>
      <c r="J87" s="11">
        <v>0.73262968142490548</v>
      </c>
      <c r="K87" s="10">
        <v>20944024.309999999</v>
      </c>
      <c r="L87" s="11">
        <v>0.71247676555007478</v>
      </c>
    </row>
    <row r="88" spans="2:12">
      <c r="B88">
        <f t="shared" si="1"/>
        <v>80</v>
      </c>
      <c r="C88" s="5" t="s">
        <v>423</v>
      </c>
      <c r="E88" s="10">
        <v>11930432.120000001</v>
      </c>
      <c r="F88" s="10">
        <v>8579302.9199999999</v>
      </c>
      <c r="G88" s="10"/>
      <c r="H88" s="11">
        <v>0.78143612687570496</v>
      </c>
      <c r="I88" s="11">
        <v>0.70119443104536816</v>
      </c>
      <c r="J88" s="11">
        <v>0.73262968142490548</v>
      </c>
      <c r="K88" s="10">
        <v>20509735.039999999</v>
      </c>
      <c r="L88" s="11">
        <v>0.7152355457521975</v>
      </c>
    </row>
    <row r="89" spans="2:12">
      <c r="B89">
        <f t="shared" si="1"/>
        <v>81</v>
      </c>
      <c r="C89" s="5" t="s">
        <v>424</v>
      </c>
      <c r="E89" s="10"/>
      <c r="F89" s="10">
        <v>20430669.230000004</v>
      </c>
      <c r="G89" s="10"/>
      <c r="H89" s="11">
        <v>0.78143612687570496</v>
      </c>
      <c r="I89" s="11">
        <v>0.70482064547787004</v>
      </c>
      <c r="J89" s="11">
        <v>0.73262968142490548</v>
      </c>
      <c r="K89" s="10">
        <v>20430669.230000004</v>
      </c>
      <c r="L89" s="11">
        <v>0.71798369075153157</v>
      </c>
    </row>
    <row r="90" spans="2:12">
      <c r="B90">
        <f t="shared" si="1"/>
        <v>82</v>
      </c>
      <c r="C90" s="5" t="s">
        <v>425</v>
      </c>
      <c r="E90" s="10">
        <v>1823214.55</v>
      </c>
      <c r="F90" s="10">
        <v>18593112.68</v>
      </c>
      <c r="G90" s="10"/>
      <c r="H90" s="11">
        <v>0.78329784172619032</v>
      </c>
      <c r="I90" s="11">
        <v>0.70812071425125844</v>
      </c>
      <c r="J90" s="11">
        <v>0.73262968142490548</v>
      </c>
      <c r="K90" s="10">
        <v>20416327.23</v>
      </c>
      <c r="L90" s="11">
        <v>0.72072990659743752</v>
      </c>
    </row>
    <row r="91" spans="2:12">
      <c r="B91">
        <f t="shared" si="1"/>
        <v>83</v>
      </c>
      <c r="C91" s="5" t="s">
        <v>426</v>
      </c>
      <c r="E91" s="10">
        <v>12295706.010000002</v>
      </c>
      <c r="F91" s="10">
        <v>7760375.2300000004</v>
      </c>
      <c r="G91" s="10"/>
      <c r="H91" s="11">
        <v>0.79585319264526944</v>
      </c>
      <c r="I91" s="11">
        <v>0.70949809373618178</v>
      </c>
      <c r="J91" s="11">
        <v>0.73262968142490548</v>
      </c>
      <c r="K91" s="10">
        <v>20056081.240000002</v>
      </c>
      <c r="L91" s="11">
        <v>0.72342766547872817</v>
      </c>
    </row>
    <row r="92" spans="2:12">
      <c r="B92">
        <f t="shared" si="1"/>
        <v>84</v>
      </c>
      <c r="C92" s="5" t="s">
        <v>427</v>
      </c>
      <c r="E92" s="10">
        <v>343415.93000000005</v>
      </c>
      <c r="F92" s="10">
        <v>19379522.720000003</v>
      </c>
      <c r="G92" s="10"/>
      <c r="H92" s="11">
        <v>0.79620386039129754</v>
      </c>
      <c r="I92" s="11">
        <v>0.71293774146338751</v>
      </c>
      <c r="J92" s="11">
        <v>0.73262968142490548</v>
      </c>
      <c r="K92" s="10">
        <v>19722938.650000002</v>
      </c>
      <c r="L92" s="11">
        <v>0.72608061309453997</v>
      </c>
    </row>
    <row r="93" spans="2:12">
      <c r="B93">
        <f t="shared" si="1"/>
        <v>85</v>
      </c>
      <c r="C93" s="5" t="s">
        <v>428</v>
      </c>
      <c r="E93" s="10"/>
      <c r="F93" s="10">
        <v>18581550.119999997</v>
      </c>
      <c r="G93" s="10"/>
      <c r="H93" s="11">
        <v>0.79620386039129754</v>
      </c>
      <c r="I93" s="11">
        <v>0.71623575801217787</v>
      </c>
      <c r="J93" s="11">
        <v>0.73262968142490548</v>
      </c>
      <c r="K93" s="10">
        <v>18581550.119999997</v>
      </c>
      <c r="L93" s="11">
        <v>0.72858003166312857</v>
      </c>
    </row>
    <row r="94" spans="2:12">
      <c r="B94">
        <f t="shared" si="1"/>
        <v>86</v>
      </c>
      <c r="C94" s="5" t="s">
        <v>429</v>
      </c>
      <c r="E94" s="10"/>
      <c r="F94" s="10">
        <v>18193961.740000002</v>
      </c>
      <c r="G94" s="10">
        <v>9704.41</v>
      </c>
      <c r="H94" s="11">
        <v>0.79620386039129754</v>
      </c>
      <c r="I94" s="11">
        <v>0.71946498197460673</v>
      </c>
      <c r="J94" s="11">
        <v>0.73264150352911517</v>
      </c>
      <c r="K94" s="10">
        <v>18203666.150000002</v>
      </c>
      <c r="L94" s="11">
        <v>0.73102862076887398</v>
      </c>
    </row>
    <row r="95" spans="2:12">
      <c r="B95">
        <f t="shared" si="1"/>
        <v>87</v>
      </c>
      <c r="C95" s="5" t="s">
        <v>430</v>
      </c>
      <c r="E95" s="10">
        <v>656058.86</v>
      </c>
      <c r="F95" s="10">
        <v>17262412.350000001</v>
      </c>
      <c r="G95" s="10"/>
      <c r="H95" s="11">
        <v>0.79687377305870943</v>
      </c>
      <c r="I95" s="11">
        <v>0.72252886637793567</v>
      </c>
      <c r="J95" s="11">
        <v>0.73264150352911517</v>
      </c>
      <c r="K95" s="10">
        <v>17918471.210000001</v>
      </c>
      <c r="L95" s="11">
        <v>0.73343884808434379</v>
      </c>
    </row>
    <row r="96" spans="2:12">
      <c r="B96">
        <f t="shared" si="1"/>
        <v>88</v>
      </c>
      <c r="C96" s="5" t="s">
        <v>431</v>
      </c>
      <c r="E96" s="10"/>
      <c r="F96" s="10">
        <v>17445029.129999999</v>
      </c>
      <c r="G96" s="10"/>
      <c r="H96" s="11">
        <v>0.79687377305870943</v>
      </c>
      <c r="I96" s="11">
        <v>0.72562516320964854</v>
      </c>
      <c r="J96" s="11">
        <v>0.73264150352911517</v>
      </c>
      <c r="K96" s="10">
        <v>17445029.129999999</v>
      </c>
      <c r="L96" s="11">
        <v>0.73578539234225038</v>
      </c>
    </row>
    <row r="97" spans="2:12">
      <c r="B97">
        <f t="shared" si="1"/>
        <v>89</v>
      </c>
      <c r="C97" s="5" t="s">
        <v>432</v>
      </c>
      <c r="E97" s="10">
        <v>3690020.1799999997</v>
      </c>
      <c r="F97" s="10">
        <v>11852193.739999998</v>
      </c>
      <c r="G97" s="10">
        <v>1633332.27</v>
      </c>
      <c r="H97" s="11">
        <v>0.80064171434005627</v>
      </c>
      <c r="I97" s="11">
        <v>0.72772879454511585</v>
      </c>
      <c r="J97" s="11">
        <v>0.7346312612068161</v>
      </c>
      <c r="K97" s="10">
        <v>17175546.189999998</v>
      </c>
      <c r="L97" s="11">
        <v>0.7380956882430606</v>
      </c>
    </row>
    <row r="98" spans="2:12">
      <c r="B98">
        <f t="shared" si="1"/>
        <v>90</v>
      </c>
      <c r="C98" s="5" t="s">
        <v>433</v>
      </c>
      <c r="E98" s="10"/>
      <c r="F98" s="10">
        <v>16767601.93</v>
      </c>
      <c r="G98" s="10">
        <v>87264.09</v>
      </c>
      <c r="H98" s="11">
        <v>0.80064171434005627</v>
      </c>
      <c r="I98" s="11">
        <v>0.73070485565366394</v>
      </c>
      <c r="J98" s="11">
        <v>0.7347375680472884</v>
      </c>
      <c r="K98" s="10">
        <v>16854866.02</v>
      </c>
      <c r="L98" s="11">
        <v>0.74036284920807172</v>
      </c>
    </row>
    <row r="99" spans="2:12">
      <c r="B99">
        <f t="shared" si="1"/>
        <v>91</v>
      </c>
      <c r="C99" s="5" t="s">
        <v>434</v>
      </c>
      <c r="E99" s="10"/>
      <c r="F99" s="10">
        <v>16657134.890000001</v>
      </c>
      <c r="G99" s="10"/>
      <c r="H99" s="11">
        <v>0.80064171434005627</v>
      </c>
      <c r="I99" s="11">
        <v>0.73366131010272106</v>
      </c>
      <c r="J99" s="11">
        <v>0.7347375680472884</v>
      </c>
      <c r="K99" s="10">
        <v>16657134.890000001</v>
      </c>
      <c r="L99" s="11">
        <v>0.74260341320702139</v>
      </c>
    </row>
    <row r="100" spans="2:12">
      <c r="B100">
        <f t="shared" si="1"/>
        <v>92</v>
      </c>
      <c r="C100" s="5" t="s">
        <v>435</v>
      </c>
      <c r="E100" s="10">
        <v>6553885.8499999996</v>
      </c>
      <c r="F100" s="10">
        <v>10021920.199999999</v>
      </c>
      <c r="G100" s="10">
        <v>10551.85</v>
      </c>
      <c r="H100" s="11">
        <v>0.80733399672411899</v>
      </c>
      <c r="I100" s="11">
        <v>0.73544008843159037</v>
      </c>
      <c r="J100" s="11">
        <v>0.73475042251966804</v>
      </c>
      <c r="K100" s="10">
        <v>16586357.899999999</v>
      </c>
      <c r="L100" s="11">
        <v>0.74483445693872241</v>
      </c>
    </row>
    <row r="101" spans="2:12">
      <c r="B101">
        <f t="shared" si="1"/>
        <v>93</v>
      </c>
      <c r="C101" s="5" t="s">
        <v>436</v>
      </c>
      <c r="E101" s="10"/>
      <c r="F101" s="10">
        <v>16576104.079999998</v>
      </c>
      <c r="G101" s="10"/>
      <c r="H101" s="11">
        <v>0.80733399672411899</v>
      </c>
      <c r="I101" s="11">
        <v>0.73838216082152897</v>
      </c>
      <c r="J101" s="11">
        <v>0.73475042251966804</v>
      </c>
      <c r="K101" s="10">
        <v>16576104.079999998</v>
      </c>
      <c r="L101" s="11">
        <v>0.74706412142122514</v>
      </c>
    </row>
    <row r="102" spans="2:12">
      <c r="B102">
        <f t="shared" si="1"/>
        <v>94</v>
      </c>
      <c r="C102" s="5" t="s">
        <v>437</v>
      </c>
      <c r="E102" s="10">
        <v>3427.9300000000003</v>
      </c>
      <c r="F102" s="10">
        <v>16456293.960000001</v>
      </c>
      <c r="G102" s="10"/>
      <c r="H102" s="11">
        <v>0.80733749704073687</v>
      </c>
      <c r="I102" s="11">
        <v>0.74130296826016251</v>
      </c>
      <c r="J102" s="11">
        <v>0.73475042251966804</v>
      </c>
      <c r="K102" s="10">
        <v>16459721.890000001</v>
      </c>
      <c r="L102" s="11">
        <v>0.74927813124602394</v>
      </c>
    </row>
    <row r="103" spans="2:12">
      <c r="B103">
        <f t="shared" si="1"/>
        <v>95</v>
      </c>
      <c r="C103" s="5" t="s">
        <v>438</v>
      </c>
      <c r="E103" s="10">
        <v>3698605.78</v>
      </c>
      <c r="F103" s="10">
        <v>12415566.129999999</v>
      </c>
      <c r="G103" s="10"/>
      <c r="H103" s="11">
        <v>0.8111142052217446</v>
      </c>
      <c r="I103" s="11">
        <v>0.74350659187040524</v>
      </c>
      <c r="J103" s="11">
        <v>0.73475042251966804</v>
      </c>
      <c r="K103" s="10">
        <v>16114171.909999998</v>
      </c>
      <c r="L103" s="11">
        <v>0.75144566087779197</v>
      </c>
    </row>
    <row r="104" spans="2:12">
      <c r="B104">
        <f t="shared" si="1"/>
        <v>96</v>
      </c>
      <c r="C104" s="5" t="s">
        <v>439</v>
      </c>
      <c r="E104" s="10"/>
      <c r="F104" s="10">
        <v>15997683.68</v>
      </c>
      <c r="G104" s="10"/>
      <c r="H104" s="11">
        <v>0.8111142052217446</v>
      </c>
      <c r="I104" s="11">
        <v>0.7463460011327232</v>
      </c>
      <c r="J104" s="11">
        <v>0.73475042251966804</v>
      </c>
      <c r="K104" s="10">
        <v>15997683.68</v>
      </c>
      <c r="L104" s="11">
        <v>0.75359752158833415</v>
      </c>
    </row>
    <row r="105" spans="2:12">
      <c r="B105">
        <f t="shared" si="1"/>
        <v>97</v>
      </c>
      <c r="C105" s="5" t="s">
        <v>440</v>
      </c>
      <c r="E105" s="10"/>
      <c r="F105" s="10">
        <v>15721872.08</v>
      </c>
      <c r="G105" s="10">
        <v>4599.6099999999997</v>
      </c>
      <c r="H105" s="11">
        <v>0.8111142052217446</v>
      </c>
      <c r="I105" s="11">
        <v>0.74913645693231734</v>
      </c>
      <c r="J105" s="11">
        <v>0.73475602585554767</v>
      </c>
      <c r="K105" s="10">
        <v>15726471.689999999</v>
      </c>
      <c r="L105" s="11">
        <v>0.75571290136593727</v>
      </c>
    </row>
    <row r="106" spans="2:12">
      <c r="B106">
        <f t="shared" si="1"/>
        <v>98</v>
      </c>
      <c r="C106" s="5" t="s">
        <v>441</v>
      </c>
      <c r="E106" s="10">
        <v>2326432.9300000002</v>
      </c>
      <c r="F106" s="10">
        <v>12087173.040000001</v>
      </c>
      <c r="G106" s="10">
        <v>1263791.03</v>
      </c>
      <c r="H106" s="11">
        <v>0.81348976477091528</v>
      </c>
      <c r="I106" s="11">
        <v>0.75128179445564414</v>
      </c>
      <c r="J106" s="11">
        <v>0.73629560108536429</v>
      </c>
      <c r="K106" s="10">
        <v>15677397</v>
      </c>
      <c r="L106" s="11">
        <v>0.75782168006932216</v>
      </c>
    </row>
    <row r="107" spans="2:12">
      <c r="B107">
        <f t="shared" si="1"/>
        <v>99</v>
      </c>
      <c r="C107" s="5" t="s">
        <v>442</v>
      </c>
      <c r="E107" s="10">
        <v>2835221.9099999997</v>
      </c>
      <c r="F107" s="10">
        <v>12413663.779999999</v>
      </c>
      <c r="G107" s="10">
        <v>344041.64</v>
      </c>
      <c r="H107" s="11">
        <v>0.81638485725153909</v>
      </c>
      <c r="I107" s="11">
        <v>0.75348508042011775</v>
      </c>
      <c r="J107" s="11">
        <v>0.73671471941616096</v>
      </c>
      <c r="K107" s="10">
        <v>15592927.33</v>
      </c>
      <c r="L107" s="11">
        <v>0.75991909669256208</v>
      </c>
    </row>
    <row r="108" spans="2:12">
      <c r="B108">
        <f t="shared" si="1"/>
        <v>100</v>
      </c>
      <c r="C108" s="5" t="s">
        <v>443</v>
      </c>
      <c r="E108" s="10">
        <v>4745032.9000000004</v>
      </c>
      <c r="F108" s="10">
        <v>10401710.949999999</v>
      </c>
      <c r="G108" s="10"/>
      <c r="H108" s="11">
        <v>0.82123008965491817</v>
      </c>
      <c r="I108" s="11">
        <v>0.75533126734356015</v>
      </c>
      <c r="J108" s="11">
        <v>0.73671471941616096</v>
      </c>
      <c r="K108" s="10">
        <v>15146743.85</v>
      </c>
      <c r="L108" s="11">
        <v>0.76195649683344691</v>
      </c>
    </row>
    <row r="109" spans="2:12">
      <c r="B109">
        <f t="shared" si="1"/>
        <v>101</v>
      </c>
      <c r="C109" s="5" t="s">
        <v>444</v>
      </c>
      <c r="E109" s="10">
        <v>6207110.46</v>
      </c>
      <c r="F109" s="10">
        <v>8786139.2400000002</v>
      </c>
      <c r="G109" s="10"/>
      <c r="H109" s="11">
        <v>0.82756827389219623</v>
      </c>
      <c r="I109" s="11">
        <v>0.75689070842497497</v>
      </c>
      <c r="J109" s="11">
        <v>0.73671471941616096</v>
      </c>
      <c r="K109" s="10">
        <v>14993249.699999999</v>
      </c>
      <c r="L109" s="11">
        <v>0.76397325035840324</v>
      </c>
    </row>
    <row r="110" spans="2:12">
      <c r="B110">
        <f t="shared" si="1"/>
        <v>102</v>
      </c>
      <c r="C110" s="5" t="s">
        <v>445</v>
      </c>
      <c r="E110" s="10"/>
      <c r="F110" s="10">
        <v>7317654.54</v>
      </c>
      <c r="G110" s="10">
        <v>7554612.3099999996</v>
      </c>
      <c r="H110" s="11">
        <v>0.82756827389219623</v>
      </c>
      <c r="I110" s="11">
        <v>0.75818950995743017</v>
      </c>
      <c r="J110" s="11">
        <v>0.74591789755815441</v>
      </c>
      <c r="K110" s="10">
        <v>14872266.85</v>
      </c>
      <c r="L110" s="11">
        <v>0.76597373038734795</v>
      </c>
    </row>
    <row r="111" spans="2:12">
      <c r="B111">
        <f t="shared" si="1"/>
        <v>103</v>
      </c>
      <c r="C111" s="5" t="s">
        <v>446</v>
      </c>
      <c r="E111" s="10"/>
      <c r="F111" s="10">
        <v>14589439.52</v>
      </c>
      <c r="G111" s="10"/>
      <c r="H111" s="11">
        <v>0.82756827389219623</v>
      </c>
      <c r="I111" s="11">
        <v>0.76077897169037501</v>
      </c>
      <c r="J111" s="11">
        <v>0.74591789755815441</v>
      </c>
      <c r="K111" s="10">
        <v>14589439.52</v>
      </c>
      <c r="L111" s="11">
        <v>0.76793616709505519</v>
      </c>
    </row>
    <row r="112" spans="2:12">
      <c r="B112">
        <f t="shared" si="1"/>
        <v>104</v>
      </c>
      <c r="C112" s="5" t="s">
        <v>447</v>
      </c>
      <c r="E112" s="10">
        <v>5143872.87</v>
      </c>
      <c r="F112" s="10">
        <v>9227075.6699999999</v>
      </c>
      <c r="G112" s="10"/>
      <c r="H112" s="11">
        <v>0.83282076845521325</v>
      </c>
      <c r="I112" s="11">
        <v>0.76241667403813806</v>
      </c>
      <c r="J112" s="11">
        <v>0.74591789755815441</v>
      </c>
      <c r="K112" s="10">
        <v>14370948.539999999</v>
      </c>
      <c r="L112" s="11">
        <v>0.76986921441334355</v>
      </c>
    </row>
    <row r="113" spans="2:12">
      <c r="B113">
        <f t="shared" si="1"/>
        <v>105</v>
      </c>
      <c r="C113" s="5" t="s">
        <v>448</v>
      </c>
      <c r="E113" s="10"/>
      <c r="F113" s="10">
        <v>14264763.779999999</v>
      </c>
      <c r="G113" s="10"/>
      <c r="H113" s="11">
        <v>0.83282076845521325</v>
      </c>
      <c r="I113" s="11">
        <v>0.76494850947206061</v>
      </c>
      <c r="J113" s="11">
        <v>0.74591789755815441</v>
      </c>
      <c r="K113" s="10">
        <v>14264763.779999999</v>
      </c>
      <c r="L113" s="11">
        <v>0.77178797873806393</v>
      </c>
    </row>
    <row r="114" spans="2:12">
      <c r="B114">
        <f t="shared" si="1"/>
        <v>106</v>
      </c>
      <c r="C114" s="5" t="s">
        <v>449</v>
      </c>
      <c r="E114" s="10">
        <v>8440906.4600000009</v>
      </c>
      <c r="F114" s="10">
        <v>5041121.51</v>
      </c>
      <c r="G114" s="10">
        <v>228634.75999999998</v>
      </c>
      <c r="H114" s="11">
        <v>0.84143991912409144</v>
      </c>
      <c r="I114" s="11">
        <v>0.76584325194817671</v>
      </c>
      <c r="J114" s="11">
        <v>0.74619642494505234</v>
      </c>
      <c r="K114" s="10">
        <v>13710662.73</v>
      </c>
      <c r="L114" s="11">
        <v>0.77363221050525821</v>
      </c>
    </row>
    <row r="115" spans="2:12">
      <c r="B115">
        <f t="shared" si="1"/>
        <v>107</v>
      </c>
      <c r="C115" s="5" t="s">
        <v>450</v>
      </c>
      <c r="E115" s="10"/>
      <c r="F115" s="10">
        <v>13649787.43</v>
      </c>
      <c r="G115" s="10"/>
      <c r="H115" s="11">
        <v>0.84143991912409144</v>
      </c>
      <c r="I115" s="11">
        <v>0.76826593598373294</v>
      </c>
      <c r="J115" s="11">
        <v>0.74619642494505234</v>
      </c>
      <c r="K115" s="10">
        <v>13649787.43</v>
      </c>
      <c r="L115" s="11">
        <v>0.77546825388912577</v>
      </c>
    </row>
    <row r="116" spans="2:12">
      <c r="B116">
        <f t="shared" si="1"/>
        <v>108</v>
      </c>
      <c r="C116" s="5" t="s">
        <v>451</v>
      </c>
      <c r="E116" s="10"/>
      <c r="F116" s="10">
        <v>13407998.739999998</v>
      </c>
      <c r="G116" s="10">
        <v>195793.84</v>
      </c>
      <c r="H116" s="11">
        <v>0.84143991912409144</v>
      </c>
      <c r="I116" s="11">
        <v>0.77064570524114717</v>
      </c>
      <c r="J116" s="11">
        <v>0.74643494487363171</v>
      </c>
      <c r="K116" s="10">
        <v>13603792.579999998</v>
      </c>
      <c r="L116" s="11">
        <v>0.77729811047041719</v>
      </c>
    </row>
    <row r="117" spans="2:12">
      <c r="B117">
        <f t="shared" si="1"/>
        <v>109</v>
      </c>
      <c r="C117" s="5" t="s">
        <v>452</v>
      </c>
      <c r="E117" s="10">
        <v>4017675.27</v>
      </c>
      <c r="F117" s="10">
        <v>6035398.3200000003</v>
      </c>
      <c r="G117" s="10">
        <v>3180634.4999999995</v>
      </c>
      <c r="H117" s="11">
        <v>0.84554243449431343</v>
      </c>
      <c r="I117" s="11">
        <v>0.7717169206892317</v>
      </c>
      <c r="J117" s="11">
        <v>0.75030965673268013</v>
      </c>
      <c r="K117" s="10">
        <v>13233708.09</v>
      </c>
      <c r="L117" s="11">
        <v>0.77907818670290685</v>
      </c>
    </row>
    <row r="118" spans="2:12">
      <c r="B118">
        <f t="shared" si="1"/>
        <v>110</v>
      </c>
      <c r="C118" s="5" t="s">
        <v>453</v>
      </c>
      <c r="E118" s="10">
        <v>6449569.2699999996</v>
      </c>
      <c r="F118" s="10">
        <v>4540011.5599999996</v>
      </c>
      <c r="G118" s="10">
        <v>2171164.7400000002</v>
      </c>
      <c r="H118" s="11">
        <v>0.85212819747497526</v>
      </c>
      <c r="I118" s="11">
        <v>0.77252272177471082</v>
      </c>
      <c r="J118" s="11">
        <v>0.75295461256335661</v>
      </c>
      <c r="K118" s="10">
        <v>13160745.569999998</v>
      </c>
      <c r="L118" s="11">
        <v>0.78084844869083014</v>
      </c>
    </row>
    <row r="119" spans="2:12">
      <c r="B119">
        <f t="shared" si="1"/>
        <v>111</v>
      </c>
      <c r="C119" s="5" t="s">
        <v>454</v>
      </c>
      <c r="E119" s="10"/>
      <c r="F119" s="10">
        <v>8706196.2700000014</v>
      </c>
      <c r="G119" s="10">
        <v>4353301.9399999995</v>
      </c>
      <c r="H119" s="11">
        <v>0.85212819747497526</v>
      </c>
      <c r="I119" s="11">
        <v>0.77406797387639492</v>
      </c>
      <c r="J119" s="11">
        <v>0.75825789109251074</v>
      </c>
      <c r="K119" s="10">
        <v>13059498.210000001</v>
      </c>
      <c r="L119" s="11">
        <v>0.78260509181864912</v>
      </c>
    </row>
    <row r="120" spans="2:12">
      <c r="B120">
        <f t="shared" si="1"/>
        <v>112</v>
      </c>
      <c r="C120" s="5" t="s">
        <v>455</v>
      </c>
      <c r="E120" s="10">
        <v>1301423.9000000001</v>
      </c>
      <c r="F120" s="10">
        <v>11697782.82</v>
      </c>
      <c r="G120" s="10">
        <v>1540.19</v>
      </c>
      <c r="H120" s="11">
        <v>0.85345710317145873</v>
      </c>
      <c r="I120" s="11">
        <v>0.77614419900698772</v>
      </c>
      <c r="J120" s="11">
        <v>0.75825976738243284</v>
      </c>
      <c r="K120" s="10">
        <v>13000746.91</v>
      </c>
      <c r="L120" s="11">
        <v>0.78435383226401167</v>
      </c>
    </row>
    <row r="121" spans="2:12">
      <c r="B121">
        <f t="shared" si="1"/>
        <v>113</v>
      </c>
      <c r="C121" s="5" t="s">
        <v>456</v>
      </c>
      <c r="E121" s="10">
        <v>136913.82999999996</v>
      </c>
      <c r="F121" s="10">
        <v>12611581.429999998</v>
      </c>
      <c r="G121" s="10">
        <v>120661.57999999997</v>
      </c>
      <c r="H121" s="11">
        <v>0.85359690817167</v>
      </c>
      <c r="I121" s="11">
        <v>0.77838261313250201</v>
      </c>
      <c r="J121" s="11">
        <v>0.75840675970580662</v>
      </c>
      <c r="K121" s="10">
        <v>12869156.839999998</v>
      </c>
      <c r="L121" s="11">
        <v>0.7860848724280588</v>
      </c>
    </row>
    <row r="122" spans="2:12">
      <c r="B122">
        <f t="shared" si="1"/>
        <v>114</v>
      </c>
      <c r="C122" s="5" t="s">
        <v>457</v>
      </c>
      <c r="E122" s="10">
        <v>5599757.9900000002</v>
      </c>
      <c r="F122" s="10">
        <v>6112117.0499999998</v>
      </c>
      <c r="G122" s="10">
        <v>1095593.3399999999</v>
      </c>
      <c r="H122" s="11">
        <v>0.85931491465045107</v>
      </c>
      <c r="I122" s="11">
        <v>0.77946744529391288</v>
      </c>
      <c r="J122" s="11">
        <v>0.75974143318281029</v>
      </c>
      <c r="K122" s="10">
        <v>12807468.379999999</v>
      </c>
      <c r="L122" s="11">
        <v>0.78780761483000339</v>
      </c>
    </row>
    <row r="123" spans="2:12">
      <c r="B123">
        <f t="shared" si="1"/>
        <v>115</v>
      </c>
      <c r="C123" s="5" t="s">
        <v>458</v>
      </c>
      <c r="E123" s="10"/>
      <c r="F123" s="10">
        <v>12798667.689999999</v>
      </c>
      <c r="G123" s="10"/>
      <c r="H123" s="11">
        <v>0.85931491465045107</v>
      </c>
      <c r="I123" s="11">
        <v>0.7817390651303362</v>
      </c>
      <c r="J123" s="11">
        <v>0.75974143318281029</v>
      </c>
      <c r="K123" s="10">
        <v>12798667.689999999</v>
      </c>
      <c r="L123" s="11">
        <v>0.78952917344438123</v>
      </c>
    </row>
    <row r="124" spans="2:12">
      <c r="B124">
        <f t="shared" si="1"/>
        <v>116</v>
      </c>
      <c r="C124" s="5" t="s">
        <v>459</v>
      </c>
      <c r="E124" s="10">
        <v>5822749.3700000001</v>
      </c>
      <c r="F124" s="10">
        <v>6844455.5</v>
      </c>
      <c r="G124" s="10"/>
      <c r="H124" s="11">
        <v>0.86526062135446136</v>
      </c>
      <c r="I124" s="11">
        <v>0.78295387914535008</v>
      </c>
      <c r="J124" s="11">
        <v>0.75974143318281029</v>
      </c>
      <c r="K124" s="10">
        <v>12667204.870000001</v>
      </c>
      <c r="L124" s="11">
        <v>0.79123304889393886</v>
      </c>
    </row>
    <row r="125" spans="2:12">
      <c r="B125">
        <f t="shared" si="1"/>
        <v>117</v>
      </c>
      <c r="C125" s="5" t="s">
        <v>460</v>
      </c>
      <c r="E125" s="10"/>
      <c r="F125" s="10">
        <v>12651023.84</v>
      </c>
      <c r="G125" s="10">
        <v>11734.99</v>
      </c>
      <c r="H125" s="11">
        <v>0.86526062135446136</v>
      </c>
      <c r="I125" s="11">
        <v>0.78519929385585663</v>
      </c>
      <c r="J125" s="11">
        <v>0.75975572897973975</v>
      </c>
      <c r="K125" s="10">
        <v>12662758.83</v>
      </c>
      <c r="L125" s="11">
        <v>0.79293632630324373</v>
      </c>
    </row>
    <row r="126" spans="2:12">
      <c r="B126">
        <f t="shared" si="1"/>
        <v>118</v>
      </c>
      <c r="C126" s="5" t="s">
        <v>461</v>
      </c>
      <c r="E126" s="10">
        <v>896970.58</v>
      </c>
      <c r="F126" s="10">
        <v>10948905.030000001</v>
      </c>
      <c r="G126" s="10">
        <v>788646.23</v>
      </c>
      <c r="H126" s="11">
        <v>0.86617653300579978</v>
      </c>
      <c r="I126" s="11">
        <v>0.78714260158566796</v>
      </c>
      <c r="J126" s="11">
        <v>0.76071647341610138</v>
      </c>
      <c r="K126" s="10">
        <v>12634521.840000002</v>
      </c>
      <c r="L126" s="11">
        <v>0.79463580553335078</v>
      </c>
    </row>
    <row r="127" spans="2:12">
      <c r="B127">
        <f t="shared" si="1"/>
        <v>119</v>
      </c>
      <c r="C127" s="5" t="s">
        <v>462</v>
      </c>
      <c r="E127" s="10">
        <v>1927967.55</v>
      </c>
      <c r="F127" s="10">
        <v>10025843.569999998</v>
      </c>
      <c r="G127" s="10">
        <v>91457.88</v>
      </c>
      <c r="H127" s="11">
        <v>0.86814521289544255</v>
      </c>
      <c r="I127" s="11">
        <v>0.78892207626866828</v>
      </c>
      <c r="J127" s="11">
        <v>0.7608278892145024</v>
      </c>
      <c r="K127" s="10">
        <v>12045269</v>
      </c>
      <c r="L127" s="11">
        <v>0.7962560239116786</v>
      </c>
    </row>
    <row r="128" spans="2:12">
      <c r="B128">
        <f t="shared" si="1"/>
        <v>120</v>
      </c>
      <c r="C128" s="5" t="s">
        <v>463</v>
      </c>
      <c r="E128" s="10"/>
      <c r="F128" s="10"/>
      <c r="G128" s="10">
        <v>11573613.91</v>
      </c>
      <c r="H128" s="11">
        <v>0.86814521289544255</v>
      </c>
      <c r="I128" s="11">
        <v>0.78892207626866828</v>
      </c>
      <c r="J128" s="11">
        <v>0.77492709459919051</v>
      </c>
      <c r="K128" s="10">
        <v>11573613.91</v>
      </c>
      <c r="L128" s="11">
        <v>0.79781279960183982</v>
      </c>
    </row>
    <row r="129" spans="2:12">
      <c r="B129">
        <f t="shared" si="1"/>
        <v>121</v>
      </c>
      <c r="C129" s="5" t="s">
        <v>464</v>
      </c>
      <c r="E129" s="10"/>
      <c r="F129" s="10">
        <v>11418497.949999999</v>
      </c>
      <c r="G129" s="10"/>
      <c r="H129" s="11">
        <v>0.86814521289544255</v>
      </c>
      <c r="I129" s="11">
        <v>0.79094873147010358</v>
      </c>
      <c r="J129" s="11">
        <v>0.77492709459919051</v>
      </c>
      <c r="K129" s="10">
        <v>11418497.949999999</v>
      </c>
      <c r="L129" s="11">
        <v>0.79934871052516487</v>
      </c>
    </row>
    <row r="130" spans="2:12">
      <c r="B130">
        <f t="shared" si="1"/>
        <v>122</v>
      </c>
      <c r="C130" s="5" t="s">
        <v>465</v>
      </c>
      <c r="E130" s="10">
        <v>1323834.48</v>
      </c>
      <c r="F130" s="10">
        <v>9388859.1799999997</v>
      </c>
      <c r="G130" s="10">
        <v>605156.88</v>
      </c>
      <c r="H130" s="11">
        <v>0.86949700240973793</v>
      </c>
      <c r="I130" s="11">
        <v>0.79261514857470106</v>
      </c>
      <c r="J130" s="11">
        <v>0.77566430868006675</v>
      </c>
      <c r="K130" s="10">
        <v>11317850.540000001</v>
      </c>
      <c r="L130" s="11">
        <v>0.80087108328812073</v>
      </c>
    </row>
    <row r="131" spans="2:12">
      <c r="B131">
        <f t="shared" si="1"/>
        <v>123</v>
      </c>
      <c r="C131" s="5" t="s">
        <v>466</v>
      </c>
      <c r="E131" s="10"/>
      <c r="F131" s="10">
        <v>11259251.850000001</v>
      </c>
      <c r="G131" s="10"/>
      <c r="H131" s="11">
        <v>0.86949700240973793</v>
      </c>
      <c r="I131" s="11">
        <v>0.79461353938109192</v>
      </c>
      <c r="J131" s="11">
        <v>0.77566430868006675</v>
      </c>
      <c r="K131" s="10">
        <v>11259251.850000001</v>
      </c>
      <c r="L131" s="11">
        <v>0.80238557389630827</v>
      </c>
    </row>
    <row r="132" spans="2:12">
      <c r="B132">
        <f t="shared" si="1"/>
        <v>124</v>
      </c>
      <c r="C132" s="5" t="s">
        <v>467</v>
      </c>
      <c r="E132" s="10">
        <v>2804771.85</v>
      </c>
      <c r="F132" s="10">
        <v>8199065.5599999996</v>
      </c>
      <c r="G132" s="10">
        <v>242733.02</v>
      </c>
      <c r="H132" s="11">
        <v>0.87236100182514886</v>
      </c>
      <c r="I132" s="11">
        <v>0.7960687814748284</v>
      </c>
      <c r="J132" s="11">
        <v>0.7759600108461524</v>
      </c>
      <c r="K132" s="10">
        <v>11246570.43</v>
      </c>
      <c r="L132" s="11">
        <v>0.80389835871695814</v>
      </c>
    </row>
    <row r="133" spans="2:12">
      <c r="B133">
        <f t="shared" si="1"/>
        <v>125</v>
      </c>
      <c r="C133" s="5" t="s">
        <v>468</v>
      </c>
      <c r="E133" s="10">
        <v>999759.75</v>
      </c>
      <c r="F133" s="10">
        <v>10185587.34</v>
      </c>
      <c r="G133" s="10">
        <v>9819.32</v>
      </c>
      <c r="H133" s="11">
        <v>0.8733818732160078</v>
      </c>
      <c r="I133" s="11">
        <v>0.79787660888371148</v>
      </c>
      <c r="J133" s="11">
        <v>0.77597197293599707</v>
      </c>
      <c r="K133" s="10">
        <v>11195166.41</v>
      </c>
      <c r="L133" s="11">
        <v>0.80540422914342358</v>
      </c>
    </row>
    <row r="134" spans="2:12">
      <c r="B134">
        <f t="shared" si="1"/>
        <v>126</v>
      </c>
      <c r="C134" s="5" t="s">
        <v>469</v>
      </c>
      <c r="E134" s="10">
        <v>7464741.4799999995</v>
      </c>
      <c r="F134" s="10"/>
      <c r="G134" s="10">
        <v>3495639.37</v>
      </c>
      <c r="H134" s="11">
        <v>0.88100424550804068</v>
      </c>
      <c r="I134" s="11">
        <v>0.79787660888371148</v>
      </c>
      <c r="J134" s="11">
        <v>0.78023042995829739</v>
      </c>
      <c r="K134" s="10">
        <v>10960380.85</v>
      </c>
      <c r="L134" s="11">
        <v>0.80687851838400781</v>
      </c>
    </row>
    <row r="135" spans="2:12">
      <c r="B135">
        <f t="shared" si="1"/>
        <v>127</v>
      </c>
      <c r="C135" s="5" t="s">
        <v>470</v>
      </c>
      <c r="E135" s="10"/>
      <c r="F135" s="10"/>
      <c r="G135" s="10">
        <v>10927597.85</v>
      </c>
      <c r="H135" s="11">
        <v>0.88100424550804068</v>
      </c>
      <c r="I135" s="11">
        <v>0.79787660888371148</v>
      </c>
      <c r="J135" s="11">
        <v>0.79354264580086187</v>
      </c>
      <c r="K135" s="10">
        <v>10927597.85</v>
      </c>
      <c r="L135" s="11">
        <v>0.8083483979581001</v>
      </c>
    </row>
    <row r="136" spans="2:12">
      <c r="B136">
        <f t="shared" si="1"/>
        <v>128</v>
      </c>
      <c r="C136" s="5" t="s">
        <v>471</v>
      </c>
      <c r="E136" s="10"/>
      <c r="F136" s="10">
        <v>10720336.640000001</v>
      </c>
      <c r="G136" s="10"/>
      <c r="H136" s="11">
        <v>0.88100424550804068</v>
      </c>
      <c r="I136" s="11">
        <v>0.79977934829021924</v>
      </c>
      <c r="J136" s="11">
        <v>0.79354264580086187</v>
      </c>
      <c r="K136" s="10">
        <v>10720336.640000001</v>
      </c>
      <c r="L136" s="11">
        <v>0.80979039866775548</v>
      </c>
    </row>
    <row r="137" spans="2:12">
      <c r="B137">
        <f t="shared" si="1"/>
        <v>129</v>
      </c>
      <c r="C137" s="5" t="s">
        <v>472</v>
      </c>
      <c r="E137" s="10"/>
      <c r="F137" s="10">
        <v>9354181.3900000006</v>
      </c>
      <c r="G137" s="10">
        <v>1142892.92</v>
      </c>
      <c r="H137" s="11">
        <v>0.88100424550804068</v>
      </c>
      <c r="I137" s="11">
        <v>0.80143961047638657</v>
      </c>
      <c r="J137" s="11">
        <v>0.79493494056178027</v>
      </c>
      <c r="K137" s="10">
        <v>10497074.310000001</v>
      </c>
      <c r="L137" s="11">
        <v>0.81120236819004143</v>
      </c>
    </row>
    <row r="138" spans="2:12">
      <c r="B138">
        <f t="shared" si="1"/>
        <v>130</v>
      </c>
      <c r="C138" s="5" t="s">
        <v>473</v>
      </c>
      <c r="E138" s="10">
        <v>397999.61</v>
      </c>
      <c r="F138" s="10">
        <v>9301655.379999999</v>
      </c>
      <c r="G138" s="10">
        <v>695747.99</v>
      </c>
      <c r="H138" s="11">
        <v>0.88141064956203663</v>
      </c>
      <c r="I138" s="11">
        <v>0.80309054988543871</v>
      </c>
      <c r="J138" s="11">
        <v>0.79578251452469939</v>
      </c>
      <c r="K138" s="10">
        <v>10395402.979999999</v>
      </c>
      <c r="L138" s="11">
        <v>0.81260066182369295</v>
      </c>
    </row>
    <row r="139" spans="2:12">
      <c r="B139">
        <f t="shared" ref="B139:B202" si="2">IF(C139&lt;&gt;0,B138+1,IF(C139="Grand Total","",""))</f>
        <v>131</v>
      </c>
      <c r="C139" s="5" t="s">
        <v>474</v>
      </c>
      <c r="E139" s="10">
        <v>817011.28999999992</v>
      </c>
      <c r="F139" s="10">
        <v>7948912.7800000012</v>
      </c>
      <c r="G139" s="10">
        <v>1550315.38</v>
      </c>
      <c r="H139" s="11">
        <v>0.88224491344590439</v>
      </c>
      <c r="I139" s="11">
        <v>0.80450139266895393</v>
      </c>
      <c r="J139" s="11">
        <v>0.79767113938497525</v>
      </c>
      <c r="K139" s="10">
        <v>10316239.449999999</v>
      </c>
      <c r="L139" s="11">
        <v>0.81398830711016357</v>
      </c>
    </row>
    <row r="140" spans="2:12">
      <c r="B140">
        <f t="shared" si="2"/>
        <v>132</v>
      </c>
      <c r="C140" s="5" t="s">
        <v>475</v>
      </c>
      <c r="E140" s="10"/>
      <c r="F140" s="10">
        <v>10302325.800000001</v>
      </c>
      <c r="G140" s="10"/>
      <c r="H140" s="11">
        <v>0.88224491344590439</v>
      </c>
      <c r="I140" s="11">
        <v>0.80632993984397461</v>
      </c>
      <c r="J140" s="11">
        <v>0.79767113938497525</v>
      </c>
      <c r="K140" s="10">
        <v>10302325.800000001</v>
      </c>
      <c r="L140" s="11">
        <v>0.81537408086089347</v>
      </c>
    </row>
    <row r="141" spans="2:12">
      <c r="B141">
        <f t="shared" si="2"/>
        <v>133</v>
      </c>
      <c r="C141" s="5" t="s">
        <v>476</v>
      </c>
      <c r="E141" s="10"/>
      <c r="F141" s="10">
        <v>9011200.8800000008</v>
      </c>
      <c r="G141" s="10">
        <v>1280456.77</v>
      </c>
      <c r="H141" s="11">
        <v>0.88224491344590439</v>
      </c>
      <c r="I141" s="11">
        <v>0.80792932683993501</v>
      </c>
      <c r="J141" s="11">
        <v>0.79923101714889877</v>
      </c>
      <c r="K141" s="10">
        <v>10291657.65</v>
      </c>
      <c r="L141" s="11">
        <v>0.81675841963057871</v>
      </c>
    </row>
    <row r="142" spans="2:12">
      <c r="B142">
        <f t="shared" si="2"/>
        <v>134</v>
      </c>
      <c r="C142" s="5" t="s">
        <v>477</v>
      </c>
      <c r="E142" s="10"/>
      <c r="F142" s="10">
        <v>9689031.6999999993</v>
      </c>
      <c r="G142" s="10">
        <v>580715.85000000009</v>
      </c>
      <c r="H142" s="11">
        <v>0.88224491344590439</v>
      </c>
      <c r="I142" s="11">
        <v>0.80964902119707904</v>
      </c>
      <c r="J142" s="11">
        <v>0.79993845668359931</v>
      </c>
      <c r="K142" s="10">
        <v>10269747.549999999</v>
      </c>
      <c r="L142" s="11">
        <v>0.81813981125589641</v>
      </c>
    </row>
    <row r="143" spans="2:12">
      <c r="B143">
        <f t="shared" si="2"/>
        <v>135</v>
      </c>
      <c r="C143" s="5" t="s">
        <v>478</v>
      </c>
      <c r="E143" s="10">
        <v>794931.16999999993</v>
      </c>
      <c r="F143" s="10">
        <v>8652120.4699999988</v>
      </c>
      <c r="G143" s="10">
        <v>655543.56000000006</v>
      </c>
      <c r="H143" s="11">
        <v>0.88305663095018971</v>
      </c>
      <c r="I143" s="11">
        <v>0.811184675451321</v>
      </c>
      <c r="J143" s="11">
        <v>0.80073705281467145</v>
      </c>
      <c r="K143" s="10">
        <v>10102595.199999999</v>
      </c>
      <c r="L143" s="11">
        <v>0.81949871909032057</v>
      </c>
    </row>
    <row r="144" spans="2:12">
      <c r="B144">
        <f t="shared" si="2"/>
        <v>136</v>
      </c>
      <c r="C144" s="5" t="s">
        <v>479</v>
      </c>
      <c r="E144" s="10"/>
      <c r="F144" s="10">
        <v>10026515.549999999</v>
      </c>
      <c r="G144" s="10"/>
      <c r="H144" s="11">
        <v>0.88305663095018971</v>
      </c>
      <c r="I144" s="11">
        <v>0.81296426940322786</v>
      </c>
      <c r="J144" s="11">
        <v>0.80073705281467145</v>
      </c>
      <c r="K144" s="10">
        <v>10026515.549999999</v>
      </c>
      <c r="L144" s="11">
        <v>0.82084739339262958</v>
      </c>
    </row>
    <row r="145" spans="2:12">
      <c r="B145">
        <f t="shared" si="2"/>
        <v>137</v>
      </c>
      <c r="C145" s="5" t="s">
        <v>480</v>
      </c>
      <c r="E145" s="10"/>
      <c r="F145" s="10">
        <v>9972912.4499999993</v>
      </c>
      <c r="G145" s="10"/>
      <c r="H145" s="11">
        <v>0.88305663095018971</v>
      </c>
      <c r="I145" s="11">
        <v>0.81473434940663592</v>
      </c>
      <c r="J145" s="11">
        <v>0.80073705281467145</v>
      </c>
      <c r="K145" s="10">
        <v>9972912.4499999993</v>
      </c>
      <c r="L145" s="11">
        <v>0.8221888575008155</v>
      </c>
    </row>
    <row r="146" spans="2:12">
      <c r="B146">
        <f t="shared" si="2"/>
        <v>138</v>
      </c>
      <c r="C146" s="5" t="s">
        <v>481</v>
      </c>
      <c r="E146" s="10">
        <v>16155.46</v>
      </c>
      <c r="F146" s="10">
        <v>9663707.8200000003</v>
      </c>
      <c r="G146" s="10">
        <v>277792.44</v>
      </c>
      <c r="H146" s="11">
        <v>0.88307312756042056</v>
      </c>
      <c r="I146" s="11">
        <v>0.81644954905936717</v>
      </c>
      <c r="J146" s="11">
        <v>0.80107546505965654</v>
      </c>
      <c r="K146" s="10">
        <v>9957655.7200000007</v>
      </c>
      <c r="L146" s="11">
        <v>0.82352826941453916</v>
      </c>
    </row>
    <row r="147" spans="2:12">
      <c r="B147">
        <f t="shared" si="2"/>
        <v>139</v>
      </c>
      <c r="C147" s="5" t="s">
        <v>482</v>
      </c>
      <c r="E147" s="10"/>
      <c r="F147" s="10">
        <v>9817940.0500000007</v>
      </c>
      <c r="G147" s="10">
        <v>1532.52</v>
      </c>
      <c r="H147" s="11">
        <v>0.88307312756042056</v>
      </c>
      <c r="I147" s="11">
        <v>0.81819212320150403</v>
      </c>
      <c r="J147" s="11">
        <v>0.80107733200583298</v>
      </c>
      <c r="K147" s="10">
        <v>9819472.5700000003</v>
      </c>
      <c r="L147" s="11">
        <v>0.82484909420669617</v>
      </c>
    </row>
    <row r="148" spans="2:12">
      <c r="B148">
        <f t="shared" si="2"/>
        <v>140</v>
      </c>
      <c r="C148" s="5" t="s">
        <v>483</v>
      </c>
      <c r="E148" s="10">
        <v>252722.4</v>
      </c>
      <c r="F148" s="10">
        <v>9425355.1500000004</v>
      </c>
      <c r="G148" s="10"/>
      <c r="H148" s="11">
        <v>0.88333118662710053</v>
      </c>
      <c r="I148" s="11">
        <v>0.81986501793107058</v>
      </c>
      <c r="J148" s="11">
        <v>0.80107733200583298</v>
      </c>
      <c r="K148" s="10">
        <v>9678077.5500000007</v>
      </c>
      <c r="L148" s="11">
        <v>0.82615089984618761</v>
      </c>
    </row>
    <row r="149" spans="2:12">
      <c r="B149">
        <f t="shared" si="2"/>
        <v>141</v>
      </c>
      <c r="C149" s="5" t="s">
        <v>484</v>
      </c>
      <c r="E149" s="10">
        <v>971090.11</v>
      </c>
      <c r="F149" s="10">
        <v>8587488.1300000008</v>
      </c>
      <c r="G149" s="10">
        <v>1832.54</v>
      </c>
      <c r="H149" s="11">
        <v>0.88432278296936673</v>
      </c>
      <c r="I149" s="11">
        <v>0.82138920067052879</v>
      </c>
      <c r="J149" s="11">
        <v>0.80107956444230755</v>
      </c>
      <c r="K149" s="10">
        <v>9560410.7799999993</v>
      </c>
      <c r="L149" s="11">
        <v>0.82743687803813337</v>
      </c>
    </row>
    <row r="150" spans="2:12">
      <c r="B150">
        <f t="shared" si="2"/>
        <v>142</v>
      </c>
      <c r="C150" s="5" t="s">
        <v>485</v>
      </c>
      <c r="E150" s="10"/>
      <c r="F150" s="10">
        <v>9360253.7299999986</v>
      </c>
      <c r="G150" s="10"/>
      <c r="H150" s="11">
        <v>0.88432278296936673</v>
      </c>
      <c r="I150" s="11">
        <v>0.8230505406288775</v>
      </c>
      <c r="J150" s="11">
        <v>0.80107956444230755</v>
      </c>
      <c r="K150" s="10">
        <v>9360253.7299999986</v>
      </c>
      <c r="L150" s="11">
        <v>0.82869593295165644</v>
      </c>
    </row>
    <row r="151" spans="2:12">
      <c r="B151">
        <f t="shared" si="2"/>
        <v>143</v>
      </c>
      <c r="C151" s="5" t="s">
        <v>486</v>
      </c>
      <c r="E151" s="10"/>
      <c r="F151" s="10">
        <v>9150805.5700000003</v>
      </c>
      <c r="G151" s="10"/>
      <c r="H151" s="11">
        <v>0.88432278296936673</v>
      </c>
      <c r="I151" s="11">
        <v>0.82467470589010283</v>
      </c>
      <c r="J151" s="11">
        <v>0.80107956444230755</v>
      </c>
      <c r="K151" s="10">
        <v>9150805.5700000003</v>
      </c>
      <c r="L151" s="11">
        <v>0.82992681483241959</v>
      </c>
    </row>
    <row r="152" spans="2:12">
      <c r="B152">
        <f t="shared" si="2"/>
        <v>144</v>
      </c>
      <c r="C152" s="5" t="s">
        <v>487</v>
      </c>
      <c r="E152" s="10"/>
      <c r="F152" s="10">
        <v>1459288.81</v>
      </c>
      <c r="G152" s="10">
        <v>7554584.5499999998</v>
      </c>
      <c r="H152" s="11">
        <v>0.88432278296936673</v>
      </c>
      <c r="I152" s="11">
        <v>0.82493371327182097</v>
      </c>
      <c r="J152" s="11">
        <v>0.81028270876651987</v>
      </c>
      <c r="K152" s="10">
        <v>9013873.3599999994</v>
      </c>
      <c r="L152" s="11">
        <v>0.83113927785651576</v>
      </c>
    </row>
    <row r="153" spans="2:12">
      <c r="B153">
        <f t="shared" si="2"/>
        <v>145</v>
      </c>
      <c r="C153" s="5" t="s">
        <v>488</v>
      </c>
      <c r="E153" s="10">
        <v>4060646.34</v>
      </c>
      <c r="F153" s="10">
        <v>4129485.95</v>
      </c>
      <c r="G153" s="10">
        <v>772215.39999999991</v>
      </c>
      <c r="H153" s="11">
        <v>0.88846917681739068</v>
      </c>
      <c r="I153" s="11">
        <v>0.82566665067010825</v>
      </c>
      <c r="J153" s="11">
        <v>0.81122343684078291</v>
      </c>
      <c r="K153" s="10">
        <v>8962347.6899999995</v>
      </c>
      <c r="L153" s="11">
        <v>0.8323448101231925</v>
      </c>
    </row>
    <row r="154" spans="2:12">
      <c r="B154">
        <f t="shared" si="2"/>
        <v>146</v>
      </c>
      <c r="C154" s="5" t="s">
        <v>489</v>
      </c>
      <c r="E154" s="10"/>
      <c r="F154" s="10">
        <v>8903006.8399999999</v>
      </c>
      <c r="G154" s="10">
        <v>31182.32</v>
      </c>
      <c r="H154" s="11">
        <v>0.88846917681739068</v>
      </c>
      <c r="I154" s="11">
        <v>0.82724683443856095</v>
      </c>
      <c r="J154" s="11">
        <v>0.81126142375977561</v>
      </c>
      <c r="K154" s="10">
        <v>8934189.1600000001</v>
      </c>
      <c r="L154" s="11">
        <v>0.83354655476438644</v>
      </c>
    </row>
    <row r="155" spans="2:12">
      <c r="B155">
        <f t="shared" si="2"/>
        <v>147</v>
      </c>
      <c r="C155" s="5" t="s">
        <v>490</v>
      </c>
      <c r="E155" s="10"/>
      <c r="F155" s="10">
        <v>8859205.8600000013</v>
      </c>
      <c r="G155" s="10"/>
      <c r="H155" s="11">
        <v>0.88846917681739068</v>
      </c>
      <c r="I155" s="11">
        <v>0.82881924402477569</v>
      </c>
      <c r="J155" s="11">
        <v>0.81126142375977561</v>
      </c>
      <c r="K155" s="10">
        <v>8859205.8600000013</v>
      </c>
      <c r="L155" s="11">
        <v>0.83473821334434517</v>
      </c>
    </row>
    <row r="156" spans="2:12">
      <c r="B156">
        <f t="shared" si="2"/>
        <v>148</v>
      </c>
      <c r="C156" s="5" t="s">
        <v>491</v>
      </c>
      <c r="E156" s="10"/>
      <c r="F156" s="10">
        <v>8723770.3000000007</v>
      </c>
      <c r="G156" s="10">
        <v>148.07</v>
      </c>
      <c r="H156" s="11">
        <v>0.88846917681739068</v>
      </c>
      <c r="I156" s="11">
        <v>0.83036761531949776</v>
      </c>
      <c r="J156" s="11">
        <v>0.81126160414157844</v>
      </c>
      <c r="K156" s="10">
        <v>8723918.370000001</v>
      </c>
      <c r="L156" s="11">
        <v>0.83591167430018654</v>
      </c>
    </row>
    <row r="157" spans="2:12">
      <c r="B157">
        <f t="shared" si="2"/>
        <v>149</v>
      </c>
      <c r="C157" s="5" t="s">
        <v>492</v>
      </c>
      <c r="E157" s="10">
        <v>1368976.96</v>
      </c>
      <c r="F157" s="10">
        <v>6656329.7699999996</v>
      </c>
      <c r="G157" s="10">
        <v>649343.32000000007</v>
      </c>
      <c r="H157" s="11">
        <v>0.88986706207253219</v>
      </c>
      <c r="I157" s="11">
        <v>0.83154903912934663</v>
      </c>
      <c r="J157" s="11">
        <v>0.81205264701764546</v>
      </c>
      <c r="K157" s="10">
        <v>8674650.0499999989</v>
      </c>
      <c r="L157" s="11">
        <v>0.83707850813648965</v>
      </c>
    </row>
    <row r="158" spans="2:12">
      <c r="B158">
        <f t="shared" si="2"/>
        <v>150</v>
      </c>
      <c r="C158" s="5" t="s">
        <v>493</v>
      </c>
      <c r="E158" s="10">
        <v>6581515.7599999998</v>
      </c>
      <c r="F158" s="10">
        <v>1843659.51</v>
      </c>
      <c r="G158" s="10">
        <v>236027.77000000002</v>
      </c>
      <c r="H158" s="11">
        <v>0.89658755781950639</v>
      </c>
      <c r="I158" s="11">
        <v>0.83187626799534797</v>
      </c>
      <c r="J158" s="11">
        <v>0.81234018071555503</v>
      </c>
      <c r="K158" s="10">
        <v>8661203.0399999991</v>
      </c>
      <c r="L158" s="11">
        <v>0.83824353320515654</v>
      </c>
    </row>
    <row r="159" spans="2:12">
      <c r="B159">
        <f t="shared" si="2"/>
        <v>151</v>
      </c>
      <c r="C159" s="5" t="s">
        <v>494</v>
      </c>
      <c r="E159" s="10">
        <v>3002541.56</v>
      </c>
      <c r="F159" s="10">
        <v>3761432.25</v>
      </c>
      <c r="G159" s="10">
        <v>1738576.7999999998</v>
      </c>
      <c r="H159" s="11">
        <v>0.89965350319135073</v>
      </c>
      <c r="I159" s="11">
        <v>0.83254387999367641</v>
      </c>
      <c r="J159" s="11">
        <v>0.81445814936137906</v>
      </c>
      <c r="K159" s="10">
        <v>8502550.6099999994</v>
      </c>
      <c r="L159" s="11">
        <v>0.8393872178136933</v>
      </c>
    </row>
    <row r="160" spans="2:12">
      <c r="B160">
        <f t="shared" si="2"/>
        <v>152</v>
      </c>
      <c r="C160" s="5" t="s">
        <v>495</v>
      </c>
      <c r="E160" s="10"/>
      <c r="F160" s="10">
        <v>8264815.048299999</v>
      </c>
      <c r="G160" s="10">
        <v>209269.96000000002</v>
      </c>
      <c r="H160" s="11">
        <v>0.89965350319135073</v>
      </c>
      <c r="I160" s="11">
        <v>0.83401079188347871</v>
      </c>
      <c r="J160" s="11">
        <v>0.81471308616589244</v>
      </c>
      <c r="K160" s="10">
        <v>8474085.0082999989</v>
      </c>
      <c r="L160" s="11">
        <v>0.84052707349229705</v>
      </c>
    </row>
    <row r="161" spans="2:12">
      <c r="B161">
        <f t="shared" si="2"/>
        <v>153</v>
      </c>
      <c r="C161" s="5" t="s">
        <v>496</v>
      </c>
      <c r="E161" s="10"/>
      <c r="F161" s="10">
        <v>8431306.1300000008</v>
      </c>
      <c r="G161" s="10"/>
      <c r="H161" s="11">
        <v>0.89965350319135073</v>
      </c>
      <c r="I161" s="11">
        <v>0.8355072540712446</v>
      </c>
      <c r="J161" s="11">
        <v>0.81471308616589244</v>
      </c>
      <c r="K161" s="10">
        <v>8431306.1300000008</v>
      </c>
      <c r="L161" s="11">
        <v>0.84166117495114656</v>
      </c>
    </row>
    <row r="162" spans="2:12">
      <c r="B162">
        <f t="shared" si="2"/>
        <v>154</v>
      </c>
      <c r="C162" s="5" t="s">
        <v>497</v>
      </c>
      <c r="E162" s="10"/>
      <c r="F162" s="10">
        <v>8351420.1699999999</v>
      </c>
      <c r="G162" s="10"/>
      <c r="H162" s="11">
        <v>0.89965350319135073</v>
      </c>
      <c r="I162" s="11">
        <v>0.83698953739791471</v>
      </c>
      <c r="J162" s="11">
        <v>0.81471308616589244</v>
      </c>
      <c r="K162" s="10">
        <v>8351420.1699999999</v>
      </c>
      <c r="L162" s="11">
        <v>0.84278453088820127</v>
      </c>
    </row>
    <row r="163" spans="2:12">
      <c r="B163">
        <f t="shared" si="2"/>
        <v>155</v>
      </c>
      <c r="C163" s="5" t="s">
        <v>498</v>
      </c>
      <c r="E163" s="10"/>
      <c r="F163" s="10">
        <v>8318250.3599999994</v>
      </c>
      <c r="G163" s="10"/>
      <c r="H163" s="11">
        <v>0.89965350319135073</v>
      </c>
      <c r="I163" s="11">
        <v>0.83846593345567599</v>
      </c>
      <c r="J163" s="11">
        <v>0.81471308616589244</v>
      </c>
      <c r="K163" s="10">
        <v>8318250.3599999994</v>
      </c>
      <c r="L163" s="11">
        <v>0.84390342512865402</v>
      </c>
    </row>
    <row r="164" spans="2:12">
      <c r="B164">
        <f t="shared" si="2"/>
        <v>156</v>
      </c>
      <c r="C164" s="5" t="s">
        <v>499</v>
      </c>
      <c r="E164" s="10"/>
      <c r="F164" s="10">
        <v>8110643.29</v>
      </c>
      <c r="G164" s="10"/>
      <c r="H164" s="11">
        <v>0.89965350319135073</v>
      </c>
      <c r="I164" s="11">
        <v>0.83990548158912071</v>
      </c>
      <c r="J164" s="11">
        <v>0.81471308616589244</v>
      </c>
      <c r="K164" s="10">
        <v>8110643.29</v>
      </c>
      <c r="L164" s="11">
        <v>0.84499439398277587</v>
      </c>
    </row>
    <row r="165" spans="2:12">
      <c r="B165">
        <f t="shared" si="2"/>
        <v>157</v>
      </c>
      <c r="C165" s="5" t="s">
        <v>500</v>
      </c>
      <c r="E165" s="10">
        <v>1172563.75</v>
      </c>
      <c r="F165" s="10">
        <v>6141602.3900000006</v>
      </c>
      <c r="G165" s="10">
        <v>720073.34</v>
      </c>
      <c r="H165" s="11">
        <v>0.90085082763488156</v>
      </c>
      <c r="I165" s="11">
        <v>0.84099554706737756</v>
      </c>
      <c r="J165" s="11">
        <v>0.81559029375132319</v>
      </c>
      <c r="K165" s="10">
        <v>8034239.4800000004</v>
      </c>
      <c r="L165" s="11">
        <v>0.84607508570177214</v>
      </c>
    </row>
    <row r="166" spans="2:12">
      <c r="B166">
        <f t="shared" si="2"/>
        <v>158</v>
      </c>
      <c r="C166" s="5" t="s">
        <v>501</v>
      </c>
      <c r="E166" s="10">
        <v>31203.4</v>
      </c>
      <c r="F166" s="10">
        <v>7859377.71</v>
      </c>
      <c r="G166" s="10">
        <v>45646.04</v>
      </c>
      <c r="H166" s="11">
        <v>0.90088268994815979</v>
      </c>
      <c r="I166" s="11">
        <v>0.84239049838109348</v>
      </c>
      <c r="J166" s="11">
        <v>0.8156459006601039</v>
      </c>
      <c r="K166" s="10">
        <v>7936227.1500000004</v>
      </c>
      <c r="L166" s="11">
        <v>0.84714259370703249</v>
      </c>
    </row>
    <row r="167" spans="2:12">
      <c r="B167">
        <f t="shared" si="2"/>
        <v>159</v>
      </c>
      <c r="C167" s="5" t="s">
        <v>502</v>
      </c>
      <c r="E167" s="10">
        <v>219966</v>
      </c>
      <c r="F167" s="10">
        <v>7646037.7699999996</v>
      </c>
      <c r="G167" s="10"/>
      <c r="H167" s="11">
        <v>0.9011073009073044</v>
      </c>
      <c r="I167" s="11">
        <v>0.84374758425042562</v>
      </c>
      <c r="J167" s="11">
        <v>0.8156459006601039</v>
      </c>
      <c r="K167" s="10">
        <v>7866003.7699999996</v>
      </c>
      <c r="L167" s="11">
        <v>0.84820065591155036</v>
      </c>
    </row>
    <row r="168" spans="2:12">
      <c r="B168">
        <f t="shared" si="2"/>
        <v>160</v>
      </c>
      <c r="C168" s="5" t="s">
        <v>503</v>
      </c>
      <c r="E168" s="10"/>
      <c r="F168" s="10">
        <v>7756508.2600000007</v>
      </c>
      <c r="G168" s="10">
        <v>96701.32</v>
      </c>
      <c r="H168" s="11">
        <v>0.9011073009073044</v>
      </c>
      <c r="I168" s="11">
        <v>0.8451242773915848</v>
      </c>
      <c r="J168" s="11">
        <v>0.81576370412082533</v>
      </c>
      <c r="K168" s="10">
        <v>7853209.580000001</v>
      </c>
      <c r="L168" s="11">
        <v>0.84925699715975134</v>
      </c>
    </row>
    <row r="169" spans="2:12">
      <c r="B169">
        <f t="shared" si="2"/>
        <v>161</v>
      </c>
      <c r="C169" s="5" t="s">
        <v>504</v>
      </c>
      <c r="E169" s="10"/>
      <c r="F169" s="10">
        <v>7772846.0899999999</v>
      </c>
      <c r="G169" s="10"/>
      <c r="H169" s="11">
        <v>0.9011073009073044</v>
      </c>
      <c r="I169" s="11">
        <v>0.84650387031415952</v>
      </c>
      <c r="J169" s="11">
        <v>0.81576370412082533</v>
      </c>
      <c r="K169" s="10">
        <v>7772846.0899999999</v>
      </c>
      <c r="L169" s="11">
        <v>0.85030252865323075</v>
      </c>
    </row>
    <row r="170" spans="2:12">
      <c r="B170">
        <f t="shared" si="2"/>
        <v>162</v>
      </c>
      <c r="C170" s="5" t="s">
        <v>505</v>
      </c>
      <c r="E170" s="10">
        <v>0</v>
      </c>
      <c r="F170" s="10">
        <v>7647770.3200000003</v>
      </c>
      <c r="G170" s="10"/>
      <c r="H170" s="11">
        <v>0.9011073009073044</v>
      </c>
      <c r="I170" s="11">
        <v>0.84786126369166681</v>
      </c>
      <c r="J170" s="11">
        <v>0.81576370412082533</v>
      </c>
      <c r="K170" s="10">
        <v>7647770.3200000003</v>
      </c>
      <c r="L170" s="11">
        <v>0.85133123610888772</v>
      </c>
    </row>
    <row r="171" spans="2:12">
      <c r="B171">
        <f t="shared" si="2"/>
        <v>163</v>
      </c>
      <c r="C171" s="5" t="s">
        <v>506</v>
      </c>
      <c r="E171" s="10"/>
      <c r="F171" s="10">
        <v>7407439.6799999997</v>
      </c>
      <c r="G171" s="10">
        <v>239413.19</v>
      </c>
      <c r="H171" s="11">
        <v>0.9011073009073044</v>
      </c>
      <c r="I171" s="11">
        <v>0.84917600107853919</v>
      </c>
      <c r="J171" s="11">
        <v>0.81605536200434059</v>
      </c>
      <c r="K171" s="10">
        <v>7646852.8700000001</v>
      </c>
      <c r="L171" s="11">
        <v>0.85235982015764111</v>
      </c>
    </row>
    <row r="172" spans="2:12">
      <c r="B172">
        <f t="shared" si="2"/>
        <v>164</v>
      </c>
      <c r="C172" s="5" t="s">
        <v>507</v>
      </c>
      <c r="E172" s="10"/>
      <c r="F172" s="10">
        <v>7497690.7700000005</v>
      </c>
      <c r="G172" s="10">
        <v>21087.47</v>
      </c>
      <c r="H172" s="11">
        <v>0.9011073009073044</v>
      </c>
      <c r="I172" s="11">
        <v>0.85050675702072287</v>
      </c>
      <c r="J172" s="11">
        <v>0.81608105117739294</v>
      </c>
      <c r="K172" s="10">
        <v>7518778.2400000002</v>
      </c>
      <c r="L172" s="11">
        <v>0.85337117678961161</v>
      </c>
    </row>
    <row r="173" spans="2:12">
      <c r="B173">
        <f t="shared" si="2"/>
        <v>165</v>
      </c>
      <c r="C173" s="5" t="s">
        <v>508</v>
      </c>
      <c r="E173" s="10">
        <v>976060.94</v>
      </c>
      <c r="F173" s="10">
        <v>6327208.6399999997</v>
      </c>
      <c r="G173" s="10">
        <v>179329.96</v>
      </c>
      <c r="H173" s="11">
        <v>0.90210397304716694</v>
      </c>
      <c r="I173" s="11">
        <v>0.85162976552472869</v>
      </c>
      <c r="J173" s="11">
        <v>0.8162995144817099</v>
      </c>
      <c r="K173" s="10">
        <v>7482599.54</v>
      </c>
      <c r="L173" s="11">
        <v>0.85437766699687689</v>
      </c>
    </row>
    <row r="174" spans="2:12">
      <c r="B174">
        <f t="shared" si="2"/>
        <v>166</v>
      </c>
      <c r="C174" s="5" t="s">
        <v>509</v>
      </c>
      <c r="E174" s="10"/>
      <c r="F174" s="10">
        <v>6617466.46</v>
      </c>
      <c r="G174" s="10">
        <v>854010.34</v>
      </c>
      <c r="H174" s="11">
        <v>0.90210397304716694</v>
      </c>
      <c r="I174" s="11">
        <v>0.85280429153333415</v>
      </c>
      <c r="J174" s="11">
        <v>0.81733988676973868</v>
      </c>
      <c r="K174" s="10">
        <v>7471476.7999999998</v>
      </c>
      <c r="L174" s="11">
        <v>0.85538266107584771</v>
      </c>
    </row>
    <row r="175" spans="2:12">
      <c r="B175">
        <f t="shared" si="2"/>
        <v>167</v>
      </c>
      <c r="C175" s="5" t="s">
        <v>510</v>
      </c>
      <c r="E175" s="10">
        <v>215546.25999999998</v>
      </c>
      <c r="F175" s="10">
        <v>6724421.0300000003</v>
      </c>
      <c r="G175" s="10">
        <v>520366.78000000009</v>
      </c>
      <c r="H175" s="11">
        <v>0.90232407093592526</v>
      </c>
      <c r="I175" s="11">
        <v>0.85399780077743659</v>
      </c>
      <c r="J175" s="11">
        <v>0.81797380787369478</v>
      </c>
      <c r="K175" s="10">
        <v>7460334.0700000003</v>
      </c>
      <c r="L175" s="11">
        <v>0.85638615633765369</v>
      </c>
    </row>
    <row r="176" spans="2:12">
      <c r="B176">
        <f t="shared" si="2"/>
        <v>168</v>
      </c>
      <c r="C176" s="5" t="s">
        <v>511</v>
      </c>
      <c r="E176" s="10">
        <v>23088.55</v>
      </c>
      <c r="F176" s="10">
        <v>6411023.8099999996</v>
      </c>
      <c r="G176" s="10">
        <v>1007994.28</v>
      </c>
      <c r="H176" s="11">
        <v>0.90234764704023573</v>
      </c>
      <c r="I176" s="11">
        <v>0.85513568553320363</v>
      </c>
      <c r="J176" s="11">
        <v>0.81920176644314646</v>
      </c>
      <c r="K176" s="10">
        <v>7442106.6399999997</v>
      </c>
      <c r="L176" s="11">
        <v>0.85738719981386036</v>
      </c>
    </row>
    <row r="177" spans="2:12">
      <c r="B177">
        <f t="shared" si="2"/>
        <v>169</v>
      </c>
      <c r="C177" s="5" t="s">
        <v>512</v>
      </c>
      <c r="E177" s="10">
        <v>873219.11</v>
      </c>
      <c r="F177" s="10">
        <v>5920124.0599999996</v>
      </c>
      <c r="G177" s="10">
        <v>458117.8</v>
      </c>
      <c r="H177" s="11">
        <v>0.90323930566857147</v>
      </c>
      <c r="I177" s="11">
        <v>0.85618644109421349</v>
      </c>
      <c r="J177" s="11">
        <v>0.81975985460841694</v>
      </c>
      <c r="K177" s="10">
        <v>7251460.9699999997</v>
      </c>
      <c r="L177" s="11">
        <v>0.85836259939466852</v>
      </c>
    </row>
    <row r="178" spans="2:12">
      <c r="B178">
        <f t="shared" si="2"/>
        <v>170</v>
      </c>
      <c r="C178" s="5" t="s">
        <v>513</v>
      </c>
      <c r="E178" s="10">
        <v>522917.09</v>
      </c>
      <c r="F178" s="10">
        <v>6715733.7300000004</v>
      </c>
      <c r="G178" s="10"/>
      <c r="H178" s="11">
        <v>0.9037732650492849</v>
      </c>
      <c r="I178" s="11">
        <v>0.85737840844009006</v>
      </c>
      <c r="J178" s="11">
        <v>0.81975985460841694</v>
      </c>
      <c r="K178" s="10">
        <v>7238650.8200000003</v>
      </c>
      <c r="L178" s="11">
        <v>0.85933627587236794</v>
      </c>
    </row>
    <row r="179" spans="2:12">
      <c r="B179">
        <f t="shared" si="2"/>
        <v>171</v>
      </c>
      <c r="C179" s="5" t="s">
        <v>514</v>
      </c>
      <c r="E179" s="10"/>
      <c r="F179" s="10">
        <v>7205810.7000000002</v>
      </c>
      <c r="G179" s="10"/>
      <c r="H179" s="11">
        <v>0.9037732650492849</v>
      </c>
      <c r="I179" s="11">
        <v>0.85865735894651041</v>
      </c>
      <c r="J179" s="11">
        <v>0.81975985460841694</v>
      </c>
      <c r="K179" s="10">
        <v>7205810.7000000002</v>
      </c>
      <c r="L179" s="11">
        <v>0.86030553500032025</v>
      </c>
    </row>
    <row r="180" spans="2:12">
      <c r="B180">
        <f t="shared" si="2"/>
        <v>172</v>
      </c>
      <c r="C180" s="5" t="s">
        <v>515</v>
      </c>
      <c r="E180" s="10"/>
      <c r="F180" s="10">
        <v>7177441.0699999994</v>
      </c>
      <c r="G180" s="10"/>
      <c r="H180" s="11">
        <v>0.9037732650492849</v>
      </c>
      <c r="I180" s="11">
        <v>0.85993127416208481</v>
      </c>
      <c r="J180" s="11">
        <v>0.81975985460841694</v>
      </c>
      <c r="K180" s="10">
        <v>7177441.0699999994</v>
      </c>
      <c r="L180" s="11">
        <v>0.86127097810756659</v>
      </c>
    </row>
    <row r="181" spans="2:12">
      <c r="B181">
        <f t="shared" si="2"/>
        <v>173</v>
      </c>
      <c r="C181" s="5" t="s">
        <v>516</v>
      </c>
      <c r="E181" s="10">
        <v>39055.949999999997</v>
      </c>
      <c r="F181" s="10">
        <v>7030812.3300000001</v>
      </c>
      <c r="G181" s="10">
        <v>45601.55</v>
      </c>
      <c r="H181" s="11">
        <v>0.90381314573261695</v>
      </c>
      <c r="I181" s="11">
        <v>0.86117916442237163</v>
      </c>
      <c r="J181" s="11">
        <v>0.8198154073185997</v>
      </c>
      <c r="K181" s="10">
        <v>7115469.8300000001</v>
      </c>
      <c r="L181" s="11">
        <v>0.86222808541575569</v>
      </c>
    </row>
    <row r="182" spans="2:12">
      <c r="B182">
        <f t="shared" si="2"/>
        <v>174</v>
      </c>
      <c r="C182" s="5" t="s">
        <v>517</v>
      </c>
      <c r="E182" s="10"/>
      <c r="F182" s="10">
        <v>6386411.0199999996</v>
      </c>
      <c r="G182" s="10">
        <v>694108.42</v>
      </c>
      <c r="H182" s="11">
        <v>0.90381314573261695</v>
      </c>
      <c r="I182" s="11">
        <v>0.86231268068421829</v>
      </c>
      <c r="J182" s="11">
        <v>0.82066098392491504</v>
      </c>
      <c r="K182" s="10">
        <v>7080519.4399999995</v>
      </c>
      <c r="L182" s="11">
        <v>0.8631804915201603</v>
      </c>
    </row>
    <row r="183" spans="2:12">
      <c r="B183">
        <f t="shared" si="2"/>
        <v>175</v>
      </c>
      <c r="C183" s="5" t="s">
        <v>518</v>
      </c>
      <c r="E183" s="10"/>
      <c r="F183" s="10">
        <v>6940717.6699999999</v>
      </c>
      <c r="G183" s="10">
        <v>86819.38</v>
      </c>
      <c r="H183" s="11">
        <v>0.90381314573261695</v>
      </c>
      <c r="I183" s="11">
        <v>0.86354458015376279</v>
      </c>
      <c r="J183" s="11">
        <v>0.8207667490108691</v>
      </c>
      <c r="K183" s="10">
        <v>7027537.0499999998</v>
      </c>
      <c r="L183" s="11">
        <v>0.86412577092262022</v>
      </c>
    </row>
    <row r="184" spans="2:12">
      <c r="B184">
        <f t="shared" si="2"/>
        <v>176</v>
      </c>
      <c r="C184" s="5" t="s">
        <v>519</v>
      </c>
      <c r="E184" s="10"/>
      <c r="F184" s="10">
        <v>6442330.6899999995</v>
      </c>
      <c r="G184" s="10">
        <v>492279.88</v>
      </c>
      <c r="H184" s="11">
        <v>0.90381314573261695</v>
      </c>
      <c r="I184" s="11">
        <v>0.86468802152927693</v>
      </c>
      <c r="J184" s="11">
        <v>0.82136645409770226</v>
      </c>
      <c r="K184" s="10">
        <v>6934610.5699999994</v>
      </c>
      <c r="L184" s="11">
        <v>0.86505855071293136</v>
      </c>
    </row>
    <row r="185" spans="2:12">
      <c r="B185">
        <f t="shared" si="2"/>
        <v>177</v>
      </c>
      <c r="C185" s="5" t="s">
        <v>520</v>
      </c>
      <c r="E185" s="10">
        <v>3051689.08</v>
      </c>
      <c r="F185" s="10">
        <v>3768304.44</v>
      </c>
      <c r="G185" s="10"/>
      <c r="H185" s="11">
        <v>0.90692927645859234</v>
      </c>
      <c r="I185" s="11">
        <v>0.86535685326418277</v>
      </c>
      <c r="J185" s="11">
        <v>0.82136645409770226</v>
      </c>
      <c r="K185" s="10">
        <v>6819993.5199999996</v>
      </c>
      <c r="L185" s="11">
        <v>0.86597591327587464</v>
      </c>
    </row>
    <row r="186" spans="2:12">
      <c r="B186">
        <f t="shared" si="2"/>
        <v>178</v>
      </c>
      <c r="C186" s="5" t="s">
        <v>521</v>
      </c>
      <c r="E186" s="10"/>
      <c r="F186" s="10">
        <v>6754483.2700000005</v>
      </c>
      <c r="G186" s="10"/>
      <c r="H186" s="11">
        <v>0.90692927645859234</v>
      </c>
      <c r="I186" s="11">
        <v>0.86655569821840495</v>
      </c>
      <c r="J186" s="11">
        <v>0.82136645409770226</v>
      </c>
      <c r="K186" s="10">
        <v>6754483.2700000005</v>
      </c>
      <c r="L186" s="11">
        <v>0.86688446400480923</v>
      </c>
    </row>
    <row r="187" spans="2:12">
      <c r="B187">
        <f t="shared" si="2"/>
        <v>179</v>
      </c>
      <c r="C187" s="5" t="s">
        <v>522</v>
      </c>
      <c r="E187" s="10">
        <v>451934.53</v>
      </c>
      <c r="F187" s="10"/>
      <c r="G187" s="10">
        <v>6075824.8399999999</v>
      </c>
      <c r="H187" s="11">
        <v>0.90739075436087668</v>
      </c>
      <c r="I187" s="11">
        <v>0.86655569821840495</v>
      </c>
      <c r="J187" s="11">
        <v>0.82876814409416344</v>
      </c>
      <c r="K187" s="10">
        <v>6527759.3700000001</v>
      </c>
      <c r="L187" s="11">
        <v>0.86776251792793668</v>
      </c>
    </row>
    <row r="188" spans="2:12">
      <c r="B188">
        <f t="shared" si="2"/>
        <v>180</v>
      </c>
      <c r="C188" s="5" t="s">
        <v>523</v>
      </c>
      <c r="E188" s="10"/>
      <c r="F188" s="10">
        <v>3189567</v>
      </c>
      <c r="G188" s="10">
        <v>3301240.06</v>
      </c>
      <c r="H188" s="11">
        <v>0.90739075436087668</v>
      </c>
      <c r="I188" s="11">
        <v>0.86712181055464932</v>
      </c>
      <c r="J188" s="11">
        <v>0.8327897800319134</v>
      </c>
      <c r="K188" s="10">
        <v>6490807.0600000005</v>
      </c>
      <c r="L188" s="11">
        <v>0.86863560136748397</v>
      </c>
    </row>
    <row r="189" spans="2:12">
      <c r="B189">
        <f t="shared" si="2"/>
        <v>181</v>
      </c>
      <c r="C189" s="5" t="s">
        <v>524</v>
      </c>
      <c r="E189" s="10">
        <v>1676787.2000000002</v>
      </c>
      <c r="F189" s="10">
        <v>4058954.75</v>
      </c>
      <c r="G189" s="10">
        <v>737081.12999999989</v>
      </c>
      <c r="H189" s="11">
        <v>0.90910294979686856</v>
      </c>
      <c r="I189" s="11">
        <v>0.86784222945672373</v>
      </c>
      <c r="J189" s="11">
        <v>0.83368770684352655</v>
      </c>
      <c r="K189" s="10">
        <v>6472823.0800000001</v>
      </c>
      <c r="L189" s="11">
        <v>0.86950626576807821</v>
      </c>
    </row>
    <row r="190" spans="2:12">
      <c r="B190">
        <f t="shared" si="2"/>
        <v>182</v>
      </c>
      <c r="C190" s="5" t="s">
        <v>525</v>
      </c>
      <c r="E190" s="10"/>
      <c r="F190" s="10">
        <v>6258859.459999999</v>
      </c>
      <c r="G190" s="10"/>
      <c r="H190" s="11">
        <v>0.90910294979686856</v>
      </c>
      <c r="I190" s="11">
        <v>0.86895310674857118</v>
      </c>
      <c r="J190" s="11">
        <v>0.83368770684352655</v>
      </c>
      <c r="K190" s="10">
        <v>6258859.459999999</v>
      </c>
      <c r="L190" s="11">
        <v>0.87034814975792207</v>
      </c>
    </row>
    <row r="191" spans="2:12">
      <c r="B191">
        <f t="shared" si="2"/>
        <v>183</v>
      </c>
      <c r="C191" s="5" t="s">
        <v>526</v>
      </c>
      <c r="E191" s="10">
        <v>1336227.93</v>
      </c>
      <c r="F191" s="10">
        <v>4721293.2700000005</v>
      </c>
      <c r="G191" s="10">
        <v>193798.81</v>
      </c>
      <c r="H191" s="11">
        <v>0.91046739447010483</v>
      </c>
      <c r="I191" s="11">
        <v>0.86979108330249677</v>
      </c>
      <c r="J191" s="11">
        <v>0.83392379638709924</v>
      </c>
      <c r="K191" s="10">
        <v>6251320.0099999998</v>
      </c>
      <c r="L191" s="11">
        <v>0.87118901961055972</v>
      </c>
    </row>
    <row r="192" spans="2:12">
      <c r="B192">
        <f t="shared" si="2"/>
        <v>184</v>
      </c>
      <c r="C192" s="5" t="s">
        <v>527</v>
      </c>
      <c r="E192" s="10"/>
      <c r="F192" s="10">
        <v>3715871.9000000004</v>
      </c>
      <c r="G192" s="10">
        <v>2423118.65</v>
      </c>
      <c r="H192" s="11">
        <v>0.91046739447010483</v>
      </c>
      <c r="I192" s="11">
        <v>0.87045060885016323</v>
      </c>
      <c r="J192" s="11">
        <v>0.8368756874544433</v>
      </c>
      <c r="K192" s="10">
        <v>6138990.5500000007</v>
      </c>
      <c r="L192" s="11">
        <v>0.87201477994131626</v>
      </c>
    </row>
    <row r="193" spans="2:12">
      <c r="B193">
        <f t="shared" si="2"/>
        <v>185</v>
      </c>
      <c r="C193" s="5" t="s">
        <v>528</v>
      </c>
      <c r="E193" s="10">
        <v>4904.7299999999996</v>
      </c>
      <c r="F193" s="10">
        <v>6105040.7000000002</v>
      </c>
      <c r="G193" s="10">
        <v>20297.169999999998</v>
      </c>
      <c r="H193" s="11">
        <v>0.91047240277188624</v>
      </c>
      <c r="I193" s="11">
        <v>0.87153418503888858</v>
      </c>
      <c r="J193" s="11">
        <v>0.83690041386840375</v>
      </c>
      <c r="K193" s="10">
        <v>6130242.6000000006</v>
      </c>
      <c r="L193" s="11">
        <v>0.87283936357860403</v>
      </c>
    </row>
    <row r="194" spans="2:12">
      <c r="B194">
        <f t="shared" si="2"/>
        <v>186</v>
      </c>
      <c r="C194" s="5" t="s">
        <v>529</v>
      </c>
      <c r="E194" s="10">
        <v>4631752.91</v>
      </c>
      <c r="F194" s="10"/>
      <c r="G194" s="10">
        <v>1492001.1099999999</v>
      </c>
      <c r="H194" s="11">
        <v>0.91520196308409774</v>
      </c>
      <c r="I194" s="11">
        <v>0.87153418503888858</v>
      </c>
      <c r="J194" s="11">
        <v>0.83871799913154244</v>
      </c>
      <c r="K194" s="10">
        <v>6123754.0199999996</v>
      </c>
      <c r="L194" s="11">
        <v>0.87366307443201574</v>
      </c>
    </row>
    <row r="195" spans="2:12">
      <c r="B195">
        <f t="shared" si="2"/>
        <v>187</v>
      </c>
      <c r="C195" s="5" t="s">
        <v>530</v>
      </c>
      <c r="E195" s="10"/>
      <c r="F195" s="10">
        <v>6111465.2999999998</v>
      </c>
      <c r="G195" s="10"/>
      <c r="H195" s="11">
        <v>0.91520196308409774</v>
      </c>
      <c r="I195" s="11">
        <v>0.87261890152199095</v>
      </c>
      <c r="J195" s="11">
        <v>0.83871799913154244</v>
      </c>
      <c r="K195" s="10">
        <v>6111465.2999999998</v>
      </c>
      <c r="L195" s="11">
        <v>0.87448513232026825</v>
      </c>
    </row>
    <row r="196" spans="2:12">
      <c r="B196">
        <f t="shared" si="2"/>
        <v>188</v>
      </c>
      <c r="C196" s="5" t="s">
        <v>531</v>
      </c>
      <c r="E196" s="10"/>
      <c r="F196" s="10">
        <v>6072290.419999999</v>
      </c>
      <c r="G196" s="10"/>
      <c r="H196" s="11">
        <v>0.91520196308409774</v>
      </c>
      <c r="I196" s="11">
        <v>0.87369666490367281</v>
      </c>
      <c r="J196" s="11">
        <v>0.83871799913154244</v>
      </c>
      <c r="K196" s="10">
        <v>6072290.419999999</v>
      </c>
      <c r="L196" s="11">
        <v>0.87530192076534385</v>
      </c>
    </row>
    <row r="197" spans="2:12">
      <c r="B197">
        <f t="shared" si="2"/>
        <v>189</v>
      </c>
      <c r="C197" s="5" t="s">
        <v>532</v>
      </c>
      <c r="E197" s="10">
        <v>237232.99</v>
      </c>
      <c r="F197" s="10">
        <v>5662482.54</v>
      </c>
      <c r="G197" s="10">
        <v>88658.000000000015</v>
      </c>
      <c r="H197" s="11">
        <v>0.91544420565533435</v>
      </c>
      <c r="I197" s="11">
        <v>0.87470169198718051</v>
      </c>
      <c r="J197" s="11">
        <v>0.83882600406074748</v>
      </c>
      <c r="K197" s="10">
        <v>5988373.5300000003</v>
      </c>
      <c r="L197" s="11">
        <v>0.87610742148513665</v>
      </c>
    </row>
    <row r="198" spans="2:12">
      <c r="B198">
        <f t="shared" si="2"/>
        <v>190</v>
      </c>
      <c r="C198" s="5" t="s">
        <v>533</v>
      </c>
      <c r="E198" s="10"/>
      <c r="F198" s="10">
        <v>5912376.1500000004</v>
      </c>
      <c r="G198" s="10"/>
      <c r="H198" s="11">
        <v>0.91544420565533435</v>
      </c>
      <c r="I198" s="11">
        <v>0.87575107238114369</v>
      </c>
      <c r="J198" s="11">
        <v>0.83882600406074748</v>
      </c>
      <c r="K198" s="10">
        <v>5912376.1500000004</v>
      </c>
      <c r="L198" s="11">
        <v>0.87690269973901513</v>
      </c>
    </row>
    <row r="199" spans="2:12">
      <c r="B199">
        <f t="shared" si="2"/>
        <v>191</v>
      </c>
      <c r="C199" s="5" t="s">
        <v>534</v>
      </c>
      <c r="E199" s="10"/>
      <c r="F199" s="10">
        <v>5856662.9100000001</v>
      </c>
      <c r="G199" s="10"/>
      <c r="H199" s="11">
        <v>0.91544420565533435</v>
      </c>
      <c r="I199" s="11">
        <v>0.87679056430044688</v>
      </c>
      <c r="J199" s="11">
        <v>0.83882600406074748</v>
      </c>
      <c r="K199" s="10">
        <v>5856662.9100000001</v>
      </c>
      <c r="L199" s="11">
        <v>0.87769048396221949</v>
      </c>
    </row>
    <row r="200" spans="2:12">
      <c r="B200">
        <f t="shared" si="2"/>
        <v>192</v>
      </c>
      <c r="C200" s="5" t="s">
        <v>535</v>
      </c>
      <c r="E200" s="10"/>
      <c r="F200" s="10">
        <v>5780780.0099999998</v>
      </c>
      <c r="G200" s="10"/>
      <c r="H200" s="11">
        <v>0.91544420565533435</v>
      </c>
      <c r="I200" s="11">
        <v>0.87781658785686567</v>
      </c>
      <c r="J200" s="11">
        <v>0.83882600406074748</v>
      </c>
      <c r="K200" s="10">
        <v>5780780.0099999998</v>
      </c>
      <c r="L200" s="11">
        <v>0.87846806111830233</v>
      </c>
    </row>
    <row r="201" spans="2:12">
      <c r="B201">
        <f t="shared" si="2"/>
        <v>193</v>
      </c>
      <c r="C201" s="5" t="s">
        <v>536</v>
      </c>
      <c r="E201" s="10">
        <v>245569.9</v>
      </c>
      <c r="F201" s="10">
        <v>4963597.3600000003</v>
      </c>
      <c r="G201" s="10">
        <v>564880.04</v>
      </c>
      <c r="H201" s="11">
        <v>0.91569496118471638</v>
      </c>
      <c r="I201" s="11">
        <v>0.878697570666647</v>
      </c>
      <c r="J201" s="11">
        <v>0.83951415209848257</v>
      </c>
      <c r="K201" s="10">
        <v>5774047.3000000007</v>
      </c>
      <c r="L201" s="11">
        <v>0.87924473265239556</v>
      </c>
    </row>
    <row r="202" spans="2:12">
      <c r="B202">
        <f t="shared" si="2"/>
        <v>194</v>
      </c>
      <c r="C202" s="5" t="s">
        <v>537</v>
      </c>
      <c r="E202" s="10"/>
      <c r="F202" s="10">
        <v>5771672.4799999995</v>
      </c>
      <c r="G202" s="10"/>
      <c r="H202" s="11">
        <v>0.91569496118471638</v>
      </c>
      <c r="I202" s="11">
        <v>0.8797219777387324</v>
      </c>
      <c r="J202" s="11">
        <v>0.83951415209848257</v>
      </c>
      <c r="K202" s="10">
        <v>5771672.4799999995</v>
      </c>
      <c r="L202" s="11">
        <v>0.88002108474762764</v>
      </c>
    </row>
    <row r="203" spans="2:12">
      <c r="B203">
        <f t="shared" ref="B203:B266" si="3">IF(C203&lt;&gt;0,B202+1,IF(C203="Grand Total","",""))</f>
        <v>195</v>
      </c>
      <c r="C203" s="5" t="s">
        <v>538</v>
      </c>
      <c r="E203" s="10"/>
      <c r="F203" s="10">
        <v>5695729.0299999993</v>
      </c>
      <c r="G203" s="10"/>
      <c r="H203" s="11">
        <v>0.91569496118471638</v>
      </c>
      <c r="I203" s="11">
        <v>0.88073290570098817</v>
      </c>
      <c r="J203" s="11">
        <v>0.83951415209848257</v>
      </c>
      <c r="K203" s="10">
        <v>5695729.0299999993</v>
      </c>
      <c r="L203" s="11">
        <v>0.88078722163111123</v>
      </c>
    </row>
    <row r="204" spans="2:12">
      <c r="B204">
        <f t="shared" si="3"/>
        <v>196</v>
      </c>
      <c r="C204" s="5" t="s">
        <v>539</v>
      </c>
      <c r="E204" s="10">
        <v>2722128.97</v>
      </c>
      <c r="F204" s="10">
        <v>2805090.04</v>
      </c>
      <c r="G204" s="10">
        <v>56939.67</v>
      </c>
      <c r="H204" s="11">
        <v>0.91847457257405385</v>
      </c>
      <c r="I204" s="11">
        <v>0.88123077769299218</v>
      </c>
      <c r="J204" s="11">
        <v>0.83958351713071089</v>
      </c>
      <c r="K204" s="10">
        <v>5584158.6799999997</v>
      </c>
      <c r="L204" s="11">
        <v>0.88153835110118239</v>
      </c>
    </row>
    <row r="205" spans="2:12">
      <c r="B205">
        <f t="shared" si="3"/>
        <v>197</v>
      </c>
      <c r="C205" s="5" t="s">
        <v>540</v>
      </c>
      <c r="E205" s="10"/>
      <c r="F205" s="10">
        <v>1339896.47</v>
      </c>
      <c r="G205" s="10">
        <v>4148920.1300000004</v>
      </c>
      <c r="H205" s="11">
        <v>0.91847457257405385</v>
      </c>
      <c r="I205" s="11">
        <v>0.88146859427466528</v>
      </c>
      <c r="J205" s="11">
        <v>0.84463781369636659</v>
      </c>
      <c r="K205" s="10">
        <v>5488816.6000000006</v>
      </c>
      <c r="L205" s="11">
        <v>0.88227665603489469</v>
      </c>
    </row>
    <row r="206" spans="2:12">
      <c r="B206">
        <f t="shared" si="3"/>
        <v>198</v>
      </c>
      <c r="C206" s="5" t="s">
        <v>541</v>
      </c>
      <c r="E206" s="10">
        <v>1045948</v>
      </c>
      <c r="F206" s="10">
        <v>3453541.1999999997</v>
      </c>
      <c r="G206" s="10">
        <v>936853.94000000006</v>
      </c>
      <c r="H206" s="11">
        <v>0.91954260755898509</v>
      </c>
      <c r="I206" s="11">
        <v>0.88208155906802066</v>
      </c>
      <c r="J206" s="11">
        <v>0.84577910769651476</v>
      </c>
      <c r="K206" s="10">
        <v>5436343.1399999997</v>
      </c>
      <c r="L206" s="11">
        <v>0.88300790272322727</v>
      </c>
    </row>
    <row r="207" spans="2:12">
      <c r="B207">
        <f t="shared" si="3"/>
        <v>199</v>
      </c>
      <c r="C207" s="5" t="s">
        <v>542</v>
      </c>
      <c r="E207" s="10">
        <v>1555.27</v>
      </c>
      <c r="F207" s="10">
        <v>5376581.8200000003</v>
      </c>
      <c r="G207" s="10">
        <v>16825.3</v>
      </c>
      <c r="H207" s="11">
        <v>0.91954419567117707</v>
      </c>
      <c r="I207" s="11">
        <v>0.88303584198326568</v>
      </c>
      <c r="J207" s="11">
        <v>0.84579960460976966</v>
      </c>
      <c r="K207" s="10">
        <v>5394962.3899999997</v>
      </c>
      <c r="L207" s="11">
        <v>0.88373358325511631</v>
      </c>
    </row>
    <row r="208" spans="2:12">
      <c r="B208">
        <f t="shared" si="3"/>
        <v>200</v>
      </c>
      <c r="C208" s="5" t="s">
        <v>543</v>
      </c>
      <c r="E208" s="10"/>
      <c r="F208" s="10">
        <v>5265142.93</v>
      </c>
      <c r="G208" s="10"/>
      <c r="H208" s="11">
        <v>0.91954419567117707</v>
      </c>
      <c r="I208" s="11">
        <v>0.88397034574655486</v>
      </c>
      <c r="J208" s="11">
        <v>0.84579960460976966</v>
      </c>
      <c r="K208" s="10">
        <v>5265142.93</v>
      </c>
      <c r="L208" s="11">
        <v>0.88444180167179998</v>
      </c>
    </row>
    <row r="209" spans="2:12">
      <c r="B209">
        <f t="shared" si="3"/>
        <v>201</v>
      </c>
      <c r="C209" s="5" t="s">
        <v>544</v>
      </c>
      <c r="E209" s="10"/>
      <c r="F209" s="10">
        <v>5228195.26</v>
      </c>
      <c r="G209" s="10">
        <v>25201.43</v>
      </c>
      <c r="H209" s="11">
        <v>0.91954419567117707</v>
      </c>
      <c r="I209" s="11">
        <v>0.88489829171319567</v>
      </c>
      <c r="J209" s="11">
        <v>0.84583030549026561</v>
      </c>
      <c r="K209" s="10">
        <v>5253396.6899999995</v>
      </c>
      <c r="L209" s="11">
        <v>0.88514844009272564</v>
      </c>
    </row>
    <row r="210" spans="2:12">
      <c r="B210">
        <f t="shared" si="3"/>
        <v>202</v>
      </c>
      <c r="C210" s="5" t="s">
        <v>545</v>
      </c>
      <c r="E210" s="10">
        <v>2166587.0299999998</v>
      </c>
      <c r="F210" s="10">
        <v>2705268.58</v>
      </c>
      <c r="G210" s="10">
        <v>327537.39999999997</v>
      </c>
      <c r="H210" s="11">
        <v>0.92175653390016954</v>
      </c>
      <c r="I210" s="11">
        <v>0.88537844651665099</v>
      </c>
      <c r="J210" s="11">
        <v>0.84622931802944978</v>
      </c>
      <c r="K210" s="10">
        <v>5199393.01</v>
      </c>
      <c r="L210" s="11">
        <v>0.88584781443720495</v>
      </c>
    </row>
    <row r="211" spans="2:12">
      <c r="B211">
        <f t="shared" si="3"/>
        <v>203</v>
      </c>
      <c r="C211" s="5" t="s">
        <v>546</v>
      </c>
      <c r="E211" s="10"/>
      <c r="F211" s="10"/>
      <c r="G211" s="10">
        <v>5188802.13</v>
      </c>
      <c r="H211" s="11">
        <v>0.92175653390016954</v>
      </c>
      <c r="I211" s="11">
        <v>0.88537844651665099</v>
      </c>
      <c r="J211" s="11">
        <v>0.85255041941578225</v>
      </c>
      <c r="K211" s="10">
        <v>5188802.13</v>
      </c>
      <c r="L211" s="11">
        <v>0.88654576419428655</v>
      </c>
    </row>
    <row r="212" spans="2:12">
      <c r="B212">
        <f t="shared" si="3"/>
        <v>204</v>
      </c>
      <c r="C212" s="5" t="s">
        <v>547</v>
      </c>
      <c r="E212" s="10"/>
      <c r="F212" s="10">
        <v>4953033.07</v>
      </c>
      <c r="G212" s="10">
        <v>227474.02</v>
      </c>
      <c r="H212" s="11">
        <v>0.92175653390016954</v>
      </c>
      <c r="I212" s="11">
        <v>0.88625755428355257</v>
      </c>
      <c r="J212" s="11">
        <v>0.85282753276625345</v>
      </c>
      <c r="K212" s="10">
        <v>5180507.09</v>
      </c>
      <c r="L212" s="11">
        <v>0.88724259817917106</v>
      </c>
    </row>
    <row r="213" spans="2:12">
      <c r="B213">
        <f t="shared" si="3"/>
        <v>205</v>
      </c>
      <c r="C213" s="5" t="s">
        <v>548</v>
      </c>
      <c r="E213" s="10"/>
      <c r="F213" s="10">
        <v>5156233.7149999999</v>
      </c>
      <c r="G213" s="10"/>
      <c r="H213" s="11">
        <v>0.92175653390016954</v>
      </c>
      <c r="I213" s="11">
        <v>0.88717272788380019</v>
      </c>
      <c r="J213" s="11">
        <v>0.85282753276625345</v>
      </c>
      <c r="K213" s="10">
        <v>5156233.7149999999</v>
      </c>
      <c r="L213" s="11">
        <v>0.88793616713375367</v>
      </c>
    </row>
    <row r="214" spans="2:12">
      <c r="B214">
        <f t="shared" si="3"/>
        <v>206</v>
      </c>
      <c r="C214" s="5" t="s">
        <v>549</v>
      </c>
      <c r="E214" s="10"/>
      <c r="F214" s="10">
        <v>5094156.8000000007</v>
      </c>
      <c r="G214" s="10">
        <v>590.19000000000005</v>
      </c>
      <c r="H214" s="11">
        <v>0.92175653390016954</v>
      </c>
      <c r="I214" s="11">
        <v>0.88807688352851422</v>
      </c>
      <c r="J214" s="11">
        <v>0.85282825174738508</v>
      </c>
      <c r="K214" s="10">
        <v>5094746.9900000012</v>
      </c>
      <c r="L214" s="11">
        <v>0.88862146546176346</v>
      </c>
    </row>
    <row r="215" spans="2:12">
      <c r="B215">
        <f t="shared" si="3"/>
        <v>207</v>
      </c>
      <c r="C215" s="5" t="s">
        <v>550</v>
      </c>
      <c r="E215" s="10">
        <v>7720.05</v>
      </c>
      <c r="F215" s="10">
        <v>5070557.66</v>
      </c>
      <c r="G215" s="10"/>
      <c r="H215" s="11">
        <v>0.92176441697225853</v>
      </c>
      <c r="I215" s="11">
        <v>0.88897685059080334</v>
      </c>
      <c r="J215" s="11">
        <v>0.85282825174738508</v>
      </c>
      <c r="K215" s="10">
        <v>5078277.71</v>
      </c>
      <c r="L215" s="11">
        <v>0.88930454849427987</v>
      </c>
    </row>
    <row r="216" spans="2:12">
      <c r="B216">
        <f t="shared" si="3"/>
        <v>208</v>
      </c>
      <c r="C216" s="5" t="s">
        <v>551</v>
      </c>
      <c r="E216" s="10"/>
      <c r="F216" s="10">
        <v>5056575.6000000006</v>
      </c>
      <c r="G216" s="10"/>
      <c r="H216" s="11">
        <v>0.92176441697225853</v>
      </c>
      <c r="I216" s="11">
        <v>0.88987433599440591</v>
      </c>
      <c r="J216" s="11">
        <v>0.85282825174738508</v>
      </c>
      <c r="K216" s="10">
        <v>5056575.6000000006</v>
      </c>
      <c r="L216" s="11">
        <v>0.88998471235932297</v>
      </c>
    </row>
    <row r="217" spans="2:12">
      <c r="B217">
        <f t="shared" si="3"/>
        <v>209</v>
      </c>
      <c r="C217" s="5" t="s">
        <v>552</v>
      </c>
      <c r="E217" s="10"/>
      <c r="F217" s="10"/>
      <c r="G217" s="10">
        <v>5034113.1999999993</v>
      </c>
      <c r="H217" s="11">
        <v>0.92176441697225853</v>
      </c>
      <c r="I217" s="11">
        <v>0.88987433599440591</v>
      </c>
      <c r="J217" s="11">
        <v>0.85896090801953229</v>
      </c>
      <c r="K217" s="10">
        <v>5034113.1999999993</v>
      </c>
      <c r="L217" s="11">
        <v>0.8906618547897015</v>
      </c>
    </row>
    <row r="218" spans="2:12">
      <c r="B218">
        <f t="shared" si="3"/>
        <v>210</v>
      </c>
      <c r="C218" s="5" t="s">
        <v>553</v>
      </c>
      <c r="E218" s="10"/>
      <c r="F218" s="10">
        <v>1373682.76</v>
      </c>
      <c r="G218" s="10">
        <v>3618086.06</v>
      </c>
      <c r="H218" s="11">
        <v>0.92176441697225853</v>
      </c>
      <c r="I218" s="11">
        <v>0.89011814926326738</v>
      </c>
      <c r="J218" s="11">
        <v>0.86336853202151664</v>
      </c>
      <c r="K218" s="10">
        <v>4991768.82</v>
      </c>
      <c r="L218" s="11">
        <v>0.89133330144502543</v>
      </c>
    </row>
    <row r="219" spans="2:12">
      <c r="B219">
        <f t="shared" si="3"/>
        <v>211</v>
      </c>
      <c r="C219" s="5" t="s">
        <v>554</v>
      </c>
      <c r="E219" s="10"/>
      <c r="F219" s="10">
        <v>4962178.13</v>
      </c>
      <c r="G219" s="10"/>
      <c r="H219" s="11">
        <v>0.92176441697225853</v>
      </c>
      <c r="I219" s="11">
        <v>0.89099888017565609</v>
      </c>
      <c r="J219" s="11">
        <v>0.86336853202151664</v>
      </c>
      <c r="K219" s="10">
        <v>4962178.13</v>
      </c>
      <c r="L219" s="11">
        <v>0.89200076783392579</v>
      </c>
    </row>
    <row r="220" spans="2:12">
      <c r="B220">
        <f t="shared" si="3"/>
        <v>212</v>
      </c>
      <c r="C220" s="5" t="s">
        <v>555</v>
      </c>
      <c r="E220" s="10">
        <v>1073790.21</v>
      </c>
      <c r="F220" s="10">
        <v>3886880.51</v>
      </c>
      <c r="G220" s="10"/>
      <c r="H220" s="11">
        <v>0.92286088210317962</v>
      </c>
      <c r="I220" s="11">
        <v>0.89168875783184554</v>
      </c>
      <c r="J220" s="11">
        <v>0.86336853202151664</v>
      </c>
      <c r="K220" s="10">
        <v>4960670.72</v>
      </c>
      <c r="L220" s="11">
        <v>0.89266803145995</v>
      </c>
    </row>
    <row r="221" spans="2:12">
      <c r="B221">
        <f t="shared" si="3"/>
        <v>213</v>
      </c>
      <c r="C221" s="5" t="s">
        <v>556</v>
      </c>
      <c r="E221" s="10"/>
      <c r="F221" s="10">
        <v>4957124.96</v>
      </c>
      <c r="G221" s="10"/>
      <c r="H221" s="11">
        <v>0.92286088210317962</v>
      </c>
      <c r="I221" s="11">
        <v>0.89256859186328652</v>
      </c>
      <c r="J221" s="11">
        <v>0.86336853202151664</v>
      </c>
      <c r="K221" s="10">
        <v>4957124.96</v>
      </c>
      <c r="L221" s="11">
        <v>0.89333481814307514</v>
      </c>
    </row>
    <row r="222" spans="2:12">
      <c r="B222">
        <f t="shared" si="3"/>
        <v>214</v>
      </c>
      <c r="C222" s="5" t="s">
        <v>557</v>
      </c>
      <c r="E222" s="10"/>
      <c r="F222" s="10">
        <v>4949045.93</v>
      </c>
      <c r="G222" s="10"/>
      <c r="H222" s="11">
        <v>0.92286088210317962</v>
      </c>
      <c r="I222" s="11">
        <v>0.89344699195759814</v>
      </c>
      <c r="J222" s="11">
        <v>0.86336853202151664</v>
      </c>
      <c r="K222" s="10">
        <v>4949045.93</v>
      </c>
      <c r="L222" s="11">
        <v>0.89400051810967407</v>
      </c>
    </row>
    <row r="223" spans="2:12">
      <c r="B223">
        <f t="shared" si="3"/>
        <v>215</v>
      </c>
      <c r="C223" s="5" t="s">
        <v>558</v>
      </c>
      <c r="E223" s="10">
        <v>50991.8</v>
      </c>
      <c r="F223" s="10">
        <v>4680665.93</v>
      </c>
      <c r="G223" s="10">
        <v>173130.22</v>
      </c>
      <c r="H223" s="11">
        <v>0.92291295068244417</v>
      </c>
      <c r="I223" s="11">
        <v>0.89427775761475847</v>
      </c>
      <c r="J223" s="11">
        <v>0.86357944267993836</v>
      </c>
      <c r="K223" s="10">
        <v>4904787.9499999993</v>
      </c>
      <c r="L223" s="11">
        <v>0.8946602649014137</v>
      </c>
    </row>
    <row r="224" spans="2:12">
      <c r="B224">
        <f t="shared" si="3"/>
        <v>216</v>
      </c>
      <c r="C224" s="5" t="s">
        <v>559</v>
      </c>
      <c r="E224" s="10">
        <v>2424487.69</v>
      </c>
      <c r="F224" s="10">
        <v>2473257.7199999997</v>
      </c>
      <c r="G224" s="10"/>
      <c r="H224" s="11">
        <v>0.92538863558595286</v>
      </c>
      <c r="I224" s="11">
        <v>0.89471673309513056</v>
      </c>
      <c r="J224" s="11">
        <v>0.86357944267993836</v>
      </c>
      <c r="K224" s="10">
        <v>4897745.41</v>
      </c>
      <c r="L224" s="11">
        <v>0.89531906439569253</v>
      </c>
    </row>
    <row r="225" spans="2:12">
      <c r="B225">
        <f t="shared" si="3"/>
        <v>217</v>
      </c>
      <c r="C225" s="5" t="s">
        <v>560</v>
      </c>
      <c r="E225" s="10">
        <v>34379.279999999999</v>
      </c>
      <c r="F225" s="10">
        <v>4835615.83</v>
      </c>
      <c r="G225" s="10"/>
      <c r="H225" s="11">
        <v>0.92542374084338119</v>
      </c>
      <c r="I225" s="11">
        <v>0.89557500062006468</v>
      </c>
      <c r="J225" s="11">
        <v>0.86357944267993836</v>
      </c>
      <c r="K225" s="10">
        <v>4869995.1100000003</v>
      </c>
      <c r="L225" s="11">
        <v>0.89597413117581903</v>
      </c>
    </row>
    <row r="226" spans="2:12">
      <c r="B226">
        <f t="shared" si="3"/>
        <v>218</v>
      </c>
      <c r="C226" s="5" t="s">
        <v>561</v>
      </c>
      <c r="E226" s="10">
        <v>1743366.3299999998</v>
      </c>
      <c r="F226" s="10">
        <v>2970201.63</v>
      </c>
      <c r="G226" s="10">
        <v>55355.07</v>
      </c>
      <c r="H226" s="11">
        <v>0.92720392134182972</v>
      </c>
      <c r="I226" s="11">
        <v>0.89610217806574188</v>
      </c>
      <c r="J226" s="11">
        <v>0.86364687732110434</v>
      </c>
      <c r="K226" s="10">
        <v>4768923.03</v>
      </c>
      <c r="L226" s="11">
        <v>0.89661560267288865</v>
      </c>
    </row>
    <row r="227" spans="2:12">
      <c r="B227">
        <f t="shared" si="3"/>
        <v>219</v>
      </c>
      <c r="C227" s="5" t="s">
        <v>562</v>
      </c>
      <c r="E227" s="10"/>
      <c r="F227" s="10">
        <v>4700847.78</v>
      </c>
      <c r="G227" s="10"/>
      <c r="H227" s="11">
        <v>0.92720392134182972</v>
      </c>
      <c r="I227" s="11">
        <v>0.89693652577471461</v>
      </c>
      <c r="J227" s="11">
        <v>0.86364687732110434</v>
      </c>
      <c r="K227" s="10">
        <v>4700847.78</v>
      </c>
      <c r="L227" s="11">
        <v>0.89724791731583087</v>
      </c>
    </row>
    <row r="228" spans="2:12">
      <c r="B228">
        <f t="shared" si="3"/>
        <v>220</v>
      </c>
      <c r="C228" s="5" t="s">
        <v>563</v>
      </c>
      <c r="E228" s="10"/>
      <c r="F228" s="10">
        <v>4663034.41</v>
      </c>
      <c r="G228" s="10"/>
      <c r="H228" s="11">
        <v>0.92720392134182972</v>
      </c>
      <c r="I228" s="11">
        <v>0.89776416203500731</v>
      </c>
      <c r="J228" s="11">
        <v>0.86364687732110434</v>
      </c>
      <c r="K228" s="10">
        <v>4663034.41</v>
      </c>
      <c r="L228" s="11">
        <v>0.89787514565335136</v>
      </c>
    </row>
    <row r="229" spans="2:12">
      <c r="B229">
        <f t="shared" si="3"/>
        <v>221</v>
      </c>
      <c r="C229" s="5" t="s">
        <v>564</v>
      </c>
      <c r="E229" s="10">
        <v>13812.86</v>
      </c>
      <c r="F229" s="10">
        <v>4474430.82</v>
      </c>
      <c r="G229" s="10">
        <v>173444.27</v>
      </c>
      <c r="H229" s="11">
        <v>0.92721802588404589</v>
      </c>
      <c r="I229" s="11">
        <v>0.89855832327534935</v>
      </c>
      <c r="J229" s="11">
        <v>0.86385817056144765</v>
      </c>
      <c r="K229" s="10">
        <v>4661687.95</v>
      </c>
      <c r="L229" s="11">
        <v>0.89850219287750377</v>
      </c>
    </row>
    <row r="230" spans="2:12">
      <c r="B230">
        <f t="shared" si="3"/>
        <v>222</v>
      </c>
      <c r="C230" s="5" t="s">
        <v>565</v>
      </c>
      <c r="E230" s="10">
        <v>905067.06</v>
      </c>
      <c r="F230" s="10">
        <v>3744144.07</v>
      </c>
      <c r="G230" s="10"/>
      <c r="H230" s="11">
        <v>0.92814220498643796</v>
      </c>
      <c r="I230" s="11">
        <v>0.89922286681580577</v>
      </c>
      <c r="J230" s="11">
        <v>0.86385817056144765</v>
      </c>
      <c r="K230" s="10">
        <v>4649211.13</v>
      </c>
      <c r="L230" s="11">
        <v>0.89912756183502163</v>
      </c>
    </row>
    <row r="231" spans="2:12">
      <c r="B231">
        <f t="shared" si="3"/>
        <v>223</v>
      </c>
      <c r="C231" s="5" t="s">
        <v>566</v>
      </c>
      <c r="E231" s="10"/>
      <c r="F231" s="10">
        <v>4563856.33</v>
      </c>
      <c r="G231" s="10"/>
      <c r="H231" s="11">
        <v>0.92814220498643796</v>
      </c>
      <c r="I231" s="11">
        <v>0.90003290008027714</v>
      </c>
      <c r="J231" s="11">
        <v>0.86385817056144765</v>
      </c>
      <c r="K231" s="10">
        <v>4563856.33</v>
      </c>
      <c r="L231" s="11">
        <v>0.89974144965287894</v>
      </c>
    </row>
    <row r="232" spans="2:12">
      <c r="B232">
        <f t="shared" si="3"/>
        <v>224</v>
      </c>
      <c r="C232" s="5" t="s">
        <v>567</v>
      </c>
      <c r="E232" s="10"/>
      <c r="F232" s="10">
        <v>4272272.2879999997</v>
      </c>
      <c r="G232" s="10">
        <v>177725.45</v>
      </c>
      <c r="H232" s="11">
        <v>0.92814220498643796</v>
      </c>
      <c r="I232" s="11">
        <v>0.90079118045063211</v>
      </c>
      <c r="J232" s="11">
        <v>0.86407467921994652</v>
      </c>
      <c r="K232" s="10">
        <v>4449997.7379999999</v>
      </c>
      <c r="L232" s="11">
        <v>0.90034002226413612</v>
      </c>
    </row>
    <row r="233" spans="2:12">
      <c r="B233">
        <f t="shared" si="3"/>
        <v>225</v>
      </c>
      <c r="C233" s="5" t="s">
        <v>568</v>
      </c>
      <c r="E233" s="10">
        <v>937457.36</v>
      </c>
      <c r="F233" s="10">
        <v>3511495.29</v>
      </c>
      <c r="G233" s="10"/>
      <c r="H233" s="11">
        <v>0.92909945836553642</v>
      </c>
      <c r="I233" s="11">
        <v>0.90141443144436673</v>
      </c>
      <c r="J233" s="11">
        <v>0.86407467921994652</v>
      </c>
      <c r="K233" s="10">
        <v>4448952.6500000004</v>
      </c>
      <c r="L233" s="11">
        <v>0.90093845429980413</v>
      </c>
    </row>
    <row r="234" spans="2:12">
      <c r="B234">
        <f t="shared" si="3"/>
        <v>226</v>
      </c>
      <c r="C234" s="5" t="s">
        <v>569</v>
      </c>
      <c r="E234" s="10"/>
      <c r="F234" s="10">
        <v>4437046.3499999996</v>
      </c>
      <c r="G234" s="10"/>
      <c r="H234" s="11">
        <v>0.92909945836553642</v>
      </c>
      <c r="I234" s="11">
        <v>0.90220195736096398</v>
      </c>
      <c r="J234" s="11">
        <v>0.86407467921994652</v>
      </c>
      <c r="K234" s="10">
        <v>4437046.3499999996</v>
      </c>
      <c r="L234" s="11">
        <v>0.90153528480992084</v>
      </c>
    </row>
    <row r="235" spans="2:12">
      <c r="B235">
        <f t="shared" si="3"/>
        <v>227</v>
      </c>
      <c r="C235" s="5" t="s">
        <v>570</v>
      </c>
      <c r="E235" s="10">
        <v>1300175.3899999999</v>
      </c>
      <c r="F235" s="10">
        <v>2972744.19</v>
      </c>
      <c r="G235" s="10">
        <v>133880.39000000001</v>
      </c>
      <c r="H235" s="11">
        <v>0.93042708918759121</v>
      </c>
      <c r="I235" s="11">
        <v>0.90272958608249809</v>
      </c>
      <c r="J235" s="11">
        <v>0.86423777495912268</v>
      </c>
      <c r="K235" s="10">
        <v>4406799.97</v>
      </c>
      <c r="L235" s="11">
        <v>0.9021280468562487</v>
      </c>
    </row>
    <row r="236" spans="2:12">
      <c r="B236">
        <f t="shared" si="3"/>
        <v>228</v>
      </c>
      <c r="C236" s="5" t="s">
        <v>571</v>
      </c>
      <c r="E236" s="10"/>
      <c r="F236" s="10">
        <v>2806812.41</v>
      </c>
      <c r="G236" s="10">
        <v>1552081.7000000002</v>
      </c>
      <c r="H236" s="11">
        <v>0.93042708918759121</v>
      </c>
      <c r="I236" s="11">
        <v>0.90322776377584169</v>
      </c>
      <c r="J236" s="11">
        <v>0.86612855158535951</v>
      </c>
      <c r="K236" s="10">
        <v>4358894.1100000003</v>
      </c>
      <c r="L236" s="11">
        <v>0.90271436504857849</v>
      </c>
    </row>
    <row r="237" spans="2:12">
      <c r="B237">
        <f t="shared" si="3"/>
        <v>229</v>
      </c>
      <c r="C237" s="5" t="s">
        <v>572</v>
      </c>
      <c r="E237" s="10"/>
      <c r="F237" s="10">
        <v>3982069.81</v>
      </c>
      <c r="G237" s="10">
        <v>260248.7</v>
      </c>
      <c r="H237" s="11">
        <v>0.93042708918759121</v>
      </c>
      <c r="I237" s="11">
        <v>0.90393453646418076</v>
      </c>
      <c r="J237" s="11">
        <v>0.86644559169927138</v>
      </c>
      <c r="K237" s="10">
        <v>4242318.51</v>
      </c>
      <c r="L237" s="11">
        <v>0.9032850025674769</v>
      </c>
    </row>
    <row r="238" spans="2:12">
      <c r="B238">
        <f t="shared" si="3"/>
        <v>230</v>
      </c>
      <c r="C238" s="5" t="s">
        <v>573</v>
      </c>
      <c r="E238" s="10"/>
      <c r="F238" s="10">
        <v>3939992.65</v>
      </c>
      <c r="G238" s="10">
        <v>243232.8</v>
      </c>
      <c r="H238" s="11">
        <v>0.93042708918759121</v>
      </c>
      <c r="I238" s="11">
        <v>0.90463384092898025</v>
      </c>
      <c r="J238" s="11">
        <v>0.86674190270723828</v>
      </c>
      <c r="K238" s="10">
        <v>4183225.4499999997</v>
      </c>
      <c r="L238" s="11">
        <v>0.90384769143351862</v>
      </c>
    </row>
    <row r="239" spans="2:12">
      <c r="B239">
        <f t="shared" si="3"/>
        <v>231</v>
      </c>
      <c r="C239" s="5" t="s">
        <v>574</v>
      </c>
      <c r="E239" s="10">
        <v>6509.6</v>
      </c>
      <c r="F239" s="10">
        <v>4106027.78</v>
      </c>
      <c r="G239" s="10">
        <v>17251.02</v>
      </c>
      <c r="H239" s="11">
        <v>0.93043373624895365</v>
      </c>
      <c r="I239" s="11">
        <v>0.90536261476543523</v>
      </c>
      <c r="J239" s="11">
        <v>0.8667629182410177</v>
      </c>
      <c r="K239" s="10">
        <v>4129788.4</v>
      </c>
      <c r="L239" s="11">
        <v>0.90440319244095024</v>
      </c>
    </row>
    <row r="240" spans="2:12">
      <c r="B240">
        <f t="shared" si="3"/>
        <v>232</v>
      </c>
      <c r="C240" s="5" t="s">
        <v>575</v>
      </c>
      <c r="E240" s="10"/>
      <c r="F240" s="10">
        <v>3357098.64</v>
      </c>
      <c r="G240" s="10">
        <v>733361.48</v>
      </c>
      <c r="H240" s="11">
        <v>0.93043373624895365</v>
      </c>
      <c r="I240" s="11">
        <v>0.90595846208706021</v>
      </c>
      <c r="J240" s="11">
        <v>0.86765631370142826</v>
      </c>
      <c r="K240" s="10">
        <v>4090460.12</v>
      </c>
      <c r="L240" s="11">
        <v>0.9049534033712533</v>
      </c>
    </row>
    <row r="241" spans="2:12">
      <c r="B241">
        <f t="shared" si="3"/>
        <v>233</v>
      </c>
      <c r="C241" s="5" t="s">
        <v>576</v>
      </c>
      <c r="E241" s="10"/>
      <c r="F241" s="10">
        <v>4082434.21</v>
      </c>
      <c r="G241" s="10"/>
      <c r="H241" s="11">
        <v>0.93043373624895365</v>
      </c>
      <c r="I241" s="11">
        <v>0.90668304832970292</v>
      </c>
      <c r="J241" s="11">
        <v>0.86765631370142826</v>
      </c>
      <c r="K241" s="10">
        <v>4082434.21</v>
      </c>
      <c r="L241" s="11">
        <v>0.90550253473024223</v>
      </c>
    </row>
    <row r="242" spans="2:12">
      <c r="B242">
        <f t="shared" si="3"/>
        <v>234</v>
      </c>
      <c r="C242" s="5" t="s">
        <v>577</v>
      </c>
      <c r="E242" s="10"/>
      <c r="F242" s="10">
        <v>3635663.2399999998</v>
      </c>
      <c r="G242" s="10">
        <v>427911.84</v>
      </c>
      <c r="H242" s="11">
        <v>0.93043373624895365</v>
      </c>
      <c r="I242" s="11">
        <v>0.90732833774064614</v>
      </c>
      <c r="J242" s="11">
        <v>0.86817760436877012</v>
      </c>
      <c r="K242" s="10">
        <v>4063575.0799999996</v>
      </c>
      <c r="L242" s="11">
        <v>0.90604912933317971</v>
      </c>
    </row>
    <row r="243" spans="2:12">
      <c r="B243">
        <f t="shared" si="3"/>
        <v>235</v>
      </c>
      <c r="C243" s="5" t="s">
        <v>578</v>
      </c>
      <c r="E243" s="10"/>
      <c r="F243" s="10">
        <v>4040516.43</v>
      </c>
      <c r="G243" s="10"/>
      <c r="H243" s="11">
        <v>0.93043373624895365</v>
      </c>
      <c r="I243" s="11">
        <v>0.90804548404791019</v>
      </c>
      <c r="J243" s="11">
        <v>0.86817760436877012</v>
      </c>
      <c r="K243" s="10">
        <v>4040516.43</v>
      </c>
      <c r="L243" s="11">
        <v>0.90659262229940762</v>
      </c>
    </row>
    <row r="244" spans="2:12">
      <c r="B244">
        <f t="shared" si="3"/>
        <v>236</v>
      </c>
      <c r="C244" s="5" t="s">
        <v>579</v>
      </c>
      <c r="E244" s="10">
        <v>1701854.14</v>
      </c>
      <c r="F244" s="10">
        <v>2266476.61</v>
      </c>
      <c r="G244" s="10"/>
      <c r="H244" s="11">
        <v>0.93217152795635216</v>
      </c>
      <c r="I244" s="11">
        <v>0.90844775820259338</v>
      </c>
      <c r="J244" s="11">
        <v>0.86817760436877012</v>
      </c>
      <c r="K244" s="10">
        <v>3968330.75</v>
      </c>
      <c r="L244" s="11">
        <v>0.9071264055144137</v>
      </c>
    </row>
    <row r="245" spans="2:12">
      <c r="B245">
        <f t="shared" si="3"/>
        <v>237</v>
      </c>
      <c r="C245" s="5" t="s">
        <v>580</v>
      </c>
      <c r="E245" s="10"/>
      <c r="F245" s="10">
        <v>3904418.45</v>
      </c>
      <c r="G245" s="10"/>
      <c r="H245" s="11">
        <v>0.93217152795635216</v>
      </c>
      <c r="I245" s="11">
        <v>0.90914074864625083</v>
      </c>
      <c r="J245" s="11">
        <v>0.86817760436877012</v>
      </c>
      <c r="K245" s="10">
        <v>3904418.45</v>
      </c>
      <c r="L245" s="11">
        <v>0.90765159183689204</v>
      </c>
    </row>
    <row r="246" spans="2:12">
      <c r="B246">
        <f t="shared" si="3"/>
        <v>238</v>
      </c>
      <c r="C246" s="5" t="s">
        <v>581</v>
      </c>
      <c r="E246" s="10">
        <v>360592.19</v>
      </c>
      <c r="F246" s="10">
        <v>3362132.75</v>
      </c>
      <c r="G246" s="10">
        <v>157906.27000000002</v>
      </c>
      <c r="H246" s="11">
        <v>0.932539734668553</v>
      </c>
      <c r="I246" s="11">
        <v>0.90973748946588751</v>
      </c>
      <c r="J246" s="11">
        <v>0.86836996891018059</v>
      </c>
      <c r="K246" s="10">
        <v>3880631.21</v>
      </c>
      <c r="L246" s="11">
        <v>0.90817357851946046</v>
      </c>
    </row>
    <row r="247" spans="2:12">
      <c r="B247">
        <f t="shared" si="3"/>
        <v>239</v>
      </c>
      <c r="C247" s="5" t="s">
        <v>582</v>
      </c>
      <c r="E247" s="10"/>
      <c r="F247" s="10">
        <v>2274046.94</v>
      </c>
      <c r="G247" s="10">
        <v>1597951.61</v>
      </c>
      <c r="H247" s="11">
        <v>0.932539734668553</v>
      </c>
      <c r="I247" s="11">
        <v>0.91014110726916075</v>
      </c>
      <c r="J247" s="11">
        <v>0.87031662516806019</v>
      </c>
      <c r="K247" s="10">
        <v>3871998.55</v>
      </c>
      <c r="L247" s="11">
        <v>0.90869440401630652</v>
      </c>
    </row>
    <row r="248" spans="2:12">
      <c r="B248">
        <f t="shared" si="3"/>
        <v>240</v>
      </c>
      <c r="C248" s="5" t="s">
        <v>583</v>
      </c>
      <c r="E248" s="10"/>
      <c r="F248" s="10">
        <v>3752318.78</v>
      </c>
      <c r="G248" s="10">
        <v>106893.42</v>
      </c>
      <c r="H248" s="11">
        <v>0.932539734668553</v>
      </c>
      <c r="I248" s="11">
        <v>0.91080710172887247</v>
      </c>
      <c r="J248" s="11">
        <v>0.8704468448465954</v>
      </c>
      <c r="K248" s="10">
        <v>3859212.1999999997</v>
      </c>
      <c r="L248" s="11">
        <v>0.90921350961140002</v>
      </c>
    </row>
    <row r="249" spans="2:12">
      <c r="B249">
        <f t="shared" si="3"/>
        <v>241</v>
      </c>
      <c r="C249" s="5" t="s">
        <v>584</v>
      </c>
      <c r="E249" s="10">
        <v>688674.87</v>
      </c>
      <c r="F249" s="10">
        <v>2735123.59</v>
      </c>
      <c r="G249" s="10">
        <v>431947.87</v>
      </c>
      <c r="H249" s="11">
        <v>0.93324295208892472</v>
      </c>
      <c r="I249" s="11">
        <v>0.91129255546144872</v>
      </c>
      <c r="J249" s="11">
        <v>0.87097305228551358</v>
      </c>
      <c r="K249" s="10">
        <v>3855746.33</v>
      </c>
      <c r="L249" s="11">
        <v>0.90973214900965971</v>
      </c>
    </row>
    <row r="250" spans="2:12">
      <c r="B250">
        <f t="shared" si="3"/>
        <v>242</v>
      </c>
      <c r="C250" s="5" t="s">
        <v>585</v>
      </c>
      <c r="E250" s="10">
        <v>10443.280000000001</v>
      </c>
      <c r="F250" s="10">
        <v>3588084.35</v>
      </c>
      <c r="G250" s="10">
        <v>220275.14</v>
      </c>
      <c r="H250" s="11">
        <v>0.93325361589668321</v>
      </c>
      <c r="I250" s="11">
        <v>0.9119294001535404</v>
      </c>
      <c r="J250" s="11">
        <v>0.8712413958179791</v>
      </c>
      <c r="K250" s="10">
        <v>3818802.77</v>
      </c>
      <c r="L250" s="11">
        <v>0.91024581910130853</v>
      </c>
    </row>
    <row r="251" spans="2:12">
      <c r="B251">
        <f t="shared" si="3"/>
        <v>243</v>
      </c>
      <c r="C251" s="5" t="s">
        <v>586</v>
      </c>
      <c r="E251" s="10">
        <v>1028523.59</v>
      </c>
      <c r="F251" s="10">
        <v>2780740.24</v>
      </c>
      <c r="G251" s="10"/>
      <c r="H251" s="11">
        <v>0.93430385852532927</v>
      </c>
      <c r="I251" s="11">
        <v>0.91242295032939658</v>
      </c>
      <c r="J251" s="11">
        <v>0.8712413958179791</v>
      </c>
      <c r="K251" s="10">
        <v>3809263.83</v>
      </c>
      <c r="L251" s="11">
        <v>0.91075820610281633</v>
      </c>
    </row>
    <row r="252" spans="2:12">
      <c r="B252">
        <f t="shared" si="3"/>
        <v>244</v>
      </c>
      <c r="C252" s="5" t="s">
        <v>587</v>
      </c>
      <c r="E252" s="10"/>
      <c r="F252" s="10">
        <v>1062282.74</v>
      </c>
      <c r="G252" s="10">
        <v>2717254.31</v>
      </c>
      <c r="H252" s="11">
        <v>0.93430385852532927</v>
      </c>
      <c r="I252" s="11">
        <v>0.91261149359050175</v>
      </c>
      <c r="J252" s="11">
        <v>0.87455160876417182</v>
      </c>
      <c r="K252" s="10">
        <v>3779537.05</v>
      </c>
      <c r="L252" s="11">
        <v>0.91126659453233017</v>
      </c>
    </row>
    <row r="253" spans="2:12">
      <c r="B253">
        <f t="shared" si="3"/>
        <v>245</v>
      </c>
      <c r="C253" s="5" t="s">
        <v>588</v>
      </c>
      <c r="E253" s="10"/>
      <c r="F253" s="10">
        <v>3507492.8</v>
      </c>
      <c r="G253" s="10">
        <v>231875.68</v>
      </c>
      <c r="H253" s="11">
        <v>0.93430385852532927</v>
      </c>
      <c r="I253" s="11">
        <v>0.91323403418719351</v>
      </c>
      <c r="J253" s="11">
        <v>0.87483408430391729</v>
      </c>
      <c r="K253" s="10">
        <v>3739368.48</v>
      </c>
      <c r="L253" s="11">
        <v>0.91176957985666252</v>
      </c>
    </row>
    <row r="254" spans="2:12">
      <c r="B254">
        <f t="shared" si="3"/>
        <v>246</v>
      </c>
      <c r="C254" s="5" t="s">
        <v>589</v>
      </c>
      <c r="E254" s="10"/>
      <c r="F254" s="10">
        <v>3730443.44</v>
      </c>
      <c r="G254" s="10"/>
      <c r="H254" s="11">
        <v>0.93430385852532927</v>
      </c>
      <c r="I254" s="11">
        <v>0.91389614601962899</v>
      </c>
      <c r="J254" s="11">
        <v>0.87483408430391729</v>
      </c>
      <c r="K254" s="10">
        <v>3730443.44</v>
      </c>
      <c r="L254" s="11">
        <v>0.9122713646670142</v>
      </c>
    </row>
    <row r="255" spans="2:12">
      <c r="B255">
        <f t="shared" si="3"/>
        <v>247</v>
      </c>
      <c r="C255" s="5" t="s">
        <v>590</v>
      </c>
      <c r="E255" s="10">
        <v>1323861.76</v>
      </c>
      <c r="F255" s="10">
        <v>2373326.0499999998</v>
      </c>
      <c r="G255" s="10"/>
      <c r="H255" s="11">
        <v>0.93565567589568854</v>
      </c>
      <c r="I255" s="11">
        <v>0.91431738475041446</v>
      </c>
      <c r="J255" s="11">
        <v>0.87483408430391729</v>
      </c>
      <c r="K255" s="10">
        <v>3697187.8099999996</v>
      </c>
      <c r="L255" s="11">
        <v>0.91276867623704994</v>
      </c>
    </row>
    <row r="256" spans="2:12">
      <c r="B256">
        <f t="shared" si="3"/>
        <v>248</v>
      </c>
      <c r="C256" s="5" t="s">
        <v>591</v>
      </c>
      <c r="E256" s="10">
        <v>872954.94</v>
      </c>
      <c r="F256" s="10">
        <v>2734950.46</v>
      </c>
      <c r="G256" s="10">
        <v>69733.14</v>
      </c>
      <c r="H256" s="11">
        <v>0.936547064775622</v>
      </c>
      <c r="I256" s="11">
        <v>0.91480280775435929</v>
      </c>
      <c r="J256" s="11">
        <v>0.87491903459434728</v>
      </c>
      <c r="K256" s="10">
        <v>3677638.54</v>
      </c>
      <c r="L256" s="11">
        <v>0.91326335821977311</v>
      </c>
    </row>
    <row r="257" spans="2:12">
      <c r="B257">
        <f t="shared" si="3"/>
        <v>249</v>
      </c>
      <c r="C257" s="5" t="s">
        <v>592</v>
      </c>
      <c r="E257" s="10"/>
      <c r="F257" s="10">
        <v>3664125.9</v>
      </c>
      <c r="G257" s="10">
        <v>6476.14</v>
      </c>
      <c r="H257" s="11">
        <v>0.936547064775622</v>
      </c>
      <c r="I257" s="11">
        <v>0.91545314896792918</v>
      </c>
      <c r="J257" s="11">
        <v>0.87492692395618965</v>
      </c>
      <c r="K257" s="10">
        <v>3670602.04</v>
      </c>
      <c r="L257" s="11">
        <v>0.9137570937174806</v>
      </c>
    </row>
    <row r="258" spans="2:12">
      <c r="B258">
        <f t="shared" si="3"/>
        <v>250</v>
      </c>
      <c r="C258" s="5" t="s">
        <v>593</v>
      </c>
      <c r="E258" s="10"/>
      <c r="F258" s="10"/>
      <c r="G258" s="10">
        <v>3665450.58</v>
      </c>
      <c r="H258" s="11">
        <v>0.936547064775622</v>
      </c>
      <c r="I258" s="11">
        <v>0.91545314896792918</v>
      </c>
      <c r="J258" s="11">
        <v>0.87939224835328156</v>
      </c>
      <c r="K258" s="10">
        <v>3665450.58</v>
      </c>
      <c r="L258" s="11">
        <v>0.91425013628834961</v>
      </c>
    </row>
    <row r="259" spans="2:12">
      <c r="B259">
        <f t="shared" si="3"/>
        <v>251</v>
      </c>
      <c r="C259" s="5" t="s">
        <v>594</v>
      </c>
      <c r="E259" s="10"/>
      <c r="F259" s="10">
        <v>577108.82999999996</v>
      </c>
      <c r="G259" s="10">
        <v>3071434.01</v>
      </c>
      <c r="H259" s="11">
        <v>0.936547064775622</v>
      </c>
      <c r="I259" s="11">
        <v>0.91555557930659848</v>
      </c>
      <c r="J259" s="11">
        <v>0.88313393001548812</v>
      </c>
      <c r="K259" s="10">
        <v>3648542.84</v>
      </c>
      <c r="L259" s="11">
        <v>0.914740904586134</v>
      </c>
    </row>
    <row r="260" spans="2:12">
      <c r="B260">
        <f t="shared" si="3"/>
        <v>252</v>
      </c>
      <c r="C260" s="5" t="s">
        <v>595</v>
      </c>
      <c r="E260" s="10"/>
      <c r="F260" s="10">
        <v>3390976.92</v>
      </c>
      <c r="G260" s="10">
        <v>251743.05</v>
      </c>
      <c r="H260" s="11">
        <v>0.936547064775622</v>
      </c>
      <c r="I260" s="11">
        <v>0.91615743964260399</v>
      </c>
      <c r="J260" s="11">
        <v>0.88344060837833305</v>
      </c>
      <c r="K260" s="10">
        <v>3642719.9699999997</v>
      </c>
      <c r="L260" s="11">
        <v>0.91523088964520538</v>
      </c>
    </row>
    <row r="261" spans="2:12">
      <c r="B261">
        <f t="shared" si="3"/>
        <v>253</v>
      </c>
      <c r="C261" s="5" t="s">
        <v>596</v>
      </c>
      <c r="E261" s="10"/>
      <c r="F261" s="10">
        <v>3624411.33</v>
      </c>
      <c r="G261" s="10"/>
      <c r="H261" s="11">
        <v>0.936547064775622</v>
      </c>
      <c r="I261" s="11">
        <v>0.91680073196583689</v>
      </c>
      <c r="J261" s="11">
        <v>0.88344060837833305</v>
      </c>
      <c r="K261" s="10">
        <v>3624411.33</v>
      </c>
      <c r="L261" s="11">
        <v>0.91571841199505788</v>
      </c>
    </row>
    <row r="262" spans="2:12">
      <c r="B262">
        <f t="shared" si="3"/>
        <v>254</v>
      </c>
      <c r="C262" s="5" t="s">
        <v>597</v>
      </c>
      <c r="E262" s="10">
        <v>299782.84999999998</v>
      </c>
      <c r="F262" s="10">
        <v>3300428.93</v>
      </c>
      <c r="G262" s="10"/>
      <c r="H262" s="11">
        <v>0.9368531780543724</v>
      </c>
      <c r="I262" s="11">
        <v>0.9173865210501142</v>
      </c>
      <c r="J262" s="11">
        <v>0.88344060837833305</v>
      </c>
      <c r="K262" s="10">
        <v>3600211.7800000003</v>
      </c>
      <c r="L262" s="11">
        <v>0.91620267924486598</v>
      </c>
    </row>
    <row r="263" spans="2:12">
      <c r="B263">
        <f t="shared" si="3"/>
        <v>255</v>
      </c>
      <c r="C263" s="5" t="s">
        <v>598</v>
      </c>
      <c r="E263" s="10"/>
      <c r="F263" s="10">
        <v>3591643.12</v>
      </c>
      <c r="G263" s="10"/>
      <c r="H263" s="11">
        <v>0.9368531780543724</v>
      </c>
      <c r="I263" s="11">
        <v>0.91802399738392981</v>
      </c>
      <c r="J263" s="11">
        <v>0.88344060837833305</v>
      </c>
      <c r="K263" s="10">
        <v>3591643.12</v>
      </c>
      <c r="L263" s="11">
        <v>0.91668579391764071</v>
      </c>
    </row>
    <row r="264" spans="2:12">
      <c r="B264">
        <f t="shared" si="3"/>
        <v>256</v>
      </c>
      <c r="C264" s="5" t="s">
        <v>599</v>
      </c>
      <c r="E264" s="10">
        <v>1928390.25</v>
      </c>
      <c r="F264" s="10">
        <v>1570635.3699999999</v>
      </c>
      <c r="G264" s="10">
        <v>78890.69</v>
      </c>
      <c r="H264" s="11">
        <v>0.93882228957005021</v>
      </c>
      <c r="I264" s="11">
        <v>0.91830276753006523</v>
      </c>
      <c r="J264" s="11">
        <v>0.88353671457730421</v>
      </c>
      <c r="K264" s="10">
        <v>3577916.31</v>
      </c>
      <c r="L264" s="11">
        <v>0.91716706218666655</v>
      </c>
    </row>
    <row r="265" spans="2:12">
      <c r="B265">
        <f t="shared" si="3"/>
        <v>257</v>
      </c>
      <c r="C265" s="5" t="s">
        <v>600</v>
      </c>
      <c r="E265" s="10"/>
      <c r="F265" s="10">
        <v>2061393.09</v>
      </c>
      <c r="G265" s="10">
        <v>1508524.55</v>
      </c>
      <c r="H265" s="11">
        <v>0.93882228957005021</v>
      </c>
      <c r="I265" s="11">
        <v>0.91866864166222739</v>
      </c>
      <c r="J265" s="11">
        <v>0.88537442902187513</v>
      </c>
      <c r="K265" s="10">
        <v>3569917.64</v>
      </c>
      <c r="L265" s="11">
        <v>0.91764725454845153</v>
      </c>
    </row>
    <row r="266" spans="2:12">
      <c r="B266">
        <f t="shared" si="3"/>
        <v>258</v>
      </c>
      <c r="C266" s="5" t="s">
        <v>601</v>
      </c>
      <c r="E266" s="10"/>
      <c r="F266" s="10">
        <v>2767352.99</v>
      </c>
      <c r="G266" s="10">
        <v>765741.02</v>
      </c>
      <c r="H266" s="11">
        <v>0.93882228957005021</v>
      </c>
      <c r="I266" s="11">
        <v>0.91915981575149464</v>
      </c>
      <c r="J266" s="11">
        <v>0.88630726987836261</v>
      </c>
      <c r="K266" s="10">
        <v>3533094.0100000002</v>
      </c>
      <c r="L266" s="11">
        <v>0.91812249373550192</v>
      </c>
    </row>
    <row r="267" spans="2:12">
      <c r="B267">
        <f t="shared" ref="B267:B330" si="4">IF(C267&lt;&gt;0,B266+1,IF(C267="Grand Total","",""))</f>
        <v>259</v>
      </c>
      <c r="C267" s="5" t="s">
        <v>602</v>
      </c>
      <c r="E267" s="10">
        <v>19620.11</v>
      </c>
      <c r="F267" s="10">
        <v>2903774.88</v>
      </c>
      <c r="G267" s="10">
        <v>601812.08000000007</v>
      </c>
      <c r="H267" s="11">
        <v>0.93884232399230472</v>
      </c>
      <c r="I267" s="11">
        <v>0.91967520319475715</v>
      </c>
      <c r="J267" s="11">
        <v>0.88704040925772065</v>
      </c>
      <c r="K267" s="10">
        <v>3525207.07</v>
      </c>
      <c r="L267" s="11">
        <v>0.91859667204419926</v>
      </c>
    </row>
    <row r="268" spans="2:12">
      <c r="B268">
        <f t="shared" si="4"/>
        <v>260</v>
      </c>
      <c r="C268" s="5" t="s">
        <v>603</v>
      </c>
      <c r="E268" s="10">
        <v>496348.3</v>
      </c>
      <c r="F268" s="10"/>
      <c r="G268" s="10">
        <v>3020855</v>
      </c>
      <c r="H268" s="11">
        <v>0.93934915353747428</v>
      </c>
      <c r="I268" s="11">
        <v>0.91967520319475715</v>
      </c>
      <c r="J268" s="11">
        <v>0.89072047456952119</v>
      </c>
      <c r="K268" s="10">
        <v>3517203.3</v>
      </c>
      <c r="L268" s="11">
        <v>0.91906977375965082</v>
      </c>
    </row>
    <row r="269" spans="2:12">
      <c r="B269">
        <f t="shared" si="4"/>
        <v>261</v>
      </c>
      <c r="C269" s="5" t="s">
        <v>604</v>
      </c>
      <c r="E269" s="10">
        <v>849832.07</v>
      </c>
      <c r="F269" s="10">
        <v>2659119.6</v>
      </c>
      <c r="G269" s="10"/>
      <c r="H269" s="11">
        <v>0.94021693126837158</v>
      </c>
      <c r="I269" s="11">
        <v>0.92014716707233346</v>
      </c>
      <c r="J269" s="11">
        <v>0.89072047456952119</v>
      </c>
      <c r="K269" s="10">
        <v>3508951.67</v>
      </c>
      <c r="L269" s="11">
        <v>0.91954176554201772</v>
      </c>
    </row>
    <row r="270" spans="2:12">
      <c r="B270">
        <f t="shared" si="4"/>
        <v>262</v>
      </c>
      <c r="C270" s="5" t="s">
        <v>605</v>
      </c>
      <c r="E270" s="10">
        <v>993696.33</v>
      </c>
      <c r="F270" s="10">
        <v>2478122.84</v>
      </c>
      <c r="G270" s="10"/>
      <c r="H270" s="11">
        <v>0.94123161119972365</v>
      </c>
      <c r="I270" s="11">
        <v>0.92058700605688937</v>
      </c>
      <c r="J270" s="11">
        <v>0.89072047456952119</v>
      </c>
      <c r="K270" s="10">
        <v>3471819.17</v>
      </c>
      <c r="L270" s="11">
        <v>0.9200087626033091</v>
      </c>
    </row>
    <row r="271" spans="2:12">
      <c r="B271">
        <f t="shared" si="4"/>
        <v>263</v>
      </c>
      <c r="C271" s="5" t="s">
        <v>606</v>
      </c>
      <c r="E271" s="10"/>
      <c r="F271" s="10">
        <v>3460672.4</v>
      </c>
      <c r="G271" s="10"/>
      <c r="H271" s="11">
        <v>0.94123161119972365</v>
      </c>
      <c r="I271" s="11">
        <v>0.92120123655818953</v>
      </c>
      <c r="J271" s="11">
        <v>0.89072047456952119</v>
      </c>
      <c r="K271" s="10">
        <v>3460672.4</v>
      </c>
      <c r="L271" s="11">
        <v>0.92047426030401236</v>
      </c>
    </row>
    <row r="272" spans="2:12">
      <c r="B272">
        <f t="shared" si="4"/>
        <v>264</v>
      </c>
      <c r="C272" s="5" t="s">
        <v>607</v>
      </c>
      <c r="E272" s="10">
        <v>14678</v>
      </c>
      <c r="F272" s="10">
        <v>3424595.26</v>
      </c>
      <c r="G272" s="10"/>
      <c r="H272" s="11">
        <v>0.94124659915085396</v>
      </c>
      <c r="I272" s="11">
        <v>0.92180906377214367</v>
      </c>
      <c r="J272" s="11">
        <v>0.89072047456952119</v>
      </c>
      <c r="K272" s="10">
        <v>3439273.26</v>
      </c>
      <c r="L272" s="11">
        <v>0.92093687958996961</v>
      </c>
    </row>
    <row r="273" spans="2:12">
      <c r="B273">
        <f t="shared" si="4"/>
        <v>265</v>
      </c>
      <c r="C273" s="5" t="s">
        <v>608</v>
      </c>
      <c r="E273" s="10"/>
      <c r="F273" s="10">
        <v>3424968.64</v>
      </c>
      <c r="G273" s="10"/>
      <c r="H273" s="11">
        <v>0.94124659915085396</v>
      </c>
      <c r="I273" s="11">
        <v>0.92241695725685635</v>
      </c>
      <c r="J273" s="11">
        <v>0.89072047456952119</v>
      </c>
      <c r="K273" s="10">
        <v>3424968.64</v>
      </c>
      <c r="L273" s="11">
        <v>0.92139757475051154</v>
      </c>
    </row>
    <row r="274" spans="2:12">
      <c r="B274">
        <f t="shared" si="4"/>
        <v>266</v>
      </c>
      <c r="C274" s="5" t="s">
        <v>609</v>
      </c>
      <c r="E274" s="10"/>
      <c r="F274" s="10"/>
      <c r="G274" s="10">
        <v>3422172.43</v>
      </c>
      <c r="H274" s="11">
        <v>0.94124659915085396</v>
      </c>
      <c r="I274" s="11">
        <v>0.92241695725685635</v>
      </c>
      <c r="J274" s="11">
        <v>0.89488943271237897</v>
      </c>
      <c r="K274" s="10">
        <v>3422172.43</v>
      </c>
      <c r="L274" s="11">
        <v>0.92185789379070016</v>
      </c>
    </row>
    <row r="275" spans="2:12">
      <c r="B275">
        <f t="shared" si="4"/>
        <v>267</v>
      </c>
      <c r="C275" s="5" t="s">
        <v>610</v>
      </c>
      <c r="E275" s="10">
        <v>10538.44</v>
      </c>
      <c r="F275" s="10">
        <v>2275048.67</v>
      </c>
      <c r="G275" s="10">
        <v>1111234.9400000002</v>
      </c>
      <c r="H275" s="11">
        <v>0.94125736012807903</v>
      </c>
      <c r="I275" s="11">
        <v>0.9228207528559591</v>
      </c>
      <c r="J275" s="11">
        <v>0.89624316109588453</v>
      </c>
      <c r="K275" s="10">
        <v>3396822.05</v>
      </c>
      <c r="L275" s="11">
        <v>0.92231480293181767</v>
      </c>
    </row>
    <row r="276" spans="2:12">
      <c r="B276">
        <f t="shared" si="4"/>
        <v>268</v>
      </c>
      <c r="C276" s="5" t="s">
        <v>611</v>
      </c>
      <c r="E276" s="10"/>
      <c r="F276" s="10">
        <v>3391317.49</v>
      </c>
      <c r="G276" s="10">
        <v>259.02999999999997</v>
      </c>
      <c r="H276" s="11">
        <v>0.94125736012807903</v>
      </c>
      <c r="I276" s="11">
        <v>0.92342267363931629</v>
      </c>
      <c r="J276" s="11">
        <v>0.89624347665135395</v>
      </c>
      <c r="K276" s="10">
        <v>3391576.52</v>
      </c>
      <c r="L276" s="11">
        <v>0.92277100649266885</v>
      </c>
    </row>
    <row r="277" spans="2:12">
      <c r="B277">
        <f t="shared" si="4"/>
        <v>269</v>
      </c>
      <c r="C277" s="5" t="s">
        <v>612</v>
      </c>
      <c r="E277" s="10"/>
      <c r="F277" s="10">
        <v>3374163.82</v>
      </c>
      <c r="G277" s="10"/>
      <c r="H277" s="11">
        <v>0.94125736012807903</v>
      </c>
      <c r="I277" s="11">
        <v>0.92402154983881657</v>
      </c>
      <c r="J277" s="11">
        <v>0.89624347665135395</v>
      </c>
      <c r="K277" s="10">
        <v>3374163.82</v>
      </c>
      <c r="L277" s="11">
        <v>0.92322486785787805</v>
      </c>
    </row>
    <row r="278" spans="2:12">
      <c r="B278">
        <f t="shared" si="4"/>
        <v>270</v>
      </c>
      <c r="C278" s="5" t="s">
        <v>613</v>
      </c>
      <c r="E278" s="10">
        <v>40510.31</v>
      </c>
      <c r="F278" s="10">
        <v>3113444.59</v>
      </c>
      <c r="G278" s="10">
        <v>216127.3</v>
      </c>
      <c r="H278" s="11">
        <v>0.94129872588271535</v>
      </c>
      <c r="I278" s="11">
        <v>0.92457415130184029</v>
      </c>
      <c r="J278" s="11">
        <v>0.89650676720308953</v>
      </c>
      <c r="K278" s="10">
        <v>3370082.1999999997</v>
      </c>
      <c r="L278" s="11">
        <v>0.92367818020124837</v>
      </c>
    </row>
    <row r="279" spans="2:12">
      <c r="B279">
        <f t="shared" si="4"/>
        <v>271</v>
      </c>
      <c r="C279" s="5" t="s">
        <v>614</v>
      </c>
      <c r="E279" s="10">
        <v>2925804.2299999995</v>
      </c>
      <c r="F279" s="10">
        <v>1050</v>
      </c>
      <c r="G279" s="10">
        <v>420223.45999999996</v>
      </c>
      <c r="H279" s="11">
        <v>0.94428631348429759</v>
      </c>
      <c r="I279" s="11">
        <v>0.92457433766505293</v>
      </c>
      <c r="J279" s="11">
        <v>0.89701869173384352</v>
      </c>
      <c r="K279" s="10">
        <v>3347077.6899999995</v>
      </c>
      <c r="L279" s="11">
        <v>0.92412839819032178</v>
      </c>
    </row>
    <row r="280" spans="2:12">
      <c r="B280">
        <f t="shared" si="4"/>
        <v>272</v>
      </c>
      <c r="C280" s="5" t="s">
        <v>615</v>
      </c>
      <c r="E280" s="10">
        <v>3020201.76</v>
      </c>
      <c r="F280" s="10">
        <v>265667.28999999998</v>
      </c>
      <c r="G280" s="10">
        <v>8259.31</v>
      </c>
      <c r="H280" s="11">
        <v>0.94737029198153722</v>
      </c>
      <c r="I280" s="11">
        <v>0.92462149062663224</v>
      </c>
      <c r="J280" s="11">
        <v>0.89702875338864996</v>
      </c>
      <c r="K280" s="10">
        <v>3294128.36</v>
      </c>
      <c r="L280" s="11">
        <v>0.92457149392437654</v>
      </c>
    </row>
    <row r="281" spans="2:12">
      <c r="B281">
        <f t="shared" si="4"/>
        <v>273</v>
      </c>
      <c r="C281" s="5" t="s">
        <v>616</v>
      </c>
      <c r="E281" s="10">
        <v>2780965.04</v>
      </c>
      <c r="F281" s="10"/>
      <c r="G281" s="10">
        <v>512911.35</v>
      </c>
      <c r="H281" s="11">
        <v>0.95020998186534655</v>
      </c>
      <c r="I281" s="11">
        <v>0.92462149062663224</v>
      </c>
      <c r="J281" s="11">
        <v>0.89765359214031581</v>
      </c>
      <c r="K281" s="10">
        <v>3293876.39</v>
      </c>
      <c r="L281" s="11">
        <v>0.92501455576575331</v>
      </c>
    </row>
    <row r="282" spans="2:12">
      <c r="B282">
        <f t="shared" si="4"/>
        <v>274</v>
      </c>
      <c r="C282" s="5" t="s">
        <v>617</v>
      </c>
      <c r="E282" s="10"/>
      <c r="F282" s="10">
        <v>3241002.0600000005</v>
      </c>
      <c r="G282" s="10">
        <v>1284.5899999999999</v>
      </c>
      <c r="H282" s="11">
        <v>0.95020998186534655</v>
      </c>
      <c r="I282" s="11">
        <v>0.92519673210861397</v>
      </c>
      <c r="J282" s="11">
        <v>0.89765515705326238</v>
      </c>
      <c r="K282" s="10">
        <v>3242286.6500000004</v>
      </c>
      <c r="L282" s="11">
        <v>0.92545067823160576</v>
      </c>
    </row>
    <row r="283" spans="2:12">
      <c r="B283">
        <f t="shared" si="4"/>
        <v>275</v>
      </c>
      <c r="C283" s="5" t="s">
        <v>618</v>
      </c>
      <c r="E283" s="10">
        <v>662851.06999999995</v>
      </c>
      <c r="F283" s="10">
        <v>2575193.0900000003</v>
      </c>
      <c r="G283" s="10"/>
      <c r="H283" s="11">
        <v>0.95088683017191544</v>
      </c>
      <c r="I283" s="11">
        <v>0.92565379997282882</v>
      </c>
      <c r="J283" s="11">
        <v>0.89765515705326238</v>
      </c>
      <c r="K283" s="10">
        <v>3238044.16</v>
      </c>
      <c r="L283" s="11">
        <v>0.9258862300368722</v>
      </c>
    </row>
    <row r="284" spans="2:12">
      <c r="B284">
        <f t="shared" si="4"/>
        <v>276</v>
      </c>
      <c r="C284" s="5" t="s">
        <v>619</v>
      </c>
      <c r="E284" s="10">
        <v>883752.09</v>
      </c>
      <c r="F284" s="10">
        <v>2324499.36</v>
      </c>
      <c r="G284" s="10"/>
      <c r="H284" s="11">
        <v>0.95178924420217903</v>
      </c>
      <c r="I284" s="11">
        <v>0.92606637251427038</v>
      </c>
      <c r="J284" s="11">
        <v>0.89765515705326238</v>
      </c>
      <c r="K284" s="10">
        <v>3208251.4499999997</v>
      </c>
      <c r="L284" s="11">
        <v>0.92631777440184959</v>
      </c>
    </row>
    <row r="285" spans="2:12">
      <c r="B285">
        <f t="shared" si="4"/>
        <v>277</v>
      </c>
      <c r="C285" s="5" t="s">
        <v>620</v>
      </c>
      <c r="E285" s="10"/>
      <c r="F285" s="10">
        <v>3071773.02</v>
      </c>
      <c r="G285" s="10">
        <v>83103.649999999994</v>
      </c>
      <c r="H285" s="11">
        <v>0.95178924420217903</v>
      </c>
      <c r="I285" s="11">
        <v>0.92661157774142655</v>
      </c>
      <c r="J285" s="11">
        <v>0.89775639556343545</v>
      </c>
      <c r="K285" s="10">
        <v>3154876.67</v>
      </c>
      <c r="L285" s="11">
        <v>0.92674213928420224</v>
      </c>
    </row>
    <row r="286" spans="2:12">
      <c r="B286">
        <f t="shared" si="4"/>
        <v>278</v>
      </c>
      <c r="C286" s="5" t="s">
        <v>621</v>
      </c>
      <c r="E286" s="10">
        <v>1486332.9700000002</v>
      </c>
      <c r="F286" s="10">
        <v>1655543.1700000002</v>
      </c>
      <c r="G286" s="10">
        <v>3251.9300000000003</v>
      </c>
      <c r="H286" s="11">
        <v>0.95330696364063749</v>
      </c>
      <c r="I286" s="11">
        <v>0.92690541806888238</v>
      </c>
      <c r="J286" s="11">
        <v>0.89776035712888269</v>
      </c>
      <c r="K286" s="10">
        <v>3145128.0700000008</v>
      </c>
      <c r="L286" s="11">
        <v>0.92716519287488652</v>
      </c>
    </row>
    <row r="287" spans="2:12">
      <c r="B287">
        <f t="shared" si="4"/>
        <v>279</v>
      </c>
      <c r="C287" s="5" t="s">
        <v>622</v>
      </c>
      <c r="E287" s="10">
        <v>69219.009999999995</v>
      </c>
      <c r="F287" s="10"/>
      <c r="G287" s="10">
        <v>3059352.7600000002</v>
      </c>
      <c r="H287" s="11">
        <v>0.95337764432868533</v>
      </c>
      <c r="I287" s="11">
        <v>0.92690541806888238</v>
      </c>
      <c r="J287" s="11">
        <v>0.90148732117337904</v>
      </c>
      <c r="K287" s="10">
        <v>3128571.77</v>
      </c>
      <c r="L287" s="11">
        <v>0.92758601946495045</v>
      </c>
    </row>
    <row r="288" spans="2:12">
      <c r="B288">
        <f t="shared" si="4"/>
        <v>280</v>
      </c>
      <c r="C288" s="5" t="s">
        <v>623</v>
      </c>
      <c r="E288" s="10">
        <v>66107.64</v>
      </c>
      <c r="F288" s="10">
        <v>3056696.4</v>
      </c>
      <c r="G288" s="10"/>
      <c r="H288" s="11">
        <v>0.95344514794482227</v>
      </c>
      <c r="I288" s="11">
        <v>0.92744794736523939</v>
      </c>
      <c r="J288" s="11">
        <v>0.90148732117337904</v>
      </c>
      <c r="K288" s="10">
        <v>3122804.04</v>
      </c>
      <c r="L288" s="11">
        <v>0.92800607023322512</v>
      </c>
    </row>
    <row r="289" spans="2:12">
      <c r="B289">
        <f t="shared" si="4"/>
        <v>281</v>
      </c>
      <c r="C289" s="5" t="s">
        <v>624</v>
      </c>
      <c r="E289" s="10"/>
      <c r="F289" s="10">
        <v>3107367.89</v>
      </c>
      <c r="G289" s="10"/>
      <c r="H289" s="11">
        <v>0.95344514794482227</v>
      </c>
      <c r="I289" s="11">
        <v>0.92799947028223062</v>
      </c>
      <c r="J289" s="11">
        <v>0.90148732117337904</v>
      </c>
      <c r="K289" s="10">
        <v>3107367.89</v>
      </c>
      <c r="L289" s="11">
        <v>0.92842404467311557</v>
      </c>
    </row>
    <row r="290" spans="2:12">
      <c r="B290">
        <f t="shared" si="4"/>
        <v>282</v>
      </c>
      <c r="C290" s="5" t="s">
        <v>625</v>
      </c>
      <c r="E290" s="10">
        <v>0</v>
      </c>
      <c r="F290" s="10">
        <v>3097246.4000000004</v>
      </c>
      <c r="G290" s="10"/>
      <c r="H290" s="11">
        <v>0.95344514794482227</v>
      </c>
      <c r="I290" s="11">
        <v>0.92854919674837111</v>
      </c>
      <c r="J290" s="11">
        <v>0.90148732117337904</v>
      </c>
      <c r="K290" s="10">
        <v>3097246.4000000004</v>
      </c>
      <c r="L290" s="11">
        <v>0.92884065766361734</v>
      </c>
    </row>
    <row r="291" spans="2:12">
      <c r="B291">
        <f t="shared" si="4"/>
        <v>283</v>
      </c>
      <c r="C291" s="5" t="s">
        <v>626</v>
      </c>
      <c r="E291" s="10"/>
      <c r="F291" s="10">
        <v>3069404.4</v>
      </c>
      <c r="G291" s="10"/>
      <c r="H291" s="11">
        <v>0.95344514794482227</v>
      </c>
      <c r="I291" s="11">
        <v>0.92909398157206746</v>
      </c>
      <c r="J291" s="11">
        <v>0.90148732117337904</v>
      </c>
      <c r="K291" s="10">
        <v>3069404.4</v>
      </c>
      <c r="L291" s="11">
        <v>0.92925352560532959</v>
      </c>
    </row>
    <row r="292" spans="2:12">
      <c r="B292">
        <f t="shared" si="4"/>
        <v>284</v>
      </c>
      <c r="C292" s="5" t="s">
        <v>627</v>
      </c>
      <c r="E292" s="10"/>
      <c r="F292" s="10">
        <v>2483674.7999999998</v>
      </c>
      <c r="G292" s="10">
        <v>548965.53</v>
      </c>
      <c r="H292" s="11">
        <v>0.95344514794482227</v>
      </c>
      <c r="I292" s="11">
        <v>0.92953480596719673</v>
      </c>
      <c r="J292" s="11">
        <v>0.9021560818402522</v>
      </c>
      <c r="K292" s="10">
        <v>3032640.33</v>
      </c>
      <c r="L292" s="11">
        <v>0.92966144838376852</v>
      </c>
    </row>
    <row r="293" spans="2:12">
      <c r="B293">
        <f t="shared" si="4"/>
        <v>285</v>
      </c>
      <c r="C293" s="5" t="s">
        <v>628</v>
      </c>
      <c r="E293" s="10"/>
      <c r="F293" s="10">
        <v>2996217.9</v>
      </c>
      <c r="G293" s="10"/>
      <c r="H293" s="11">
        <v>0.95344514794482227</v>
      </c>
      <c r="I293" s="11">
        <v>0.93006660100873884</v>
      </c>
      <c r="J293" s="11">
        <v>0.9021560818402522</v>
      </c>
      <c r="K293" s="10">
        <v>2996217.9</v>
      </c>
      <c r="L293" s="11">
        <v>0.93006447195319264</v>
      </c>
    </row>
    <row r="294" spans="2:12">
      <c r="B294">
        <f t="shared" si="4"/>
        <v>286</v>
      </c>
      <c r="C294" s="5" t="s">
        <v>629</v>
      </c>
      <c r="E294" s="10"/>
      <c r="F294" s="10">
        <v>2027080.5799999998</v>
      </c>
      <c r="G294" s="10">
        <v>966278.76</v>
      </c>
      <c r="H294" s="11">
        <v>0.95344514794482227</v>
      </c>
      <c r="I294" s="11">
        <v>0.93042638505557007</v>
      </c>
      <c r="J294" s="11">
        <v>0.90333322173813058</v>
      </c>
      <c r="K294" s="10">
        <v>2993359.34</v>
      </c>
      <c r="L294" s="11">
        <v>0.93046711101551727</v>
      </c>
    </row>
    <row r="295" spans="2:12">
      <c r="B295">
        <f t="shared" si="4"/>
        <v>287</v>
      </c>
      <c r="C295" s="5" t="s">
        <v>630</v>
      </c>
      <c r="E295" s="10">
        <v>108786.85</v>
      </c>
      <c r="F295" s="10">
        <v>2665871.6800000002</v>
      </c>
      <c r="G295" s="10">
        <v>136198.69</v>
      </c>
      <c r="H295" s="11">
        <v>0.953556232015637</v>
      </c>
      <c r="I295" s="11">
        <v>0.93089954735154712</v>
      </c>
      <c r="J295" s="11">
        <v>0.90349914167622158</v>
      </c>
      <c r="K295" s="10">
        <v>2910857.22</v>
      </c>
      <c r="L295" s="11">
        <v>0.93085865265435763</v>
      </c>
    </row>
    <row r="296" spans="2:12">
      <c r="B296">
        <f t="shared" si="4"/>
        <v>288</v>
      </c>
      <c r="C296" s="5" t="s">
        <v>631</v>
      </c>
      <c r="E296" s="10">
        <v>1971418.29</v>
      </c>
      <c r="F296" s="10">
        <v>837992.13</v>
      </c>
      <c r="G296" s="10">
        <v>63006.380000000005</v>
      </c>
      <c r="H296" s="11">
        <v>0.95556928018213594</v>
      </c>
      <c r="I296" s="11">
        <v>0.93104828154727615</v>
      </c>
      <c r="J296" s="11">
        <v>0.90357589729456811</v>
      </c>
      <c r="K296" s="10">
        <v>2872416.8</v>
      </c>
      <c r="L296" s="11">
        <v>0.93124502364279949</v>
      </c>
    </row>
    <row r="297" spans="2:12">
      <c r="B297">
        <f t="shared" si="4"/>
        <v>289</v>
      </c>
      <c r="C297" s="5" t="s">
        <v>632</v>
      </c>
      <c r="E297" s="10">
        <v>642604.28</v>
      </c>
      <c r="F297" s="10">
        <v>2219991.86</v>
      </c>
      <c r="G297" s="10"/>
      <c r="H297" s="11">
        <v>0.95622545415302784</v>
      </c>
      <c r="I297" s="11">
        <v>0.93144230518067461</v>
      </c>
      <c r="J297" s="11">
        <v>0.90357589729456811</v>
      </c>
      <c r="K297" s="10">
        <v>2862596.1399999997</v>
      </c>
      <c r="L297" s="11">
        <v>0.93163007364672701</v>
      </c>
    </row>
    <row r="298" spans="2:12">
      <c r="B298">
        <f t="shared" si="4"/>
        <v>290</v>
      </c>
      <c r="C298" s="5" t="s">
        <v>633</v>
      </c>
      <c r="E298" s="10"/>
      <c r="F298" s="10">
        <v>2798308.47</v>
      </c>
      <c r="G298" s="10"/>
      <c r="H298" s="11">
        <v>0.95622545415302784</v>
      </c>
      <c r="I298" s="11">
        <v>0.931938973520134</v>
      </c>
      <c r="J298" s="11">
        <v>0.90357589729456811</v>
      </c>
      <c r="K298" s="10">
        <v>2798308.47</v>
      </c>
      <c r="L298" s="11">
        <v>0.93200647626681998</v>
      </c>
    </row>
    <row r="299" spans="2:12">
      <c r="B299">
        <f t="shared" si="4"/>
        <v>291</v>
      </c>
      <c r="C299" s="5" t="s">
        <v>634</v>
      </c>
      <c r="E299" s="10"/>
      <c r="F299" s="10">
        <v>2796695.79</v>
      </c>
      <c r="G299" s="10"/>
      <c r="H299" s="11">
        <v>0.95622545415302784</v>
      </c>
      <c r="I299" s="11">
        <v>0.93243535562699731</v>
      </c>
      <c r="J299" s="11">
        <v>0.90357589729456811</v>
      </c>
      <c r="K299" s="10">
        <v>2796695.79</v>
      </c>
      <c r="L299" s="11">
        <v>0.93238266196408837</v>
      </c>
    </row>
    <row r="300" spans="2:12">
      <c r="B300">
        <f t="shared" si="4"/>
        <v>292</v>
      </c>
      <c r="C300" s="5" t="s">
        <v>635</v>
      </c>
      <c r="E300" s="10">
        <v>61716.6</v>
      </c>
      <c r="F300" s="10">
        <v>2374639.25</v>
      </c>
      <c r="G300" s="10">
        <v>356221.09</v>
      </c>
      <c r="H300" s="11">
        <v>0.95628847400482841</v>
      </c>
      <c r="I300" s="11">
        <v>0.9328568274360407</v>
      </c>
      <c r="J300" s="11">
        <v>0.90400985287225744</v>
      </c>
      <c r="K300" s="10">
        <v>2792576.94</v>
      </c>
      <c r="L300" s="11">
        <v>0.93275829363168183</v>
      </c>
    </row>
    <row r="301" spans="2:12">
      <c r="B301">
        <f t="shared" si="4"/>
        <v>293</v>
      </c>
      <c r="C301" s="5" t="s">
        <v>636</v>
      </c>
      <c r="E301" s="10">
        <v>7688.65</v>
      </c>
      <c r="F301" s="10">
        <v>2580920.27</v>
      </c>
      <c r="G301" s="10">
        <v>164579.68</v>
      </c>
      <c r="H301" s="11">
        <v>0.95629632501385264</v>
      </c>
      <c r="I301" s="11">
        <v>0.93331491181041204</v>
      </c>
      <c r="J301" s="11">
        <v>0.90421034709372627</v>
      </c>
      <c r="K301" s="10">
        <v>2753188.6</v>
      </c>
      <c r="L301" s="11">
        <v>0.93312862714343014</v>
      </c>
    </row>
    <row r="302" spans="2:12">
      <c r="B302">
        <f t="shared" si="4"/>
        <v>294</v>
      </c>
      <c r="C302" s="5" t="s">
        <v>637</v>
      </c>
      <c r="E302" s="10"/>
      <c r="F302" s="10">
        <v>2657312.16</v>
      </c>
      <c r="G302" s="10">
        <v>94497.39</v>
      </c>
      <c r="H302" s="11">
        <v>0.95629632501385264</v>
      </c>
      <c r="I302" s="11">
        <v>0.9337865548876787</v>
      </c>
      <c r="J302" s="11">
        <v>0.90432546568332906</v>
      </c>
      <c r="K302" s="10">
        <v>2751809.5500000003</v>
      </c>
      <c r="L302" s="11">
        <v>0.93349877515810453</v>
      </c>
    </row>
    <row r="303" spans="2:12">
      <c r="B303">
        <f t="shared" si="4"/>
        <v>295</v>
      </c>
      <c r="C303" s="5" t="s">
        <v>638</v>
      </c>
      <c r="E303" s="10">
        <v>831634.16</v>
      </c>
      <c r="F303" s="10">
        <v>1906944.64</v>
      </c>
      <c r="G303" s="10"/>
      <c r="H303" s="11">
        <v>0.95714552055468627</v>
      </c>
      <c r="I303" s="11">
        <v>0.93412501615381272</v>
      </c>
      <c r="J303" s="11">
        <v>0.90432546568332906</v>
      </c>
      <c r="K303" s="10">
        <v>2738578.8</v>
      </c>
      <c r="L303" s="11">
        <v>0.93386714349444133</v>
      </c>
    </row>
    <row r="304" spans="2:12">
      <c r="B304">
        <f t="shared" si="4"/>
        <v>296</v>
      </c>
      <c r="C304" s="5" t="s">
        <v>639</v>
      </c>
      <c r="E304" s="10">
        <v>14416.41</v>
      </c>
      <c r="F304" s="10">
        <v>2692216.76</v>
      </c>
      <c r="G304" s="10"/>
      <c r="H304" s="11">
        <v>0.95716024139189526</v>
      </c>
      <c r="I304" s="11">
        <v>0.93460285440573854</v>
      </c>
      <c r="J304" s="11">
        <v>0.90432546568332906</v>
      </c>
      <c r="K304" s="10">
        <v>2706633.17</v>
      </c>
      <c r="L304" s="11">
        <v>0.9342312147995675</v>
      </c>
    </row>
    <row r="305" spans="2:12">
      <c r="B305">
        <f t="shared" si="4"/>
        <v>297</v>
      </c>
      <c r="C305" s="5" t="s">
        <v>640</v>
      </c>
      <c r="E305" s="10"/>
      <c r="F305" s="10">
        <v>2693702.61</v>
      </c>
      <c r="G305" s="10"/>
      <c r="H305" s="11">
        <v>0.95716024139189526</v>
      </c>
      <c r="I305" s="11">
        <v>0.93508095637935895</v>
      </c>
      <c r="J305" s="11">
        <v>0.90432546568332906</v>
      </c>
      <c r="K305" s="10">
        <v>2693702.61</v>
      </c>
      <c r="L305" s="11">
        <v>0.93459354680514339</v>
      </c>
    </row>
    <row r="306" spans="2:12">
      <c r="B306">
        <f t="shared" si="4"/>
        <v>298</v>
      </c>
      <c r="C306" s="5" t="s">
        <v>641</v>
      </c>
      <c r="E306" s="10">
        <v>480397.92</v>
      </c>
      <c r="F306" s="10">
        <v>1415288.26</v>
      </c>
      <c r="G306" s="10">
        <v>792883</v>
      </c>
      <c r="H306" s="11">
        <v>0.95765078373744983</v>
      </c>
      <c r="I306" s="11">
        <v>0.93533215415740467</v>
      </c>
      <c r="J306" s="11">
        <v>0.90529137143670557</v>
      </c>
      <c r="K306" s="10">
        <v>2688569.1799999997</v>
      </c>
      <c r="L306" s="11">
        <v>0.93495518830911006</v>
      </c>
    </row>
    <row r="307" spans="2:12">
      <c r="B307">
        <f t="shared" si="4"/>
        <v>299</v>
      </c>
      <c r="C307" s="5" t="s">
        <v>642</v>
      </c>
      <c r="E307" s="10">
        <v>608013.81000000006</v>
      </c>
      <c r="F307" s="10">
        <v>2079327.3699999999</v>
      </c>
      <c r="G307" s="10"/>
      <c r="H307" s="11">
        <v>0.95827163680127447</v>
      </c>
      <c r="I307" s="11">
        <v>0.9357012114229355</v>
      </c>
      <c r="J307" s="11">
        <v>0.90529137143670557</v>
      </c>
      <c r="K307" s="10">
        <v>2687341.1799999997</v>
      </c>
      <c r="L307" s="11">
        <v>0.9353166646338541</v>
      </c>
    </row>
    <row r="308" spans="2:12">
      <c r="B308">
        <f t="shared" si="4"/>
        <v>300</v>
      </c>
      <c r="C308" s="5" t="s">
        <v>643</v>
      </c>
      <c r="E308" s="10"/>
      <c r="F308" s="10">
        <v>2685914.75</v>
      </c>
      <c r="G308" s="10"/>
      <c r="H308" s="11">
        <v>0.95827163680127447</v>
      </c>
      <c r="I308" s="11">
        <v>0.93617793113883296</v>
      </c>
      <c r="J308" s="11">
        <v>0.90529137143670557</v>
      </c>
      <c r="K308" s="10">
        <v>2685914.75</v>
      </c>
      <c r="L308" s="11">
        <v>0.93567794908840396</v>
      </c>
    </row>
    <row r="309" spans="2:12">
      <c r="B309">
        <f t="shared" si="4"/>
        <v>301</v>
      </c>
      <c r="C309" s="5" t="s">
        <v>644</v>
      </c>
      <c r="E309" s="10"/>
      <c r="F309" s="10">
        <v>2674274.7800000003</v>
      </c>
      <c r="G309" s="10"/>
      <c r="H309" s="11">
        <v>0.95827163680127447</v>
      </c>
      <c r="I309" s="11">
        <v>0.93665258489072623</v>
      </c>
      <c r="J309" s="11">
        <v>0.90529137143670557</v>
      </c>
      <c r="K309" s="10">
        <v>2674274.7800000003</v>
      </c>
      <c r="L309" s="11">
        <v>0.9360376678416551</v>
      </c>
    </row>
    <row r="310" spans="2:12">
      <c r="B310">
        <f t="shared" si="4"/>
        <v>302</v>
      </c>
      <c r="C310" s="5" t="s">
        <v>645</v>
      </c>
      <c r="E310" s="10"/>
      <c r="F310" s="10">
        <v>2662222</v>
      </c>
      <c r="G310" s="10"/>
      <c r="H310" s="11">
        <v>0.95827163680127447</v>
      </c>
      <c r="I310" s="11">
        <v>0.93712509940947475</v>
      </c>
      <c r="J310" s="11">
        <v>0.90529137143670557</v>
      </c>
      <c r="K310" s="10">
        <v>2662222</v>
      </c>
      <c r="L310" s="11">
        <v>0.9363957653662176</v>
      </c>
    </row>
    <row r="311" spans="2:12">
      <c r="B311">
        <f t="shared" si="4"/>
        <v>303</v>
      </c>
      <c r="C311" s="5" t="s">
        <v>646</v>
      </c>
      <c r="E311" s="10"/>
      <c r="F311" s="10">
        <v>2655435.29</v>
      </c>
      <c r="G311" s="10"/>
      <c r="H311" s="11">
        <v>0.95827163680127447</v>
      </c>
      <c r="I311" s="11">
        <v>0.93759640936338629</v>
      </c>
      <c r="J311" s="11">
        <v>0.90529137143670557</v>
      </c>
      <c r="K311" s="10">
        <v>2655435.29</v>
      </c>
      <c r="L311" s="11">
        <v>0.93675295000520886</v>
      </c>
    </row>
    <row r="312" spans="2:12">
      <c r="B312">
        <f t="shared" si="4"/>
        <v>304</v>
      </c>
      <c r="C312" s="5" t="s">
        <v>647</v>
      </c>
      <c r="E312" s="10">
        <v>1312007.57</v>
      </c>
      <c r="F312" s="10">
        <v>948188.9</v>
      </c>
      <c r="G312" s="10">
        <v>389499.6</v>
      </c>
      <c r="H312" s="11">
        <v>0.95961134966009209</v>
      </c>
      <c r="I312" s="11">
        <v>0.93776470224871522</v>
      </c>
      <c r="J312" s="11">
        <v>0.90576586755350708</v>
      </c>
      <c r="K312" s="10">
        <v>2649696.0700000003</v>
      </c>
      <c r="L312" s="11">
        <v>0.93710936265731293</v>
      </c>
    </row>
    <row r="313" spans="2:12">
      <c r="B313">
        <f t="shared" si="4"/>
        <v>305</v>
      </c>
      <c r="C313" s="5" t="s">
        <v>648</v>
      </c>
      <c r="E313" s="10">
        <v>1186161.21</v>
      </c>
      <c r="F313" s="10">
        <v>1430679.7</v>
      </c>
      <c r="G313" s="10"/>
      <c r="H313" s="11">
        <v>0.96082255869729893</v>
      </c>
      <c r="I313" s="11">
        <v>0.93801863183457568</v>
      </c>
      <c r="J313" s="11">
        <v>0.90576586755350708</v>
      </c>
      <c r="K313" s="10">
        <v>2616840.91</v>
      </c>
      <c r="L313" s="11">
        <v>0.93746135593662794</v>
      </c>
    </row>
    <row r="314" spans="2:12">
      <c r="B314">
        <f t="shared" si="4"/>
        <v>306</v>
      </c>
      <c r="C314" s="5" t="s">
        <v>649</v>
      </c>
      <c r="E314" s="10">
        <v>235404.9</v>
      </c>
      <c r="F314" s="10">
        <v>2289746.9</v>
      </c>
      <c r="G314" s="10">
        <v>80970.58</v>
      </c>
      <c r="H314" s="11">
        <v>0.96106293457528158</v>
      </c>
      <c r="I314" s="11">
        <v>0.93842503620450024</v>
      </c>
      <c r="J314" s="11">
        <v>0.90586450751561531</v>
      </c>
      <c r="K314" s="10">
        <v>2606122.38</v>
      </c>
      <c r="L314" s="11">
        <v>0.93781190745824594</v>
      </c>
    </row>
    <row r="315" spans="2:12">
      <c r="B315">
        <f t="shared" si="4"/>
        <v>307</v>
      </c>
      <c r="C315" s="5" t="s">
        <v>650</v>
      </c>
      <c r="E315" s="10"/>
      <c r="F315" s="10">
        <v>2270425.46</v>
      </c>
      <c r="G315" s="10">
        <v>317393.53999999998</v>
      </c>
      <c r="H315" s="11">
        <v>0.96106293457528158</v>
      </c>
      <c r="I315" s="11">
        <v>0.93882801123572845</v>
      </c>
      <c r="J315" s="11">
        <v>0.9062511626039077</v>
      </c>
      <c r="K315" s="10">
        <v>2587819</v>
      </c>
      <c r="L315" s="11">
        <v>0.93815999697817165</v>
      </c>
    </row>
    <row r="316" spans="2:12">
      <c r="B316">
        <f t="shared" si="4"/>
        <v>308</v>
      </c>
      <c r="C316" s="5" t="s">
        <v>651</v>
      </c>
      <c r="E316" s="10"/>
      <c r="F316" s="10">
        <v>2583305.2799999998</v>
      </c>
      <c r="G316" s="10"/>
      <c r="H316" s="11">
        <v>0.96106293457528158</v>
      </c>
      <c r="I316" s="11">
        <v>0.9392865189226004</v>
      </c>
      <c r="J316" s="11">
        <v>0.9062511626039077</v>
      </c>
      <c r="K316" s="10">
        <v>2583305.2799999998</v>
      </c>
      <c r="L316" s="11">
        <v>0.93850747935415568</v>
      </c>
    </row>
    <row r="317" spans="2:12">
      <c r="B317">
        <f t="shared" si="4"/>
        <v>309</v>
      </c>
      <c r="C317" s="5" t="s">
        <v>652</v>
      </c>
      <c r="E317" s="10">
        <v>344380.98</v>
      </c>
      <c r="F317" s="10">
        <v>1908767.09</v>
      </c>
      <c r="G317" s="10">
        <v>313588.58999999997</v>
      </c>
      <c r="H317" s="11">
        <v>0.96141458774999478</v>
      </c>
      <c r="I317" s="11">
        <v>0.93962530365315045</v>
      </c>
      <c r="J317" s="11">
        <v>0.90663318242685031</v>
      </c>
      <c r="K317" s="10">
        <v>2566736.66</v>
      </c>
      <c r="L317" s="11">
        <v>0.93885273307234662</v>
      </c>
    </row>
    <row r="318" spans="2:12">
      <c r="B318">
        <f t="shared" si="4"/>
        <v>310</v>
      </c>
      <c r="C318" s="5" t="s">
        <v>653</v>
      </c>
      <c r="E318" s="10"/>
      <c r="F318" s="10">
        <v>2136299.5299999998</v>
      </c>
      <c r="G318" s="10">
        <v>403423.1</v>
      </c>
      <c r="H318" s="11">
        <v>0.96141458774999478</v>
      </c>
      <c r="I318" s="11">
        <v>0.94000447283750876</v>
      </c>
      <c r="J318" s="11">
        <v>0.90712464042675078</v>
      </c>
      <c r="K318" s="10">
        <v>2539722.63</v>
      </c>
      <c r="L318" s="11">
        <v>0.93919435311262811</v>
      </c>
    </row>
    <row r="319" spans="2:12">
      <c r="B319">
        <f t="shared" si="4"/>
        <v>311</v>
      </c>
      <c r="C319" s="5" t="s">
        <v>654</v>
      </c>
      <c r="E319" s="10">
        <v>572824.5</v>
      </c>
      <c r="F319" s="10">
        <v>1252284.73</v>
      </c>
      <c r="G319" s="10">
        <v>711015.75</v>
      </c>
      <c r="H319" s="11">
        <v>0.96199950842121906</v>
      </c>
      <c r="I319" s="11">
        <v>0.94022673931886602</v>
      </c>
      <c r="J319" s="11">
        <v>0.90799081387688951</v>
      </c>
      <c r="K319" s="10">
        <v>2536124.98</v>
      </c>
      <c r="L319" s="11">
        <v>0.93953548923024666</v>
      </c>
    </row>
    <row r="320" spans="2:12">
      <c r="B320">
        <f t="shared" si="4"/>
        <v>312</v>
      </c>
      <c r="C320" s="5" t="s">
        <v>655</v>
      </c>
      <c r="E320" s="10"/>
      <c r="F320" s="10">
        <v>2513455.7400000002</v>
      </c>
      <c r="G320" s="10">
        <v>1078.24</v>
      </c>
      <c r="H320" s="11">
        <v>0.96199950842121906</v>
      </c>
      <c r="I320" s="11">
        <v>0.94067284949652274</v>
      </c>
      <c r="J320" s="11">
        <v>0.90799212741018442</v>
      </c>
      <c r="K320" s="10">
        <v>2514533.9800000004</v>
      </c>
      <c r="L320" s="11">
        <v>0.93987372112588352</v>
      </c>
    </row>
    <row r="321" spans="2:12">
      <c r="B321">
        <f t="shared" si="4"/>
        <v>313</v>
      </c>
      <c r="C321" s="5" t="s">
        <v>656</v>
      </c>
      <c r="E321" s="10"/>
      <c r="F321" s="10">
        <v>2507220.34</v>
      </c>
      <c r="G321" s="10"/>
      <c r="H321" s="11">
        <v>0.96199950842121906</v>
      </c>
      <c r="I321" s="11">
        <v>0.94111785296067851</v>
      </c>
      <c r="J321" s="11">
        <v>0.90799212741018442</v>
      </c>
      <c r="K321" s="10">
        <v>2507220.34</v>
      </c>
      <c r="L321" s="11">
        <v>0.94021096925819048</v>
      </c>
    </row>
    <row r="322" spans="2:12">
      <c r="B322">
        <f t="shared" si="4"/>
        <v>314</v>
      </c>
      <c r="C322" s="5" t="s">
        <v>657</v>
      </c>
      <c r="E322" s="10">
        <v>293957.25</v>
      </c>
      <c r="F322" s="10">
        <v>2209895.15</v>
      </c>
      <c r="G322" s="10"/>
      <c r="H322" s="11">
        <v>0.96229967308243958</v>
      </c>
      <c r="I322" s="11">
        <v>0.94151008454139828</v>
      </c>
      <c r="J322" s="11">
        <v>0.90799212741018442</v>
      </c>
      <c r="K322" s="10">
        <v>2503852.4</v>
      </c>
      <c r="L322" s="11">
        <v>0.94054776436630305</v>
      </c>
    </row>
    <row r="323" spans="2:12">
      <c r="B323">
        <f t="shared" si="4"/>
        <v>315</v>
      </c>
      <c r="C323" s="5" t="s">
        <v>658</v>
      </c>
      <c r="E323" s="10"/>
      <c r="F323" s="10">
        <v>2477737.0100000002</v>
      </c>
      <c r="G323" s="10">
        <v>19471.62</v>
      </c>
      <c r="H323" s="11">
        <v>0.96229967308243958</v>
      </c>
      <c r="I323" s="11">
        <v>0.94194985504546047</v>
      </c>
      <c r="J323" s="11">
        <v>0.90801584812280611</v>
      </c>
      <c r="K323" s="10">
        <v>2497208.6300000004</v>
      </c>
      <c r="L323" s="11">
        <v>0.94088366581581362</v>
      </c>
    </row>
    <row r="324" spans="2:12">
      <c r="B324">
        <f t="shared" si="4"/>
        <v>316</v>
      </c>
      <c r="C324" s="5" t="s">
        <v>659</v>
      </c>
      <c r="E324" s="10">
        <v>168788.82</v>
      </c>
      <c r="F324" s="10">
        <v>2325048.4900000002</v>
      </c>
      <c r="G324" s="10"/>
      <c r="H324" s="11">
        <v>0.96247202616770311</v>
      </c>
      <c r="I324" s="11">
        <v>0.94236252505131246</v>
      </c>
      <c r="J324" s="11">
        <v>0.90801584812280611</v>
      </c>
      <c r="K324" s="10">
        <v>2493837.31</v>
      </c>
      <c r="L324" s="11">
        <v>0.94121911378648349</v>
      </c>
    </row>
    <row r="325" spans="2:12">
      <c r="B325">
        <f t="shared" si="4"/>
        <v>317</v>
      </c>
      <c r="C325" s="5" t="s">
        <v>660</v>
      </c>
      <c r="E325" s="10"/>
      <c r="F325" s="10">
        <v>2432051.71</v>
      </c>
      <c r="G325" s="10"/>
      <c r="H325" s="11">
        <v>0.96247202616770311</v>
      </c>
      <c r="I325" s="11">
        <v>0.94279418692749051</v>
      </c>
      <c r="J325" s="11">
        <v>0.90801584812280611</v>
      </c>
      <c r="K325" s="10">
        <v>2432051.71</v>
      </c>
      <c r="L325" s="11">
        <v>0.94154625092867483</v>
      </c>
    </row>
    <row r="326" spans="2:12">
      <c r="B326">
        <f t="shared" si="4"/>
        <v>318</v>
      </c>
      <c r="C326" s="5" t="s">
        <v>661</v>
      </c>
      <c r="E326" s="10"/>
      <c r="F326" s="10">
        <v>2417839.94</v>
      </c>
      <c r="G326" s="10"/>
      <c r="H326" s="11">
        <v>0.96247202616770311</v>
      </c>
      <c r="I326" s="11">
        <v>0.9432233263740355</v>
      </c>
      <c r="J326" s="11">
        <v>0.90801584812280611</v>
      </c>
      <c r="K326" s="10">
        <v>2417839.94</v>
      </c>
      <c r="L326" s="11">
        <v>0.94187147643477542</v>
      </c>
    </row>
    <row r="327" spans="2:12">
      <c r="B327">
        <f t="shared" si="4"/>
        <v>319</v>
      </c>
      <c r="C327" s="5" t="s">
        <v>662</v>
      </c>
      <c r="E327" s="10"/>
      <c r="F327" s="10">
        <v>2353361.5299999998</v>
      </c>
      <c r="G327" s="10"/>
      <c r="H327" s="11">
        <v>0.96247202616770311</v>
      </c>
      <c r="I327" s="11">
        <v>0.94364102162664365</v>
      </c>
      <c r="J327" s="11">
        <v>0.90801584812280611</v>
      </c>
      <c r="K327" s="10">
        <v>2353361.5299999998</v>
      </c>
      <c r="L327" s="11">
        <v>0.94218802890045761</v>
      </c>
    </row>
    <row r="328" spans="2:12">
      <c r="B328">
        <f t="shared" si="4"/>
        <v>320</v>
      </c>
      <c r="C328" s="5" t="s">
        <v>663</v>
      </c>
      <c r="E328" s="10">
        <v>5684.57</v>
      </c>
      <c r="F328" s="10">
        <v>1992146.72</v>
      </c>
      <c r="G328" s="10">
        <v>337913.17</v>
      </c>
      <c r="H328" s="11">
        <v>0.962477830777143</v>
      </c>
      <c r="I328" s="11">
        <v>0.94399460530549439</v>
      </c>
      <c r="J328" s="11">
        <v>0.90842750063023103</v>
      </c>
      <c r="K328" s="10">
        <v>2335744.46</v>
      </c>
      <c r="L328" s="11">
        <v>0.94250221168053239</v>
      </c>
    </row>
    <row r="329" spans="2:12">
      <c r="B329">
        <f t="shared" si="4"/>
        <v>321</v>
      </c>
      <c r="C329" s="5" t="s">
        <v>664</v>
      </c>
      <c r="E329" s="10">
        <v>11750.94</v>
      </c>
      <c r="F329" s="10">
        <v>2315544.7200000002</v>
      </c>
      <c r="G329" s="10"/>
      <c r="H329" s="11">
        <v>0.96248982985838394</v>
      </c>
      <c r="I329" s="11">
        <v>0.94440558849886136</v>
      </c>
      <c r="J329" s="11">
        <v>0.90842750063023103</v>
      </c>
      <c r="K329" s="10">
        <v>2327295.66</v>
      </c>
      <c r="L329" s="11">
        <v>0.9428152580060345</v>
      </c>
    </row>
    <row r="330" spans="2:12">
      <c r="B330">
        <f t="shared" si="4"/>
        <v>322</v>
      </c>
      <c r="C330" s="5" t="s">
        <v>665</v>
      </c>
      <c r="E330" s="10">
        <v>110551.78</v>
      </c>
      <c r="F330" s="10">
        <v>2032134.13</v>
      </c>
      <c r="G330" s="10">
        <v>173555.48</v>
      </c>
      <c r="H330" s="11">
        <v>0.96260271612872095</v>
      </c>
      <c r="I330" s="11">
        <v>0.94476626949408615</v>
      </c>
      <c r="J330" s="11">
        <v>0.9086389293487962</v>
      </c>
      <c r="K330" s="10">
        <v>2316241.3899999997</v>
      </c>
      <c r="L330" s="11">
        <v>0.94312681741319448</v>
      </c>
    </row>
    <row r="331" spans="2:12">
      <c r="B331">
        <f t="shared" ref="B331:B394" si="5">IF(C331&lt;&gt;0,B330+1,IF(C331="Grand Total","",""))</f>
        <v>323</v>
      </c>
      <c r="C331" s="5" t="s">
        <v>666</v>
      </c>
      <c r="E331" s="10">
        <v>114.61</v>
      </c>
      <c r="F331" s="10">
        <v>2300154.29</v>
      </c>
      <c r="G331" s="10">
        <v>5226.71</v>
      </c>
      <c r="H331" s="11">
        <v>0.96260283315890749</v>
      </c>
      <c r="I331" s="11">
        <v>0.94517452105890187</v>
      </c>
      <c r="J331" s="11">
        <v>0.90864529663029958</v>
      </c>
      <c r="K331" s="10">
        <v>2305495.61</v>
      </c>
      <c r="L331" s="11">
        <v>0.94343693139723883</v>
      </c>
    </row>
    <row r="332" spans="2:12">
      <c r="B332">
        <f t="shared" si="5"/>
        <v>324</v>
      </c>
      <c r="C332" s="5" t="s">
        <v>667</v>
      </c>
      <c r="E332" s="10">
        <v>2289809.5099999998</v>
      </c>
      <c r="F332" s="10">
        <v>2340.21</v>
      </c>
      <c r="G332" s="10">
        <v>8788.32</v>
      </c>
      <c r="H332" s="11">
        <v>0.96494099592178695</v>
      </c>
      <c r="I332" s="11">
        <v>0.94517493641990558</v>
      </c>
      <c r="J332" s="11">
        <v>0.90865600273555158</v>
      </c>
      <c r="K332" s="10">
        <v>2300938.0399999996</v>
      </c>
      <c r="L332" s="11">
        <v>0.94374643233904443</v>
      </c>
    </row>
    <row r="333" spans="2:12">
      <c r="B333">
        <f t="shared" si="5"/>
        <v>325</v>
      </c>
      <c r="C333" s="5" t="s">
        <v>668</v>
      </c>
      <c r="E333" s="10"/>
      <c r="F333" s="10">
        <v>2298412.84</v>
      </c>
      <c r="G333" s="10"/>
      <c r="H333" s="11">
        <v>0.96494099592178695</v>
      </c>
      <c r="I333" s="11">
        <v>0.94558287889689585</v>
      </c>
      <c r="J333" s="11">
        <v>0.90865600273555158</v>
      </c>
      <c r="K333" s="10">
        <v>2298412.84</v>
      </c>
      <c r="L333" s="11">
        <v>0.94405559361425984</v>
      </c>
    </row>
    <row r="334" spans="2:12">
      <c r="B334">
        <f t="shared" si="5"/>
        <v>326</v>
      </c>
      <c r="C334" s="5" t="s">
        <v>669</v>
      </c>
      <c r="E334" s="10">
        <v>2224839.41</v>
      </c>
      <c r="F334" s="10"/>
      <c r="G334" s="10">
        <v>49829.24</v>
      </c>
      <c r="H334" s="11">
        <v>0.96721281662963632</v>
      </c>
      <c r="I334" s="11">
        <v>0.94558287889689585</v>
      </c>
      <c r="J334" s="11">
        <v>0.9087167057013138</v>
      </c>
      <c r="K334" s="10">
        <v>2274668.6500000004</v>
      </c>
      <c r="L334" s="11">
        <v>0.94436156104025393</v>
      </c>
    </row>
    <row r="335" spans="2:12">
      <c r="B335">
        <f t="shared" si="5"/>
        <v>327</v>
      </c>
      <c r="C335" s="5" t="s">
        <v>670</v>
      </c>
      <c r="E335" s="10">
        <v>36385.25</v>
      </c>
      <c r="F335" s="10">
        <v>2115605.5699999998</v>
      </c>
      <c r="G335" s="10">
        <v>118242.73</v>
      </c>
      <c r="H335" s="11">
        <v>0.9672499702165599</v>
      </c>
      <c r="I335" s="11">
        <v>0.94595837513566561</v>
      </c>
      <c r="J335" s="11">
        <v>0.90886075133377398</v>
      </c>
      <c r="K335" s="10">
        <v>2270233.5499999998</v>
      </c>
      <c r="L335" s="11">
        <v>0.94466693189754292</v>
      </c>
    </row>
    <row r="336" spans="2:12">
      <c r="B336">
        <f t="shared" si="5"/>
        <v>328</v>
      </c>
      <c r="C336" s="5" t="s">
        <v>671</v>
      </c>
      <c r="E336" s="10">
        <v>83.19</v>
      </c>
      <c r="F336" s="10">
        <v>2138953.48</v>
      </c>
      <c r="G336" s="10">
        <v>42583.73</v>
      </c>
      <c r="H336" s="11">
        <v>0.96725005516325935</v>
      </c>
      <c r="I336" s="11">
        <v>0.94633801536635542</v>
      </c>
      <c r="J336" s="11">
        <v>0.90891262767594205</v>
      </c>
      <c r="K336" s="10">
        <v>2181620.4</v>
      </c>
      <c r="L336" s="11">
        <v>0.94496038333201182</v>
      </c>
    </row>
    <row r="337" spans="2:12">
      <c r="B337">
        <f t="shared" si="5"/>
        <v>329</v>
      </c>
      <c r="C337" s="5" t="s">
        <v>672</v>
      </c>
      <c r="E337" s="10">
        <v>458938.46</v>
      </c>
      <c r="F337" s="10">
        <v>923567.12</v>
      </c>
      <c r="G337" s="10">
        <v>787189.55</v>
      </c>
      <c r="H337" s="11">
        <v>0.96771868489553148</v>
      </c>
      <c r="I337" s="11">
        <v>0.9465019381621399</v>
      </c>
      <c r="J337" s="11">
        <v>0.9098715975559154</v>
      </c>
      <c r="K337" s="10">
        <v>2169695.13</v>
      </c>
      <c r="L337" s="11">
        <v>0.94525223068926012</v>
      </c>
    </row>
    <row r="338" spans="2:12">
      <c r="B338">
        <f t="shared" si="5"/>
        <v>330</v>
      </c>
      <c r="C338" s="5" t="s">
        <v>673</v>
      </c>
      <c r="E338" s="10">
        <v>215333.04</v>
      </c>
      <c r="F338" s="10">
        <v>1901940.8800000001</v>
      </c>
      <c r="G338" s="10">
        <v>47551.5</v>
      </c>
      <c r="H338" s="11">
        <v>0.967938565061784</v>
      </c>
      <c r="I338" s="11">
        <v>0.94683951131704636</v>
      </c>
      <c r="J338" s="11">
        <v>0.90992952573375707</v>
      </c>
      <c r="K338" s="10">
        <v>2164825.42</v>
      </c>
      <c r="L338" s="11">
        <v>0.94554342301807859</v>
      </c>
    </row>
    <row r="339" spans="2:12">
      <c r="B339">
        <f t="shared" si="5"/>
        <v>331</v>
      </c>
      <c r="C339" s="5" t="s">
        <v>674</v>
      </c>
      <c r="E339" s="10">
        <v>295003.93</v>
      </c>
      <c r="F339" s="10"/>
      <c r="G339" s="10">
        <v>1867609.13</v>
      </c>
      <c r="H339" s="11">
        <v>0.96823979850544672</v>
      </c>
      <c r="I339" s="11">
        <v>0.94683951131704636</v>
      </c>
      <c r="J339" s="11">
        <v>0.91220468411617361</v>
      </c>
      <c r="K339" s="10">
        <v>2162613.06</v>
      </c>
      <c r="L339" s="11">
        <v>0.94583431776065552</v>
      </c>
    </row>
    <row r="340" spans="2:12">
      <c r="B340">
        <f t="shared" si="5"/>
        <v>332</v>
      </c>
      <c r="C340" s="5" t="s">
        <v>675</v>
      </c>
      <c r="E340" s="10">
        <v>162708.09</v>
      </c>
      <c r="F340" s="10">
        <v>1738648.6</v>
      </c>
      <c r="G340" s="10">
        <v>250730.50999999998</v>
      </c>
      <c r="H340" s="11">
        <v>0.96840594245567313</v>
      </c>
      <c r="I340" s="11">
        <v>0.94714810192538101</v>
      </c>
      <c r="J340" s="11">
        <v>0.91251012898276307</v>
      </c>
      <c r="K340" s="10">
        <v>2152087.2000000002</v>
      </c>
      <c r="L340" s="11">
        <v>0.94612379666172486</v>
      </c>
    </row>
    <row r="341" spans="2:12">
      <c r="B341">
        <f t="shared" si="5"/>
        <v>333</v>
      </c>
      <c r="C341" s="5" t="s">
        <v>676</v>
      </c>
      <c r="E341" s="10"/>
      <c r="F341" s="10">
        <v>1302781.3799999999</v>
      </c>
      <c r="G341" s="10">
        <v>841364.42</v>
      </c>
      <c r="H341" s="11">
        <v>0.96840594245567313</v>
      </c>
      <c r="I341" s="11">
        <v>0.94737933099523519</v>
      </c>
      <c r="J341" s="11">
        <v>0.91353509576091851</v>
      </c>
      <c r="K341" s="10">
        <v>2144145.7999999998</v>
      </c>
      <c r="L341" s="11">
        <v>0.9464122073589849</v>
      </c>
    </row>
    <row r="342" spans="2:12">
      <c r="B342">
        <f t="shared" si="5"/>
        <v>334</v>
      </c>
      <c r="C342" s="5" t="s">
        <v>677</v>
      </c>
      <c r="E342" s="10">
        <v>182008.82</v>
      </c>
      <c r="F342" s="10">
        <v>1681394.82</v>
      </c>
      <c r="G342" s="10">
        <v>278273.59000000003</v>
      </c>
      <c r="H342" s="11">
        <v>0.96859179470389778</v>
      </c>
      <c r="I342" s="11">
        <v>0.94767775970035384</v>
      </c>
      <c r="J342" s="11">
        <v>0.91387409415235055</v>
      </c>
      <c r="K342" s="10">
        <v>2141677.23</v>
      </c>
      <c r="L342" s="11">
        <v>0.9467002860069994</v>
      </c>
    </row>
    <row r="343" spans="2:12">
      <c r="B343">
        <f t="shared" si="5"/>
        <v>335</v>
      </c>
      <c r="C343" s="5" t="s">
        <v>678</v>
      </c>
      <c r="E343" s="10"/>
      <c r="F343" s="10">
        <v>2129231.64</v>
      </c>
      <c r="G343" s="10"/>
      <c r="H343" s="11">
        <v>0.96859179470389778</v>
      </c>
      <c r="I343" s="11">
        <v>0.94805567441358174</v>
      </c>
      <c r="J343" s="11">
        <v>0.91387409415235055</v>
      </c>
      <c r="K343" s="10">
        <v>2129231.64</v>
      </c>
      <c r="L343" s="11">
        <v>0.94698669058915075</v>
      </c>
    </row>
    <row r="344" spans="2:12">
      <c r="B344">
        <f t="shared" si="5"/>
        <v>336</v>
      </c>
      <c r="C344" s="5" t="s">
        <v>679</v>
      </c>
      <c r="E344" s="10"/>
      <c r="F344" s="10">
        <v>2113323.67</v>
      </c>
      <c r="G344" s="10"/>
      <c r="H344" s="11">
        <v>0.96859179470389778</v>
      </c>
      <c r="I344" s="11">
        <v>0.94843076564071838</v>
      </c>
      <c r="J344" s="11">
        <v>0.91387409415235055</v>
      </c>
      <c r="K344" s="10">
        <v>2113323.67</v>
      </c>
      <c r="L344" s="11">
        <v>0.94727095537804751</v>
      </c>
    </row>
    <row r="345" spans="2:12">
      <c r="B345">
        <f t="shared" si="5"/>
        <v>337</v>
      </c>
      <c r="C345" s="5" t="s">
        <v>680</v>
      </c>
      <c r="E345" s="10">
        <v>367397.98</v>
      </c>
      <c r="F345" s="10">
        <v>1712824.6099999999</v>
      </c>
      <c r="G345" s="10"/>
      <c r="H345" s="11">
        <v>0.96896695092202056</v>
      </c>
      <c r="I345" s="11">
        <v>0.94873477278072949</v>
      </c>
      <c r="J345" s="11">
        <v>0.91387409415235055</v>
      </c>
      <c r="K345" s="10">
        <v>2080222.5899999999</v>
      </c>
      <c r="L345" s="11">
        <v>0.94755076771526725</v>
      </c>
    </row>
    <row r="346" spans="2:12">
      <c r="B346">
        <f t="shared" si="5"/>
        <v>338</v>
      </c>
      <c r="C346" s="5" t="s">
        <v>681</v>
      </c>
      <c r="E346" s="10"/>
      <c r="F346" s="10">
        <v>2075073.7</v>
      </c>
      <c r="G346" s="10"/>
      <c r="H346" s="11">
        <v>0.96896695092202056</v>
      </c>
      <c r="I346" s="11">
        <v>0.94910307506758729</v>
      </c>
      <c r="J346" s="11">
        <v>0.91387409415235055</v>
      </c>
      <c r="K346" s="10">
        <v>2075073.7</v>
      </c>
      <c r="L346" s="11">
        <v>0.94782988747134123</v>
      </c>
    </row>
    <row r="347" spans="2:12">
      <c r="B347">
        <f t="shared" si="5"/>
        <v>339</v>
      </c>
      <c r="C347" s="5" t="s">
        <v>682</v>
      </c>
      <c r="E347" s="10">
        <v>67.319999999999993</v>
      </c>
      <c r="F347" s="10">
        <v>2051579.82</v>
      </c>
      <c r="G347" s="10">
        <v>12493.96</v>
      </c>
      <c r="H347" s="11">
        <v>0.96896701966359777</v>
      </c>
      <c r="I347" s="11">
        <v>0.94946720745448865</v>
      </c>
      <c r="J347" s="11">
        <v>0.91388931454154598</v>
      </c>
      <c r="K347" s="10">
        <v>2064141.1</v>
      </c>
      <c r="L347" s="11">
        <v>0.94810753667499803</v>
      </c>
    </row>
    <row r="348" spans="2:12">
      <c r="B348">
        <f t="shared" si="5"/>
        <v>340</v>
      </c>
      <c r="C348" s="5" t="s">
        <v>683</v>
      </c>
      <c r="E348" s="10"/>
      <c r="F348" s="10"/>
      <c r="G348" s="10">
        <v>2061582.57</v>
      </c>
      <c r="H348" s="11">
        <v>0.96896701966359777</v>
      </c>
      <c r="I348" s="11">
        <v>0.94946720745448865</v>
      </c>
      <c r="J348" s="11">
        <v>0.91640077520525531</v>
      </c>
      <c r="K348" s="10">
        <v>2061582.57</v>
      </c>
      <c r="L348" s="11">
        <v>0.94838484172882076</v>
      </c>
    </row>
    <row r="349" spans="2:12">
      <c r="B349">
        <f t="shared" si="5"/>
        <v>341</v>
      </c>
      <c r="C349" s="5" t="s">
        <v>684</v>
      </c>
      <c r="E349" s="10"/>
      <c r="F349" s="10"/>
      <c r="G349" s="10">
        <v>2050217.8800000001</v>
      </c>
      <c r="H349" s="11">
        <v>0.96896701966359777</v>
      </c>
      <c r="I349" s="11">
        <v>0.94946720745448865</v>
      </c>
      <c r="J349" s="11">
        <v>0.91889839117881944</v>
      </c>
      <c r="K349" s="10">
        <v>2050217.8800000001</v>
      </c>
      <c r="L349" s="11">
        <v>0.94866061810946878</v>
      </c>
    </row>
    <row r="350" spans="2:12">
      <c r="B350">
        <f t="shared" si="5"/>
        <v>342</v>
      </c>
      <c r="C350" s="5" t="s">
        <v>685</v>
      </c>
      <c r="E350" s="10">
        <v>233952.27</v>
      </c>
      <c r="F350" s="10">
        <v>1794298.0899999999</v>
      </c>
      <c r="G350" s="10">
        <v>4370.0700000000006</v>
      </c>
      <c r="H350" s="11">
        <v>0.96920591223680796</v>
      </c>
      <c r="I350" s="11">
        <v>0.94978567522257407</v>
      </c>
      <c r="J350" s="11">
        <v>0.91890371488453104</v>
      </c>
      <c r="K350" s="10">
        <v>2032620.43</v>
      </c>
      <c r="L350" s="11">
        <v>0.94893402744361077</v>
      </c>
    </row>
    <row r="351" spans="2:12">
      <c r="B351">
        <f t="shared" si="5"/>
        <v>343</v>
      </c>
      <c r="C351" s="5" t="s">
        <v>686</v>
      </c>
      <c r="E351" s="10"/>
      <c r="F351" s="10">
        <v>2017275.56</v>
      </c>
      <c r="G351" s="10">
        <v>1652.36</v>
      </c>
      <c r="H351" s="11">
        <v>0.96920591223680796</v>
      </c>
      <c r="I351" s="11">
        <v>0.95014371898842709</v>
      </c>
      <c r="J351" s="11">
        <v>0.91890572782216584</v>
      </c>
      <c r="K351" s="10">
        <v>2018927.9200000002</v>
      </c>
      <c r="L351" s="11">
        <v>0.94920559498772317</v>
      </c>
    </row>
    <row r="352" spans="2:12">
      <c r="B352">
        <f t="shared" si="5"/>
        <v>344</v>
      </c>
      <c r="C352" s="5" t="s">
        <v>687</v>
      </c>
      <c r="E352" s="10"/>
      <c r="F352" s="10">
        <v>1974749.78</v>
      </c>
      <c r="G352" s="10">
        <v>35274.99</v>
      </c>
      <c r="H352" s="11">
        <v>0.96920591223680796</v>
      </c>
      <c r="I352" s="11">
        <v>0.95049421490572672</v>
      </c>
      <c r="J352" s="11">
        <v>0.91894870051270316</v>
      </c>
      <c r="K352" s="10">
        <v>2010024.77</v>
      </c>
      <c r="L352" s="11">
        <v>0.94947596496229569</v>
      </c>
    </row>
    <row r="353" spans="2:12">
      <c r="B353">
        <f t="shared" si="5"/>
        <v>345</v>
      </c>
      <c r="C353" s="5" t="s">
        <v>688</v>
      </c>
      <c r="E353" s="10"/>
      <c r="F353" s="10">
        <v>1997905.3699999999</v>
      </c>
      <c r="G353" s="10"/>
      <c r="H353" s="11">
        <v>0.96920591223680796</v>
      </c>
      <c r="I353" s="11">
        <v>0.95084882068030552</v>
      </c>
      <c r="J353" s="11">
        <v>0.91894870051270316</v>
      </c>
      <c r="K353" s="10">
        <v>1997905.3699999999</v>
      </c>
      <c r="L353" s="11">
        <v>0.94974470474707207</v>
      </c>
    </row>
    <row r="354" spans="2:12">
      <c r="B354">
        <f t="shared" si="5"/>
        <v>346</v>
      </c>
      <c r="C354" s="5" t="s">
        <v>689</v>
      </c>
      <c r="E354" s="10">
        <v>60753.329999999994</v>
      </c>
      <c r="F354" s="10">
        <v>1934820.58</v>
      </c>
      <c r="G354" s="10"/>
      <c r="H354" s="11">
        <v>0.9692679484775113</v>
      </c>
      <c r="I354" s="11">
        <v>0.95119222961285266</v>
      </c>
      <c r="J354" s="11">
        <v>0.91894870051270316</v>
      </c>
      <c r="K354" s="10">
        <v>1995573.9100000001</v>
      </c>
      <c r="L354" s="11">
        <v>0.95001313092537443</v>
      </c>
    </row>
    <row r="355" spans="2:12">
      <c r="B355">
        <f t="shared" si="5"/>
        <v>347</v>
      </c>
      <c r="C355" s="5" t="s">
        <v>690</v>
      </c>
      <c r="E355" s="10"/>
      <c r="F355" s="10">
        <v>1862128.1099999999</v>
      </c>
      <c r="G355" s="10">
        <v>125636.49</v>
      </c>
      <c r="H355" s="11">
        <v>0.9692679484775113</v>
      </c>
      <c r="I355" s="11">
        <v>0.95152273644802432</v>
      </c>
      <c r="J355" s="11">
        <v>0.91910175336983968</v>
      </c>
      <c r="K355" s="10">
        <v>1987764.5999999999</v>
      </c>
      <c r="L355" s="11">
        <v>0.95028050666739483</v>
      </c>
    </row>
    <row r="356" spans="2:12">
      <c r="B356">
        <f t="shared" si="5"/>
        <v>348</v>
      </c>
      <c r="C356" s="5" t="s">
        <v>691</v>
      </c>
      <c r="E356" s="10"/>
      <c r="F356" s="10">
        <v>1903239.46</v>
      </c>
      <c r="G356" s="10">
        <v>82815.850000000006</v>
      </c>
      <c r="H356" s="11">
        <v>0.9692679484775113</v>
      </c>
      <c r="I356" s="11">
        <v>0.95186054008630294</v>
      </c>
      <c r="J356" s="11">
        <v>0.91920264127636031</v>
      </c>
      <c r="K356" s="10">
        <v>1986055.31</v>
      </c>
      <c r="L356" s="11">
        <v>0.9505476524915053</v>
      </c>
    </row>
    <row r="357" spans="2:12">
      <c r="B357">
        <f t="shared" si="5"/>
        <v>349</v>
      </c>
      <c r="C357" s="5" t="s">
        <v>692</v>
      </c>
      <c r="E357" s="10"/>
      <c r="F357" s="10">
        <v>1985100.52</v>
      </c>
      <c r="G357" s="10"/>
      <c r="H357" s="11">
        <v>0.9692679484775113</v>
      </c>
      <c r="I357" s="11">
        <v>0.95221287314375469</v>
      </c>
      <c r="J357" s="11">
        <v>0.91920264127636031</v>
      </c>
      <c r="K357" s="10">
        <v>1985100.52</v>
      </c>
      <c r="L357" s="11">
        <v>0.95081466988608021</v>
      </c>
    </row>
    <row r="358" spans="2:12">
      <c r="B358">
        <f t="shared" si="5"/>
        <v>350</v>
      </c>
      <c r="C358" s="5" t="s">
        <v>693</v>
      </c>
      <c r="E358" s="10"/>
      <c r="F358" s="10">
        <v>1974742.5099999998</v>
      </c>
      <c r="G358" s="10"/>
      <c r="H358" s="11">
        <v>0.9692679484775113</v>
      </c>
      <c r="I358" s="11">
        <v>0.95256336777071104</v>
      </c>
      <c r="J358" s="11">
        <v>0.91920264127636031</v>
      </c>
      <c r="K358" s="10">
        <v>1974742.5099999998</v>
      </c>
      <c r="L358" s="11">
        <v>0.95108029401677974</v>
      </c>
    </row>
    <row r="359" spans="2:12">
      <c r="B359">
        <f t="shared" si="5"/>
        <v>351</v>
      </c>
      <c r="C359" s="5" t="s">
        <v>694</v>
      </c>
      <c r="E359" s="10">
        <v>185235.26</v>
      </c>
      <c r="F359" s="10">
        <v>1785767.98</v>
      </c>
      <c r="G359" s="10"/>
      <c r="H359" s="11">
        <v>0.96945709529754709</v>
      </c>
      <c r="I359" s="11">
        <v>0.95288032154003088</v>
      </c>
      <c r="J359" s="11">
        <v>0.91920264127636031</v>
      </c>
      <c r="K359" s="10">
        <v>1971003.24</v>
      </c>
      <c r="L359" s="11">
        <v>0.95134541517540161</v>
      </c>
    </row>
    <row r="360" spans="2:12">
      <c r="B360">
        <f t="shared" si="5"/>
        <v>352</v>
      </c>
      <c r="C360" s="5" t="s">
        <v>695</v>
      </c>
      <c r="E360" s="10">
        <v>86.56</v>
      </c>
      <c r="F360" s="10">
        <v>1938981.4</v>
      </c>
      <c r="G360" s="10"/>
      <c r="H360" s="11">
        <v>0.96945718368540978</v>
      </c>
      <c r="I360" s="11">
        <v>0.95322446897141833</v>
      </c>
      <c r="J360" s="11">
        <v>0.91920264127636031</v>
      </c>
      <c r="K360" s="10">
        <v>1939067.96</v>
      </c>
      <c r="L360" s="11">
        <v>0.95160624069499922</v>
      </c>
    </row>
    <row r="361" spans="2:12">
      <c r="B361">
        <f t="shared" si="5"/>
        <v>353</v>
      </c>
      <c r="C361" s="5" t="s">
        <v>696</v>
      </c>
      <c r="E361" s="10">
        <v>8808.4</v>
      </c>
      <c r="F361" s="10">
        <v>1839502.94</v>
      </c>
      <c r="G361" s="10">
        <v>78866.679999999993</v>
      </c>
      <c r="H361" s="11">
        <v>0.96946617808987468</v>
      </c>
      <c r="I361" s="11">
        <v>0.95355096009290652</v>
      </c>
      <c r="J361" s="11">
        <v>0.9192987182258745</v>
      </c>
      <c r="K361" s="10">
        <v>1927178.0199999998</v>
      </c>
      <c r="L361" s="11">
        <v>0.95186546688964169</v>
      </c>
    </row>
    <row r="362" spans="2:12">
      <c r="B362">
        <f t="shared" si="5"/>
        <v>354</v>
      </c>
      <c r="C362" s="5" t="s">
        <v>697</v>
      </c>
      <c r="E362" s="10"/>
      <c r="F362" s="10"/>
      <c r="G362" s="10">
        <v>1903764.08</v>
      </c>
      <c r="H362" s="11">
        <v>0.96946617808987468</v>
      </c>
      <c r="I362" s="11">
        <v>0.95355096009290652</v>
      </c>
      <c r="J362" s="11">
        <v>0.9216179212835055</v>
      </c>
      <c r="K362" s="10">
        <v>1903764.08</v>
      </c>
      <c r="L362" s="11">
        <v>0.95212154365724366</v>
      </c>
    </row>
    <row r="363" spans="2:12">
      <c r="B363">
        <f t="shared" si="5"/>
        <v>355</v>
      </c>
      <c r="C363" s="5" t="s">
        <v>698</v>
      </c>
      <c r="E363" s="10">
        <v>299519.48</v>
      </c>
      <c r="F363" s="10">
        <v>1569510.11</v>
      </c>
      <c r="G363" s="10">
        <v>5358.94</v>
      </c>
      <c r="H363" s="11">
        <v>0.96977202243711602</v>
      </c>
      <c r="I363" s="11">
        <v>0.9538295305180241</v>
      </c>
      <c r="J363" s="11">
        <v>0.9216244496502104</v>
      </c>
      <c r="K363" s="10">
        <v>1874388.53</v>
      </c>
      <c r="L363" s="11">
        <v>0.95237366909706844</v>
      </c>
    </row>
    <row r="364" spans="2:12">
      <c r="B364">
        <f t="shared" si="5"/>
        <v>356</v>
      </c>
      <c r="C364" s="5" t="s">
        <v>699</v>
      </c>
      <c r="E364" s="10">
        <v>128568.64</v>
      </c>
      <c r="F364" s="10">
        <v>1680470.2</v>
      </c>
      <c r="G364" s="10">
        <v>59492.91</v>
      </c>
      <c r="H364" s="11">
        <v>0.9699033060243355</v>
      </c>
      <c r="I364" s="11">
        <v>0.95412779511347268</v>
      </c>
      <c r="J364" s="11">
        <v>0.92169692508990841</v>
      </c>
      <c r="K364" s="10">
        <v>1868531.7499999998</v>
      </c>
      <c r="L364" s="11">
        <v>0.95262500673692008</v>
      </c>
    </row>
    <row r="365" spans="2:12">
      <c r="B365">
        <f t="shared" si="5"/>
        <v>357</v>
      </c>
      <c r="C365" s="5" t="s">
        <v>700</v>
      </c>
      <c r="E365" s="10"/>
      <c r="F365" s="10">
        <v>1868378.55</v>
      </c>
      <c r="G365" s="10"/>
      <c r="H365" s="11">
        <v>0.9699033060243355</v>
      </c>
      <c r="I365" s="11">
        <v>0.95445941133157675</v>
      </c>
      <c r="J365" s="11">
        <v>0.92169692508990841</v>
      </c>
      <c r="K365" s="10">
        <v>1868378.55</v>
      </c>
      <c r="L365" s="11">
        <v>0.95287632376972231</v>
      </c>
    </row>
    <row r="366" spans="2:12">
      <c r="B366">
        <f t="shared" si="5"/>
        <v>358</v>
      </c>
      <c r="C366" s="5" t="s">
        <v>701</v>
      </c>
      <c r="E366" s="10">
        <v>89166.46</v>
      </c>
      <c r="F366" s="10">
        <v>1765673.35</v>
      </c>
      <c r="G366" s="10">
        <v>8233.2799999999988</v>
      </c>
      <c r="H366" s="11">
        <v>0.96999435538698309</v>
      </c>
      <c r="I366" s="11">
        <v>0.95477279852965502</v>
      </c>
      <c r="J366" s="11">
        <v>0.92170695503445399</v>
      </c>
      <c r="K366" s="10">
        <v>1863073.09</v>
      </c>
      <c r="L366" s="11">
        <v>0.95312692716102776</v>
      </c>
    </row>
    <row r="367" spans="2:12">
      <c r="B367">
        <f t="shared" si="5"/>
        <v>359</v>
      </c>
      <c r="C367" s="5" t="s">
        <v>702</v>
      </c>
      <c r="E367" s="10"/>
      <c r="F367" s="10">
        <v>1755408.0299999998</v>
      </c>
      <c r="G367" s="10">
        <v>101036.19</v>
      </c>
      <c r="H367" s="11">
        <v>0.96999435538698309</v>
      </c>
      <c r="I367" s="11">
        <v>0.95508436374867234</v>
      </c>
      <c r="J367" s="11">
        <v>0.92183003931955065</v>
      </c>
      <c r="K367" s="10">
        <v>1856444.2199999997</v>
      </c>
      <c r="L367" s="11">
        <v>0.95337663889794155</v>
      </c>
    </row>
    <row r="368" spans="2:12">
      <c r="B368">
        <f t="shared" si="5"/>
        <v>360</v>
      </c>
      <c r="C368" s="5" t="s">
        <v>703</v>
      </c>
      <c r="E368" s="10">
        <v>327964.49</v>
      </c>
      <c r="F368" s="10">
        <v>1508840.46</v>
      </c>
      <c r="G368" s="10"/>
      <c r="H368" s="11">
        <v>0.9703292454093696</v>
      </c>
      <c r="I368" s="11">
        <v>0.95535216599199591</v>
      </c>
      <c r="J368" s="11">
        <v>0.92183003931955065</v>
      </c>
      <c r="K368" s="10">
        <v>1836804.95</v>
      </c>
      <c r="L368" s="11">
        <v>0.953623708941574</v>
      </c>
    </row>
    <row r="369" spans="2:12">
      <c r="B369">
        <f t="shared" si="5"/>
        <v>361</v>
      </c>
      <c r="C369" s="5" t="s">
        <v>704</v>
      </c>
      <c r="E369" s="10"/>
      <c r="F369" s="10">
        <v>1810236.78</v>
      </c>
      <c r="G369" s="10"/>
      <c r="H369" s="11">
        <v>0.9703292454093696</v>
      </c>
      <c r="I369" s="11">
        <v>0.95567346269862763</v>
      </c>
      <c r="J369" s="11">
        <v>0.92183003931955065</v>
      </c>
      <c r="K369" s="10">
        <v>1810236.78</v>
      </c>
      <c r="L369" s="11">
        <v>0.95386720528026758</v>
      </c>
    </row>
    <row r="370" spans="2:12">
      <c r="B370">
        <f t="shared" si="5"/>
        <v>362</v>
      </c>
      <c r="C370" s="5" t="s">
        <v>705</v>
      </c>
      <c r="E370" s="10">
        <v>268967.39</v>
      </c>
      <c r="F370" s="10">
        <v>1520522.78</v>
      </c>
      <c r="G370" s="10">
        <v>2882.48</v>
      </c>
      <c r="H370" s="11">
        <v>0.97060389250685974</v>
      </c>
      <c r="I370" s="11">
        <v>0.9559433384226047</v>
      </c>
      <c r="J370" s="11">
        <v>0.92183355081370055</v>
      </c>
      <c r="K370" s="10">
        <v>1792372.65</v>
      </c>
      <c r="L370" s="11">
        <v>0.95410829870112368</v>
      </c>
    </row>
    <row r="371" spans="2:12">
      <c r="B371">
        <f t="shared" si="5"/>
        <v>363</v>
      </c>
      <c r="C371" s="5" t="s">
        <v>706</v>
      </c>
      <c r="E371" s="10">
        <v>1739537.33</v>
      </c>
      <c r="F371" s="10"/>
      <c r="G371" s="10">
        <v>16335.29</v>
      </c>
      <c r="H371" s="11">
        <v>0.97238016314940978</v>
      </c>
      <c r="I371" s="11">
        <v>0.9559433384226047</v>
      </c>
      <c r="J371" s="11">
        <v>0.92185345078708125</v>
      </c>
      <c r="K371" s="10">
        <v>1755872.62</v>
      </c>
      <c r="L371" s="11">
        <v>0.95434448247492953</v>
      </c>
    </row>
    <row r="372" spans="2:12">
      <c r="B372">
        <f t="shared" si="5"/>
        <v>364</v>
      </c>
      <c r="C372" s="5" t="s">
        <v>707</v>
      </c>
      <c r="E372" s="10">
        <v>7037.48</v>
      </c>
      <c r="F372" s="10">
        <v>1627696.71</v>
      </c>
      <c r="G372" s="10">
        <v>91681.06</v>
      </c>
      <c r="H372" s="11">
        <v>0.9723873492378633</v>
      </c>
      <c r="I372" s="11">
        <v>0.95623223631601639</v>
      </c>
      <c r="J372" s="11">
        <v>0.92196513846777262</v>
      </c>
      <c r="K372" s="10">
        <v>1726415.25</v>
      </c>
      <c r="L372" s="11">
        <v>0.95457670391528726</v>
      </c>
    </row>
    <row r="373" spans="2:12">
      <c r="B373">
        <f t="shared" si="5"/>
        <v>365</v>
      </c>
      <c r="C373" s="5" t="s">
        <v>708</v>
      </c>
      <c r="E373" s="10"/>
      <c r="F373" s="10">
        <v>1719236.51</v>
      </c>
      <c r="G373" s="10">
        <v>378.65</v>
      </c>
      <c r="H373" s="11">
        <v>0.9723873492378633</v>
      </c>
      <c r="I373" s="11">
        <v>0.95653738149629719</v>
      </c>
      <c r="J373" s="11">
        <v>0.92196559974669201</v>
      </c>
      <c r="K373" s="10">
        <v>1719615.16</v>
      </c>
      <c r="L373" s="11">
        <v>0.95480801067031962</v>
      </c>
    </row>
    <row r="374" spans="2:12">
      <c r="B374">
        <f t="shared" si="5"/>
        <v>366</v>
      </c>
      <c r="C374" s="5" t="s">
        <v>709</v>
      </c>
      <c r="E374" s="10">
        <v>175177.11</v>
      </c>
      <c r="F374" s="10">
        <v>1318154.78</v>
      </c>
      <c r="G374" s="10">
        <v>218336.92</v>
      </c>
      <c r="H374" s="11">
        <v>0.97256622551282068</v>
      </c>
      <c r="I374" s="11">
        <v>0.95677133917206869</v>
      </c>
      <c r="J374" s="11">
        <v>0.92223158210121658</v>
      </c>
      <c r="K374" s="10">
        <v>1711668.81</v>
      </c>
      <c r="L374" s="11">
        <v>0.95503824855571462</v>
      </c>
    </row>
    <row r="375" spans="2:12">
      <c r="B375">
        <f t="shared" si="5"/>
        <v>367</v>
      </c>
      <c r="C375" s="5" t="s">
        <v>710</v>
      </c>
      <c r="E375" s="10">
        <v>1134100.01</v>
      </c>
      <c r="F375" s="10">
        <v>433020.28</v>
      </c>
      <c r="G375" s="10">
        <v>131978.97999999998</v>
      </c>
      <c r="H375" s="11">
        <v>0.97372427398854877</v>
      </c>
      <c r="I375" s="11">
        <v>0.95684819541065902</v>
      </c>
      <c r="J375" s="11">
        <v>0.92239236150512205</v>
      </c>
      <c r="K375" s="10">
        <v>1699099.27</v>
      </c>
      <c r="L375" s="11">
        <v>0.95526679570263662</v>
      </c>
    </row>
    <row r="376" spans="2:12">
      <c r="B376">
        <f t="shared" si="5"/>
        <v>368</v>
      </c>
      <c r="C376" s="5" t="s">
        <v>711</v>
      </c>
      <c r="E376" s="10">
        <v>251.36</v>
      </c>
      <c r="F376" s="10">
        <v>1695847.59</v>
      </c>
      <c r="G376" s="10">
        <v>809.09</v>
      </c>
      <c r="H376" s="11">
        <v>0.97372453065644604</v>
      </c>
      <c r="I376" s="11">
        <v>0.95714918932020521</v>
      </c>
      <c r="J376" s="11">
        <v>0.92239334715456345</v>
      </c>
      <c r="K376" s="10">
        <v>1696908.0400000003</v>
      </c>
      <c r="L376" s="11">
        <v>0.95549504810552943</v>
      </c>
    </row>
    <row r="377" spans="2:12">
      <c r="B377">
        <f t="shared" si="5"/>
        <v>369</v>
      </c>
      <c r="C377" s="5" t="s">
        <v>712</v>
      </c>
      <c r="E377" s="10"/>
      <c r="F377" s="10">
        <v>1696057.52</v>
      </c>
      <c r="G377" s="10"/>
      <c r="H377" s="11">
        <v>0.97372453065644604</v>
      </c>
      <c r="I377" s="11">
        <v>0.95745022048996975</v>
      </c>
      <c r="J377" s="11">
        <v>0.92239334715456345</v>
      </c>
      <c r="K377" s="10">
        <v>1696057.52</v>
      </c>
      <c r="L377" s="11">
        <v>0.95572318610432427</v>
      </c>
    </row>
    <row r="378" spans="2:12">
      <c r="B378">
        <f t="shared" si="5"/>
        <v>370</v>
      </c>
      <c r="C378" s="5" t="s">
        <v>713</v>
      </c>
      <c r="E378" s="10">
        <v>102997.07</v>
      </c>
      <c r="F378" s="10">
        <v>1544011.81</v>
      </c>
      <c r="G378" s="10">
        <v>43796.07</v>
      </c>
      <c r="H378" s="11">
        <v>0.97382970268613145</v>
      </c>
      <c r="I378" s="11">
        <v>0.95772426525308274</v>
      </c>
      <c r="J378" s="11">
        <v>0.9224467003932989</v>
      </c>
      <c r="K378" s="10">
        <v>1690804.9500000002</v>
      </c>
      <c r="L378" s="11">
        <v>0.95595061757589683</v>
      </c>
    </row>
    <row r="379" spans="2:12">
      <c r="B379">
        <f t="shared" si="5"/>
        <v>371</v>
      </c>
      <c r="C379" s="5" t="s">
        <v>714</v>
      </c>
      <c r="E379" s="10">
        <v>81052.58</v>
      </c>
      <c r="F379" s="10">
        <v>1566185.91</v>
      </c>
      <c r="G379" s="10"/>
      <c r="H379" s="11">
        <v>0.97391246683029453</v>
      </c>
      <c r="I379" s="11">
        <v>0.95800224567001813</v>
      </c>
      <c r="J379" s="11">
        <v>0.9224467003932989</v>
      </c>
      <c r="K379" s="10">
        <v>1647238.49</v>
      </c>
      <c r="L379" s="11">
        <v>0.95617218888949618</v>
      </c>
    </row>
    <row r="380" spans="2:12">
      <c r="B380">
        <f t="shared" si="5"/>
        <v>372</v>
      </c>
      <c r="C380" s="5" t="s">
        <v>715</v>
      </c>
      <c r="E380" s="10"/>
      <c r="F380" s="10"/>
      <c r="G380" s="10">
        <v>1646307.2</v>
      </c>
      <c r="H380" s="11">
        <v>0.97391246683029453</v>
      </c>
      <c r="I380" s="11">
        <v>0.95800224567001813</v>
      </c>
      <c r="J380" s="11">
        <v>0.92445226438736272</v>
      </c>
      <c r="K380" s="10">
        <v>1646307.2</v>
      </c>
      <c r="L380" s="11">
        <v>0.95639363493456275</v>
      </c>
    </row>
    <row r="381" spans="2:12">
      <c r="B381">
        <f t="shared" si="5"/>
        <v>373</v>
      </c>
      <c r="C381" s="5" t="s">
        <v>716</v>
      </c>
      <c r="E381" s="10"/>
      <c r="F381" s="10">
        <v>1646100.6500000001</v>
      </c>
      <c r="G381" s="10"/>
      <c r="H381" s="11">
        <v>0.97391246683029453</v>
      </c>
      <c r="I381" s="11">
        <v>0.9582944100561761</v>
      </c>
      <c r="J381" s="11">
        <v>0.92445226438736272</v>
      </c>
      <c r="K381" s="10">
        <v>1646100.6500000001</v>
      </c>
      <c r="L381" s="11">
        <v>0.95661505319643025</v>
      </c>
    </row>
    <row r="382" spans="2:12">
      <c r="B382">
        <f t="shared" si="5"/>
        <v>374</v>
      </c>
      <c r="C382" s="5" t="s">
        <v>717</v>
      </c>
      <c r="E382" s="10"/>
      <c r="F382" s="10">
        <v>1528078.16</v>
      </c>
      <c r="G382" s="10">
        <v>107518.13</v>
      </c>
      <c r="H382" s="11">
        <v>0.97391246683029453</v>
      </c>
      <c r="I382" s="11">
        <v>0.95856562677528612</v>
      </c>
      <c r="J382" s="11">
        <v>0.92458324509997647</v>
      </c>
      <c r="K382" s="10">
        <v>1635596.29</v>
      </c>
      <c r="L382" s="11">
        <v>0.95683505850877182</v>
      </c>
    </row>
    <row r="383" spans="2:12">
      <c r="B383">
        <f t="shared" si="5"/>
        <v>375</v>
      </c>
      <c r="C383" s="5" t="s">
        <v>718</v>
      </c>
      <c r="E383" s="10">
        <v>422.12</v>
      </c>
      <c r="F383" s="10">
        <v>1623074.37</v>
      </c>
      <c r="G383" s="10"/>
      <c r="H383" s="11">
        <v>0.97391289786408186</v>
      </c>
      <c r="I383" s="11">
        <v>0.95885370425523841</v>
      </c>
      <c r="J383" s="11">
        <v>0.92458324509997647</v>
      </c>
      <c r="K383" s="10">
        <v>1623496.4900000002</v>
      </c>
      <c r="L383" s="11">
        <v>0.95705343626772832</v>
      </c>
    </row>
    <row r="384" spans="2:12">
      <c r="B384">
        <f t="shared" si="5"/>
        <v>376</v>
      </c>
      <c r="C384" s="5" t="s">
        <v>719</v>
      </c>
      <c r="E384" s="10"/>
      <c r="F384" s="10">
        <v>1604370.3699999999</v>
      </c>
      <c r="G384" s="10">
        <v>17448.18</v>
      </c>
      <c r="H384" s="11">
        <v>0.97391289786408186</v>
      </c>
      <c r="I384" s="11">
        <v>0.95913846198516284</v>
      </c>
      <c r="J384" s="11">
        <v>0.92460450081796752</v>
      </c>
      <c r="K384" s="10">
        <v>1621818.5499999998</v>
      </c>
      <c r="L384" s="11">
        <v>0.95727158832568759</v>
      </c>
    </row>
    <row r="385" spans="2:12">
      <c r="B385">
        <f t="shared" si="5"/>
        <v>377</v>
      </c>
      <c r="C385" s="5" t="s">
        <v>720</v>
      </c>
      <c r="E385" s="10"/>
      <c r="F385" s="10">
        <v>407379.06</v>
      </c>
      <c r="G385" s="10">
        <v>1203037.8700000001</v>
      </c>
      <c r="H385" s="11">
        <v>0.97391289786408186</v>
      </c>
      <c r="I385" s="11">
        <v>0.95921076719505305</v>
      </c>
      <c r="J385" s="11">
        <v>0.92607006534660896</v>
      </c>
      <c r="K385" s="10">
        <v>1610416.9300000002</v>
      </c>
      <c r="L385" s="11">
        <v>0.95748820674298962</v>
      </c>
    </row>
    <row r="386" spans="2:12">
      <c r="B386">
        <f t="shared" si="5"/>
        <v>378</v>
      </c>
      <c r="C386" s="5" t="s">
        <v>721</v>
      </c>
      <c r="E386" s="10"/>
      <c r="F386" s="10">
        <v>1556995.92</v>
      </c>
      <c r="G386" s="10">
        <v>52714.33</v>
      </c>
      <c r="H386" s="11">
        <v>0.97391289786408186</v>
      </c>
      <c r="I386" s="11">
        <v>0.95948711649193075</v>
      </c>
      <c r="J386" s="11">
        <v>0.92613428298607459</v>
      </c>
      <c r="K386" s="10">
        <v>1609710.25</v>
      </c>
      <c r="L386" s="11">
        <v>0.9577047301042223</v>
      </c>
    </row>
    <row r="387" spans="2:12">
      <c r="B387">
        <f t="shared" si="5"/>
        <v>379</v>
      </c>
      <c r="C387" s="5" t="s">
        <v>722</v>
      </c>
      <c r="E387" s="10"/>
      <c r="F387" s="10">
        <v>1137903.57</v>
      </c>
      <c r="G387" s="10">
        <v>462158.81</v>
      </c>
      <c r="H387" s="11">
        <v>0.97391289786408186</v>
      </c>
      <c r="I387" s="11">
        <v>0.95968908160143718</v>
      </c>
      <c r="J387" s="11">
        <v>0.92669729398965595</v>
      </c>
      <c r="K387" s="10">
        <v>1600062.3800000001</v>
      </c>
      <c r="L387" s="11">
        <v>0.95791995572305633</v>
      </c>
    </row>
    <row r="388" spans="2:12">
      <c r="B388">
        <f t="shared" si="5"/>
        <v>380</v>
      </c>
      <c r="C388" s="5" t="s">
        <v>723</v>
      </c>
      <c r="E388" s="10"/>
      <c r="F388" s="10">
        <v>1584690.6199999999</v>
      </c>
      <c r="G388" s="10"/>
      <c r="H388" s="11">
        <v>0.97391289786408186</v>
      </c>
      <c r="I388" s="11">
        <v>0.95997034639666268</v>
      </c>
      <c r="J388" s="11">
        <v>0.92669729398965595</v>
      </c>
      <c r="K388" s="10">
        <v>1584690.6199999999</v>
      </c>
      <c r="L388" s="11">
        <v>0.95813311367465448</v>
      </c>
    </row>
    <row r="389" spans="2:12">
      <c r="B389">
        <f t="shared" si="5"/>
        <v>381</v>
      </c>
      <c r="C389" s="5" t="s">
        <v>724</v>
      </c>
      <c r="E389" s="10"/>
      <c r="F389" s="10">
        <v>1578110.17</v>
      </c>
      <c r="G389" s="10"/>
      <c r="H389" s="11">
        <v>0.97391289786408186</v>
      </c>
      <c r="I389" s="11">
        <v>0.9602504432358856</v>
      </c>
      <c r="J389" s="11">
        <v>0.92669729398965595</v>
      </c>
      <c r="K389" s="10">
        <v>1578110.17</v>
      </c>
      <c r="L389" s="11">
        <v>0.95834538648487233</v>
      </c>
    </row>
    <row r="390" spans="2:12">
      <c r="B390">
        <f t="shared" si="5"/>
        <v>382</v>
      </c>
      <c r="C390" s="5" t="s">
        <v>725</v>
      </c>
      <c r="E390" s="10">
        <v>234084.32</v>
      </c>
      <c r="F390" s="10">
        <v>1343204.35</v>
      </c>
      <c r="G390" s="10"/>
      <c r="H390" s="11">
        <v>0.97415192527575423</v>
      </c>
      <c r="I390" s="11">
        <v>0.96048884692912428</v>
      </c>
      <c r="J390" s="11">
        <v>0.92669729398965595</v>
      </c>
      <c r="K390" s="10">
        <v>1577288.6700000002</v>
      </c>
      <c r="L390" s="11">
        <v>0.95855754879449462</v>
      </c>
    </row>
    <row r="391" spans="2:12">
      <c r="B391">
        <f t="shared" si="5"/>
        <v>383</v>
      </c>
      <c r="C391" s="5" t="s">
        <v>726</v>
      </c>
      <c r="E391" s="10">
        <v>64636.85</v>
      </c>
      <c r="F391" s="10">
        <v>1511209.73</v>
      </c>
      <c r="G391" s="10"/>
      <c r="H391" s="11">
        <v>0.97421792704363919</v>
      </c>
      <c r="I391" s="11">
        <v>0.96075706969127517</v>
      </c>
      <c r="J391" s="11">
        <v>0.92669729398965595</v>
      </c>
      <c r="K391" s="10">
        <v>1575846.58</v>
      </c>
      <c r="L391" s="11">
        <v>0.95876951712748426</v>
      </c>
    </row>
    <row r="392" spans="2:12">
      <c r="B392">
        <f t="shared" si="5"/>
        <v>384</v>
      </c>
      <c r="C392" s="5" t="s">
        <v>727</v>
      </c>
      <c r="E392" s="10">
        <v>492673.67</v>
      </c>
      <c r="F392" s="10">
        <v>1075975.29</v>
      </c>
      <c r="G392" s="10"/>
      <c r="H392" s="11">
        <v>0.9747210043626976</v>
      </c>
      <c r="I392" s="11">
        <v>0.96094804322629201</v>
      </c>
      <c r="J392" s="11">
        <v>0.92669729398965595</v>
      </c>
      <c r="K392" s="10">
        <v>1568648.96</v>
      </c>
      <c r="L392" s="11">
        <v>0.9589805173030832</v>
      </c>
    </row>
    <row r="393" spans="2:12">
      <c r="B393">
        <f t="shared" si="5"/>
        <v>385</v>
      </c>
      <c r="C393" s="5" t="s">
        <v>728</v>
      </c>
      <c r="E393" s="10"/>
      <c r="F393" s="10">
        <v>1520266.5</v>
      </c>
      <c r="G393" s="10">
        <v>39049.379999999997</v>
      </c>
      <c r="H393" s="11">
        <v>0.9747210043626976</v>
      </c>
      <c r="I393" s="11">
        <v>0.96121787346344623</v>
      </c>
      <c r="J393" s="11">
        <v>0.92674486471674655</v>
      </c>
      <c r="K393" s="10">
        <v>1559315.88</v>
      </c>
      <c r="L393" s="11">
        <v>0.95919026207892799</v>
      </c>
    </row>
    <row r="394" spans="2:12">
      <c r="B394">
        <f t="shared" si="5"/>
        <v>386</v>
      </c>
      <c r="C394" s="5" t="s">
        <v>729</v>
      </c>
      <c r="E394" s="10"/>
      <c r="F394" s="10">
        <v>1556528.05</v>
      </c>
      <c r="G394" s="10"/>
      <c r="H394" s="11">
        <v>0.9747210043626976</v>
      </c>
      <c r="I394" s="11">
        <v>0.96149413971865128</v>
      </c>
      <c r="J394" s="11">
        <v>0.92674486471674655</v>
      </c>
      <c r="K394" s="10">
        <v>1556528.05</v>
      </c>
      <c r="L394" s="11">
        <v>0.95939963186161969</v>
      </c>
    </row>
    <row r="395" spans="2:12">
      <c r="B395">
        <f t="shared" ref="B395:B458" si="6">IF(C395&lt;&gt;0,B394+1,IF(C395="Grand Total","",""))</f>
        <v>387</v>
      </c>
      <c r="C395" s="5" t="s">
        <v>730</v>
      </c>
      <c r="E395" s="10"/>
      <c r="F395" s="10">
        <v>1548835.83</v>
      </c>
      <c r="G395" s="10"/>
      <c r="H395" s="11">
        <v>0.9747210043626976</v>
      </c>
      <c r="I395" s="11">
        <v>0.96176904069115954</v>
      </c>
      <c r="J395" s="11">
        <v>0.92674486471674655</v>
      </c>
      <c r="K395" s="10">
        <v>1548835.83</v>
      </c>
      <c r="L395" s="11">
        <v>0.95960796695789508</v>
      </c>
    </row>
    <row r="396" spans="2:12">
      <c r="B396">
        <f t="shared" si="6"/>
        <v>388</v>
      </c>
      <c r="C396" s="5" t="s">
        <v>731</v>
      </c>
      <c r="E396" s="10">
        <v>831486.66</v>
      </c>
      <c r="F396" s="10">
        <v>714761.80999999994</v>
      </c>
      <c r="G396" s="10">
        <v>0</v>
      </c>
      <c r="H396" s="11">
        <v>0.97557004928881585</v>
      </c>
      <c r="I396" s="11">
        <v>0.96189590288847893</v>
      </c>
      <c r="J396" s="11">
        <v>0.92674486471674655</v>
      </c>
      <c r="K396" s="10">
        <v>1546248.47</v>
      </c>
      <c r="L396" s="11">
        <v>0.95981595402639108</v>
      </c>
    </row>
    <row r="397" spans="2:12">
      <c r="B397">
        <f t="shared" si="6"/>
        <v>389</v>
      </c>
      <c r="C397" s="5" t="s">
        <v>732</v>
      </c>
      <c r="E397" s="10"/>
      <c r="F397" s="10">
        <v>1501993.97</v>
      </c>
      <c r="G397" s="10">
        <v>35937.1</v>
      </c>
      <c r="H397" s="11">
        <v>0.97557004928881585</v>
      </c>
      <c r="I397" s="11">
        <v>0.96216248995668663</v>
      </c>
      <c r="J397" s="11">
        <v>0.92678864400278205</v>
      </c>
      <c r="K397" s="10">
        <v>1537931.07</v>
      </c>
      <c r="L397" s="11">
        <v>0.96002282231502911</v>
      </c>
    </row>
    <row r="398" spans="2:12">
      <c r="B398">
        <f t="shared" si="6"/>
        <v>390</v>
      </c>
      <c r="C398" s="5" t="s">
        <v>733</v>
      </c>
      <c r="E398" s="10">
        <v>117794.46</v>
      </c>
      <c r="F398" s="10">
        <v>1409700.61</v>
      </c>
      <c r="G398" s="10">
        <v>556.73</v>
      </c>
      <c r="H398" s="11">
        <v>0.9756903311807561</v>
      </c>
      <c r="I398" s="11">
        <v>0.96241269598958445</v>
      </c>
      <c r="J398" s="11">
        <v>0.92678932222227994</v>
      </c>
      <c r="K398" s="10">
        <v>1528051.8</v>
      </c>
      <c r="L398" s="11">
        <v>0.96022836173547688</v>
      </c>
    </row>
    <row r="399" spans="2:12">
      <c r="B399">
        <f t="shared" si="6"/>
        <v>391</v>
      </c>
      <c r="C399" s="5" t="s">
        <v>734</v>
      </c>
      <c r="E399" s="10"/>
      <c r="F399" s="10">
        <v>1312258.49</v>
      </c>
      <c r="G399" s="10">
        <v>193834.35</v>
      </c>
      <c r="H399" s="11">
        <v>0.9756903311807561</v>
      </c>
      <c r="I399" s="11">
        <v>0.96264560714007308</v>
      </c>
      <c r="J399" s="11">
        <v>0.92702545506138356</v>
      </c>
      <c r="K399" s="10">
        <v>1506092.84</v>
      </c>
      <c r="L399" s="11">
        <v>0.96043094743936086</v>
      </c>
    </row>
    <row r="400" spans="2:12">
      <c r="B400">
        <f t="shared" si="6"/>
        <v>392</v>
      </c>
      <c r="C400" s="5" t="s">
        <v>735</v>
      </c>
      <c r="E400" s="10">
        <v>472215.14</v>
      </c>
      <c r="F400" s="10">
        <v>943562.48</v>
      </c>
      <c r="G400" s="10">
        <v>72069.88</v>
      </c>
      <c r="H400" s="11">
        <v>0.97617251795288451</v>
      </c>
      <c r="I400" s="11">
        <v>0.96281307888778833</v>
      </c>
      <c r="J400" s="11">
        <v>0.92711325201470096</v>
      </c>
      <c r="K400" s="10">
        <v>1487847.5</v>
      </c>
      <c r="L400" s="11">
        <v>0.96063107894855737</v>
      </c>
    </row>
    <row r="401" spans="2:12">
      <c r="B401">
        <f t="shared" si="6"/>
        <v>393</v>
      </c>
      <c r="C401" s="5" t="s">
        <v>736</v>
      </c>
      <c r="E401" s="10"/>
      <c r="F401" s="10"/>
      <c r="G401" s="10">
        <v>1474475.06</v>
      </c>
      <c r="H401" s="11">
        <v>0.97617251795288451</v>
      </c>
      <c r="I401" s="11">
        <v>0.96281307888778833</v>
      </c>
      <c r="J401" s="11">
        <v>0.92890948669707418</v>
      </c>
      <c r="K401" s="10">
        <v>1474475.06</v>
      </c>
      <c r="L401" s="11">
        <v>0.96082941172058589</v>
      </c>
    </row>
    <row r="402" spans="2:12">
      <c r="B402">
        <f t="shared" si="6"/>
        <v>394</v>
      </c>
      <c r="C402" s="5" t="s">
        <v>737</v>
      </c>
      <c r="E402" s="10"/>
      <c r="F402" s="10">
        <v>1464147.12</v>
      </c>
      <c r="G402" s="10">
        <v>4757.67</v>
      </c>
      <c r="H402" s="11">
        <v>0.97617251795288451</v>
      </c>
      <c r="I402" s="11">
        <v>0.96307294856499182</v>
      </c>
      <c r="J402" s="11">
        <v>0.92891528258477218</v>
      </c>
      <c r="K402" s="10">
        <v>1468904.79</v>
      </c>
      <c r="L402" s="11">
        <v>0.96102699523132129</v>
      </c>
    </row>
    <row r="403" spans="2:12">
      <c r="B403">
        <f t="shared" si="6"/>
        <v>395</v>
      </c>
      <c r="C403" s="5" t="s">
        <v>738</v>
      </c>
      <c r="E403" s="10">
        <v>509358.19</v>
      </c>
      <c r="F403" s="10">
        <v>958613.98</v>
      </c>
      <c r="G403" s="10"/>
      <c r="H403" s="11">
        <v>0.97669263211418245</v>
      </c>
      <c r="I403" s="11">
        <v>0.96324309178498813</v>
      </c>
      <c r="J403" s="11">
        <v>0.92891528258477218</v>
      </c>
      <c r="K403" s="10">
        <v>1467972.17</v>
      </c>
      <c r="L403" s="11">
        <v>0.96122445329462458</v>
      </c>
    </row>
    <row r="404" spans="2:12">
      <c r="B404">
        <f t="shared" si="6"/>
        <v>396</v>
      </c>
      <c r="C404" s="5" t="s">
        <v>739</v>
      </c>
      <c r="E404" s="10"/>
      <c r="F404" s="10">
        <v>1426949.26</v>
      </c>
      <c r="G404" s="10"/>
      <c r="H404" s="11">
        <v>0.97669263211418245</v>
      </c>
      <c r="I404" s="11">
        <v>0.96349635925962684</v>
      </c>
      <c r="J404" s="11">
        <v>0.92891528258477218</v>
      </c>
      <c r="K404" s="10">
        <v>1426949.26</v>
      </c>
      <c r="L404" s="11">
        <v>0.96141639333481743</v>
      </c>
    </row>
    <row r="405" spans="2:12">
      <c r="B405">
        <f t="shared" si="6"/>
        <v>397</v>
      </c>
      <c r="C405" s="5" t="s">
        <v>740</v>
      </c>
      <c r="E405" s="10"/>
      <c r="F405" s="10">
        <v>1395300.49</v>
      </c>
      <c r="G405" s="10"/>
      <c r="H405" s="11">
        <v>0.97669263211418245</v>
      </c>
      <c r="I405" s="11">
        <v>0.9637440094328813</v>
      </c>
      <c r="J405" s="11">
        <v>0.92891528258477218</v>
      </c>
      <c r="K405" s="10">
        <v>1395300.49</v>
      </c>
      <c r="L405" s="11">
        <v>0.96160407627466604</v>
      </c>
    </row>
    <row r="406" spans="2:12">
      <c r="B406">
        <f t="shared" si="6"/>
        <v>398</v>
      </c>
      <c r="C406" s="5" t="s">
        <v>741</v>
      </c>
      <c r="E406" s="10">
        <v>118952.38</v>
      </c>
      <c r="F406" s="10">
        <v>1267784.81</v>
      </c>
      <c r="G406" s="10"/>
      <c r="H406" s="11">
        <v>0.97681409637758831</v>
      </c>
      <c r="I406" s="11">
        <v>0.96396902700443399</v>
      </c>
      <c r="J406" s="11">
        <v>0.92891528258477218</v>
      </c>
      <c r="K406" s="10">
        <v>1386737.19</v>
      </c>
      <c r="L406" s="11">
        <v>0.96179060735845912</v>
      </c>
    </row>
    <row r="407" spans="2:12">
      <c r="B407">
        <f t="shared" si="6"/>
        <v>399</v>
      </c>
      <c r="C407" s="5" t="s">
        <v>742</v>
      </c>
      <c r="E407" s="10">
        <v>26627.17</v>
      </c>
      <c r="F407" s="10">
        <v>1349470.78</v>
      </c>
      <c r="G407" s="10"/>
      <c r="H407" s="11">
        <v>0.97684128582592578</v>
      </c>
      <c r="I407" s="11">
        <v>0.96420854291865021</v>
      </c>
      <c r="J407" s="11">
        <v>0.92891528258477218</v>
      </c>
      <c r="K407" s="10">
        <v>1376097.95</v>
      </c>
      <c r="L407" s="11">
        <v>0.96197570734991378</v>
      </c>
    </row>
    <row r="408" spans="2:12">
      <c r="B408">
        <f t="shared" si="6"/>
        <v>400</v>
      </c>
      <c r="C408" s="5" t="s">
        <v>743</v>
      </c>
      <c r="E408" s="10"/>
      <c r="F408" s="10">
        <v>1375770.42</v>
      </c>
      <c r="G408" s="10"/>
      <c r="H408" s="11">
        <v>0.97684128582592578</v>
      </c>
      <c r="I408" s="11">
        <v>0.9644527267237254</v>
      </c>
      <c r="J408" s="11">
        <v>0.92891528258477218</v>
      </c>
      <c r="K408" s="10">
        <v>1375770.42</v>
      </c>
      <c r="L408" s="11">
        <v>0.96216076328505673</v>
      </c>
    </row>
    <row r="409" spans="2:12">
      <c r="B409">
        <f t="shared" si="6"/>
        <v>401</v>
      </c>
      <c r="C409" s="5" t="s">
        <v>744</v>
      </c>
      <c r="E409" s="10"/>
      <c r="F409" s="10"/>
      <c r="G409" s="10">
        <v>1348121.53</v>
      </c>
      <c r="H409" s="11">
        <v>0.97684128582592578</v>
      </c>
      <c r="I409" s="11">
        <v>0.9644527267237254</v>
      </c>
      <c r="J409" s="11">
        <v>0.93055759089769829</v>
      </c>
      <c r="K409" s="10">
        <v>1348121.53</v>
      </c>
      <c r="L409" s="11">
        <v>0.96234210014678434</v>
      </c>
    </row>
    <row r="410" spans="2:12">
      <c r="B410">
        <f t="shared" si="6"/>
        <v>402</v>
      </c>
      <c r="C410" s="5" t="s">
        <v>745</v>
      </c>
      <c r="E410" s="10">
        <v>9811.69</v>
      </c>
      <c r="F410" s="10">
        <v>716820.74</v>
      </c>
      <c r="G410" s="10">
        <v>621475.29</v>
      </c>
      <c r="H410" s="11">
        <v>0.97685130470657888</v>
      </c>
      <c r="I410" s="11">
        <v>0.96457995435800614</v>
      </c>
      <c r="J410" s="11">
        <v>0.93131468438840537</v>
      </c>
      <c r="K410" s="10">
        <v>1348107.72</v>
      </c>
      <c r="L410" s="11">
        <v>0.96252343515091832</v>
      </c>
    </row>
    <row r="411" spans="2:12">
      <c r="B411">
        <f t="shared" si="6"/>
        <v>403</v>
      </c>
      <c r="C411" s="5" t="s">
        <v>746</v>
      </c>
      <c r="E411" s="10"/>
      <c r="F411" s="10">
        <v>1270259.6000000001</v>
      </c>
      <c r="G411" s="10">
        <v>70401.08</v>
      </c>
      <c r="H411" s="11">
        <v>0.97685130470657888</v>
      </c>
      <c r="I411" s="11">
        <v>0.96480541117700158</v>
      </c>
      <c r="J411" s="11">
        <v>0.93140044837655489</v>
      </c>
      <c r="K411" s="10">
        <v>1340660.6800000002</v>
      </c>
      <c r="L411" s="11">
        <v>0.96270376844798611</v>
      </c>
    </row>
    <row r="412" spans="2:12">
      <c r="B412">
        <f t="shared" si="6"/>
        <v>404</v>
      </c>
      <c r="C412" s="5" t="s">
        <v>747</v>
      </c>
      <c r="E412" s="10"/>
      <c r="F412" s="10">
        <v>1333845.5599999998</v>
      </c>
      <c r="G412" s="10"/>
      <c r="H412" s="11">
        <v>0.97685130470657888</v>
      </c>
      <c r="I412" s="11">
        <v>0.96504215379007763</v>
      </c>
      <c r="J412" s="11">
        <v>0.93140044837655489</v>
      </c>
      <c r="K412" s="10">
        <v>1333845.5599999998</v>
      </c>
      <c r="L412" s="11">
        <v>0.96288318503803183</v>
      </c>
    </row>
    <row r="413" spans="2:12">
      <c r="B413">
        <f t="shared" si="6"/>
        <v>405</v>
      </c>
      <c r="C413" s="5" t="s">
        <v>748</v>
      </c>
      <c r="E413" s="10">
        <v>53517.89</v>
      </c>
      <c r="F413" s="10">
        <v>1169898.1599999999</v>
      </c>
      <c r="G413" s="10">
        <v>91764.03</v>
      </c>
      <c r="H413" s="11">
        <v>0.97690595271856384</v>
      </c>
      <c r="I413" s="11">
        <v>0.96524979758013618</v>
      </c>
      <c r="J413" s="11">
        <v>0.9315122371329414</v>
      </c>
      <c r="K413" s="10">
        <v>1315180.0799999998</v>
      </c>
      <c r="L413" s="11">
        <v>0.9630600909200363</v>
      </c>
    </row>
    <row r="414" spans="2:12">
      <c r="B414">
        <f t="shared" si="6"/>
        <v>406</v>
      </c>
      <c r="C414" s="5" t="s">
        <v>749</v>
      </c>
      <c r="E414" s="10"/>
      <c r="F414" s="10">
        <v>1258832.06</v>
      </c>
      <c r="G414" s="10">
        <v>45396.97</v>
      </c>
      <c r="H414" s="11">
        <v>0.97690595271856384</v>
      </c>
      <c r="I414" s="11">
        <v>0.96547322613906783</v>
      </c>
      <c r="J414" s="11">
        <v>0.93156754061972169</v>
      </c>
      <c r="K414" s="10">
        <v>1304229.03</v>
      </c>
      <c r="L414" s="11">
        <v>0.9632355237679</v>
      </c>
    </row>
    <row r="415" spans="2:12">
      <c r="B415">
        <f t="shared" si="6"/>
        <v>407</v>
      </c>
      <c r="C415" s="5" t="s">
        <v>750</v>
      </c>
      <c r="E415" s="10"/>
      <c r="F415" s="10"/>
      <c r="G415" s="10">
        <v>1303003.0399999998</v>
      </c>
      <c r="H415" s="11">
        <v>0.97690595271856384</v>
      </c>
      <c r="I415" s="11">
        <v>0.96547322613906783</v>
      </c>
      <c r="J415" s="11">
        <v>0.93315488469571162</v>
      </c>
      <c r="K415" s="10">
        <v>1303003.0399999998</v>
      </c>
      <c r="L415" s="11">
        <v>0.96341079170690791</v>
      </c>
    </row>
    <row r="416" spans="2:12">
      <c r="B416">
        <f t="shared" si="6"/>
        <v>408</v>
      </c>
      <c r="C416" s="5" t="s">
        <v>751</v>
      </c>
      <c r="E416" s="10"/>
      <c r="F416" s="10">
        <v>1301609.3600000001</v>
      </c>
      <c r="G416" s="10"/>
      <c r="H416" s="11">
        <v>0.97690595271856384</v>
      </c>
      <c r="I416" s="11">
        <v>0.9657042471885291</v>
      </c>
      <c r="J416" s="11">
        <v>0.93315488469571162</v>
      </c>
      <c r="K416" s="10">
        <v>1301609.3600000001</v>
      </c>
      <c r="L416" s="11">
        <v>0.96358587218094915</v>
      </c>
    </row>
    <row r="417" spans="2:12">
      <c r="B417">
        <f t="shared" si="6"/>
        <v>409</v>
      </c>
      <c r="C417" s="5" t="s">
        <v>752</v>
      </c>
      <c r="E417" s="10"/>
      <c r="F417" s="10">
        <v>1299382.32</v>
      </c>
      <c r="G417" s="10"/>
      <c r="H417" s="11">
        <v>0.97690595271856384</v>
      </c>
      <c r="I417" s="11">
        <v>0.9659348729633912</v>
      </c>
      <c r="J417" s="11">
        <v>0.93315488469571162</v>
      </c>
      <c r="K417" s="10">
        <v>1299382.32</v>
      </c>
      <c r="L417" s="11">
        <v>0.96376065309413073</v>
      </c>
    </row>
    <row r="418" spans="2:12">
      <c r="B418">
        <f t="shared" si="6"/>
        <v>410</v>
      </c>
      <c r="C418" s="5" t="s">
        <v>753</v>
      </c>
      <c r="E418" s="10"/>
      <c r="F418" s="10">
        <v>1299339.3799999999</v>
      </c>
      <c r="G418" s="10"/>
      <c r="H418" s="11">
        <v>0.97690595271856384</v>
      </c>
      <c r="I418" s="11">
        <v>0.96616549111688554</v>
      </c>
      <c r="J418" s="11">
        <v>0.93315488469571162</v>
      </c>
      <c r="K418" s="10">
        <v>1299339.3799999999</v>
      </c>
      <c r="L418" s="11">
        <v>0.96393542823142009</v>
      </c>
    </row>
    <row r="419" spans="2:12">
      <c r="B419">
        <f t="shared" si="6"/>
        <v>411</v>
      </c>
      <c r="C419" s="5" t="s">
        <v>754</v>
      </c>
      <c r="E419" s="10"/>
      <c r="F419" s="10">
        <v>1294334.99</v>
      </c>
      <c r="G419" s="10"/>
      <c r="H419" s="11">
        <v>0.97690595271856384</v>
      </c>
      <c r="I419" s="11">
        <v>0.96639522104733422</v>
      </c>
      <c r="J419" s="11">
        <v>0.93315488469571162</v>
      </c>
      <c r="K419" s="10">
        <v>1294334.99</v>
      </c>
      <c r="L419" s="11">
        <v>0.9641095302243694</v>
      </c>
    </row>
    <row r="420" spans="2:12">
      <c r="B420">
        <f t="shared" si="6"/>
        <v>412</v>
      </c>
      <c r="C420" s="5" t="s">
        <v>755</v>
      </c>
      <c r="E420" s="10">
        <v>193338.66</v>
      </c>
      <c r="F420" s="10">
        <v>1093197.76</v>
      </c>
      <c r="G420" s="10"/>
      <c r="H420" s="11">
        <v>0.97710337405578107</v>
      </c>
      <c r="I420" s="11">
        <v>0.96658925137743579</v>
      </c>
      <c r="J420" s="11">
        <v>0.93315488469571162</v>
      </c>
      <c r="K420" s="10">
        <v>1286536.42</v>
      </c>
      <c r="L420" s="11">
        <v>0.96428258322568239</v>
      </c>
    </row>
    <row r="421" spans="2:12">
      <c r="B421">
        <f t="shared" si="6"/>
        <v>413</v>
      </c>
      <c r="C421" s="5" t="s">
        <v>756</v>
      </c>
      <c r="E421" s="10"/>
      <c r="F421" s="10">
        <v>1281973.04</v>
      </c>
      <c r="G421" s="10"/>
      <c r="H421" s="11">
        <v>0.97710337405578107</v>
      </c>
      <c r="I421" s="11">
        <v>0.96681678720053554</v>
      </c>
      <c r="J421" s="11">
        <v>0.93315488469571162</v>
      </c>
      <c r="K421" s="10">
        <v>1281973.04</v>
      </c>
      <c r="L421" s="11">
        <v>0.96445502240324898</v>
      </c>
    </row>
    <row r="422" spans="2:12">
      <c r="B422">
        <f t="shared" si="6"/>
        <v>414</v>
      </c>
      <c r="C422" s="5" t="s">
        <v>757</v>
      </c>
      <c r="E422" s="10">
        <v>51953.26</v>
      </c>
      <c r="F422" s="10">
        <v>1224673.95</v>
      </c>
      <c r="G422" s="10">
        <v>4032.1400000000003</v>
      </c>
      <c r="H422" s="11">
        <v>0.97715642439792161</v>
      </c>
      <c r="I422" s="11">
        <v>0.9670341530784029</v>
      </c>
      <c r="J422" s="11">
        <v>0.93315979672841309</v>
      </c>
      <c r="K422" s="10">
        <v>1280659.3499999999</v>
      </c>
      <c r="L422" s="11">
        <v>0.96462728487536542</v>
      </c>
    </row>
    <row r="423" spans="2:12">
      <c r="B423">
        <f t="shared" si="6"/>
        <v>415</v>
      </c>
      <c r="C423" s="5" t="s">
        <v>758</v>
      </c>
      <c r="E423" s="10">
        <v>135.08000000000001</v>
      </c>
      <c r="F423" s="10">
        <v>1247916.71</v>
      </c>
      <c r="G423" s="10">
        <v>13933.18</v>
      </c>
      <c r="H423" s="11">
        <v>0.97715656233036741</v>
      </c>
      <c r="I423" s="11">
        <v>0.96725564428524591</v>
      </c>
      <c r="J423" s="11">
        <v>0.93317677040387936</v>
      </c>
      <c r="K423" s="10">
        <v>1261984.97</v>
      </c>
      <c r="L423" s="11">
        <v>0.96479703544229489</v>
      </c>
    </row>
    <row r="424" spans="2:12">
      <c r="B424">
        <f t="shared" si="6"/>
        <v>416</v>
      </c>
      <c r="C424" s="5" t="s">
        <v>759</v>
      </c>
      <c r="E424" s="10"/>
      <c r="F424" s="10">
        <v>1185439.1499999999</v>
      </c>
      <c r="G424" s="10">
        <v>74827.61</v>
      </c>
      <c r="H424" s="11">
        <v>0.97715656233036741</v>
      </c>
      <c r="I424" s="11">
        <v>0.96746604642656542</v>
      </c>
      <c r="J424" s="11">
        <v>0.93326792687842919</v>
      </c>
      <c r="K424" s="10">
        <v>1260266.76</v>
      </c>
      <c r="L424" s="11">
        <v>0.96496655489147853</v>
      </c>
    </row>
    <row r="425" spans="2:12">
      <c r="B425">
        <f t="shared" si="6"/>
        <v>417</v>
      </c>
      <c r="C425" s="5" t="s">
        <v>760</v>
      </c>
      <c r="E425" s="10"/>
      <c r="F425" s="10">
        <v>1255977.8599999999</v>
      </c>
      <c r="G425" s="10"/>
      <c r="H425" s="11">
        <v>0.97715656233036741</v>
      </c>
      <c r="I425" s="11">
        <v>0.96768896839703833</v>
      </c>
      <c r="J425" s="11">
        <v>0.93326792687842919</v>
      </c>
      <c r="K425" s="10">
        <v>1255977.8599999999</v>
      </c>
      <c r="L425" s="11">
        <v>0.9651354974374311</v>
      </c>
    </row>
    <row r="426" spans="2:12">
      <c r="B426">
        <f t="shared" si="6"/>
        <v>418</v>
      </c>
      <c r="C426" s="5" t="s">
        <v>761</v>
      </c>
      <c r="E426" s="10"/>
      <c r="F426" s="10">
        <v>1170972.18</v>
      </c>
      <c r="G426" s="10">
        <v>72603.94</v>
      </c>
      <c r="H426" s="11">
        <v>0.97715656233036741</v>
      </c>
      <c r="I426" s="11">
        <v>0.96789680281358992</v>
      </c>
      <c r="J426" s="11">
        <v>0.93335637443420205</v>
      </c>
      <c r="K426" s="10">
        <v>1243576.1199999999</v>
      </c>
      <c r="L426" s="11">
        <v>0.9653027718158177</v>
      </c>
    </row>
    <row r="427" spans="2:12">
      <c r="B427">
        <f t="shared" si="6"/>
        <v>419</v>
      </c>
      <c r="C427" s="5" t="s">
        <v>762</v>
      </c>
      <c r="E427" s="10"/>
      <c r="F427" s="10">
        <v>803231.8</v>
      </c>
      <c r="G427" s="10">
        <v>427650.91</v>
      </c>
      <c r="H427" s="11">
        <v>0.97715656233036741</v>
      </c>
      <c r="I427" s="11">
        <v>0.9680393674409653</v>
      </c>
      <c r="J427" s="11">
        <v>0.93387734723145666</v>
      </c>
      <c r="K427" s="10">
        <v>1230882.71</v>
      </c>
      <c r="L427" s="11">
        <v>0.9654683387938825</v>
      </c>
    </row>
    <row r="428" spans="2:12">
      <c r="B428">
        <f t="shared" si="6"/>
        <v>420</v>
      </c>
      <c r="C428" s="5" t="s">
        <v>763</v>
      </c>
      <c r="E428" s="10"/>
      <c r="F428" s="10">
        <v>1228445.32</v>
      </c>
      <c r="G428" s="10"/>
      <c r="H428" s="11">
        <v>0.97715656233036741</v>
      </c>
      <c r="I428" s="11">
        <v>0.9682574026946702</v>
      </c>
      <c r="J428" s="11">
        <v>0.93387734723145666</v>
      </c>
      <c r="K428" s="10">
        <v>1228445.32</v>
      </c>
      <c r="L428" s="11">
        <v>0.96563357791674764</v>
      </c>
    </row>
    <row r="429" spans="2:12">
      <c r="B429">
        <f t="shared" si="6"/>
        <v>421</v>
      </c>
      <c r="C429" s="5" t="s">
        <v>764</v>
      </c>
      <c r="E429" s="10"/>
      <c r="F429" s="10">
        <v>1221927.81</v>
      </c>
      <c r="G429" s="10"/>
      <c r="H429" s="11">
        <v>0.97715656233036741</v>
      </c>
      <c r="I429" s="11">
        <v>0.96847428116351608</v>
      </c>
      <c r="J429" s="11">
        <v>0.93387734723145666</v>
      </c>
      <c r="K429" s="10">
        <v>1221927.81</v>
      </c>
      <c r="L429" s="11">
        <v>0.9657979403643403</v>
      </c>
    </row>
    <row r="430" spans="2:12">
      <c r="B430">
        <f t="shared" si="6"/>
        <v>422</v>
      </c>
      <c r="C430" s="5" t="s">
        <v>765</v>
      </c>
      <c r="E430" s="10">
        <v>95940.29</v>
      </c>
      <c r="F430" s="10">
        <v>1124097.3</v>
      </c>
      <c r="G430" s="10"/>
      <c r="H430" s="11">
        <v>0.97725452856404671</v>
      </c>
      <c r="I430" s="11">
        <v>0.96867379581508761</v>
      </c>
      <c r="J430" s="11">
        <v>0.93387734723145666</v>
      </c>
      <c r="K430" s="10">
        <v>1220037.5900000001</v>
      </c>
      <c r="L430" s="11">
        <v>0.96596204855698997</v>
      </c>
    </row>
    <row r="431" spans="2:12">
      <c r="B431">
        <f t="shared" si="6"/>
        <v>423</v>
      </c>
      <c r="C431" s="5" t="s">
        <v>766</v>
      </c>
      <c r="E431" s="10">
        <v>46103.09</v>
      </c>
      <c r="F431" s="10">
        <v>1133777.67</v>
      </c>
      <c r="G431" s="10">
        <v>22476.46</v>
      </c>
      <c r="H431" s="11">
        <v>0.97730160519981968</v>
      </c>
      <c r="I431" s="11">
        <v>0.96887502862366182</v>
      </c>
      <c r="J431" s="11">
        <v>0.93390472849960038</v>
      </c>
      <c r="K431" s="10">
        <v>1202357.22</v>
      </c>
      <c r="L431" s="11">
        <v>0.96612377854950071</v>
      </c>
    </row>
    <row r="432" spans="2:12">
      <c r="B432">
        <f t="shared" si="6"/>
        <v>424</v>
      </c>
      <c r="C432" s="5" t="s">
        <v>767</v>
      </c>
      <c r="E432" s="10"/>
      <c r="F432" s="10">
        <v>1197611.22</v>
      </c>
      <c r="G432" s="10"/>
      <c r="H432" s="11">
        <v>0.97730160519981968</v>
      </c>
      <c r="I432" s="11">
        <v>0.96908759117076204</v>
      </c>
      <c r="J432" s="11">
        <v>0.93390472849960038</v>
      </c>
      <c r="K432" s="10">
        <v>1197611.22</v>
      </c>
      <c r="L432" s="11">
        <v>0.96628487015390874</v>
      </c>
    </row>
    <row r="433" spans="2:12">
      <c r="B433">
        <f t="shared" si="6"/>
        <v>425</v>
      </c>
      <c r="C433" s="5" t="s">
        <v>768</v>
      </c>
      <c r="E433" s="10">
        <v>634718.94999999995</v>
      </c>
      <c r="F433" s="10">
        <v>559684.63</v>
      </c>
      <c r="G433" s="10">
        <v>1373.83</v>
      </c>
      <c r="H433" s="11">
        <v>0.9779497273284522</v>
      </c>
      <c r="I433" s="11">
        <v>0.96918692890953639</v>
      </c>
      <c r="J433" s="11">
        <v>0.93390640212648002</v>
      </c>
      <c r="K433" s="10">
        <v>1195777.4100000001</v>
      </c>
      <c r="L433" s="11">
        <v>0.96644571509112609</v>
      </c>
    </row>
    <row r="434" spans="2:12">
      <c r="B434">
        <f t="shared" si="6"/>
        <v>426</v>
      </c>
      <c r="C434" s="5" t="s">
        <v>769</v>
      </c>
      <c r="E434" s="10">
        <v>289774.96999999997</v>
      </c>
      <c r="F434" s="10"/>
      <c r="G434" s="10">
        <v>903911.34</v>
      </c>
      <c r="H434" s="11">
        <v>0.97824562139366134</v>
      </c>
      <c r="I434" s="11">
        <v>0.96918692890953639</v>
      </c>
      <c r="J434" s="11">
        <v>0.93500756479972225</v>
      </c>
      <c r="K434" s="10">
        <v>1193686.31</v>
      </c>
      <c r="L434" s="11">
        <v>0.96660627875287752</v>
      </c>
    </row>
    <row r="435" spans="2:12">
      <c r="B435">
        <f t="shared" si="6"/>
        <v>427</v>
      </c>
      <c r="C435" s="5" t="s">
        <v>770</v>
      </c>
      <c r="E435" s="10">
        <v>44212.52</v>
      </c>
      <c r="F435" s="10">
        <v>886384.28</v>
      </c>
      <c r="G435" s="10">
        <v>259059.61000000002</v>
      </c>
      <c r="H435" s="11">
        <v>0.97829076753680799</v>
      </c>
      <c r="I435" s="11">
        <v>0.9693442521686374</v>
      </c>
      <c r="J435" s="11">
        <v>0.93532315634067664</v>
      </c>
      <c r="K435" s="10">
        <v>1189656.4100000001</v>
      </c>
      <c r="L435" s="11">
        <v>0.9667663003496868</v>
      </c>
    </row>
    <row r="436" spans="2:12">
      <c r="B436">
        <f t="shared" si="6"/>
        <v>428</v>
      </c>
      <c r="C436" s="5" t="s">
        <v>771</v>
      </c>
      <c r="E436" s="10"/>
      <c r="F436" s="10">
        <v>871982.12000000011</v>
      </c>
      <c r="G436" s="10">
        <v>314134.96999999997</v>
      </c>
      <c r="H436" s="11">
        <v>0.97829076753680799</v>
      </c>
      <c r="I436" s="11">
        <v>0.96949901920601789</v>
      </c>
      <c r="J436" s="11">
        <v>0.93570584177454241</v>
      </c>
      <c r="K436" s="10">
        <v>1186117.0900000001</v>
      </c>
      <c r="L436" s="11">
        <v>0.96692584586984631</v>
      </c>
    </row>
    <row r="437" spans="2:12">
      <c r="B437">
        <f t="shared" si="6"/>
        <v>429</v>
      </c>
      <c r="C437" s="5" t="s">
        <v>772</v>
      </c>
      <c r="E437" s="10">
        <v>297690.38</v>
      </c>
      <c r="F437" s="10">
        <v>686205.72</v>
      </c>
      <c r="G437" s="10">
        <v>189476.17</v>
      </c>
      <c r="H437" s="11">
        <v>0.97859474415946757</v>
      </c>
      <c r="I437" s="11">
        <v>0.96962081301793457</v>
      </c>
      <c r="J437" s="11">
        <v>0.93593666539256759</v>
      </c>
      <c r="K437" s="10">
        <v>1173372.27</v>
      </c>
      <c r="L437" s="11">
        <v>0.96708367707448573</v>
      </c>
    </row>
    <row r="438" spans="2:12">
      <c r="B438">
        <f t="shared" si="6"/>
        <v>430</v>
      </c>
      <c r="C438" s="5" t="s">
        <v>773</v>
      </c>
      <c r="E438" s="10">
        <v>714114.62</v>
      </c>
      <c r="F438" s="10"/>
      <c r="G438" s="10">
        <v>457941.48</v>
      </c>
      <c r="H438" s="11">
        <v>0.97932393853376798</v>
      </c>
      <c r="I438" s="11">
        <v>0.96962081301793457</v>
      </c>
      <c r="J438" s="11">
        <v>0.93649453876132671</v>
      </c>
      <c r="K438" s="10">
        <v>1172056.1000000001</v>
      </c>
      <c r="L438" s="11">
        <v>0.96724133124008815</v>
      </c>
    </row>
    <row r="439" spans="2:12">
      <c r="B439">
        <f t="shared" si="6"/>
        <v>431</v>
      </c>
      <c r="C439" s="5" t="s">
        <v>774</v>
      </c>
      <c r="E439" s="10"/>
      <c r="F439" s="10">
        <v>1168479.3</v>
      </c>
      <c r="G439" s="10"/>
      <c r="H439" s="11">
        <v>0.97932393853376798</v>
      </c>
      <c r="I439" s="11">
        <v>0.96982820497627131</v>
      </c>
      <c r="J439" s="11">
        <v>0.93649453876132671</v>
      </c>
      <c r="K439" s="10">
        <v>1168479.3</v>
      </c>
      <c r="L439" s="11">
        <v>0.96739850428757723</v>
      </c>
    </row>
    <row r="440" spans="2:12">
      <c r="B440">
        <f t="shared" si="6"/>
        <v>432</v>
      </c>
      <c r="C440" s="5" t="s">
        <v>775</v>
      </c>
      <c r="E440" s="10">
        <v>240018.24</v>
      </c>
      <c r="F440" s="10">
        <v>731384.71</v>
      </c>
      <c r="G440" s="10">
        <v>192311.67999999999</v>
      </c>
      <c r="H440" s="11">
        <v>0.97956902517033273</v>
      </c>
      <c r="I440" s="11">
        <v>0.96995801755173106</v>
      </c>
      <c r="J440" s="11">
        <v>0.93672881665371865</v>
      </c>
      <c r="K440" s="10">
        <v>1163714.6299999999</v>
      </c>
      <c r="L440" s="11">
        <v>0.96755503643564755</v>
      </c>
    </row>
    <row r="441" spans="2:12">
      <c r="B441">
        <f t="shared" si="6"/>
        <v>433</v>
      </c>
      <c r="C441" s="5" t="s">
        <v>776</v>
      </c>
      <c r="E441" s="10">
        <v>207162.25</v>
      </c>
      <c r="F441" s="10">
        <v>950198.9</v>
      </c>
      <c r="G441" s="10">
        <v>3682.05</v>
      </c>
      <c r="H441" s="11">
        <v>0.97978056200634855</v>
      </c>
      <c r="I441" s="11">
        <v>0.97012666718949558</v>
      </c>
      <c r="J441" s="11">
        <v>0.93673330219985751</v>
      </c>
      <c r="K441" s="10">
        <v>1161043.2</v>
      </c>
      <c r="L441" s="11">
        <v>0.96771120924761822</v>
      </c>
    </row>
    <row r="442" spans="2:12">
      <c r="B442">
        <f t="shared" si="6"/>
        <v>434</v>
      </c>
      <c r="C442" s="5" t="s">
        <v>777</v>
      </c>
      <c r="E442" s="10"/>
      <c r="F442" s="10">
        <v>806551.9</v>
      </c>
      <c r="G442" s="10">
        <v>353654.44</v>
      </c>
      <c r="H442" s="11">
        <v>0.97978056200634855</v>
      </c>
      <c r="I442" s="11">
        <v>0.97026982109734927</v>
      </c>
      <c r="J442" s="11">
        <v>0.93716413103374996</v>
      </c>
      <c r="K442" s="10">
        <v>1160206.3400000001</v>
      </c>
      <c r="L442" s="11">
        <v>0.96786726949290791</v>
      </c>
    </row>
    <row r="443" spans="2:12">
      <c r="B443">
        <f t="shared" si="6"/>
        <v>435</v>
      </c>
      <c r="C443" s="5" t="s">
        <v>778</v>
      </c>
      <c r="E443" s="10"/>
      <c r="F443" s="10"/>
      <c r="G443" s="10">
        <v>1159504.3400000001</v>
      </c>
      <c r="H443" s="11">
        <v>0.97978056200634855</v>
      </c>
      <c r="I443" s="11">
        <v>0.97026982109734927</v>
      </c>
      <c r="J443" s="11">
        <v>0.93857666215507696</v>
      </c>
      <c r="K443" s="10">
        <v>1159504.3400000001</v>
      </c>
      <c r="L443" s="11">
        <v>0.96802323531163881</v>
      </c>
    </row>
    <row r="444" spans="2:12">
      <c r="B444">
        <f t="shared" si="6"/>
        <v>436</v>
      </c>
      <c r="C444" s="5" t="s">
        <v>779</v>
      </c>
      <c r="E444" s="10">
        <v>204219.55</v>
      </c>
      <c r="F444" s="10">
        <v>838799.35999999999</v>
      </c>
      <c r="G444" s="10">
        <v>112273.68</v>
      </c>
      <c r="H444" s="11">
        <v>0.97998909400220957</v>
      </c>
      <c r="I444" s="11">
        <v>0.9704186985673412</v>
      </c>
      <c r="J444" s="11">
        <v>0.93871343617276271</v>
      </c>
      <c r="K444" s="10">
        <v>1155292.5899999999</v>
      </c>
      <c r="L444" s="11">
        <v>0.96817863460464459</v>
      </c>
    </row>
    <row r="445" spans="2:12">
      <c r="B445">
        <f t="shared" si="6"/>
        <v>437</v>
      </c>
      <c r="C445" s="5" t="s">
        <v>780</v>
      </c>
      <c r="E445" s="10"/>
      <c r="F445" s="10">
        <v>1146639.6299999999</v>
      </c>
      <c r="G445" s="10"/>
      <c r="H445" s="11">
        <v>0.97998909400220957</v>
      </c>
      <c r="I445" s="11">
        <v>0.97062221422942629</v>
      </c>
      <c r="J445" s="11">
        <v>0.93871343617276271</v>
      </c>
      <c r="K445" s="10">
        <v>1146639.6299999999</v>
      </c>
      <c r="L445" s="11">
        <v>0.96833286998135937</v>
      </c>
    </row>
    <row r="446" spans="2:12">
      <c r="B446">
        <f t="shared" si="6"/>
        <v>438</v>
      </c>
      <c r="C446" s="5" t="s">
        <v>781</v>
      </c>
      <c r="E446" s="10">
        <v>23364.95</v>
      </c>
      <c r="F446" s="10">
        <v>1111629.92</v>
      </c>
      <c r="G446" s="10">
        <v>3125.4</v>
      </c>
      <c r="H446" s="11">
        <v>0.98001295234317998</v>
      </c>
      <c r="I446" s="11">
        <v>0.97081951606100736</v>
      </c>
      <c r="J446" s="11">
        <v>0.93871724359686137</v>
      </c>
      <c r="K446" s="10">
        <v>1138120.2699999998</v>
      </c>
      <c r="L446" s="11">
        <v>0.96848595941242155</v>
      </c>
    </row>
    <row r="447" spans="2:12">
      <c r="B447">
        <f t="shared" si="6"/>
        <v>439</v>
      </c>
      <c r="C447" s="5" t="s">
        <v>782</v>
      </c>
      <c r="E447" s="10"/>
      <c r="F447" s="10">
        <v>1135038.6200000001</v>
      </c>
      <c r="G447" s="10">
        <v>323.64</v>
      </c>
      <c r="H447" s="11">
        <v>0.98001295234317998</v>
      </c>
      <c r="I447" s="11">
        <v>0.97102097267405096</v>
      </c>
      <c r="J447" s="11">
        <v>0.93871763786151075</v>
      </c>
      <c r="K447" s="10">
        <v>1135362.26</v>
      </c>
      <c r="L447" s="11">
        <v>0.96863867786144187</v>
      </c>
    </row>
    <row r="448" spans="2:12">
      <c r="B448">
        <f t="shared" si="6"/>
        <v>440</v>
      </c>
      <c r="C448" s="5" t="s">
        <v>783</v>
      </c>
      <c r="E448" s="10">
        <v>314984.45</v>
      </c>
      <c r="F448" s="10">
        <v>787615.55</v>
      </c>
      <c r="G448" s="10">
        <v>18099.55</v>
      </c>
      <c r="H448" s="11">
        <v>0.98033458822977215</v>
      </c>
      <c r="I448" s="11">
        <v>0.9711607655923602</v>
      </c>
      <c r="J448" s="11">
        <v>0.9387396870913195</v>
      </c>
      <c r="K448" s="10">
        <v>1120699.55</v>
      </c>
      <c r="L448" s="11">
        <v>0.96878942401808599</v>
      </c>
    </row>
    <row r="449" spans="2:12">
      <c r="B449">
        <f t="shared" si="6"/>
        <v>441</v>
      </c>
      <c r="C449" s="5" t="s">
        <v>784</v>
      </c>
      <c r="E449" s="10"/>
      <c r="F449" s="10">
        <v>250203.91</v>
      </c>
      <c r="G449" s="10">
        <v>866922.33</v>
      </c>
      <c r="H449" s="11">
        <v>0.98033458822977215</v>
      </c>
      <c r="I449" s="11">
        <v>0.97120517397758233</v>
      </c>
      <c r="J449" s="11">
        <v>0.93979578902095806</v>
      </c>
      <c r="K449" s="10">
        <v>1117126.24</v>
      </c>
      <c r="L449" s="11">
        <v>0.96893968952605924</v>
      </c>
    </row>
    <row r="450" spans="2:12">
      <c r="B450">
        <f t="shared" si="6"/>
        <v>442</v>
      </c>
      <c r="C450" s="5" t="s">
        <v>785</v>
      </c>
      <c r="E450" s="10"/>
      <c r="F450" s="10"/>
      <c r="G450" s="10">
        <v>1113589.31</v>
      </c>
      <c r="H450" s="11">
        <v>0.98033458822977215</v>
      </c>
      <c r="I450" s="11">
        <v>0.97120517397758233</v>
      </c>
      <c r="J450" s="11">
        <v>0.94115238554456571</v>
      </c>
      <c r="K450" s="10">
        <v>1113589.31</v>
      </c>
      <c r="L450" s="11">
        <v>0.96908947927886369</v>
      </c>
    </row>
    <row r="451" spans="2:12">
      <c r="B451">
        <f t="shared" si="6"/>
        <v>443</v>
      </c>
      <c r="C451" s="5" t="s">
        <v>786</v>
      </c>
      <c r="E451" s="10"/>
      <c r="F451" s="10">
        <v>1112021.96</v>
      </c>
      <c r="G451" s="10"/>
      <c r="H451" s="11">
        <v>0.98033458822977215</v>
      </c>
      <c r="I451" s="11">
        <v>0.97140254539186222</v>
      </c>
      <c r="J451" s="11">
        <v>0.94115238554456571</v>
      </c>
      <c r="K451" s="10">
        <v>1112021.96</v>
      </c>
      <c r="L451" s="11">
        <v>0.96923905820621647</v>
      </c>
    </row>
    <row r="452" spans="2:12">
      <c r="B452">
        <f t="shared" si="6"/>
        <v>444</v>
      </c>
      <c r="C452" s="5" t="s">
        <v>787</v>
      </c>
      <c r="E452" s="10"/>
      <c r="F452" s="10">
        <v>1022517.85</v>
      </c>
      <c r="G452" s="10">
        <v>84327.89</v>
      </c>
      <c r="H452" s="11">
        <v>0.98033458822977215</v>
      </c>
      <c r="I452" s="11">
        <v>0.97158403083139533</v>
      </c>
      <c r="J452" s="11">
        <v>0.94125511544812157</v>
      </c>
      <c r="K452" s="10">
        <v>1106845.74</v>
      </c>
      <c r="L452" s="11">
        <v>0.96938794087624414</v>
      </c>
    </row>
    <row r="453" spans="2:12">
      <c r="B453">
        <f t="shared" si="6"/>
        <v>445</v>
      </c>
      <c r="C453" s="5" t="s">
        <v>788</v>
      </c>
      <c r="E453" s="10"/>
      <c r="F453" s="10">
        <v>1099728.79</v>
      </c>
      <c r="G453" s="10"/>
      <c r="H453" s="11">
        <v>0.98033458822977215</v>
      </c>
      <c r="I453" s="11">
        <v>0.97177922034600417</v>
      </c>
      <c r="J453" s="11">
        <v>0.94125511544812157</v>
      </c>
      <c r="K453" s="10">
        <v>1099728.79</v>
      </c>
      <c r="L453" s="11">
        <v>0.96953586623986487</v>
      </c>
    </row>
    <row r="454" spans="2:12">
      <c r="B454">
        <f t="shared" si="6"/>
        <v>446</v>
      </c>
      <c r="C454" s="5" t="s">
        <v>789</v>
      </c>
      <c r="E454" s="10">
        <v>192547.09</v>
      </c>
      <c r="F454" s="10">
        <v>902787.40999999992</v>
      </c>
      <c r="G454" s="10"/>
      <c r="H454" s="11">
        <v>0.98053120128163207</v>
      </c>
      <c r="I454" s="11">
        <v>0.97193945497653766</v>
      </c>
      <c r="J454" s="11">
        <v>0.94125511544812157</v>
      </c>
      <c r="K454" s="10">
        <v>1095334.5</v>
      </c>
      <c r="L454" s="11">
        <v>0.9696832005241649</v>
      </c>
    </row>
    <row r="455" spans="2:12">
      <c r="B455">
        <f t="shared" si="6"/>
        <v>447</v>
      </c>
      <c r="C455" s="5" t="s">
        <v>790</v>
      </c>
      <c r="E455" s="10"/>
      <c r="F455" s="10">
        <v>713365.41</v>
      </c>
      <c r="G455" s="10">
        <v>380792.42</v>
      </c>
      <c r="H455" s="11">
        <v>0.98053120128163207</v>
      </c>
      <c r="I455" s="11">
        <v>0.97206606932853312</v>
      </c>
      <c r="J455" s="11">
        <v>0.94171900430602384</v>
      </c>
      <c r="K455" s="10">
        <v>1094157.83</v>
      </c>
      <c r="L455" s="11">
        <v>0.96983037653368009</v>
      </c>
    </row>
    <row r="456" spans="2:12">
      <c r="B456">
        <f t="shared" si="6"/>
        <v>448</v>
      </c>
      <c r="C456" s="5" t="s">
        <v>791</v>
      </c>
      <c r="E456" s="10"/>
      <c r="F456" s="10">
        <v>1060939.04</v>
      </c>
      <c r="G456" s="10">
        <v>32146.49</v>
      </c>
      <c r="H456" s="11">
        <v>0.98053120128163207</v>
      </c>
      <c r="I456" s="11">
        <v>0.97225437409797277</v>
      </c>
      <c r="J456" s="11">
        <v>0.94175816579598115</v>
      </c>
      <c r="K456" s="10">
        <v>1093085.53</v>
      </c>
      <c r="L456" s="11">
        <v>0.96997740830729928</v>
      </c>
    </row>
    <row r="457" spans="2:12">
      <c r="B457">
        <f t="shared" si="6"/>
        <v>449</v>
      </c>
      <c r="C457" s="5" t="s">
        <v>792</v>
      </c>
      <c r="E457" s="10"/>
      <c r="F457" s="10">
        <v>1090929.02</v>
      </c>
      <c r="G457" s="10"/>
      <c r="H457" s="11">
        <v>0.98053120128163207</v>
      </c>
      <c r="I457" s="11">
        <v>0.97244800175219326</v>
      </c>
      <c r="J457" s="11">
        <v>0.94175816579598115</v>
      </c>
      <c r="K457" s="10">
        <v>1090929.02</v>
      </c>
      <c r="L457" s="11">
        <v>0.97012415000710317</v>
      </c>
    </row>
    <row r="458" spans="2:12">
      <c r="B458">
        <f t="shared" si="6"/>
        <v>450</v>
      </c>
      <c r="C458" s="5" t="s">
        <v>793</v>
      </c>
      <c r="E458" s="10"/>
      <c r="F458" s="10">
        <v>1074558.9099999997</v>
      </c>
      <c r="G458" s="10"/>
      <c r="H458" s="11">
        <v>0.98053120128163207</v>
      </c>
      <c r="I458" s="11">
        <v>0.97263872389566053</v>
      </c>
      <c r="J458" s="11">
        <v>0.94175816579598115</v>
      </c>
      <c r="K458" s="10">
        <v>1074558.9099999997</v>
      </c>
      <c r="L458" s="11">
        <v>0.97026868975084635</v>
      </c>
    </row>
    <row r="459" spans="2:12">
      <c r="B459">
        <f t="shared" ref="B459:B522" si="7">IF(C459&lt;&gt;0,B458+1,IF(C459="Grand Total","",""))</f>
        <v>451</v>
      </c>
      <c r="C459" s="5" t="s">
        <v>794</v>
      </c>
      <c r="E459" s="10">
        <v>11949.09</v>
      </c>
      <c r="F459" s="10">
        <v>540560.57999999996</v>
      </c>
      <c r="G459" s="10">
        <v>519133.59</v>
      </c>
      <c r="H459" s="11">
        <v>0.9805434026971499</v>
      </c>
      <c r="I459" s="11">
        <v>0.97273466733024749</v>
      </c>
      <c r="J459" s="11">
        <v>0.94239058460348757</v>
      </c>
      <c r="K459" s="10">
        <v>1071643.26</v>
      </c>
      <c r="L459" s="11">
        <v>0.97041283730827022</v>
      </c>
    </row>
    <row r="460" spans="2:12">
      <c r="B460">
        <f t="shared" si="7"/>
        <v>452</v>
      </c>
      <c r="C460" s="5" t="s">
        <v>795</v>
      </c>
      <c r="E460" s="10">
        <v>111802.19</v>
      </c>
      <c r="F460" s="10">
        <v>5865.86</v>
      </c>
      <c r="G460" s="10">
        <v>952754.59</v>
      </c>
      <c r="H460" s="11">
        <v>0.98065756578203755</v>
      </c>
      <c r="I460" s="11">
        <v>0.97273570845454693</v>
      </c>
      <c r="J460" s="11">
        <v>0.94355124908997157</v>
      </c>
      <c r="K460" s="10">
        <v>1070422.6399999999</v>
      </c>
      <c r="L460" s="11">
        <v>0.97055682067916105</v>
      </c>
    </row>
    <row r="461" spans="2:12">
      <c r="B461">
        <f t="shared" si="7"/>
        <v>453</v>
      </c>
      <c r="C461" s="5" t="s">
        <v>796</v>
      </c>
      <c r="E461" s="10"/>
      <c r="F461" s="10">
        <v>1021514.2</v>
      </c>
      <c r="G461" s="10">
        <v>42736.710000000006</v>
      </c>
      <c r="H461" s="11">
        <v>0.98065756578203755</v>
      </c>
      <c r="I461" s="11">
        <v>0.97291701575747203</v>
      </c>
      <c r="J461" s="11">
        <v>0.94360331179540158</v>
      </c>
      <c r="K461" s="10">
        <v>1064250.9099999999</v>
      </c>
      <c r="L461" s="11">
        <v>0.97069997388591256</v>
      </c>
    </row>
    <row r="462" spans="2:12">
      <c r="B462">
        <f t="shared" si="7"/>
        <v>454</v>
      </c>
      <c r="C462" s="5" t="s">
        <v>797</v>
      </c>
      <c r="E462" s="10">
        <v>136170.07</v>
      </c>
      <c r="F462" s="10">
        <v>916169.91</v>
      </c>
      <c r="G462" s="10"/>
      <c r="H462" s="11">
        <v>0.98079661131648144</v>
      </c>
      <c r="I462" s="11">
        <v>0.97307962563152284</v>
      </c>
      <c r="J462" s="11">
        <v>0.94360331179540158</v>
      </c>
      <c r="K462" s="10">
        <v>1052339.98</v>
      </c>
      <c r="L462" s="11">
        <v>0.97084152494432763</v>
      </c>
    </row>
    <row r="463" spans="2:12">
      <c r="B463">
        <f t="shared" si="7"/>
        <v>455</v>
      </c>
      <c r="C463" s="5" t="s">
        <v>798</v>
      </c>
      <c r="E463" s="10"/>
      <c r="F463" s="10">
        <v>971279.28</v>
      </c>
      <c r="G463" s="10">
        <v>70603.92</v>
      </c>
      <c r="H463" s="11">
        <v>0.98079661131648144</v>
      </c>
      <c r="I463" s="11">
        <v>0.97325201680008788</v>
      </c>
      <c r="J463" s="11">
        <v>0.94368932288725105</v>
      </c>
      <c r="K463" s="10">
        <v>1041883.2000000001</v>
      </c>
      <c r="L463" s="11">
        <v>0.97098166945323905</v>
      </c>
    </row>
    <row r="464" spans="2:12">
      <c r="B464">
        <f t="shared" si="7"/>
        <v>456</v>
      </c>
      <c r="C464" s="5" t="s">
        <v>799</v>
      </c>
      <c r="E464" s="10"/>
      <c r="F464" s="10">
        <v>1041837.28</v>
      </c>
      <c r="G464" s="10"/>
      <c r="H464" s="11">
        <v>0.98079661131648144</v>
      </c>
      <c r="I464" s="11">
        <v>0.97343693122156494</v>
      </c>
      <c r="J464" s="11">
        <v>0.94368932288725105</v>
      </c>
      <c r="K464" s="10">
        <v>1041837.28</v>
      </c>
      <c r="L464" s="11">
        <v>0.97112180778541601</v>
      </c>
    </row>
    <row r="465" spans="2:12">
      <c r="B465">
        <f t="shared" si="7"/>
        <v>457</v>
      </c>
      <c r="C465" s="5" t="s">
        <v>800</v>
      </c>
      <c r="E465" s="10">
        <v>486605.82</v>
      </c>
      <c r="F465" s="10"/>
      <c r="G465" s="10">
        <v>546501.48</v>
      </c>
      <c r="H465" s="11">
        <v>0.98129349265248589</v>
      </c>
      <c r="I465" s="11">
        <v>0.97343693122156494</v>
      </c>
      <c r="J465" s="11">
        <v>0.94435508179967675</v>
      </c>
      <c r="K465" s="10">
        <v>1033107.3</v>
      </c>
      <c r="L465" s="11">
        <v>0.97126077184128268</v>
      </c>
    </row>
    <row r="466" spans="2:12">
      <c r="B466">
        <f t="shared" si="7"/>
        <v>458</v>
      </c>
      <c r="C466" s="5" t="s">
        <v>801</v>
      </c>
      <c r="E466" s="10"/>
      <c r="F466" s="10">
        <v>1021538.33</v>
      </c>
      <c r="G466" s="10">
        <v>10093.24</v>
      </c>
      <c r="H466" s="11">
        <v>0.98129349265248589</v>
      </c>
      <c r="I466" s="11">
        <v>0.97361824280729403</v>
      </c>
      <c r="J466" s="11">
        <v>0.94436737758428335</v>
      </c>
      <c r="K466" s="10">
        <v>1031631.57</v>
      </c>
      <c r="L466" s="11">
        <v>0.97139953739557428</v>
      </c>
    </row>
    <row r="467" spans="2:12">
      <c r="B467">
        <f t="shared" si="7"/>
        <v>459</v>
      </c>
      <c r="C467" s="5" t="s">
        <v>802</v>
      </c>
      <c r="E467" s="10">
        <v>68964.649999999994</v>
      </c>
      <c r="F467" s="10">
        <v>818838.92</v>
      </c>
      <c r="G467" s="10">
        <v>123846.91999999998</v>
      </c>
      <c r="H467" s="11">
        <v>0.98136391360928643</v>
      </c>
      <c r="I467" s="11">
        <v>0.97376357752326304</v>
      </c>
      <c r="J467" s="11">
        <v>0.94451825035184922</v>
      </c>
      <c r="K467" s="10">
        <v>1011650.49</v>
      </c>
      <c r="L467" s="11">
        <v>0.97153561527945898</v>
      </c>
    </row>
    <row r="468" spans="2:12">
      <c r="B468">
        <f t="shared" si="7"/>
        <v>460</v>
      </c>
      <c r="C468" s="5" t="s">
        <v>803</v>
      </c>
      <c r="E468" s="10"/>
      <c r="F468" s="10">
        <v>1004321.86</v>
      </c>
      <c r="G468" s="10"/>
      <c r="H468" s="11">
        <v>0.98136391360928643</v>
      </c>
      <c r="I468" s="11">
        <v>0.97394183337884022</v>
      </c>
      <c r="J468" s="11">
        <v>0.94451825035184922</v>
      </c>
      <c r="K468" s="10">
        <v>1004321.86</v>
      </c>
      <c r="L468" s="11">
        <v>0.97167070738369743</v>
      </c>
    </row>
    <row r="469" spans="2:12">
      <c r="B469">
        <f t="shared" si="7"/>
        <v>461</v>
      </c>
      <c r="C469" s="5" t="s">
        <v>804</v>
      </c>
      <c r="E469" s="10"/>
      <c r="F469" s="10">
        <v>1003634.99</v>
      </c>
      <c r="G469" s="10"/>
      <c r="H469" s="11">
        <v>0.98136391360928643</v>
      </c>
      <c r="I469" s="11">
        <v>0.97411996732270334</v>
      </c>
      <c r="J469" s="11">
        <v>0.94451825035184922</v>
      </c>
      <c r="K469" s="10">
        <v>1003634.99</v>
      </c>
      <c r="L469" s="11">
        <v>0.97180570709652492</v>
      </c>
    </row>
    <row r="470" spans="2:12">
      <c r="B470">
        <f t="shared" si="7"/>
        <v>462</v>
      </c>
      <c r="C470" s="5" t="s">
        <v>805</v>
      </c>
      <c r="E470" s="10"/>
      <c r="F470" s="10">
        <v>1003579.62</v>
      </c>
      <c r="G470" s="10"/>
      <c r="H470" s="11">
        <v>0.98136391360928643</v>
      </c>
      <c r="I470" s="11">
        <v>0.97429809143901291</v>
      </c>
      <c r="J470" s="11">
        <v>0.94451825035184922</v>
      </c>
      <c r="K470" s="10">
        <v>1003579.62</v>
      </c>
      <c r="L470" s="11">
        <v>0.9719406993614913</v>
      </c>
    </row>
    <row r="471" spans="2:12">
      <c r="B471">
        <f t="shared" si="7"/>
        <v>463</v>
      </c>
      <c r="C471" s="5" t="s">
        <v>806</v>
      </c>
      <c r="E471" s="10"/>
      <c r="F471" s="10">
        <v>764256.63</v>
      </c>
      <c r="G471" s="10">
        <v>237426.89</v>
      </c>
      <c r="H471" s="11">
        <v>0.98136391360928643</v>
      </c>
      <c r="I471" s="11">
        <v>0.97443373841125069</v>
      </c>
      <c r="J471" s="11">
        <v>0.94480748848541651</v>
      </c>
      <c r="K471" s="10">
        <v>1001683.52</v>
      </c>
      <c r="L471" s="11">
        <v>0.97207543658059137</v>
      </c>
    </row>
    <row r="472" spans="2:12">
      <c r="B472">
        <f t="shared" si="7"/>
        <v>464</v>
      </c>
      <c r="C472" s="5" t="s">
        <v>807</v>
      </c>
      <c r="E472" s="10"/>
      <c r="F472" s="10">
        <v>602326.27</v>
      </c>
      <c r="G472" s="10">
        <v>395342.4</v>
      </c>
      <c r="H472" s="11">
        <v>0.98136391360928643</v>
      </c>
      <c r="I472" s="11">
        <v>0.97454064456242784</v>
      </c>
      <c r="J472" s="11">
        <v>0.94528910241674513</v>
      </c>
      <c r="K472" s="10">
        <v>997668.67</v>
      </c>
      <c r="L472" s="11">
        <v>0.97220963375913649</v>
      </c>
    </row>
    <row r="473" spans="2:12">
      <c r="B473">
        <f t="shared" si="7"/>
        <v>465</v>
      </c>
      <c r="C473" s="5" t="s">
        <v>808</v>
      </c>
      <c r="E473" s="10"/>
      <c r="F473" s="10">
        <v>995548.89999999991</v>
      </c>
      <c r="G473" s="10"/>
      <c r="H473" s="11">
        <v>0.98136391360928643</v>
      </c>
      <c r="I473" s="11">
        <v>0.97471734331609072</v>
      </c>
      <c r="J473" s="11">
        <v>0.94528910241674513</v>
      </c>
      <c r="K473" s="10">
        <v>995548.89999999991</v>
      </c>
      <c r="L473" s="11">
        <v>0.97234354580579174</v>
      </c>
    </row>
    <row r="474" spans="2:12">
      <c r="B474">
        <f t="shared" si="7"/>
        <v>466</v>
      </c>
      <c r="C474" s="5" t="s">
        <v>809</v>
      </c>
      <c r="E474" s="10"/>
      <c r="F474" s="10">
        <v>994100.22</v>
      </c>
      <c r="G474" s="10"/>
      <c r="H474" s="11">
        <v>0.98136391360928643</v>
      </c>
      <c r="I474" s="11">
        <v>0.97489378494531664</v>
      </c>
      <c r="J474" s="11">
        <v>0.94528910241674513</v>
      </c>
      <c r="K474" s="10">
        <v>994100.22</v>
      </c>
      <c r="L474" s="11">
        <v>0.97247726298938841</v>
      </c>
    </row>
    <row r="475" spans="2:12">
      <c r="B475">
        <f t="shared" si="7"/>
        <v>467</v>
      </c>
      <c r="C475" s="5" t="s">
        <v>810</v>
      </c>
      <c r="E475" s="10">
        <v>1284.19</v>
      </c>
      <c r="F475" s="10">
        <v>801004.18</v>
      </c>
      <c r="G475" s="10">
        <v>181388.92</v>
      </c>
      <c r="H475" s="11">
        <v>0.98136522491715961</v>
      </c>
      <c r="I475" s="11">
        <v>0.97503595419514943</v>
      </c>
      <c r="J475" s="11">
        <v>0.94551007398685916</v>
      </c>
      <c r="K475" s="10">
        <v>983677.29</v>
      </c>
      <c r="L475" s="11">
        <v>0.97260957817667082</v>
      </c>
    </row>
    <row r="476" spans="2:12">
      <c r="B476">
        <f t="shared" si="7"/>
        <v>468</v>
      </c>
      <c r="C476" s="5" t="s">
        <v>811</v>
      </c>
      <c r="E476" s="10">
        <v>465535.29</v>
      </c>
      <c r="F476" s="10">
        <v>517283.89</v>
      </c>
      <c r="G476" s="10">
        <v>587.58000000000004</v>
      </c>
      <c r="H476" s="11">
        <v>0.98184059078280495</v>
      </c>
      <c r="I476" s="11">
        <v>0.97512776627856701</v>
      </c>
      <c r="J476" s="11">
        <v>0.94551078978843728</v>
      </c>
      <c r="K476" s="10">
        <v>983406.75999999989</v>
      </c>
      <c r="L476" s="11">
        <v>0.97274185697475524</v>
      </c>
    </row>
    <row r="477" spans="2:12">
      <c r="B477">
        <f t="shared" si="7"/>
        <v>469</v>
      </c>
      <c r="C477" s="5" t="s">
        <v>812</v>
      </c>
      <c r="E477" s="10"/>
      <c r="F477" s="10"/>
      <c r="G477" s="10">
        <v>975027.82</v>
      </c>
      <c r="H477" s="11">
        <v>0.98184059078280495</v>
      </c>
      <c r="I477" s="11">
        <v>0.97512776627856701</v>
      </c>
      <c r="J477" s="11">
        <v>0.94669858796425921</v>
      </c>
      <c r="K477" s="10">
        <v>975027.82</v>
      </c>
      <c r="L477" s="11">
        <v>0.97287300871518911</v>
      </c>
    </row>
    <row r="478" spans="2:12">
      <c r="B478">
        <f t="shared" si="7"/>
        <v>470</v>
      </c>
      <c r="C478" s="5" t="s">
        <v>813</v>
      </c>
      <c r="E478" s="10"/>
      <c r="F478" s="10">
        <v>823520.59</v>
      </c>
      <c r="G478" s="10">
        <v>149480.65</v>
      </c>
      <c r="H478" s="11">
        <v>0.98184059078280495</v>
      </c>
      <c r="I478" s="11">
        <v>0.97527393193840428</v>
      </c>
      <c r="J478" s="11">
        <v>0.94688068824873173</v>
      </c>
      <c r="K478" s="10">
        <v>973001.24</v>
      </c>
      <c r="L478" s="11">
        <v>0.97300388785879177</v>
      </c>
    </row>
    <row r="479" spans="2:12">
      <c r="B479">
        <f t="shared" si="7"/>
        <v>471</v>
      </c>
      <c r="C479" s="5" t="s">
        <v>814</v>
      </c>
      <c r="E479" s="10"/>
      <c r="F479" s="10">
        <v>162102.37</v>
      </c>
      <c r="G479" s="10">
        <v>798481.11</v>
      </c>
      <c r="H479" s="11">
        <v>0.98184059078280495</v>
      </c>
      <c r="I479" s="11">
        <v>0.97530270328930913</v>
      </c>
      <c r="J479" s="11">
        <v>0.94785341373043774</v>
      </c>
      <c r="K479" s="10">
        <v>960583.48</v>
      </c>
      <c r="L479" s="11">
        <v>0.97313309667996573</v>
      </c>
    </row>
    <row r="480" spans="2:12">
      <c r="B480">
        <f t="shared" si="7"/>
        <v>472</v>
      </c>
      <c r="C480" s="5" t="s">
        <v>815</v>
      </c>
      <c r="E480" s="10">
        <v>2704.1</v>
      </c>
      <c r="F480" s="10">
        <v>638476.48</v>
      </c>
      <c r="G480" s="10">
        <v>318621.96000000002</v>
      </c>
      <c r="H480" s="11">
        <v>0.98184335198451167</v>
      </c>
      <c r="I480" s="11">
        <v>0.97541602569693675</v>
      </c>
      <c r="J480" s="11">
        <v>0.94824156530427162</v>
      </c>
      <c r="K480" s="10">
        <v>959802.54</v>
      </c>
      <c r="L480" s="11">
        <v>0.97326220045630096</v>
      </c>
    </row>
    <row r="481" spans="2:12">
      <c r="B481">
        <f t="shared" si="7"/>
        <v>473</v>
      </c>
      <c r="C481" s="5" t="s">
        <v>816</v>
      </c>
      <c r="E481" s="10"/>
      <c r="F481" s="10">
        <v>940529.27</v>
      </c>
      <c r="G481" s="10">
        <v>19265.84</v>
      </c>
      <c r="H481" s="11">
        <v>0.98184335198451167</v>
      </c>
      <c r="I481" s="11">
        <v>0.97558295908392823</v>
      </c>
      <c r="J481" s="11">
        <v>0.94826503533162709</v>
      </c>
      <c r="K481" s="10">
        <v>959795.11</v>
      </c>
      <c r="L481" s="11">
        <v>0.97339130323322121</v>
      </c>
    </row>
    <row r="482" spans="2:12">
      <c r="B482">
        <f t="shared" si="7"/>
        <v>474</v>
      </c>
      <c r="C482" s="5" t="s">
        <v>817</v>
      </c>
      <c r="E482" s="10"/>
      <c r="F482" s="10">
        <v>949405</v>
      </c>
      <c r="G482" s="10"/>
      <c r="H482" s="11">
        <v>0.98184335198451167</v>
      </c>
      <c r="I482" s="11">
        <v>0.9757514678133552</v>
      </c>
      <c r="J482" s="11">
        <v>0.94826503533162709</v>
      </c>
      <c r="K482" s="10">
        <v>949405</v>
      </c>
      <c r="L482" s="11">
        <v>0.97351900842847061</v>
      </c>
    </row>
    <row r="483" spans="2:12">
      <c r="B483">
        <f t="shared" si="7"/>
        <v>475</v>
      </c>
      <c r="C483" s="5" t="s">
        <v>818</v>
      </c>
      <c r="E483" s="10">
        <v>942886.14</v>
      </c>
      <c r="F483" s="10"/>
      <c r="G483" s="10">
        <v>1948.74</v>
      </c>
      <c r="H483" s="11">
        <v>0.98280614878160555</v>
      </c>
      <c r="I483" s="11">
        <v>0.9757514678133552</v>
      </c>
      <c r="J483" s="11">
        <v>0.94826740932524012</v>
      </c>
      <c r="K483" s="10">
        <v>944834.88</v>
      </c>
      <c r="L483" s="11">
        <v>0.97364609889337106</v>
      </c>
    </row>
    <row r="484" spans="2:12">
      <c r="B484">
        <f t="shared" si="7"/>
        <v>476</v>
      </c>
      <c r="C484" s="5" t="s">
        <v>819</v>
      </c>
      <c r="E484" s="10">
        <v>9482.68</v>
      </c>
      <c r="F484" s="10">
        <v>925943.72000000009</v>
      </c>
      <c r="G484" s="10">
        <v>2991.23</v>
      </c>
      <c r="H484" s="11">
        <v>0.98281583170464848</v>
      </c>
      <c r="I484" s="11">
        <v>0.97591581242895975</v>
      </c>
      <c r="J484" s="11">
        <v>0.94827105330079098</v>
      </c>
      <c r="K484" s="10">
        <v>938417.63000000012</v>
      </c>
      <c r="L484" s="11">
        <v>0.97377232616904863</v>
      </c>
    </row>
    <row r="485" spans="2:12">
      <c r="B485">
        <f t="shared" si="7"/>
        <v>477</v>
      </c>
      <c r="C485" s="5" t="s">
        <v>820</v>
      </c>
      <c r="E485" s="10"/>
      <c r="F485" s="10">
        <v>936828.94</v>
      </c>
      <c r="G485" s="10"/>
      <c r="H485" s="11">
        <v>0.98281583170464848</v>
      </c>
      <c r="I485" s="11">
        <v>0.97608208904891613</v>
      </c>
      <c r="J485" s="11">
        <v>0.94827105330079098</v>
      </c>
      <c r="K485" s="10">
        <v>936828.94</v>
      </c>
      <c r="L485" s="11">
        <v>0.97389833974881479</v>
      </c>
    </row>
    <row r="486" spans="2:12">
      <c r="B486">
        <f t="shared" si="7"/>
        <v>478</v>
      </c>
      <c r="C486" s="5" t="s">
        <v>821</v>
      </c>
      <c r="E486" s="10"/>
      <c r="F486" s="10">
        <v>936415.12</v>
      </c>
      <c r="G486" s="10"/>
      <c r="H486" s="11">
        <v>0.98281583170464848</v>
      </c>
      <c r="I486" s="11">
        <v>0.97624829222046827</v>
      </c>
      <c r="J486" s="11">
        <v>0.94827105330079098</v>
      </c>
      <c r="K486" s="10">
        <v>936415.12</v>
      </c>
      <c r="L486" s="11">
        <v>0.97402429766533516</v>
      </c>
    </row>
    <row r="487" spans="2:12">
      <c r="B487">
        <f t="shared" si="7"/>
        <v>479</v>
      </c>
      <c r="C487" s="5" t="s">
        <v>822</v>
      </c>
      <c r="E487" s="10">
        <v>8175.31</v>
      </c>
      <c r="F487" s="10">
        <v>920079.85</v>
      </c>
      <c r="G487" s="10">
        <v>2975.82</v>
      </c>
      <c r="H487" s="11">
        <v>0.98282417965033275</v>
      </c>
      <c r="I487" s="11">
        <v>0.97641159606497596</v>
      </c>
      <c r="J487" s="11">
        <v>0.94827467850357505</v>
      </c>
      <c r="K487" s="10">
        <v>931230.98</v>
      </c>
      <c r="L487" s="11">
        <v>0.97414955825920513</v>
      </c>
    </row>
    <row r="488" spans="2:12">
      <c r="B488">
        <f t="shared" si="7"/>
        <v>480</v>
      </c>
      <c r="C488" s="5" t="s">
        <v>823</v>
      </c>
      <c r="E488" s="10"/>
      <c r="F488" s="10">
        <v>929750.85</v>
      </c>
      <c r="G488" s="10"/>
      <c r="H488" s="11">
        <v>0.98282417965033275</v>
      </c>
      <c r="I488" s="11">
        <v>0.97657661640341653</v>
      </c>
      <c r="J488" s="11">
        <v>0.94827467850357505</v>
      </c>
      <c r="K488" s="10">
        <v>929750.85</v>
      </c>
      <c r="L488" s="11">
        <v>0.9742746197596529</v>
      </c>
    </row>
    <row r="489" spans="2:12">
      <c r="B489">
        <f t="shared" si="7"/>
        <v>481</v>
      </c>
      <c r="C489" s="5" t="s">
        <v>824</v>
      </c>
      <c r="E489" s="10">
        <v>671493.47</v>
      </c>
      <c r="F489" s="10">
        <v>244049.61</v>
      </c>
      <c r="G489" s="10">
        <v>10205.48</v>
      </c>
      <c r="H489" s="11">
        <v>0.98350985285599202</v>
      </c>
      <c r="I489" s="11">
        <v>0.97661993246947709</v>
      </c>
      <c r="J489" s="11">
        <v>0.94828711102116969</v>
      </c>
      <c r="K489" s="10">
        <v>925748.55999999994</v>
      </c>
      <c r="L489" s="11">
        <v>0.97439914290900087</v>
      </c>
    </row>
    <row r="490" spans="2:12">
      <c r="B490">
        <f t="shared" si="7"/>
        <v>482</v>
      </c>
      <c r="C490" s="5" t="s">
        <v>825</v>
      </c>
      <c r="E490" s="10"/>
      <c r="F490" s="10"/>
      <c r="G490" s="10">
        <v>925699.03999999992</v>
      </c>
      <c r="H490" s="11">
        <v>0.98350985285599202</v>
      </c>
      <c r="I490" s="11">
        <v>0.97661993246947709</v>
      </c>
      <c r="J490" s="11">
        <v>0.94941481590150023</v>
      </c>
      <c r="K490" s="10">
        <v>925699.03999999992</v>
      </c>
      <c r="L490" s="11">
        <v>0.97452365939737551</v>
      </c>
    </row>
    <row r="491" spans="2:12">
      <c r="B491">
        <f t="shared" si="7"/>
        <v>483</v>
      </c>
      <c r="C491" s="5" t="s">
        <v>826</v>
      </c>
      <c r="E491" s="10"/>
      <c r="F491" s="10">
        <v>925460.98</v>
      </c>
      <c r="G491" s="10"/>
      <c r="H491" s="11">
        <v>0.98350985285599202</v>
      </c>
      <c r="I491" s="11">
        <v>0.97678419140415085</v>
      </c>
      <c r="J491" s="11">
        <v>0.94941481590150023</v>
      </c>
      <c r="K491" s="10">
        <v>925460.98</v>
      </c>
      <c r="L491" s="11">
        <v>0.9746481438641168</v>
      </c>
    </row>
    <row r="492" spans="2:12">
      <c r="B492">
        <f t="shared" si="7"/>
        <v>484</v>
      </c>
      <c r="C492" s="5" t="s">
        <v>827</v>
      </c>
      <c r="E492" s="10"/>
      <c r="F492" s="10"/>
      <c r="G492" s="10">
        <v>922842</v>
      </c>
      <c r="H492" s="11">
        <v>0.98350985285599202</v>
      </c>
      <c r="I492" s="11">
        <v>0.97678419140415085</v>
      </c>
      <c r="J492" s="11">
        <v>0.95053904027919212</v>
      </c>
      <c r="K492" s="10">
        <v>922842</v>
      </c>
      <c r="L492" s="11">
        <v>0.97477227604984829</v>
      </c>
    </row>
    <row r="493" spans="2:12">
      <c r="B493">
        <f t="shared" si="7"/>
        <v>485</v>
      </c>
      <c r="C493" s="5" t="s">
        <v>828</v>
      </c>
      <c r="E493" s="10">
        <v>668523.99</v>
      </c>
      <c r="F493" s="10">
        <v>245424.07</v>
      </c>
      <c r="G493" s="10"/>
      <c r="H493" s="11">
        <v>0.98419249387599095</v>
      </c>
      <c r="I493" s="11">
        <v>0.97682775142143163</v>
      </c>
      <c r="J493" s="11">
        <v>0.95053904027919212</v>
      </c>
      <c r="K493" s="10">
        <v>913948.06</v>
      </c>
      <c r="L493" s="11">
        <v>0.97489521190488393</v>
      </c>
    </row>
    <row r="494" spans="2:12">
      <c r="B494">
        <f t="shared" si="7"/>
        <v>486</v>
      </c>
      <c r="C494" s="5" t="s">
        <v>829</v>
      </c>
      <c r="E494" s="10"/>
      <c r="F494" s="10">
        <v>907525.49</v>
      </c>
      <c r="G494" s="10">
        <v>3145.81</v>
      </c>
      <c r="H494" s="11">
        <v>0.98419249387599095</v>
      </c>
      <c r="I494" s="11">
        <v>0.97698882700797518</v>
      </c>
      <c r="J494" s="11">
        <v>0.95054287256715642</v>
      </c>
      <c r="K494" s="10">
        <v>910671.3</v>
      </c>
      <c r="L494" s="11">
        <v>0.9750177070004169</v>
      </c>
    </row>
    <row r="495" spans="2:12">
      <c r="B495">
        <f t="shared" si="7"/>
        <v>487</v>
      </c>
      <c r="C495" s="5" t="s">
        <v>830</v>
      </c>
      <c r="E495" s="10"/>
      <c r="F495" s="10">
        <v>903982.78</v>
      </c>
      <c r="G495" s="10"/>
      <c r="H495" s="11">
        <v>0.98419249387599095</v>
      </c>
      <c r="I495" s="11">
        <v>0.97714927380326444</v>
      </c>
      <c r="J495" s="11">
        <v>0.95054287256715642</v>
      </c>
      <c r="K495" s="10">
        <v>903982.78</v>
      </c>
      <c r="L495" s="11">
        <v>0.97513930241799107</v>
      </c>
    </row>
    <row r="496" spans="2:12">
      <c r="B496">
        <f t="shared" si="7"/>
        <v>488</v>
      </c>
      <c r="C496" s="5" t="s">
        <v>831</v>
      </c>
      <c r="E496" s="10"/>
      <c r="F496" s="10">
        <v>354679.20999999996</v>
      </c>
      <c r="G496" s="10">
        <v>545961.78</v>
      </c>
      <c r="H496" s="11">
        <v>0.98419249387599095</v>
      </c>
      <c r="I496" s="11">
        <v>0.97721222538139108</v>
      </c>
      <c r="J496" s="11">
        <v>0.95120797400636703</v>
      </c>
      <c r="K496" s="10">
        <v>900640.99</v>
      </c>
      <c r="L496" s="11">
        <v>0.9752604483288273</v>
      </c>
    </row>
    <row r="497" spans="2:12">
      <c r="B497">
        <f t="shared" si="7"/>
        <v>489</v>
      </c>
      <c r="C497" s="5" t="s">
        <v>832</v>
      </c>
      <c r="E497" s="10"/>
      <c r="F497" s="10">
        <v>847441.1100000001</v>
      </c>
      <c r="G497" s="10">
        <v>50687.12</v>
      </c>
      <c r="H497" s="11">
        <v>0.98419249387599095</v>
      </c>
      <c r="I497" s="11">
        <v>0.97736263666499523</v>
      </c>
      <c r="J497" s="11">
        <v>0.95126972205851357</v>
      </c>
      <c r="K497" s="10">
        <v>898128.2300000001</v>
      </c>
      <c r="L497" s="11">
        <v>0.97538125624638738</v>
      </c>
    </row>
    <row r="498" spans="2:12">
      <c r="B498">
        <f t="shared" si="7"/>
        <v>490</v>
      </c>
      <c r="C498" s="5" t="s">
        <v>833</v>
      </c>
      <c r="E498" s="10">
        <v>7692.28</v>
      </c>
      <c r="F498" s="10">
        <v>823291.05</v>
      </c>
      <c r="G498" s="10">
        <v>49259.43</v>
      </c>
      <c r="H498" s="11">
        <v>0.98420034859166883</v>
      </c>
      <c r="I498" s="11">
        <v>0.9775087615840593</v>
      </c>
      <c r="J498" s="11">
        <v>0.95132973087046313</v>
      </c>
      <c r="K498" s="10">
        <v>880242.76000000013</v>
      </c>
      <c r="L498" s="11">
        <v>0.97549965837565011</v>
      </c>
    </row>
    <row r="499" spans="2:12">
      <c r="B499">
        <f t="shared" si="7"/>
        <v>491</v>
      </c>
      <c r="C499" s="5" t="s">
        <v>834</v>
      </c>
      <c r="E499" s="10">
        <v>269936.15000000002</v>
      </c>
      <c r="F499" s="10">
        <v>551090.66999999993</v>
      </c>
      <c r="G499" s="10">
        <v>52601.62</v>
      </c>
      <c r="H499" s="11">
        <v>0.98447598490618693</v>
      </c>
      <c r="I499" s="11">
        <v>0.97760657399141004</v>
      </c>
      <c r="J499" s="11">
        <v>0.95139381120437738</v>
      </c>
      <c r="K499" s="10">
        <v>873628.44</v>
      </c>
      <c r="L499" s="11">
        <v>0.97561717080765287</v>
      </c>
    </row>
    <row r="500" spans="2:12">
      <c r="B500">
        <f t="shared" si="7"/>
        <v>492</v>
      </c>
      <c r="C500" s="5" t="s">
        <v>835</v>
      </c>
      <c r="E500" s="10">
        <v>459295.06</v>
      </c>
      <c r="F500" s="10">
        <v>367814.78</v>
      </c>
      <c r="G500" s="10">
        <v>39498.33</v>
      </c>
      <c r="H500" s="11">
        <v>0.98494497876867915</v>
      </c>
      <c r="I500" s="11">
        <v>0.97767185698575088</v>
      </c>
      <c r="J500" s="11">
        <v>0.95144192885123802</v>
      </c>
      <c r="K500" s="10">
        <v>866608.17</v>
      </c>
      <c r="L500" s="11">
        <v>0.97573373893774962</v>
      </c>
    </row>
    <row r="501" spans="2:12">
      <c r="B501">
        <f t="shared" si="7"/>
        <v>493</v>
      </c>
      <c r="C501" s="5" t="s">
        <v>836</v>
      </c>
      <c r="E501" s="10"/>
      <c r="F501" s="10">
        <v>862438.41</v>
      </c>
      <c r="G501" s="10"/>
      <c r="H501" s="11">
        <v>0.98494497876867915</v>
      </c>
      <c r="I501" s="11">
        <v>0.97782493012174454</v>
      </c>
      <c r="J501" s="11">
        <v>0.95144192885123802</v>
      </c>
      <c r="K501" s="10">
        <v>862438.41</v>
      </c>
      <c r="L501" s="11">
        <v>0.97584974619022846</v>
      </c>
    </row>
    <row r="502" spans="2:12">
      <c r="B502">
        <f t="shared" si="7"/>
        <v>494</v>
      </c>
      <c r="C502" s="5" t="s">
        <v>837</v>
      </c>
      <c r="E502" s="10"/>
      <c r="F502" s="10">
        <v>836458.46000000008</v>
      </c>
      <c r="G502" s="10">
        <v>17333.310000000001</v>
      </c>
      <c r="H502" s="11">
        <v>0.98494497876867915</v>
      </c>
      <c r="I502" s="11">
        <v>0.97797339210826562</v>
      </c>
      <c r="J502" s="11">
        <v>0.95146304463232301</v>
      </c>
      <c r="K502" s="10">
        <v>853791.77000000014</v>
      </c>
      <c r="L502" s="11">
        <v>0.97596459037652428</v>
      </c>
    </row>
    <row r="503" spans="2:12">
      <c r="B503">
        <f t="shared" si="7"/>
        <v>495</v>
      </c>
      <c r="C503" s="5" t="s">
        <v>838</v>
      </c>
      <c r="E503" s="10">
        <v>150594.47</v>
      </c>
      <c r="F503" s="10">
        <v>695809.97</v>
      </c>
      <c r="G503" s="10">
        <v>7244.1200000000008</v>
      </c>
      <c r="H503" s="11">
        <v>0.98509875329905472</v>
      </c>
      <c r="I503" s="11">
        <v>0.97809689056673943</v>
      </c>
      <c r="J503" s="11">
        <v>0.95147186956259155</v>
      </c>
      <c r="K503" s="10">
        <v>853648.55999999994</v>
      </c>
      <c r="L503" s="11">
        <v>0.97607941529953313</v>
      </c>
    </row>
    <row r="504" spans="2:12">
      <c r="B504">
        <f t="shared" si="7"/>
        <v>496</v>
      </c>
      <c r="C504" s="5" t="s">
        <v>839</v>
      </c>
      <c r="E504" s="10"/>
      <c r="F504" s="10">
        <v>849777.73</v>
      </c>
      <c r="G504" s="10"/>
      <c r="H504" s="11">
        <v>0.98509875329905472</v>
      </c>
      <c r="I504" s="11">
        <v>0.97824771657416254</v>
      </c>
      <c r="J504" s="11">
        <v>0.95147186956259155</v>
      </c>
      <c r="K504" s="10">
        <v>849777.73</v>
      </c>
      <c r="L504" s="11">
        <v>0.97619371955422751</v>
      </c>
    </row>
    <row r="505" spans="2:12">
      <c r="B505">
        <f t="shared" si="7"/>
        <v>497</v>
      </c>
      <c r="C505" s="5" t="s">
        <v>840</v>
      </c>
      <c r="E505" s="10"/>
      <c r="F505" s="10">
        <v>838280.75</v>
      </c>
      <c r="G505" s="10"/>
      <c r="H505" s="11">
        <v>0.98509875329905472</v>
      </c>
      <c r="I505" s="11">
        <v>0.97839650199670147</v>
      </c>
      <c r="J505" s="11">
        <v>0.95147186956259155</v>
      </c>
      <c r="K505" s="10">
        <v>838280.75</v>
      </c>
      <c r="L505" s="11">
        <v>0.97630647734131792</v>
      </c>
    </row>
    <row r="506" spans="2:12">
      <c r="B506">
        <f t="shared" si="7"/>
        <v>498</v>
      </c>
      <c r="C506" s="5" t="s">
        <v>841</v>
      </c>
      <c r="E506" s="10"/>
      <c r="F506" s="10">
        <v>772068.51</v>
      </c>
      <c r="G506" s="10">
        <v>61759.16</v>
      </c>
      <c r="H506" s="11">
        <v>0.98509875329905472</v>
      </c>
      <c r="I506" s="11">
        <v>0.97853353548994271</v>
      </c>
      <c r="J506" s="11">
        <v>0.95154710579286472</v>
      </c>
      <c r="K506" s="10">
        <v>833827.67</v>
      </c>
      <c r="L506" s="11">
        <v>0.97641863614119961</v>
      </c>
    </row>
    <row r="507" spans="2:12">
      <c r="B507">
        <f t="shared" si="7"/>
        <v>499</v>
      </c>
      <c r="C507" s="5" t="s">
        <v>842</v>
      </c>
      <c r="E507" s="10"/>
      <c r="F507" s="10">
        <v>827571.11</v>
      </c>
      <c r="G507" s="10">
        <v>1515.04</v>
      </c>
      <c r="H507" s="11">
        <v>0.98509875329905472</v>
      </c>
      <c r="I507" s="11">
        <v>0.9786804200716086</v>
      </c>
      <c r="J507" s="11">
        <v>0.95154895144455931</v>
      </c>
      <c r="K507" s="10">
        <v>829086.15</v>
      </c>
      <c r="L507" s="11">
        <v>0.97653015715558689</v>
      </c>
    </row>
    <row r="508" spans="2:12">
      <c r="B508">
        <f t="shared" si="7"/>
        <v>500</v>
      </c>
      <c r="C508" s="5" t="s">
        <v>843</v>
      </c>
      <c r="E508" s="10"/>
      <c r="F508" s="10">
        <v>824955.8</v>
      </c>
      <c r="G508" s="10"/>
      <c r="H508" s="11">
        <v>0.98509875329905472</v>
      </c>
      <c r="I508" s="11">
        <v>0.97882684046510915</v>
      </c>
      <c r="J508" s="11">
        <v>0.95154895144455931</v>
      </c>
      <c r="K508" s="10">
        <v>824955.8</v>
      </c>
      <c r="L508" s="11">
        <v>0.97664112259342539</v>
      </c>
    </row>
    <row r="509" spans="2:12">
      <c r="B509">
        <f t="shared" si="7"/>
        <v>501</v>
      </c>
      <c r="C509" s="5" t="s">
        <v>844</v>
      </c>
      <c r="E509" s="10">
        <v>212579.44</v>
      </c>
      <c r="F509" s="10">
        <v>452327.38</v>
      </c>
      <c r="G509" s="10">
        <v>158336.08000000002</v>
      </c>
      <c r="H509" s="11">
        <v>0.98531582171832321</v>
      </c>
      <c r="I509" s="11">
        <v>0.97890712349720699</v>
      </c>
      <c r="J509" s="11">
        <v>0.95174183958901337</v>
      </c>
      <c r="K509" s="10">
        <v>823242.90000000014</v>
      </c>
      <c r="L509" s="11">
        <v>0.97675185762777017</v>
      </c>
    </row>
    <row r="510" spans="2:12">
      <c r="B510">
        <f t="shared" si="7"/>
        <v>502</v>
      </c>
      <c r="C510" s="5" t="s">
        <v>845</v>
      </c>
      <c r="E510" s="10"/>
      <c r="F510" s="10">
        <v>822674.02</v>
      </c>
      <c r="G510" s="10">
        <v>497.87</v>
      </c>
      <c r="H510" s="11">
        <v>0.98531582171832321</v>
      </c>
      <c r="I510" s="11">
        <v>0.97905313890037304</v>
      </c>
      <c r="J510" s="11">
        <v>0.95174244610409497</v>
      </c>
      <c r="K510" s="10">
        <v>823171.89</v>
      </c>
      <c r="L510" s="11">
        <v>0.97686258311050556</v>
      </c>
    </row>
    <row r="511" spans="2:12">
      <c r="B511">
        <f t="shared" si="7"/>
        <v>503</v>
      </c>
      <c r="C511" s="5" t="s">
        <v>846</v>
      </c>
      <c r="E511" s="10">
        <v>91531.18</v>
      </c>
      <c r="F511" s="10">
        <v>708484.11</v>
      </c>
      <c r="G511" s="10">
        <v>21609.51</v>
      </c>
      <c r="H511" s="11">
        <v>0.98540928573608699</v>
      </c>
      <c r="I511" s="11">
        <v>0.97917888687641619</v>
      </c>
      <c r="J511" s="11">
        <v>0.95176877123660075</v>
      </c>
      <c r="K511" s="10">
        <v>821624.8</v>
      </c>
      <c r="L511" s="11">
        <v>0.97697310049297748</v>
      </c>
    </row>
    <row r="512" spans="2:12">
      <c r="B512">
        <f t="shared" si="7"/>
        <v>504</v>
      </c>
      <c r="C512" s="5" t="s">
        <v>847</v>
      </c>
      <c r="E512" s="10"/>
      <c r="F512" s="10">
        <v>820612.9</v>
      </c>
      <c r="G512" s="10"/>
      <c r="H512" s="11">
        <v>0.98540928573608699</v>
      </c>
      <c r="I512" s="11">
        <v>0.97932453645392026</v>
      </c>
      <c r="J512" s="11">
        <v>0.95176877123660075</v>
      </c>
      <c r="K512" s="10">
        <v>820612.9</v>
      </c>
      <c r="L512" s="11">
        <v>0.97708348176400361</v>
      </c>
    </row>
    <row r="513" spans="2:12">
      <c r="B513">
        <f t="shared" si="7"/>
        <v>505</v>
      </c>
      <c r="C513" s="5" t="s">
        <v>848</v>
      </c>
      <c r="E513" s="10">
        <v>669055.54</v>
      </c>
      <c r="F513" s="10">
        <v>90623.32</v>
      </c>
      <c r="G513" s="10">
        <v>59260.67</v>
      </c>
      <c r="H513" s="11">
        <v>0.98609246953067531</v>
      </c>
      <c r="I513" s="11">
        <v>0.97934062107587783</v>
      </c>
      <c r="J513" s="11">
        <v>0.95184096375693716</v>
      </c>
      <c r="K513" s="10">
        <v>818939.53000000014</v>
      </c>
      <c r="L513" s="11">
        <v>0.97719363794874681</v>
      </c>
    </row>
    <row r="514" spans="2:12">
      <c r="B514">
        <f t="shared" si="7"/>
        <v>506</v>
      </c>
      <c r="C514" s="5" t="s">
        <v>849</v>
      </c>
      <c r="E514" s="10"/>
      <c r="F514" s="10">
        <v>806616.28</v>
      </c>
      <c r="G514" s="10">
        <v>10462.35</v>
      </c>
      <c r="H514" s="11">
        <v>0.98609246953067531</v>
      </c>
      <c r="I514" s="11">
        <v>0.97948378641045875</v>
      </c>
      <c r="J514" s="11">
        <v>0.95185370919864665</v>
      </c>
      <c r="K514" s="10">
        <v>817078.63</v>
      </c>
      <c r="L514" s="11">
        <v>0.9773035438224027</v>
      </c>
    </row>
    <row r="515" spans="2:12">
      <c r="B515">
        <f t="shared" si="7"/>
        <v>507</v>
      </c>
      <c r="C515" s="5" t="s">
        <v>850</v>
      </c>
      <c r="E515" s="10"/>
      <c r="F515" s="10">
        <v>595976.73</v>
      </c>
      <c r="G515" s="10">
        <v>220325.91999999998</v>
      </c>
      <c r="H515" s="11">
        <v>0.98609246953067531</v>
      </c>
      <c r="I515" s="11">
        <v>0.97958956558956589</v>
      </c>
      <c r="J515" s="11">
        <v>0.95212211459231244</v>
      </c>
      <c r="K515" s="10">
        <v>816302.64999999991</v>
      </c>
      <c r="L515" s="11">
        <v>0.97741334531839308</v>
      </c>
    </row>
    <row r="516" spans="2:12">
      <c r="B516">
        <f t="shared" si="7"/>
        <v>508</v>
      </c>
      <c r="C516" s="5" t="s">
        <v>851</v>
      </c>
      <c r="E516" s="10"/>
      <c r="F516" s="10">
        <v>210225.41</v>
      </c>
      <c r="G516" s="10">
        <v>605298.6</v>
      </c>
      <c r="H516" s="11">
        <v>0.98609246953067531</v>
      </c>
      <c r="I516" s="11">
        <v>0.97962687823983885</v>
      </c>
      <c r="J516" s="11">
        <v>0.95285950131929587</v>
      </c>
      <c r="K516" s="10">
        <v>815524.01</v>
      </c>
      <c r="L516" s="11">
        <v>0.9775230420789196</v>
      </c>
    </row>
    <row r="517" spans="2:12">
      <c r="B517">
        <f t="shared" si="7"/>
        <v>509</v>
      </c>
      <c r="C517" s="5" t="s">
        <v>852</v>
      </c>
      <c r="E517" s="10">
        <v>11586.55</v>
      </c>
      <c r="F517" s="10">
        <v>594618.59000000008</v>
      </c>
      <c r="G517" s="10">
        <v>205884.15</v>
      </c>
      <c r="H517" s="11">
        <v>0.98610430075053956</v>
      </c>
      <c r="I517" s="11">
        <v>0.97973241636434272</v>
      </c>
      <c r="J517" s="11">
        <v>0.9531103134630976</v>
      </c>
      <c r="K517" s="10">
        <v>812089.29000000015</v>
      </c>
      <c r="L517" s="11">
        <v>0.97763227683262255</v>
      </c>
    </row>
    <row r="518" spans="2:12">
      <c r="B518">
        <f t="shared" si="7"/>
        <v>510</v>
      </c>
      <c r="C518" s="5" t="s">
        <v>853</v>
      </c>
      <c r="E518" s="10"/>
      <c r="F518" s="10">
        <v>812051.86</v>
      </c>
      <c r="G518" s="10"/>
      <c r="H518" s="11">
        <v>0.98610430075053956</v>
      </c>
      <c r="I518" s="11">
        <v>0.97987654645335354</v>
      </c>
      <c r="J518" s="11">
        <v>0.9531103134630976</v>
      </c>
      <c r="K518" s="10">
        <v>812051.86</v>
      </c>
      <c r="L518" s="11">
        <v>0.97774150655158742</v>
      </c>
    </row>
    <row r="519" spans="2:12">
      <c r="B519">
        <f t="shared" si="7"/>
        <v>511</v>
      </c>
      <c r="C519" s="5" t="s">
        <v>854</v>
      </c>
      <c r="E519" s="10"/>
      <c r="F519" s="10">
        <v>810546.53</v>
      </c>
      <c r="G519" s="10"/>
      <c r="H519" s="11">
        <v>0.98610430075053956</v>
      </c>
      <c r="I519" s="11">
        <v>0.98002040936318824</v>
      </c>
      <c r="J519" s="11">
        <v>0.9531103134630976</v>
      </c>
      <c r="K519" s="10">
        <v>810546.53</v>
      </c>
      <c r="L519" s="11">
        <v>0.97785053378745868</v>
      </c>
    </row>
    <row r="520" spans="2:12">
      <c r="B520">
        <f t="shared" si="7"/>
        <v>512</v>
      </c>
      <c r="C520" s="5" t="s">
        <v>855</v>
      </c>
      <c r="E520" s="10">
        <v>250811.41</v>
      </c>
      <c r="F520" s="10">
        <v>557304.93999999994</v>
      </c>
      <c r="G520" s="10"/>
      <c r="H520" s="11">
        <v>0.9863604084733899</v>
      </c>
      <c r="I520" s="11">
        <v>0.98011932473370211</v>
      </c>
      <c r="J520" s="11">
        <v>0.9531103134630976</v>
      </c>
      <c r="K520" s="10">
        <v>808116.35</v>
      </c>
      <c r="L520" s="11">
        <v>0.97795923413795294</v>
      </c>
    </row>
    <row r="521" spans="2:12">
      <c r="B521">
        <f t="shared" si="7"/>
        <v>513</v>
      </c>
      <c r="C521" s="5" t="s">
        <v>856</v>
      </c>
      <c r="E521" s="10"/>
      <c r="F521" s="10">
        <v>805568.11</v>
      </c>
      <c r="G521" s="10"/>
      <c r="H521" s="11">
        <v>0.9863604084733899</v>
      </c>
      <c r="I521" s="11">
        <v>0.98026230402987491</v>
      </c>
      <c r="J521" s="11">
        <v>0.9531103134630976</v>
      </c>
      <c r="K521" s="10">
        <v>805568.11</v>
      </c>
      <c r="L521" s="11">
        <v>0.97806759172272884</v>
      </c>
    </row>
    <row r="522" spans="2:12">
      <c r="B522">
        <f t="shared" si="7"/>
        <v>514</v>
      </c>
      <c r="C522" s="5" t="s">
        <v>857</v>
      </c>
      <c r="E522" s="10"/>
      <c r="F522" s="10">
        <v>774124.19</v>
      </c>
      <c r="G522" s="10">
        <v>23934.57</v>
      </c>
      <c r="H522" s="11">
        <v>0.9863604084733899</v>
      </c>
      <c r="I522" s="11">
        <v>0.98039970238323881</v>
      </c>
      <c r="J522" s="11">
        <v>0.95313947102968399</v>
      </c>
      <c r="K522" s="10">
        <v>798058.75999999989</v>
      </c>
      <c r="L522" s="11">
        <v>0.97817493921907273</v>
      </c>
    </row>
    <row r="523" spans="2:12">
      <c r="B523">
        <f t="shared" ref="B523:B586" si="8">IF(C523&lt;&gt;0,B522+1,IF(C523="Grand Total","",""))</f>
        <v>515</v>
      </c>
      <c r="C523" s="5" t="s">
        <v>858</v>
      </c>
      <c r="E523" s="10"/>
      <c r="F523" s="10">
        <v>790623.73</v>
      </c>
      <c r="G523" s="10">
        <v>3934.69</v>
      </c>
      <c r="H523" s="11">
        <v>0.9863604084733899</v>
      </c>
      <c r="I523" s="11">
        <v>0.98054002921972805</v>
      </c>
      <c r="J523" s="11">
        <v>0.95314426434686794</v>
      </c>
      <c r="K523" s="10">
        <v>794558.41999999993</v>
      </c>
      <c r="L523" s="11">
        <v>0.97828181588199647</v>
      </c>
    </row>
    <row r="524" spans="2:12">
      <c r="B524">
        <f t="shared" si="8"/>
        <v>516</v>
      </c>
      <c r="C524" s="5" t="s">
        <v>859</v>
      </c>
      <c r="E524" s="10"/>
      <c r="F524" s="10">
        <v>179122.01</v>
      </c>
      <c r="G524" s="10">
        <v>615191.89</v>
      </c>
      <c r="H524" s="11">
        <v>0.9863604084733899</v>
      </c>
      <c r="I524" s="11">
        <v>0.98057182136566945</v>
      </c>
      <c r="J524" s="11">
        <v>0.95389370327541301</v>
      </c>
      <c r="K524" s="10">
        <v>794313.9</v>
      </c>
      <c r="L524" s="11">
        <v>0.97838865965434729</v>
      </c>
    </row>
    <row r="525" spans="2:12">
      <c r="B525">
        <f t="shared" si="8"/>
        <v>517</v>
      </c>
      <c r="C525" s="5" t="s">
        <v>860</v>
      </c>
      <c r="E525" s="10"/>
      <c r="F525" s="10"/>
      <c r="G525" s="10">
        <v>790534.51</v>
      </c>
      <c r="H525" s="11">
        <v>0.9863604084733899</v>
      </c>
      <c r="I525" s="11">
        <v>0.98057182136566945</v>
      </c>
      <c r="J525" s="11">
        <v>0.95485674805181975</v>
      </c>
      <c r="K525" s="10">
        <v>790534.51</v>
      </c>
      <c r="L525" s="11">
        <v>0.97849499505804849</v>
      </c>
    </row>
    <row r="526" spans="2:12">
      <c r="B526">
        <f t="shared" si="8"/>
        <v>518</v>
      </c>
      <c r="C526" s="5" t="s">
        <v>861</v>
      </c>
      <c r="E526" s="10"/>
      <c r="F526" s="10">
        <v>785037.99</v>
      </c>
      <c r="G526" s="10"/>
      <c r="H526" s="11">
        <v>0.9863604084733899</v>
      </c>
      <c r="I526" s="11">
        <v>0.9807111567960145</v>
      </c>
      <c r="J526" s="11">
        <v>0.95485674805181975</v>
      </c>
      <c r="K526" s="10">
        <v>785037.99</v>
      </c>
      <c r="L526" s="11">
        <v>0.9786005911206257</v>
      </c>
    </row>
    <row r="527" spans="2:12">
      <c r="B527">
        <f t="shared" si="8"/>
        <v>519</v>
      </c>
      <c r="C527" s="5" t="s">
        <v>862</v>
      </c>
      <c r="E527" s="10"/>
      <c r="F527" s="10">
        <v>605784.77</v>
      </c>
      <c r="G527" s="10">
        <v>174914.81</v>
      </c>
      <c r="H527" s="11">
        <v>0.9863604084733899</v>
      </c>
      <c r="I527" s="11">
        <v>0.98081867679211621</v>
      </c>
      <c r="J527" s="11">
        <v>0.95506983273307744</v>
      </c>
      <c r="K527" s="10">
        <v>780699.58000000007</v>
      </c>
      <c r="L527" s="11">
        <v>0.97870560362034398</v>
      </c>
    </row>
    <row r="528" spans="2:12">
      <c r="B528">
        <f t="shared" si="8"/>
        <v>520</v>
      </c>
      <c r="C528" s="5" t="s">
        <v>863</v>
      </c>
      <c r="E528" s="10"/>
      <c r="F528" s="10">
        <v>552712.03</v>
      </c>
      <c r="G528" s="10">
        <v>225768.6</v>
      </c>
      <c r="H528" s="11">
        <v>0.9863604084733899</v>
      </c>
      <c r="I528" s="11">
        <v>0.98091677697266533</v>
      </c>
      <c r="J528" s="11">
        <v>0.95534486850717248</v>
      </c>
      <c r="K528" s="10">
        <v>778480.63</v>
      </c>
      <c r="L528" s="11">
        <v>0.97881031764739468</v>
      </c>
    </row>
    <row r="529" spans="2:12">
      <c r="B529">
        <f t="shared" si="8"/>
        <v>521</v>
      </c>
      <c r="C529" s="5" t="s">
        <v>864</v>
      </c>
      <c r="E529" s="10">
        <v>743.40000000000009</v>
      </c>
      <c r="F529" s="10">
        <v>724039.59000000008</v>
      </c>
      <c r="G529" s="10">
        <v>53606.38</v>
      </c>
      <c r="H529" s="11">
        <v>0.98636116757155523</v>
      </c>
      <c r="I529" s="11">
        <v>0.98104528587178186</v>
      </c>
      <c r="J529" s="11">
        <v>0.95541017285959229</v>
      </c>
      <c r="K529" s="10">
        <v>778389.37000000011</v>
      </c>
      <c r="L529" s="11">
        <v>0.97891501939899261</v>
      </c>
    </row>
    <row r="530" spans="2:12">
      <c r="B530">
        <f t="shared" si="8"/>
        <v>522</v>
      </c>
      <c r="C530" s="5" t="s">
        <v>865</v>
      </c>
      <c r="E530" s="10"/>
      <c r="F530" s="10">
        <v>777029.62</v>
      </c>
      <c r="G530" s="10">
        <v>768.16</v>
      </c>
      <c r="H530" s="11">
        <v>0.98636116757155523</v>
      </c>
      <c r="I530" s="11">
        <v>0.98118319990635439</v>
      </c>
      <c r="J530" s="11">
        <v>0.95541110864729806</v>
      </c>
      <c r="K530" s="10">
        <v>777797.78</v>
      </c>
      <c r="L530" s="11">
        <v>0.97901964157536558</v>
      </c>
    </row>
    <row r="531" spans="2:12">
      <c r="B531">
        <f t="shared" si="8"/>
        <v>523</v>
      </c>
      <c r="C531" s="5" t="s">
        <v>866</v>
      </c>
      <c r="E531" s="10"/>
      <c r="F531" s="10">
        <v>600128.96000000008</v>
      </c>
      <c r="G531" s="10">
        <v>175576.44</v>
      </c>
      <c r="H531" s="11">
        <v>0.98636116757155523</v>
      </c>
      <c r="I531" s="11">
        <v>0.98128971605967352</v>
      </c>
      <c r="J531" s="11">
        <v>0.95562499933930867</v>
      </c>
      <c r="K531" s="10">
        <v>775705.40000000014</v>
      </c>
      <c r="L531" s="11">
        <v>0.97912398230409881</v>
      </c>
    </row>
    <row r="532" spans="2:12">
      <c r="B532">
        <f t="shared" si="8"/>
        <v>524</v>
      </c>
      <c r="C532" s="5" t="s">
        <v>867</v>
      </c>
      <c r="E532" s="10"/>
      <c r="F532" s="10">
        <v>356282.77</v>
      </c>
      <c r="G532" s="10">
        <v>418692.84</v>
      </c>
      <c r="H532" s="11">
        <v>0.98636116757155523</v>
      </c>
      <c r="I532" s="11">
        <v>0.9813529522516985</v>
      </c>
      <c r="J532" s="11">
        <v>0.95613505923850384</v>
      </c>
      <c r="K532" s="10">
        <v>774975.6100000001</v>
      </c>
      <c r="L532" s="11">
        <v>0.97922822486821903</v>
      </c>
    </row>
    <row r="533" spans="2:12">
      <c r="B533">
        <f t="shared" si="8"/>
        <v>525</v>
      </c>
      <c r="C533" s="5" t="s">
        <v>868</v>
      </c>
      <c r="E533" s="10"/>
      <c r="F533" s="10">
        <v>756736.94</v>
      </c>
      <c r="G533" s="10"/>
      <c r="H533" s="11">
        <v>0.98636116757155523</v>
      </c>
      <c r="I533" s="11">
        <v>0.98148726456337765</v>
      </c>
      <c r="J533" s="11">
        <v>0.95613505923850384</v>
      </c>
      <c r="K533" s="10">
        <v>756736.94</v>
      </c>
      <c r="L533" s="11">
        <v>0.97933001413483867</v>
      </c>
    </row>
    <row r="534" spans="2:12">
      <c r="B534">
        <f t="shared" si="8"/>
        <v>526</v>
      </c>
      <c r="C534" s="5" t="s">
        <v>869</v>
      </c>
      <c r="E534" s="10"/>
      <c r="F534" s="10">
        <v>749654.01</v>
      </c>
      <c r="G534" s="10"/>
      <c r="H534" s="11">
        <v>0.98636116757155523</v>
      </c>
      <c r="I534" s="11">
        <v>0.98162031973449526</v>
      </c>
      <c r="J534" s="11">
        <v>0.95613505923850384</v>
      </c>
      <c r="K534" s="10">
        <v>749654.01</v>
      </c>
      <c r="L534" s="11">
        <v>0.9794308506711078</v>
      </c>
    </row>
    <row r="535" spans="2:12">
      <c r="B535">
        <f t="shared" si="8"/>
        <v>527</v>
      </c>
      <c r="C535" s="5" t="s">
        <v>870</v>
      </c>
      <c r="E535" s="10">
        <v>66830.77</v>
      </c>
      <c r="F535" s="10">
        <v>678236.94</v>
      </c>
      <c r="G535" s="10"/>
      <c r="H535" s="11">
        <v>0.98642940958782166</v>
      </c>
      <c r="I535" s="11">
        <v>0.9817406991774198</v>
      </c>
      <c r="J535" s="11">
        <v>0.95613505923850384</v>
      </c>
      <c r="K535" s="10">
        <v>745067.71</v>
      </c>
      <c r="L535" s="11">
        <v>0.97953107030064368</v>
      </c>
    </row>
    <row r="536" spans="2:12">
      <c r="B536">
        <f t="shared" si="8"/>
        <v>528</v>
      </c>
      <c r="C536" s="5" t="s">
        <v>871</v>
      </c>
      <c r="E536" s="10"/>
      <c r="F536" s="10">
        <v>744945.56</v>
      </c>
      <c r="G536" s="10"/>
      <c r="H536" s="11">
        <v>0.98642940958782166</v>
      </c>
      <c r="I536" s="11">
        <v>0.98187291865151982</v>
      </c>
      <c r="J536" s="11">
        <v>0.95613505923850384</v>
      </c>
      <c r="K536" s="10">
        <v>744945.56</v>
      </c>
      <c r="L536" s="11">
        <v>0.97963127349968948</v>
      </c>
    </row>
    <row r="537" spans="2:12">
      <c r="B537">
        <f t="shared" si="8"/>
        <v>529</v>
      </c>
      <c r="C537" s="5" t="s">
        <v>872</v>
      </c>
      <c r="E537" s="10">
        <v>29376.43</v>
      </c>
      <c r="F537" s="10">
        <v>711673.5</v>
      </c>
      <c r="G537" s="10"/>
      <c r="H537" s="11">
        <v>0.98645940635149665</v>
      </c>
      <c r="I537" s="11">
        <v>0.98199923270848377</v>
      </c>
      <c r="J537" s="11">
        <v>0.95613505923850384</v>
      </c>
      <c r="K537" s="10">
        <v>741049.93</v>
      </c>
      <c r="L537" s="11">
        <v>0.9797309526945539</v>
      </c>
    </row>
    <row r="538" spans="2:12">
      <c r="B538">
        <f t="shared" si="8"/>
        <v>530</v>
      </c>
      <c r="C538" s="5" t="s">
        <v>873</v>
      </c>
      <c r="E538" s="10">
        <v>6167.78</v>
      </c>
      <c r="F538" s="10">
        <v>734278.26</v>
      </c>
      <c r="G538" s="10"/>
      <c r="H538" s="11">
        <v>0.98646570437474379</v>
      </c>
      <c r="I538" s="11">
        <v>0.98212955885658537</v>
      </c>
      <c r="J538" s="11">
        <v>0.95613505923850384</v>
      </c>
      <c r="K538" s="10">
        <v>740446.04</v>
      </c>
      <c r="L538" s="11">
        <v>0.97983055065971081</v>
      </c>
    </row>
    <row r="539" spans="2:12">
      <c r="B539">
        <f t="shared" si="8"/>
        <v>531</v>
      </c>
      <c r="C539" s="5" t="s">
        <v>874</v>
      </c>
      <c r="E539" s="10">
        <v>5874.3</v>
      </c>
      <c r="F539" s="10">
        <v>653273.99</v>
      </c>
      <c r="G539" s="10">
        <v>79337.33</v>
      </c>
      <c r="H539" s="11">
        <v>0.98647170272065776</v>
      </c>
      <c r="I539" s="11">
        <v>0.9822455076561204</v>
      </c>
      <c r="J539" s="11">
        <v>0.95623170954315739</v>
      </c>
      <c r="K539" s="10">
        <v>738485.62</v>
      </c>
      <c r="L539" s="11">
        <v>0.97992988492726885</v>
      </c>
    </row>
    <row r="540" spans="2:12">
      <c r="B540">
        <f t="shared" si="8"/>
        <v>532</v>
      </c>
      <c r="C540" s="5" t="s">
        <v>875</v>
      </c>
      <c r="E540" s="10"/>
      <c r="F540" s="10">
        <v>577500.98</v>
      </c>
      <c r="G540" s="10">
        <v>155596.23000000001</v>
      </c>
      <c r="H540" s="11">
        <v>0.98647170272065776</v>
      </c>
      <c r="I540" s="11">
        <v>0.98234800759701235</v>
      </c>
      <c r="J540" s="11">
        <v>0.95642125994814864</v>
      </c>
      <c r="K540" s="10">
        <v>733097.21</v>
      </c>
      <c r="L540" s="11">
        <v>0.98002849439566209</v>
      </c>
    </row>
    <row r="541" spans="2:12">
      <c r="B541">
        <f t="shared" si="8"/>
        <v>533</v>
      </c>
      <c r="C541" s="5" t="s">
        <v>876</v>
      </c>
      <c r="E541" s="10"/>
      <c r="F541" s="10">
        <v>731570.43</v>
      </c>
      <c r="G541" s="10"/>
      <c r="H541" s="11">
        <v>0.98647170272065776</v>
      </c>
      <c r="I541" s="11">
        <v>0.98247785313568725</v>
      </c>
      <c r="J541" s="11">
        <v>0.95642125994814864</v>
      </c>
      <c r="K541" s="10">
        <v>731570.43</v>
      </c>
      <c r="L541" s="11">
        <v>0.98012689849570567</v>
      </c>
    </row>
    <row r="542" spans="2:12">
      <c r="B542">
        <f t="shared" si="8"/>
        <v>534</v>
      </c>
      <c r="C542" s="5" t="s">
        <v>877</v>
      </c>
      <c r="E542" s="10">
        <v>12531.1</v>
      </c>
      <c r="F542" s="10">
        <v>703445.49</v>
      </c>
      <c r="G542" s="10">
        <v>5549.48</v>
      </c>
      <c r="H542" s="11">
        <v>0.98648449843631436</v>
      </c>
      <c r="I542" s="11">
        <v>0.98260270681324424</v>
      </c>
      <c r="J542" s="11">
        <v>0.9564280204344503</v>
      </c>
      <c r="K542" s="10">
        <v>721526.07</v>
      </c>
      <c r="L542" s="11">
        <v>0.98022395152117614</v>
      </c>
    </row>
    <row r="543" spans="2:12">
      <c r="B543">
        <f t="shared" si="8"/>
        <v>535</v>
      </c>
      <c r="C543" s="5" t="s">
        <v>878</v>
      </c>
      <c r="E543" s="10">
        <v>101298.83</v>
      </c>
      <c r="F543" s="10">
        <v>604891.54</v>
      </c>
      <c r="G543" s="10"/>
      <c r="H543" s="11">
        <v>0.98658793636475128</v>
      </c>
      <c r="I543" s="11">
        <v>0.98271006827104834</v>
      </c>
      <c r="J543" s="11">
        <v>0.9564280204344503</v>
      </c>
      <c r="K543" s="10">
        <v>706190.37</v>
      </c>
      <c r="L543" s="11">
        <v>0.980318941729869</v>
      </c>
    </row>
    <row r="544" spans="2:12">
      <c r="B544">
        <f t="shared" si="8"/>
        <v>536</v>
      </c>
      <c r="C544" s="5" t="s">
        <v>879</v>
      </c>
      <c r="E544" s="10">
        <v>3055.89</v>
      </c>
      <c r="F544" s="10">
        <v>650608.42000000004</v>
      </c>
      <c r="G544" s="10">
        <v>48414.97</v>
      </c>
      <c r="H544" s="11">
        <v>0.98659105678510683</v>
      </c>
      <c r="I544" s="11">
        <v>0.9828255439618323</v>
      </c>
      <c r="J544" s="11">
        <v>0.95648700050852498</v>
      </c>
      <c r="K544" s="10">
        <v>702079.28</v>
      </c>
      <c r="L544" s="11">
        <v>0.98041337895269054</v>
      </c>
    </row>
    <row r="545" spans="2:12">
      <c r="B545">
        <f t="shared" si="8"/>
        <v>537</v>
      </c>
      <c r="C545" s="5" t="s">
        <v>880</v>
      </c>
      <c r="E545" s="10"/>
      <c r="F545" s="10">
        <v>674803.75</v>
      </c>
      <c r="G545" s="10">
        <v>24973.13</v>
      </c>
      <c r="H545" s="11">
        <v>0.98659105678510683</v>
      </c>
      <c r="I545" s="11">
        <v>0.98294531405207308</v>
      </c>
      <c r="J545" s="11">
        <v>0.95651742326944533</v>
      </c>
      <c r="K545" s="10">
        <v>699776.88</v>
      </c>
      <c r="L545" s="11">
        <v>0.98050750647792106</v>
      </c>
    </row>
    <row r="546" spans="2:12">
      <c r="B546">
        <f t="shared" si="8"/>
        <v>538</v>
      </c>
      <c r="C546" s="5" t="s">
        <v>881</v>
      </c>
      <c r="E546" s="10">
        <v>124549.36</v>
      </c>
      <c r="F546" s="10">
        <v>486800.81</v>
      </c>
      <c r="G546" s="10">
        <v>88280.07</v>
      </c>
      <c r="H546" s="11">
        <v>0.98671823621833943</v>
      </c>
      <c r="I546" s="11">
        <v>0.98303171573099524</v>
      </c>
      <c r="J546" s="11">
        <v>0.95662496779684913</v>
      </c>
      <c r="K546" s="10">
        <v>699630.24</v>
      </c>
      <c r="L546" s="11">
        <v>0.98060161427849246</v>
      </c>
    </row>
    <row r="547" spans="2:12">
      <c r="B547">
        <f t="shared" si="8"/>
        <v>539</v>
      </c>
      <c r="C547" s="5" t="s">
        <v>882</v>
      </c>
      <c r="E547" s="10">
        <v>2905.67</v>
      </c>
      <c r="F547" s="10">
        <v>661907.86</v>
      </c>
      <c r="G547" s="10">
        <v>33006.26</v>
      </c>
      <c r="H547" s="11">
        <v>0.98672120324654222</v>
      </c>
      <c r="I547" s="11">
        <v>0.98314919694553093</v>
      </c>
      <c r="J547" s="11">
        <v>0.95666517667562623</v>
      </c>
      <c r="K547" s="10">
        <v>697819.79</v>
      </c>
      <c r="L547" s="11">
        <v>0.98069547855404493</v>
      </c>
    </row>
    <row r="548" spans="2:12">
      <c r="B548">
        <f t="shared" si="8"/>
        <v>540</v>
      </c>
      <c r="C548" s="5" t="s">
        <v>883</v>
      </c>
      <c r="E548" s="10"/>
      <c r="F548" s="10">
        <v>694603.24</v>
      </c>
      <c r="G548" s="10"/>
      <c r="H548" s="11">
        <v>0.98672120324654222</v>
      </c>
      <c r="I548" s="11">
        <v>0.9832724812229765</v>
      </c>
      <c r="J548" s="11">
        <v>0.95666517667562623</v>
      </c>
      <c r="K548" s="10">
        <v>694603.24</v>
      </c>
      <c r="L548" s="11">
        <v>0.98078891016898795</v>
      </c>
    </row>
    <row r="549" spans="2:12">
      <c r="B549">
        <f t="shared" si="8"/>
        <v>541</v>
      </c>
      <c r="C549" s="5" t="s">
        <v>884</v>
      </c>
      <c r="E549" s="10">
        <v>54360.99</v>
      </c>
      <c r="F549" s="10">
        <v>571481.66</v>
      </c>
      <c r="G549" s="10">
        <v>66629.539999999994</v>
      </c>
      <c r="H549" s="11">
        <v>0.98677671216202889</v>
      </c>
      <c r="I549" s="11">
        <v>0.98337391280214181</v>
      </c>
      <c r="J549" s="11">
        <v>0.95674634609914877</v>
      </c>
      <c r="K549" s="10">
        <v>692472.19000000006</v>
      </c>
      <c r="L549" s="11">
        <v>0.9808820551347599</v>
      </c>
    </row>
    <row r="550" spans="2:12">
      <c r="B550">
        <f t="shared" si="8"/>
        <v>542</v>
      </c>
      <c r="C550" s="5" t="s">
        <v>885</v>
      </c>
      <c r="E550" s="10"/>
      <c r="F550" s="10">
        <v>647508.68000000005</v>
      </c>
      <c r="G550" s="10">
        <v>43248.72</v>
      </c>
      <c r="H550" s="11">
        <v>0.98677671216202889</v>
      </c>
      <c r="I550" s="11">
        <v>0.98348883832387357</v>
      </c>
      <c r="J550" s="11">
        <v>0.95679903254528798</v>
      </c>
      <c r="K550" s="10">
        <v>690757.4</v>
      </c>
      <c r="L550" s="11">
        <v>0.98097496944281271</v>
      </c>
    </row>
    <row r="551" spans="2:12">
      <c r="B551">
        <f t="shared" si="8"/>
        <v>543</v>
      </c>
      <c r="C551" s="5" t="s">
        <v>886</v>
      </c>
      <c r="E551" s="10"/>
      <c r="F551" s="10">
        <v>686658.24</v>
      </c>
      <c r="G551" s="10"/>
      <c r="H551" s="11">
        <v>0.98677671216202889</v>
      </c>
      <c r="I551" s="11">
        <v>0.98361071245301013</v>
      </c>
      <c r="J551" s="11">
        <v>0.95679903254528798</v>
      </c>
      <c r="K551" s="10">
        <v>686658.24</v>
      </c>
      <c r="L551" s="11">
        <v>0.98106733236970778</v>
      </c>
    </row>
    <row r="552" spans="2:12">
      <c r="B552">
        <f t="shared" si="8"/>
        <v>544</v>
      </c>
      <c r="C552" s="5" t="s">
        <v>887</v>
      </c>
      <c r="E552" s="10">
        <v>204375.63</v>
      </c>
      <c r="F552" s="10">
        <v>450024.04</v>
      </c>
      <c r="G552" s="10">
        <v>27631.96</v>
      </c>
      <c r="H552" s="11">
        <v>0.98698540353378672</v>
      </c>
      <c r="I552" s="11">
        <v>0.98369058666811537</v>
      </c>
      <c r="J552" s="11">
        <v>0.95683269434550455</v>
      </c>
      <c r="K552" s="10">
        <v>682031.62999999989</v>
      </c>
      <c r="L552" s="11">
        <v>0.98115907296774063</v>
      </c>
    </row>
    <row r="553" spans="2:12">
      <c r="B553">
        <f t="shared" si="8"/>
        <v>545</v>
      </c>
      <c r="C553" s="5" t="s">
        <v>888</v>
      </c>
      <c r="E553" s="10">
        <v>25895.78</v>
      </c>
      <c r="F553" s="10">
        <v>655488.16</v>
      </c>
      <c r="G553" s="10"/>
      <c r="H553" s="11">
        <v>0.98701184614757065</v>
      </c>
      <c r="I553" s="11">
        <v>0.98380692845796902</v>
      </c>
      <c r="J553" s="11">
        <v>0.95683269434550455</v>
      </c>
      <c r="K553" s="10">
        <v>681383.94000000006</v>
      </c>
      <c r="L553" s="11">
        <v>0.9812507264444944</v>
      </c>
    </row>
    <row r="554" spans="2:12">
      <c r="B554">
        <f t="shared" si="8"/>
        <v>546</v>
      </c>
      <c r="C554" s="5" t="s">
        <v>889</v>
      </c>
      <c r="E554" s="10"/>
      <c r="F554" s="10">
        <v>666242.86</v>
      </c>
      <c r="G554" s="10"/>
      <c r="H554" s="11">
        <v>0.98701184614757065</v>
      </c>
      <c r="I554" s="11">
        <v>0.9839251790863397</v>
      </c>
      <c r="J554" s="11">
        <v>0.95683269434550455</v>
      </c>
      <c r="K554" s="10">
        <v>666242.86</v>
      </c>
      <c r="L554" s="11">
        <v>0.98134034328295616</v>
      </c>
    </row>
    <row r="555" spans="2:12">
      <c r="B555">
        <f t="shared" si="8"/>
        <v>547</v>
      </c>
      <c r="C555" s="5" t="s">
        <v>890</v>
      </c>
      <c r="E555" s="10"/>
      <c r="F555" s="10">
        <v>556803.38</v>
      </c>
      <c r="G555" s="10">
        <v>107507.99</v>
      </c>
      <c r="H555" s="11">
        <v>0.98701184614757065</v>
      </c>
      <c r="I555" s="11">
        <v>0.98402400543558421</v>
      </c>
      <c r="J555" s="11">
        <v>0.9569636627053697</v>
      </c>
      <c r="K555" s="10">
        <v>664311.37</v>
      </c>
      <c r="L555" s="11">
        <v>0.98142970031521559</v>
      </c>
    </row>
    <row r="556" spans="2:12">
      <c r="B556">
        <f t="shared" si="8"/>
        <v>548</v>
      </c>
      <c r="C556" s="5" t="s">
        <v>891</v>
      </c>
      <c r="E556" s="10">
        <v>303719.53000000003</v>
      </c>
      <c r="F556" s="10">
        <v>350216.82</v>
      </c>
      <c r="G556" s="10">
        <v>10311.65</v>
      </c>
      <c r="H556" s="11">
        <v>0.98732197923606724</v>
      </c>
      <c r="I556" s="11">
        <v>0.98408616498958068</v>
      </c>
      <c r="J556" s="11">
        <v>0.95697622456135822</v>
      </c>
      <c r="K556" s="10">
        <v>664248.00000000012</v>
      </c>
      <c r="L556" s="11">
        <v>0.98151904882352758</v>
      </c>
    </row>
    <row r="557" spans="2:12">
      <c r="B557">
        <f t="shared" si="8"/>
        <v>549</v>
      </c>
      <c r="C557" s="5" t="s">
        <v>892</v>
      </c>
      <c r="E557" s="10">
        <v>9018</v>
      </c>
      <c r="F557" s="10">
        <v>653312.36</v>
      </c>
      <c r="G557" s="10"/>
      <c r="H557" s="11">
        <v>0.98733118766659544</v>
      </c>
      <c r="I557" s="11">
        <v>0.98420212059935996</v>
      </c>
      <c r="J557" s="11">
        <v>0.95697622456135822</v>
      </c>
      <c r="K557" s="10">
        <v>662330.36</v>
      </c>
      <c r="L557" s="11">
        <v>0.98160813938861136</v>
      </c>
    </row>
    <row r="558" spans="2:12">
      <c r="B558">
        <f t="shared" si="8"/>
        <v>550</v>
      </c>
      <c r="C558" s="5" t="s">
        <v>893</v>
      </c>
      <c r="E558" s="10">
        <v>20544.43</v>
      </c>
      <c r="F558" s="10">
        <v>607907.69999999995</v>
      </c>
      <c r="G558" s="10">
        <v>33391.82</v>
      </c>
      <c r="H558" s="11">
        <v>0.98735216592745112</v>
      </c>
      <c r="I558" s="11">
        <v>0.98431001739170443</v>
      </c>
      <c r="J558" s="11">
        <v>0.95701690313695364</v>
      </c>
      <c r="K558" s="10">
        <v>661843.94999999995</v>
      </c>
      <c r="L558" s="11">
        <v>0.98169716452631273</v>
      </c>
    </row>
    <row r="559" spans="2:12">
      <c r="B559">
        <f t="shared" si="8"/>
        <v>551</v>
      </c>
      <c r="C559" s="5" t="s">
        <v>894</v>
      </c>
      <c r="E559" s="10">
        <v>0</v>
      </c>
      <c r="F559" s="10">
        <v>656753.84000000008</v>
      </c>
      <c r="G559" s="10"/>
      <c r="H559" s="11">
        <v>0.98735216592745112</v>
      </c>
      <c r="I559" s="11">
        <v>0.98442658382554959</v>
      </c>
      <c r="J559" s="11">
        <v>0.95701690313695364</v>
      </c>
      <c r="K559" s="10">
        <v>656753.84000000008</v>
      </c>
      <c r="L559" s="11">
        <v>0.9817855049894112</v>
      </c>
    </row>
    <row r="560" spans="2:12">
      <c r="B560">
        <f t="shared" si="8"/>
        <v>552</v>
      </c>
      <c r="C560" s="5" t="s">
        <v>895</v>
      </c>
      <c r="E560" s="10"/>
      <c r="F560" s="10">
        <v>655500</v>
      </c>
      <c r="G560" s="10"/>
      <c r="H560" s="11">
        <v>0.98735216592745112</v>
      </c>
      <c r="I560" s="11">
        <v>0.98454292771687024</v>
      </c>
      <c r="J560" s="11">
        <v>0.95701690313695364</v>
      </c>
      <c r="K560" s="10">
        <v>655500</v>
      </c>
      <c r="L560" s="11">
        <v>0.9818736767975289</v>
      </c>
    </row>
    <row r="561" spans="2:12">
      <c r="B561">
        <f t="shared" si="8"/>
        <v>553</v>
      </c>
      <c r="C561" s="5" t="s">
        <v>896</v>
      </c>
      <c r="E561" s="10">
        <v>146908.89000000001</v>
      </c>
      <c r="F561" s="10">
        <v>358156.07</v>
      </c>
      <c r="G561" s="10">
        <v>143857.28</v>
      </c>
      <c r="H561" s="11">
        <v>0.98750217705048726</v>
      </c>
      <c r="I561" s="11">
        <v>0.98460649639861542</v>
      </c>
      <c r="J561" s="11">
        <v>0.95719215292086501</v>
      </c>
      <c r="K561" s="10">
        <v>648922.24</v>
      </c>
      <c r="L561" s="11">
        <v>0.98196096382610032</v>
      </c>
    </row>
    <row r="562" spans="2:12">
      <c r="B562">
        <f t="shared" si="8"/>
        <v>554</v>
      </c>
      <c r="C562" s="5" t="s">
        <v>897</v>
      </c>
      <c r="E562" s="10">
        <v>14639.01</v>
      </c>
      <c r="F562" s="10">
        <v>604160.74</v>
      </c>
      <c r="G562" s="10">
        <v>26640.84</v>
      </c>
      <c r="H562" s="11">
        <v>0.98751712518827683</v>
      </c>
      <c r="I562" s="11">
        <v>0.98471372814762348</v>
      </c>
      <c r="J562" s="11">
        <v>0.95722460731909387</v>
      </c>
      <c r="K562" s="10">
        <v>645440.59</v>
      </c>
      <c r="L562" s="11">
        <v>0.98204778253525793</v>
      </c>
    </row>
    <row r="563" spans="2:12">
      <c r="B563">
        <f t="shared" si="8"/>
        <v>555</v>
      </c>
      <c r="C563" s="5" t="s">
        <v>898</v>
      </c>
      <c r="E563" s="10">
        <v>463026.07</v>
      </c>
      <c r="F563" s="10">
        <v>181023.39</v>
      </c>
      <c r="G563" s="10"/>
      <c r="H563" s="11">
        <v>0.98798992884744086</v>
      </c>
      <c r="I563" s="11">
        <v>0.98474585776716994</v>
      </c>
      <c r="J563" s="11">
        <v>0.95722460731909387</v>
      </c>
      <c r="K563" s="10">
        <v>644049.46</v>
      </c>
      <c r="L563" s="11">
        <v>0.98213441412245162</v>
      </c>
    </row>
    <row r="564" spans="2:12">
      <c r="B564">
        <f t="shared" si="8"/>
        <v>556</v>
      </c>
      <c r="C564" s="5" t="s">
        <v>899</v>
      </c>
      <c r="E564" s="10"/>
      <c r="F564" s="10">
        <v>548170.89</v>
      </c>
      <c r="G564" s="10">
        <v>95683.36</v>
      </c>
      <c r="H564" s="11">
        <v>0.98798992884744086</v>
      </c>
      <c r="I564" s="11">
        <v>0.98484315194634819</v>
      </c>
      <c r="J564" s="11">
        <v>0.95734117068080848</v>
      </c>
      <c r="K564" s="10">
        <v>643854.25</v>
      </c>
      <c r="L564" s="11">
        <v>0.98222101945179829</v>
      </c>
    </row>
    <row r="565" spans="2:12">
      <c r="B565">
        <f t="shared" si="8"/>
        <v>557</v>
      </c>
      <c r="C565" s="5" t="s">
        <v>900</v>
      </c>
      <c r="E565" s="10"/>
      <c r="F565" s="10">
        <v>639545</v>
      </c>
      <c r="G565" s="10">
        <v>3887.62</v>
      </c>
      <c r="H565" s="11">
        <v>0.98798992884744086</v>
      </c>
      <c r="I565" s="11">
        <v>0.98495666400428072</v>
      </c>
      <c r="J565" s="11">
        <v>0.95734590665638741</v>
      </c>
      <c r="K565" s="10">
        <v>643432.62</v>
      </c>
      <c r="L565" s="11">
        <v>0.98230756806737007</v>
      </c>
    </row>
    <row r="566" spans="2:12">
      <c r="B566">
        <f t="shared" si="8"/>
        <v>558</v>
      </c>
      <c r="C566" s="5" t="s">
        <v>901</v>
      </c>
      <c r="E566" s="10"/>
      <c r="F566" s="10">
        <v>642013.93000000005</v>
      </c>
      <c r="G566" s="10"/>
      <c r="H566" s="11">
        <v>0.98798992884744086</v>
      </c>
      <c r="I566" s="11">
        <v>0.98507061426957188</v>
      </c>
      <c r="J566" s="11">
        <v>0.95734590665638741</v>
      </c>
      <c r="K566" s="10">
        <v>642013.93000000005</v>
      </c>
      <c r="L566" s="11">
        <v>0.98239392585386109</v>
      </c>
    </row>
    <row r="567" spans="2:12">
      <c r="B567">
        <f t="shared" si="8"/>
        <v>559</v>
      </c>
      <c r="C567" s="5" t="s">
        <v>902</v>
      </c>
      <c r="E567" s="10">
        <v>130413.86</v>
      </c>
      <c r="F567" s="10">
        <v>453007.72</v>
      </c>
      <c r="G567" s="10">
        <v>52957.5</v>
      </c>
      <c r="H567" s="11">
        <v>0.98812309661964359</v>
      </c>
      <c r="I567" s="11">
        <v>0.9851510180543821</v>
      </c>
      <c r="J567" s="11">
        <v>0.95741042053035674</v>
      </c>
      <c r="K567" s="10">
        <v>636379.07999999996</v>
      </c>
      <c r="L567" s="11">
        <v>0.98247952569235364</v>
      </c>
    </row>
    <row r="568" spans="2:12">
      <c r="B568">
        <f t="shared" si="8"/>
        <v>560</v>
      </c>
      <c r="C568" s="5" t="s">
        <v>903</v>
      </c>
      <c r="E568" s="10"/>
      <c r="F568" s="10"/>
      <c r="G568" s="10">
        <v>635049.19999999995</v>
      </c>
      <c r="H568" s="11">
        <v>0.98812309661964359</v>
      </c>
      <c r="I568" s="11">
        <v>0.9851510180543821</v>
      </c>
      <c r="J568" s="11">
        <v>0.95818405002671025</v>
      </c>
      <c r="K568" s="10">
        <v>635049.19999999995</v>
      </c>
      <c r="L568" s="11">
        <v>0.98256494664766658</v>
      </c>
    </row>
    <row r="569" spans="2:12">
      <c r="B569">
        <f t="shared" si="8"/>
        <v>561</v>
      </c>
      <c r="C569" s="5" t="s">
        <v>904</v>
      </c>
      <c r="E569" s="10"/>
      <c r="F569" s="10">
        <v>632634.24</v>
      </c>
      <c r="G569" s="10"/>
      <c r="H569" s="11">
        <v>0.98812309661964359</v>
      </c>
      <c r="I569" s="11">
        <v>0.98526330352999514</v>
      </c>
      <c r="J569" s="11">
        <v>0.95818405002671025</v>
      </c>
      <c r="K569" s="10">
        <v>632634.24</v>
      </c>
      <c r="L569" s="11">
        <v>0.98265004276485646</v>
      </c>
    </row>
    <row r="570" spans="2:12">
      <c r="B570">
        <f t="shared" si="8"/>
        <v>562</v>
      </c>
      <c r="C570" s="5" t="s">
        <v>905</v>
      </c>
      <c r="E570" s="10"/>
      <c r="F570" s="10">
        <v>631475.76</v>
      </c>
      <c r="G570" s="10"/>
      <c r="H570" s="11">
        <v>0.98812309661964359</v>
      </c>
      <c r="I570" s="11">
        <v>0.98537538338841335</v>
      </c>
      <c r="J570" s="11">
        <v>0.95818405002671025</v>
      </c>
      <c r="K570" s="10">
        <v>631475.76</v>
      </c>
      <c r="L570" s="11">
        <v>0.98273498305401241</v>
      </c>
    </row>
    <row r="571" spans="2:12">
      <c r="B571">
        <f t="shared" si="8"/>
        <v>563</v>
      </c>
      <c r="C571" s="5" t="s">
        <v>906</v>
      </c>
      <c r="E571" s="10">
        <v>44500.61</v>
      </c>
      <c r="F571" s="10">
        <v>446727.88</v>
      </c>
      <c r="G571" s="10">
        <v>137682.1</v>
      </c>
      <c r="H571" s="11">
        <v>0.98816853693630446</v>
      </c>
      <c r="I571" s="11">
        <v>0.98545467257212149</v>
      </c>
      <c r="J571" s="11">
        <v>0.95835177708420416</v>
      </c>
      <c r="K571" s="10">
        <v>628910.59</v>
      </c>
      <c r="L571" s="11">
        <v>0.98281957830018274</v>
      </c>
    </row>
    <row r="572" spans="2:12">
      <c r="B572">
        <f t="shared" si="8"/>
        <v>564</v>
      </c>
      <c r="C572" s="5" t="s">
        <v>907</v>
      </c>
      <c r="E572" s="10">
        <v>89724.19</v>
      </c>
      <c r="F572" s="10">
        <v>462580.66</v>
      </c>
      <c r="G572" s="10">
        <v>76337.09</v>
      </c>
      <c r="H572" s="11">
        <v>0.98826015580637705</v>
      </c>
      <c r="I572" s="11">
        <v>0.98553677544631535</v>
      </c>
      <c r="J572" s="11">
        <v>0.95844477243714665</v>
      </c>
      <c r="K572" s="10">
        <v>628641.93999999994</v>
      </c>
      <c r="L572" s="11">
        <v>0.98290413741003535</v>
      </c>
    </row>
    <row r="573" spans="2:12">
      <c r="B573">
        <f t="shared" si="8"/>
        <v>565</v>
      </c>
      <c r="C573" s="5" t="s">
        <v>908</v>
      </c>
      <c r="E573" s="10">
        <v>22123</v>
      </c>
      <c r="F573" s="10">
        <v>532127.07999999996</v>
      </c>
      <c r="G573" s="10">
        <v>70333.94</v>
      </c>
      <c r="H573" s="11">
        <v>0.98828274597144417</v>
      </c>
      <c r="I573" s="11">
        <v>0.98563122202932729</v>
      </c>
      <c r="J573" s="11">
        <v>0.9585304546340202</v>
      </c>
      <c r="K573" s="10">
        <v>624584.02</v>
      </c>
      <c r="L573" s="11">
        <v>0.98298815068595424</v>
      </c>
    </row>
    <row r="574" spans="2:12">
      <c r="B574">
        <f t="shared" si="8"/>
        <v>566</v>
      </c>
      <c r="C574" s="5" t="s">
        <v>909</v>
      </c>
      <c r="E574" s="10"/>
      <c r="F574" s="10">
        <v>622917.89</v>
      </c>
      <c r="G574" s="10"/>
      <c r="H574" s="11">
        <v>0.98828274597144417</v>
      </c>
      <c r="I574" s="11">
        <v>0.98574178296189163</v>
      </c>
      <c r="J574" s="11">
        <v>0.9585304546340202</v>
      </c>
      <c r="K574" s="10">
        <v>622917.89</v>
      </c>
      <c r="L574" s="11">
        <v>0.98307193984944807</v>
      </c>
    </row>
    <row r="575" spans="2:12">
      <c r="B575">
        <f t="shared" si="8"/>
        <v>567</v>
      </c>
      <c r="C575" s="5" t="s">
        <v>910</v>
      </c>
      <c r="E575" s="10"/>
      <c r="F575" s="10">
        <v>621814.76</v>
      </c>
      <c r="G575" s="10"/>
      <c r="H575" s="11">
        <v>0.98828274597144417</v>
      </c>
      <c r="I575" s="11">
        <v>0.98585214810126487</v>
      </c>
      <c r="J575" s="11">
        <v>0.9585304546340202</v>
      </c>
      <c r="K575" s="10">
        <v>621814.76</v>
      </c>
      <c r="L575" s="11">
        <v>0.9831555806300788</v>
      </c>
    </row>
    <row r="576" spans="2:12">
      <c r="B576">
        <f t="shared" si="8"/>
        <v>568</v>
      </c>
      <c r="C576" s="5" t="s">
        <v>911</v>
      </c>
      <c r="E576" s="10"/>
      <c r="F576" s="10"/>
      <c r="G576" s="10">
        <v>620853.26</v>
      </c>
      <c r="H576" s="11">
        <v>0.98828274597144417</v>
      </c>
      <c r="I576" s="11">
        <v>0.98585214810126487</v>
      </c>
      <c r="J576" s="11">
        <v>0.95928679035547793</v>
      </c>
      <c r="K576" s="10">
        <v>620853.26</v>
      </c>
      <c r="L576" s="11">
        <v>0.98323909207860671</v>
      </c>
    </row>
    <row r="577" spans="2:12">
      <c r="B577">
        <f t="shared" si="8"/>
        <v>569</v>
      </c>
      <c r="C577" s="5" t="s">
        <v>912</v>
      </c>
      <c r="E577" s="10"/>
      <c r="F577" s="10"/>
      <c r="G577" s="10">
        <v>616886.57999999996</v>
      </c>
      <c r="H577" s="11">
        <v>0.98828274597144417</v>
      </c>
      <c r="I577" s="11">
        <v>0.98585214810126487</v>
      </c>
      <c r="J577" s="11">
        <v>0.96003829378890104</v>
      </c>
      <c r="K577" s="10">
        <v>616886.57999999996</v>
      </c>
      <c r="L577" s="11">
        <v>0.98332206996596305</v>
      </c>
    </row>
    <row r="578" spans="2:12">
      <c r="B578">
        <f t="shared" si="8"/>
        <v>570</v>
      </c>
      <c r="C578" s="5" t="s">
        <v>913</v>
      </c>
      <c r="E578" s="10"/>
      <c r="F578" s="10">
        <v>593276.18999999994</v>
      </c>
      <c r="G578" s="10">
        <v>21174.15</v>
      </c>
      <c r="H578" s="11">
        <v>0.98828274597144417</v>
      </c>
      <c r="I578" s="11">
        <v>0.98595744796483842</v>
      </c>
      <c r="J578" s="11">
        <v>0.96006408855724368</v>
      </c>
      <c r="K578" s="10">
        <v>614450.34</v>
      </c>
      <c r="L578" s="11">
        <v>0.98340472015280722</v>
      </c>
    </row>
    <row r="579" spans="2:12">
      <c r="B579">
        <f t="shared" si="8"/>
        <v>571</v>
      </c>
      <c r="C579" s="5" t="s">
        <v>914</v>
      </c>
      <c r="E579" s="10"/>
      <c r="F579" s="10">
        <v>607954.35</v>
      </c>
      <c r="G579" s="10"/>
      <c r="H579" s="11">
        <v>0.98828274597144417</v>
      </c>
      <c r="I579" s="11">
        <v>0.98606535303703435</v>
      </c>
      <c r="J579" s="11">
        <v>0.96006408855724368</v>
      </c>
      <c r="K579" s="10">
        <v>607954.35</v>
      </c>
      <c r="L579" s="11">
        <v>0.98348649655905063</v>
      </c>
    </row>
    <row r="580" spans="2:12">
      <c r="B580">
        <f t="shared" si="8"/>
        <v>572</v>
      </c>
      <c r="C580" s="5" t="s">
        <v>915</v>
      </c>
      <c r="E580" s="10">
        <v>210785.15</v>
      </c>
      <c r="F580" s="10">
        <v>393931.05</v>
      </c>
      <c r="G580" s="10"/>
      <c r="H580" s="11">
        <v>0.98849798221120366</v>
      </c>
      <c r="I580" s="11">
        <v>0.98613527137611756</v>
      </c>
      <c r="J580" s="11">
        <v>0.96006408855724368</v>
      </c>
      <c r="K580" s="10">
        <v>604716.19999999995</v>
      </c>
      <c r="L580" s="11">
        <v>0.98356783739925202</v>
      </c>
    </row>
    <row r="581" spans="2:12">
      <c r="B581">
        <f t="shared" si="8"/>
        <v>573</v>
      </c>
      <c r="C581" s="5" t="s">
        <v>916</v>
      </c>
      <c r="E581" s="10"/>
      <c r="F581" s="10">
        <v>602881.62</v>
      </c>
      <c r="G581" s="10"/>
      <c r="H581" s="11">
        <v>0.98849798221120366</v>
      </c>
      <c r="I581" s="11">
        <v>0.98624227609568516</v>
      </c>
      <c r="J581" s="11">
        <v>0.96006408855724368</v>
      </c>
      <c r="K581" s="10">
        <v>602881.62</v>
      </c>
      <c r="L581" s="11">
        <v>0.98364893146868959</v>
      </c>
    </row>
    <row r="582" spans="2:12">
      <c r="B582">
        <f t="shared" si="8"/>
        <v>574</v>
      </c>
      <c r="C582" s="5" t="s">
        <v>917</v>
      </c>
      <c r="E582" s="10">
        <v>196260.78</v>
      </c>
      <c r="F582" s="10"/>
      <c r="G582" s="10">
        <v>403005.35</v>
      </c>
      <c r="H582" s="11">
        <v>0.98869838737399363</v>
      </c>
      <c r="I582" s="11">
        <v>0.98624227609568516</v>
      </c>
      <c r="J582" s="11">
        <v>0.96055503764583117</v>
      </c>
      <c r="K582" s="10">
        <v>599266.13</v>
      </c>
      <c r="L582" s="11">
        <v>0.98372953921579231</v>
      </c>
    </row>
    <row r="583" spans="2:12">
      <c r="B583">
        <f t="shared" si="8"/>
        <v>575</v>
      </c>
      <c r="C583" s="5" t="s">
        <v>918</v>
      </c>
      <c r="E583" s="10"/>
      <c r="F583" s="10">
        <v>596188.70000000007</v>
      </c>
      <c r="G583" s="10"/>
      <c r="H583" s="11">
        <v>0.98869838737399363</v>
      </c>
      <c r="I583" s="11">
        <v>0.9863480928970878</v>
      </c>
      <c r="J583" s="11">
        <v>0.96055503764583117</v>
      </c>
      <c r="K583" s="10">
        <v>596188.70000000007</v>
      </c>
      <c r="L583" s="11">
        <v>0.98380973301542352</v>
      </c>
    </row>
    <row r="584" spans="2:12">
      <c r="B584">
        <f t="shared" si="8"/>
        <v>576</v>
      </c>
      <c r="C584" s="5" t="s">
        <v>919</v>
      </c>
      <c r="E584" s="10"/>
      <c r="F584" s="10">
        <v>481160.09</v>
      </c>
      <c r="G584" s="10">
        <v>112259.18</v>
      </c>
      <c r="H584" s="11">
        <v>0.98869838737399363</v>
      </c>
      <c r="I584" s="11">
        <v>0.98643349341153308</v>
      </c>
      <c r="J584" s="11">
        <v>0.96069179399933013</v>
      </c>
      <c r="K584" s="10">
        <v>593419.27</v>
      </c>
      <c r="L584" s="11">
        <v>0.98388955429690006</v>
      </c>
    </row>
    <row r="585" spans="2:12">
      <c r="B585">
        <f t="shared" si="8"/>
        <v>577</v>
      </c>
      <c r="C585" s="5" t="s">
        <v>920</v>
      </c>
      <c r="E585" s="10">
        <v>62697.09</v>
      </c>
      <c r="F585" s="10">
        <v>2672.25</v>
      </c>
      <c r="G585" s="10">
        <v>525566.54999999993</v>
      </c>
      <c r="H585" s="11">
        <v>0.98876240842052121</v>
      </c>
      <c r="I585" s="11">
        <v>0.98643396770590919</v>
      </c>
      <c r="J585" s="11">
        <v>0.96133204956594864</v>
      </c>
      <c r="K585" s="10">
        <v>590935.8899999999</v>
      </c>
      <c r="L585" s="11">
        <v>0.98396904153702658</v>
      </c>
    </row>
    <row r="586" spans="2:12">
      <c r="B586">
        <f t="shared" si="8"/>
        <v>578</v>
      </c>
      <c r="C586" s="5" t="s">
        <v>921</v>
      </c>
      <c r="E586" s="10"/>
      <c r="F586" s="10">
        <v>588817.65</v>
      </c>
      <c r="G586" s="10"/>
      <c r="H586" s="11">
        <v>0.98876240842052121</v>
      </c>
      <c r="I586" s="11">
        <v>0.98653847622868462</v>
      </c>
      <c r="J586" s="11">
        <v>0.96133204956594864</v>
      </c>
      <c r="K586" s="10">
        <v>588817.65</v>
      </c>
      <c r="L586" s="11">
        <v>0.98404824385106482</v>
      </c>
    </row>
    <row r="587" spans="2:12">
      <c r="B587">
        <f t="shared" ref="B587:B650" si="9">IF(C587&lt;&gt;0,B586+1,IF(C587="Grand Total","",""))</f>
        <v>579</v>
      </c>
      <c r="C587" s="5" t="s">
        <v>922</v>
      </c>
      <c r="E587" s="10">
        <v>10755.4</v>
      </c>
      <c r="F587" s="10">
        <v>541742.36</v>
      </c>
      <c r="G587" s="10">
        <v>33852.620000000003</v>
      </c>
      <c r="H587" s="11">
        <v>0.98877339093922856</v>
      </c>
      <c r="I587" s="11">
        <v>0.98663462941595481</v>
      </c>
      <c r="J587" s="11">
        <v>0.96137328949721834</v>
      </c>
      <c r="K587" s="10">
        <v>586350.38</v>
      </c>
      <c r="L587" s="11">
        <v>0.98412711429072175</v>
      </c>
    </row>
    <row r="588" spans="2:12">
      <c r="B588">
        <f t="shared" si="9"/>
        <v>580</v>
      </c>
      <c r="C588" s="5" t="s">
        <v>923</v>
      </c>
      <c r="E588" s="10"/>
      <c r="F588" s="10">
        <v>550371.29</v>
      </c>
      <c r="G588" s="10">
        <v>32449.39</v>
      </c>
      <c r="H588" s="11">
        <v>0.98877339093922856</v>
      </c>
      <c r="I588" s="11">
        <v>0.98673231414143125</v>
      </c>
      <c r="J588" s="11">
        <v>0.96141281998594685</v>
      </c>
      <c r="K588" s="10">
        <v>582820.68000000005</v>
      </c>
      <c r="L588" s="11">
        <v>0.98420550994772249</v>
      </c>
    </row>
    <row r="589" spans="2:12">
      <c r="B589">
        <f t="shared" si="9"/>
        <v>581</v>
      </c>
      <c r="C589" s="5" t="s">
        <v>924</v>
      </c>
      <c r="E589" s="10"/>
      <c r="F589" s="10">
        <v>564931.78</v>
      </c>
      <c r="G589" s="10">
        <v>16636.599999999999</v>
      </c>
      <c r="H589" s="11">
        <v>0.98877339093922856</v>
      </c>
      <c r="I589" s="11">
        <v>0.98683258319042588</v>
      </c>
      <c r="J589" s="11">
        <v>0.9614330870211294</v>
      </c>
      <c r="K589" s="10">
        <v>581568.38</v>
      </c>
      <c r="L589" s="11">
        <v>0.9842837371568891</v>
      </c>
    </row>
    <row r="590" spans="2:12">
      <c r="B590">
        <f t="shared" si="9"/>
        <v>582</v>
      </c>
      <c r="C590" s="5" t="s">
        <v>925</v>
      </c>
      <c r="E590" s="10"/>
      <c r="F590" s="10">
        <v>580233.43000000005</v>
      </c>
      <c r="G590" s="10"/>
      <c r="H590" s="11">
        <v>0.98877339093922856</v>
      </c>
      <c r="I590" s="11">
        <v>0.9869355681105183</v>
      </c>
      <c r="J590" s="11">
        <v>0.9614330870211294</v>
      </c>
      <c r="K590" s="10">
        <v>580233.43000000005</v>
      </c>
      <c r="L590" s="11">
        <v>0.98436178480090653</v>
      </c>
    </row>
    <row r="591" spans="2:12">
      <c r="B591">
        <f t="shared" si="9"/>
        <v>583</v>
      </c>
      <c r="C591" s="5" t="s">
        <v>926</v>
      </c>
      <c r="E591" s="10"/>
      <c r="F591" s="10">
        <v>578795.30000000005</v>
      </c>
      <c r="G591" s="10"/>
      <c r="H591" s="11">
        <v>0.98877339093922856</v>
      </c>
      <c r="I591" s="11">
        <v>0.98703829777868024</v>
      </c>
      <c r="J591" s="11">
        <v>0.9614330870211294</v>
      </c>
      <c r="K591" s="10">
        <v>578795.30000000005</v>
      </c>
      <c r="L591" s="11">
        <v>0.98443963900095388</v>
      </c>
    </row>
    <row r="592" spans="2:12">
      <c r="B592">
        <f t="shared" si="9"/>
        <v>584</v>
      </c>
      <c r="C592" s="5" t="s">
        <v>927</v>
      </c>
      <c r="E592" s="10">
        <v>16231.71</v>
      </c>
      <c r="F592" s="10">
        <v>558250.82999999996</v>
      </c>
      <c r="G592" s="10"/>
      <c r="H592" s="11">
        <v>0.98878996540960873</v>
      </c>
      <c r="I592" s="11">
        <v>0.98713738103405058</v>
      </c>
      <c r="J592" s="11">
        <v>0.9614330870211294</v>
      </c>
      <c r="K592" s="10">
        <v>574482.53999999992</v>
      </c>
      <c r="L592" s="11">
        <v>0.98451691308834344</v>
      </c>
    </row>
    <row r="593" spans="2:12">
      <c r="B593">
        <f t="shared" si="9"/>
        <v>585</v>
      </c>
      <c r="C593" s="5" t="s">
        <v>928</v>
      </c>
      <c r="E593" s="10"/>
      <c r="F593" s="10"/>
      <c r="G593" s="10">
        <v>568045.21</v>
      </c>
      <c r="H593" s="11">
        <v>0.98878996540960873</v>
      </c>
      <c r="I593" s="11">
        <v>0.98713738103405058</v>
      </c>
      <c r="J593" s="11">
        <v>0.96212509093156384</v>
      </c>
      <c r="K593" s="10">
        <v>568045.21</v>
      </c>
      <c r="L593" s="11">
        <v>0.98459332128553378</v>
      </c>
    </row>
    <row r="594" spans="2:12">
      <c r="B594">
        <f t="shared" si="9"/>
        <v>586</v>
      </c>
      <c r="C594" s="5" t="s">
        <v>929</v>
      </c>
      <c r="E594" s="10"/>
      <c r="F594" s="10">
        <v>567469.91</v>
      </c>
      <c r="G594" s="10">
        <v>123.4</v>
      </c>
      <c r="H594" s="11">
        <v>0.98878996540960873</v>
      </c>
      <c r="I594" s="11">
        <v>0.98723810057262695</v>
      </c>
      <c r="J594" s="11">
        <v>0.96212524125988463</v>
      </c>
      <c r="K594" s="10">
        <v>567593.31000000006</v>
      </c>
      <c r="L594" s="11">
        <v>0.98466966869730843</v>
      </c>
    </row>
    <row r="595" spans="2:12">
      <c r="B595">
        <f t="shared" si="9"/>
        <v>587</v>
      </c>
      <c r="C595" s="5" t="s">
        <v>930</v>
      </c>
      <c r="E595" s="10"/>
      <c r="F595" s="10">
        <v>453018.68</v>
      </c>
      <c r="G595" s="10">
        <v>113330.97</v>
      </c>
      <c r="H595" s="11">
        <v>0.98878996540960873</v>
      </c>
      <c r="I595" s="11">
        <v>0.98731850630271423</v>
      </c>
      <c r="J595" s="11">
        <v>0.9622633032891611</v>
      </c>
      <c r="K595" s="10">
        <v>566349.65</v>
      </c>
      <c r="L595" s="11">
        <v>0.98474584882342175</v>
      </c>
    </row>
    <row r="596" spans="2:12">
      <c r="B596">
        <f t="shared" si="9"/>
        <v>588</v>
      </c>
      <c r="C596" s="5" t="s">
        <v>931</v>
      </c>
      <c r="E596" s="10"/>
      <c r="F596" s="10">
        <v>566248.15</v>
      </c>
      <c r="G596" s="10"/>
      <c r="H596" s="11">
        <v>0.98878996540960873</v>
      </c>
      <c r="I596" s="11">
        <v>0.98741900899260604</v>
      </c>
      <c r="J596" s="11">
        <v>0.9622633032891611</v>
      </c>
      <c r="K596" s="10">
        <v>566248.15</v>
      </c>
      <c r="L596" s="11">
        <v>0.98482201529669211</v>
      </c>
    </row>
    <row r="597" spans="2:12">
      <c r="B597">
        <f t="shared" si="9"/>
        <v>589</v>
      </c>
      <c r="C597" s="5" t="s">
        <v>932</v>
      </c>
      <c r="E597" s="10"/>
      <c r="F597" s="10"/>
      <c r="G597" s="10">
        <v>565358.26</v>
      </c>
      <c r="H597" s="11">
        <v>0.98878996540960873</v>
      </c>
      <c r="I597" s="11">
        <v>0.98741900899260604</v>
      </c>
      <c r="J597" s="11">
        <v>0.96295203390395911</v>
      </c>
      <c r="K597" s="10">
        <v>565358.26</v>
      </c>
      <c r="L597" s="11">
        <v>0.98489806207017572</v>
      </c>
    </row>
    <row r="598" spans="2:12">
      <c r="B598">
        <f t="shared" si="9"/>
        <v>590</v>
      </c>
      <c r="C598" s="5" t="s">
        <v>933</v>
      </c>
      <c r="E598" s="10"/>
      <c r="F598" s="10">
        <v>564769.76899999997</v>
      </c>
      <c r="G598" s="10"/>
      <c r="H598" s="11">
        <v>0.98878996540960873</v>
      </c>
      <c r="I598" s="11">
        <v>0.98751924928646695</v>
      </c>
      <c r="J598" s="11">
        <v>0.96295203390395911</v>
      </c>
      <c r="K598" s="10">
        <v>564769.76899999997</v>
      </c>
      <c r="L598" s="11">
        <v>0.98497402968528314</v>
      </c>
    </row>
    <row r="599" spans="2:12">
      <c r="B599">
        <f t="shared" si="9"/>
        <v>591</v>
      </c>
      <c r="C599" s="5" t="s">
        <v>934</v>
      </c>
      <c r="E599" s="10"/>
      <c r="F599" s="10">
        <v>564715.04</v>
      </c>
      <c r="G599" s="10"/>
      <c r="H599" s="11">
        <v>0.98878996540960873</v>
      </c>
      <c r="I599" s="11">
        <v>0.98761947986654464</v>
      </c>
      <c r="J599" s="11">
        <v>0.96295203390395911</v>
      </c>
      <c r="K599" s="10">
        <v>564715.04</v>
      </c>
      <c r="L599" s="11">
        <v>0.98504998993875081</v>
      </c>
    </row>
    <row r="600" spans="2:12">
      <c r="B600">
        <f t="shared" si="9"/>
        <v>592</v>
      </c>
      <c r="C600" s="5" t="s">
        <v>935</v>
      </c>
      <c r="E600" s="10">
        <v>15288.39</v>
      </c>
      <c r="F600" s="10">
        <v>546149.03</v>
      </c>
      <c r="G600" s="10">
        <v>142.94999999999999</v>
      </c>
      <c r="H600" s="11">
        <v>0.98880557664017021</v>
      </c>
      <c r="I600" s="11">
        <v>0.98771641518827036</v>
      </c>
      <c r="J600" s="11">
        <v>0.9629522080484767</v>
      </c>
      <c r="K600" s="10">
        <v>561580.37</v>
      </c>
      <c r="L600" s="11">
        <v>0.98512552854535085</v>
      </c>
    </row>
    <row r="601" spans="2:12">
      <c r="B601">
        <f t="shared" si="9"/>
        <v>593</v>
      </c>
      <c r="C601" s="5" t="s">
        <v>936</v>
      </c>
      <c r="E601" s="10"/>
      <c r="F601" s="10">
        <v>340091.04</v>
      </c>
      <c r="G601" s="10">
        <v>217536.87</v>
      </c>
      <c r="H601" s="11">
        <v>0.98880557664017021</v>
      </c>
      <c r="I601" s="11">
        <v>0.98777677752998949</v>
      </c>
      <c r="J601" s="11">
        <v>0.96321721576626673</v>
      </c>
      <c r="K601" s="10">
        <v>557627.90999999992</v>
      </c>
      <c r="L601" s="11">
        <v>0.9852005355035226</v>
      </c>
    </row>
    <row r="602" spans="2:12">
      <c r="B602">
        <f t="shared" si="9"/>
        <v>594</v>
      </c>
      <c r="C602" s="5" t="s">
        <v>937</v>
      </c>
      <c r="E602" s="10"/>
      <c r="F602" s="10">
        <v>553240.99</v>
      </c>
      <c r="G602" s="10"/>
      <c r="H602" s="11">
        <v>0.98880557664017021</v>
      </c>
      <c r="I602" s="11">
        <v>0.98787497159500048</v>
      </c>
      <c r="J602" s="11">
        <v>0.96321721576626673</v>
      </c>
      <c r="K602" s="10">
        <v>553240.99</v>
      </c>
      <c r="L602" s="11">
        <v>0.98527495237371798</v>
      </c>
    </row>
    <row r="603" spans="2:12">
      <c r="B603">
        <f t="shared" si="9"/>
        <v>595</v>
      </c>
      <c r="C603" s="5" t="s">
        <v>938</v>
      </c>
      <c r="E603" s="10"/>
      <c r="F603" s="10">
        <v>543970.85</v>
      </c>
      <c r="G603" s="10"/>
      <c r="H603" s="11">
        <v>0.98880557664017021</v>
      </c>
      <c r="I603" s="11">
        <v>0.98797152031422875</v>
      </c>
      <c r="J603" s="11">
        <v>0.96321721576626673</v>
      </c>
      <c r="K603" s="10">
        <v>543970.85</v>
      </c>
      <c r="L603" s="11">
        <v>0.98534812231026692</v>
      </c>
    </row>
    <row r="604" spans="2:12">
      <c r="B604">
        <f t="shared" si="9"/>
        <v>596</v>
      </c>
      <c r="C604" s="5" t="s">
        <v>939</v>
      </c>
      <c r="E604" s="10">
        <v>50703.47</v>
      </c>
      <c r="F604" s="10">
        <v>487853.1</v>
      </c>
      <c r="G604" s="10"/>
      <c r="H604" s="11">
        <v>0.98885735080085257</v>
      </c>
      <c r="I604" s="11">
        <v>0.98805810876281286</v>
      </c>
      <c r="J604" s="11">
        <v>0.96321721576626673</v>
      </c>
      <c r="K604" s="10">
        <v>538556.56999999995</v>
      </c>
      <c r="L604" s="11">
        <v>0.98542056396785738</v>
      </c>
    </row>
    <row r="605" spans="2:12">
      <c r="B605">
        <f t="shared" si="9"/>
        <v>597</v>
      </c>
      <c r="C605" s="5" t="s">
        <v>940</v>
      </c>
      <c r="E605" s="10">
        <v>52093.34</v>
      </c>
      <c r="F605" s="10">
        <v>372881.52</v>
      </c>
      <c r="G605" s="10">
        <v>109394.6</v>
      </c>
      <c r="H605" s="11">
        <v>0.98891054418102253</v>
      </c>
      <c r="I605" s="11">
        <v>0.98812429104662447</v>
      </c>
      <c r="J605" s="11">
        <v>0.96335048243174992</v>
      </c>
      <c r="K605" s="10">
        <v>534369.46</v>
      </c>
      <c r="L605" s="11">
        <v>0.98549244241406797</v>
      </c>
    </row>
    <row r="606" spans="2:12">
      <c r="B606">
        <f t="shared" si="9"/>
        <v>598</v>
      </c>
      <c r="C606" s="5" t="s">
        <v>941</v>
      </c>
      <c r="E606" s="10"/>
      <c r="F606" s="10">
        <v>528665.11</v>
      </c>
      <c r="G606" s="10"/>
      <c r="H606" s="11">
        <v>0.98891054418102253</v>
      </c>
      <c r="I606" s="11">
        <v>0.98821812316882562</v>
      </c>
      <c r="J606" s="11">
        <v>0.96335048243174992</v>
      </c>
      <c r="K606" s="10">
        <v>528665.11</v>
      </c>
      <c r="L606" s="11">
        <v>0.98556355356378189</v>
      </c>
    </row>
    <row r="607" spans="2:12">
      <c r="B607">
        <f t="shared" si="9"/>
        <v>599</v>
      </c>
      <c r="C607" s="5" t="s">
        <v>942</v>
      </c>
      <c r="E607" s="10">
        <v>17617.150000000001</v>
      </c>
      <c r="F607" s="10">
        <v>509963.03</v>
      </c>
      <c r="G607" s="10">
        <v>823.23</v>
      </c>
      <c r="H607" s="11">
        <v>0.98892853334734321</v>
      </c>
      <c r="I607" s="11">
        <v>0.98830863588177731</v>
      </c>
      <c r="J607" s="11">
        <v>0.96335148530681902</v>
      </c>
      <c r="K607" s="10">
        <v>528403.41</v>
      </c>
      <c r="L607" s="11">
        <v>0.98563462951202785</v>
      </c>
    </row>
    <row r="608" spans="2:12">
      <c r="B608">
        <f t="shared" si="9"/>
        <v>600</v>
      </c>
      <c r="C608" s="5" t="s">
        <v>943</v>
      </c>
      <c r="E608" s="10"/>
      <c r="F608" s="10">
        <v>362812.2</v>
      </c>
      <c r="G608" s="10">
        <v>165443.15</v>
      </c>
      <c r="H608" s="11">
        <v>0.98892853334734321</v>
      </c>
      <c r="I608" s="11">
        <v>0.98837303097432749</v>
      </c>
      <c r="J608" s="11">
        <v>0.96355303142452076</v>
      </c>
      <c r="K608" s="10">
        <v>528255.35</v>
      </c>
      <c r="L608" s="11">
        <v>0.98570568554460958</v>
      </c>
    </row>
    <row r="609" spans="2:12">
      <c r="B609">
        <f t="shared" si="9"/>
        <v>601</v>
      </c>
      <c r="C609" s="5" t="s">
        <v>944</v>
      </c>
      <c r="E609" s="10"/>
      <c r="F609" s="10">
        <v>522840.48</v>
      </c>
      <c r="G609" s="10"/>
      <c r="H609" s="11">
        <v>0.98892853334734321</v>
      </c>
      <c r="I609" s="11">
        <v>0.9884658292900913</v>
      </c>
      <c r="J609" s="11">
        <v>0.96355303142452076</v>
      </c>
      <c r="K609" s="10">
        <v>522840.48</v>
      </c>
      <c r="L609" s="11">
        <v>0.98577601321887154</v>
      </c>
    </row>
    <row r="610" spans="2:12">
      <c r="B610">
        <f t="shared" si="9"/>
        <v>602</v>
      </c>
      <c r="C610" s="5" t="s">
        <v>945</v>
      </c>
      <c r="E610" s="10"/>
      <c r="F610" s="10"/>
      <c r="G610" s="10">
        <v>522654.92</v>
      </c>
      <c r="H610" s="11">
        <v>0.98892853334734321</v>
      </c>
      <c r="I610" s="11">
        <v>0.9884658292900913</v>
      </c>
      <c r="J610" s="11">
        <v>0.96418973998588287</v>
      </c>
      <c r="K610" s="10">
        <v>522654.92</v>
      </c>
      <c r="L610" s="11">
        <v>0.98584631593331551</v>
      </c>
    </row>
    <row r="611" spans="2:12">
      <c r="B611">
        <f t="shared" si="9"/>
        <v>603</v>
      </c>
      <c r="C611" s="5" t="s">
        <v>946</v>
      </c>
      <c r="E611" s="10"/>
      <c r="F611" s="10"/>
      <c r="G611" s="10">
        <v>521810.03</v>
      </c>
      <c r="H611" s="11">
        <v>0.98892853334734321</v>
      </c>
      <c r="I611" s="11">
        <v>0.9884658292900913</v>
      </c>
      <c r="J611" s="11">
        <v>0.96482541928553567</v>
      </c>
      <c r="K611" s="10">
        <v>521810.03</v>
      </c>
      <c r="L611" s="11">
        <v>0.98591650500095696</v>
      </c>
    </row>
    <row r="612" spans="2:12">
      <c r="B612">
        <f t="shared" si="9"/>
        <v>604</v>
      </c>
      <c r="C612" s="5" t="s">
        <v>947</v>
      </c>
      <c r="E612" s="10">
        <v>24167.040000000001</v>
      </c>
      <c r="F612" s="10">
        <v>496232.22</v>
      </c>
      <c r="G612" s="10">
        <v>123.56</v>
      </c>
      <c r="H612" s="11">
        <v>0.98895321071581865</v>
      </c>
      <c r="I612" s="11">
        <v>0.988553904938411</v>
      </c>
      <c r="J612" s="11">
        <v>0.96482556980877154</v>
      </c>
      <c r="K612" s="10">
        <v>520522.81999999995</v>
      </c>
      <c r="L612" s="11">
        <v>0.9859865209249935</v>
      </c>
    </row>
    <row r="613" spans="2:12">
      <c r="B613">
        <f t="shared" si="9"/>
        <v>605</v>
      </c>
      <c r="C613" s="5" t="s">
        <v>948</v>
      </c>
      <c r="E613" s="10">
        <v>480514.36</v>
      </c>
      <c r="F613" s="10">
        <v>38706.410000000003</v>
      </c>
      <c r="G613" s="10">
        <v>0</v>
      </c>
      <c r="H613" s="11">
        <v>0.98944387196020345</v>
      </c>
      <c r="I613" s="11">
        <v>0.98856077489166561</v>
      </c>
      <c r="J613" s="11">
        <v>0.96482556980877154</v>
      </c>
      <c r="K613" s="10">
        <v>519220.77</v>
      </c>
      <c r="L613" s="11">
        <v>0.98605636170928512</v>
      </c>
    </row>
    <row r="614" spans="2:12">
      <c r="B614">
        <f t="shared" si="9"/>
        <v>606</v>
      </c>
      <c r="C614" s="5" t="s">
        <v>949</v>
      </c>
      <c r="E614" s="10"/>
      <c r="F614" s="10">
        <v>365889.07</v>
      </c>
      <c r="G614" s="10">
        <v>152704.36000000002</v>
      </c>
      <c r="H614" s="11">
        <v>0.98944387196020345</v>
      </c>
      <c r="I614" s="11">
        <v>0.98862571609409966</v>
      </c>
      <c r="J614" s="11">
        <v>0.96501159728052921</v>
      </c>
      <c r="K614" s="10">
        <v>518593.43000000005</v>
      </c>
      <c r="L614" s="11">
        <v>0.98612611810959194</v>
      </c>
    </row>
    <row r="615" spans="2:12">
      <c r="B615">
        <f t="shared" si="9"/>
        <v>607</v>
      </c>
      <c r="C615" s="5" t="s">
        <v>950</v>
      </c>
      <c r="E615" s="10">
        <v>24733.52</v>
      </c>
      <c r="F615" s="10">
        <v>475200.73</v>
      </c>
      <c r="G615" s="10"/>
      <c r="H615" s="11">
        <v>0.98946912777087526</v>
      </c>
      <c r="I615" s="11">
        <v>0.98871005888904484</v>
      </c>
      <c r="J615" s="11">
        <v>0.96501159728052921</v>
      </c>
      <c r="K615" s="10">
        <v>499934.25</v>
      </c>
      <c r="L615" s="11">
        <v>0.98619336464927532</v>
      </c>
    </row>
    <row r="616" spans="2:12">
      <c r="B616">
        <f t="shared" si="9"/>
        <v>608</v>
      </c>
      <c r="C616" s="5" t="s">
        <v>951</v>
      </c>
      <c r="E616" s="10"/>
      <c r="F616" s="10">
        <v>446384.06</v>
      </c>
      <c r="G616" s="10">
        <v>51236.99</v>
      </c>
      <c r="H616" s="11">
        <v>0.98946912777087526</v>
      </c>
      <c r="I616" s="11">
        <v>0.98878928704856273</v>
      </c>
      <c r="J616" s="11">
        <v>0.96507401519518587</v>
      </c>
      <c r="K616" s="10">
        <v>497621.05</v>
      </c>
      <c r="L616" s="11">
        <v>0.98626030003865128</v>
      </c>
    </row>
    <row r="617" spans="2:12">
      <c r="B617">
        <f t="shared" si="9"/>
        <v>609</v>
      </c>
      <c r="C617" s="5" t="s">
        <v>952</v>
      </c>
      <c r="E617" s="10"/>
      <c r="F617" s="10">
        <v>494791.37</v>
      </c>
      <c r="G617" s="10">
        <v>2676.89</v>
      </c>
      <c r="H617" s="11">
        <v>0.98946912777087526</v>
      </c>
      <c r="I617" s="11">
        <v>0.98887710696218245</v>
      </c>
      <c r="J617" s="11">
        <v>0.9650772762355313</v>
      </c>
      <c r="K617" s="10">
        <v>497468.26</v>
      </c>
      <c r="L617" s="11">
        <v>0.98632721487612707</v>
      </c>
    </row>
    <row r="618" spans="2:12">
      <c r="B618">
        <f t="shared" si="9"/>
        <v>610</v>
      </c>
      <c r="C618" s="5" t="s">
        <v>953</v>
      </c>
      <c r="E618" s="10"/>
      <c r="F618" s="10">
        <v>495065.93</v>
      </c>
      <c r="G618" s="10"/>
      <c r="H618" s="11">
        <v>0.98946912777087526</v>
      </c>
      <c r="I618" s="11">
        <v>0.98896497560712004</v>
      </c>
      <c r="J618" s="11">
        <v>0.9650772762355313</v>
      </c>
      <c r="K618" s="10">
        <v>495065.93</v>
      </c>
      <c r="L618" s="11">
        <v>0.98639380657435061</v>
      </c>
    </row>
    <row r="619" spans="2:12">
      <c r="B619">
        <f t="shared" si="9"/>
        <v>611</v>
      </c>
      <c r="C619" s="5" t="s">
        <v>954</v>
      </c>
      <c r="E619" s="10"/>
      <c r="F619" s="10">
        <v>494358.53</v>
      </c>
      <c r="G619" s="10"/>
      <c r="H619" s="11">
        <v>0.98946912777087526</v>
      </c>
      <c r="I619" s="11">
        <v>0.98905271869649869</v>
      </c>
      <c r="J619" s="11">
        <v>0.9650772762355313</v>
      </c>
      <c r="K619" s="10">
        <v>494358.53</v>
      </c>
      <c r="L619" s="11">
        <v>0.98646030311965727</v>
      </c>
    </row>
    <row r="620" spans="2:12">
      <c r="B620">
        <f t="shared" si="9"/>
        <v>612</v>
      </c>
      <c r="C620" s="5" t="s">
        <v>955</v>
      </c>
      <c r="E620" s="10">
        <v>47315.5</v>
      </c>
      <c r="F620" s="10">
        <v>226791.06</v>
      </c>
      <c r="G620" s="10">
        <v>218697.99</v>
      </c>
      <c r="H620" s="11">
        <v>0.9895174424187636</v>
      </c>
      <c r="I620" s="11">
        <v>0.98909297156367981</v>
      </c>
      <c r="J620" s="11">
        <v>0.96534369845267165</v>
      </c>
      <c r="K620" s="10">
        <v>492804.55</v>
      </c>
      <c r="L620" s="11">
        <v>0.98652659063792136</v>
      </c>
    </row>
    <row r="621" spans="2:12">
      <c r="B621">
        <f t="shared" si="9"/>
        <v>613</v>
      </c>
      <c r="C621" s="5" t="s">
        <v>956</v>
      </c>
      <c r="E621" s="10">
        <v>18984.13</v>
      </c>
      <c r="F621" s="10">
        <v>463368.46</v>
      </c>
      <c r="G621" s="10">
        <v>9735.26</v>
      </c>
      <c r="H621" s="11">
        <v>0.98953682743121019</v>
      </c>
      <c r="I621" s="11">
        <v>0.98917521426352983</v>
      </c>
      <c r="J621" s="11">
        <v>0.96535555813896157</v>
      </c>
      <c r="K621" s="10">
        <v>492087.85000000003</v>
      </c>
      <c r="L621" s="11">
        <v>0.98659278175231846</v>
      </c>
    </row>
    <row r="622" spans="2:12">
      <c r="B622">
        <f t="shared" si="9"/>
        <v>614</v>
      </c>
      <c r="C622" s="5" t="s">
        <v>957</v>
      </c>
      <c r="E622" s="10"/>
      <c r="F622" s="10">
        <v>490028.31</v>
      </c>
      <c r="G622" s="10"/>
      <c r="H622" s="11">
        <v>0.98953682743121019</v>
      </c>
      <c r="I622" s="11">
        <v>0.98926218878747008</v>
      </c>
      <c r="J622" s="11">
        <v>0.96535555813896157</v>
      </c>
      <c r="K622" s="10">
        <v>490028.31</v>
      </c>
      <c r="L622" s="11">
        <v>0.98665869583640942</v>
      </c>
    </row>
    <row r="623" spans="2:12">
      <c r="B623">
        <f t="shared" si="9"/>
        <v>615</v>
      </c>
      <c r="C623" s="5" t="s">
        <v>958</v>
      </c>
      <c r="E623" s="10"/>
      <c r="F623" s="10"/>
      <c r="G623" s="10">
        <v>487548.14</v>
      </c>
      <c r="H623" s="11">
        <v>0.98953682743121019</v>
      </c>
      <c r="I623" s="11">
        <v>0.98926218878747008</v>
      </c>
      <c r="J623" s="11">
        <v>0.96594949892653548</v>
      </c>
      <c r="K623" s="10">
        <v>487548.14</v>
      </c>
      <c r="L623" s="11">
        <v>0.98672427631092996</v>
      </c>
    </row>
    <row r="624" spans="2:12">
      <c r="B624">
        <f t="shared" si="9"/>
        <v>616</v>
      </c>
      <c r="C624" s="5" t="s">
        <v>959</v>
      </c>
      <c r="E624" s="10"/>
      <c r="F624" s="10">
        <v>487168.3</v>
      </c>
      <c r="G624" s="10"/>
      <c r="H624" s="11">
        <v>0.98953682743121019</v>
      </c>
      <c r="I624" s="11">
        <v>0.9893486556917418</v>
      </c>
      <c r="J624" s="11">
        <v>0.96594949892653548</v>
      </c>
      <c r="K624" s="10">
        <v>487168.3</v>
      </c>
      <c r="L624" s="11">
        <v>0.98678980569288055</v>
      </c>
    </row>
    <row r="625" spans="2:12">
      <c r="B625">
        <f t="shared" si="9"/>
        <v>617</v>
      </c>
      <c r="C625" s="5" t="s">
        <v>960</v>
      </c>
      <c r="E625" s="10"/>
      <c r="F625" s="10">
        <v>387093.31</v>
      </c>
      <c r="G625" s="10">
        <v>96588.81</v>
      </c>
      <c r="H625" s="11">
        <v>0.98953682743121019</v>
      </c>
      <c r="I625" s="11">
        <v>0.98941736040873596</v>
      </c>
      <c r="J625" s="11">
        <v>0.96606716532534931</v>
      </c>
      <c r="K625" s="10">
        <v>483682.12</v>
      </c>
      <c r="L625" s="11">
        <v>0.98685486614608364</v>
      </c>
    </row>
    <row r="626" spans="2:12">
      <c r="B626">
        <f t="shared" si="9"/>
        <v>618</v>
      </c>
      <c r="C626" s="5" t="s">
        <v>961</v>
      </c>
      <c r="E626" s="10"/>
      <c r="F626" s="10">
        <v>293474.14</v>
      </c>
      <c r="G626" s="10">
        <v>181028.95</v>
      </c>
      <c r="H626" s="11">
        <v>0.98953682743121019</v>
      </c>
      <c r="I626" s="11">
        <v>0.98946944877402909</v>
      </c>
      <c r="J626" s="11">
        <v>0.96628769837288953</v>
      </c>
      <c r="K626" s="10">
        <v>474503.09</v>
      </c>
      <c r="L626" s="11">
        <v>0.98691869192091619</v>
      </c>
    </row>
    <row r="627" spans="2:12">
      <c r="B627">
        <f t="shared" si="9"/>
        <v>619</v>
      </c>
      <c r="C627" s="5" t="s">
        <v>962</v>
      </c>
      <c r="E627" s="10"/>
      <c r="F627" s="10">
        <v>469993.72</v>
      </c>
      <c r="G627" s="10"/>
      <c r="H627" s="11">
        <v>0.98953682743121019</v>
      </c>
      <c r="I627" s="11">
        <v>0.98955286738315362</v>
      </c>
      <c r="J627" s="11">
        <v>0.96628769837288953</v>
      </c>
      <c r="K627" s="10">
        <v>469993.72</v>
      </c>
      <c r="L627" s="11">
        <v>0.9869819111369289</v>
      </c>
    </row>
    <row r="628" spans="2:12">
      <c r="B628">
        <f t="shared" si="9"/>
        <v>620</v>
      </c>
      <c r="C628" s="5" t="s">
        <v>963</v>
      </c>
      <c r="E628" s="10"/>
      <c r="F628" s="10"/>
      <c r="G628" s="10">
        <v>467196.16000000003</v>
      </c>
      <c r="H628" s="11">
        <v>0.98953682743121019</v>
      </c>
      <c r="I628" s="11">
        <v>0.98955286738315362</v>
      </c>
      <c r="J628" s="11">
        <v>0.96685684597587684</v>
      </c>
      <c r="K628" s="10">
        <v>467196.16000000003</v>
      </c>
      <c r="L628" s="11">
        <v>0.9870447540509989</v>
      </c>
    </row>
    <row r="629" spans="2:12">
      <c r="B629">
        <f t="shared" si="9"/>
        <v>621</v>
      </c>
      <c r="C629" s="5" t="s">
        <v>964</v>
      </c>
      <c r="E629" s="10">
        <v>156921.29</v>
      </c>
      <c r="F629" s="10">
        <v>297293.8</v>
      </c>
      <c r="G629" s="10">
        <v>12547.74</v>
      </c>
      <c r="H629" s="11">
        <v>0.98969706238323496</v>
      </c>
      <c r="I629" s="11">
        <v>0.98960563369521704</v>
      </c>
      <c r="J629" s="11">
        <v>0.96687213188093202</v>
      </c>
      <c r="K629" s="10">
        <v>466762.82999999996</v>
      </c>
      <c r="L629" s="11">
        <v>0.98710753867751788</v>
      </c>
    </row>
    <row r="630" spans="2:12">
      <c r="B630">
        <f t="shared" si="9"/>
        <v>622</v>
      </c>
      <c r="C630" s="5" t="s">
        <v>965</v>
      </c>
      <c r="E630" s="10">
        <v>2520.5500000000002</v>
      </c>
      <c r="F630" s="10">
        <v>405645.95</v>
      </c>
      <c r="G630" s="10">
        <v>57229.5</v>
      </c>
      <c r="H630" s="11">
        <v>0.98969963615896883</v>
      </c>
      <c r="I630" s="11">
        <v>0.98967763129753805</v>
      </c>
      <c r="J630" s="11">
        <v>0.96694184998979915</v>
      </c>
      <c r="K630" s="10">
        <v>465396</v>
      </c>
      <c r="L630" s="11">
        <v>0.98717013945068455</v>
      </c>
    </row>
    <row r="631" spans="2:12">
      <c r="B631">
        <f t="shared" si="9"/>
        <v>623</v>
      </c>
      <c r="C631" s="5" t="s">
        <v>966</v>
      </c>
      <c r="E631" s="10">
        <v>763.99</v>
      </c>
      <c r="F631" s="10">
        <v>459879.82999999996</v>
      </c>
      <c r="G631" s="10">
        <v>0</v>
      </c>
      <c r="H631" s="11">
        <v>0.98970041628192729</v>
      </c>
      <c r="I631" s="11">
        <v>0.98975925480472671</v>
      </c>
      <c r="J631" s="11">
        <v>0.96694184998979915</v>
      </c>
      <c r="K631" s="10">
        <v>460643.81999999995</v>
      </c>
      <c r="L631" s="11">
        <v>0.9872321010044719</v>
      </c>
    </row>
    <row r="632" spans="2:12">
      <c r="B632">
        <f t="shared" si="9"/>
        <v>624</v>
      </c>
      <c r="C632" s="5" t="s">
        <v>967</v>
      </c>
      <c r="E632" s="10">
        <v>55470.520000000004</v>
      </c>
      <c r="F632" s="10">
        <v>348126</v>
      </c>
      <c r="G632" s="10">
        <v>55887.56</v>
      </c>
      <c r="H632" s="11">
        <v>0.98975705815704185</v>
      </c>
      <c r="I632" s="11">
        <v>0.98982104326164488</v>
      </c>
      <c r="J632" s="11">
        <v>0.96700993332081531</v>
      </c>
      <c r="K632" s="10">
        <v>459484.08</v>
      </c>
      <c r="L632" s="11">
        <v>0.98729390656074179</v>
      </c>
    </row>
    <row r="633" spans="2:12">
      <c r="B633">
        <f t="shared" si="9"/>
        <v>625</v>
      </c>
      <c r="C633" s="5" t="s">
        <v>968</v>
      </c>
      <c r="E633" s="10"/>
      <c r="F633" s="10">
        <v>457430.69</v>
      </c>
      <c r="G633" s="10">
        <v>324.75</v>
      </c>
      <c r="H633" s="11">
        <v>0.98975705815704185</v>
      </c>
      <c r="I633" s="11">
        <v>0.98990223207397765</v>
      </c>
      <c r="J633" s="11">
        <v>0.96701032893768868</v>
      </c>
      <c r="K633" s="10">
        <v>457755.44</v>
      </c>
      <c r="L633" s="11">
        <v>0.98735547959631831</v>
      </c>
    </row>
    <row r="634" spans="2:12">
      <c r="B634">
        <f t="shared" si="9"/>
        <v>626</v>
      </c>
      <c r="C634" s="5" t="s">
        <v>969</v>
      </c>
      <c r="E634" s="10"/>
      <c r="F634" s="10">
        <v>292933.89999999997</v>
      </c>
      <c r="G634" s="10">
        <v>163138.17000000001</v>
      </c>
      <c r="H634" s="11">
        <v>0.98975705815704185</v>
      </c>
      <c r="I634" s="11">
        <v>0.98995422455273541</v>
      </c>
      <c r="J634" s="11">
        <v>0.96720906708316323</v>
      </c>
      <c r="K634" s="10">
        <v>456072.06999999995</v>
      </c>
      <c r="L634" s="11">
        <v>0.98741682620050419</v>
      </c>
    </row>
    <row r="635" spans="2:12">
      <c r="B635">
        <f t="shared" si="9"/>
        <v>627</v>
      </c>
      <c r="C635" s="5" t="s">
        <v>970</v>
      </c>
      <c r="E635" s="10">
        <v>255228.89</v>
      </c>
      <c r="F635" s="10">
        <v>185992.73</v>
      </c>
      <c r="G635" s="10">
        <v>13208.2</v>
      </c>
      <c r="H635" s="11">
        <v>0.99001767664255458</v>
      </c>
      <c r="I635" s="11">
        <v>0.98998723617434559</v>
      </c>
      <c r="J635" s="11">
        <v>0.96722515757365402</v>
      </c>
      <c r="K635" s="10">
        <v>454429.82</v>
      </c>
      <c r="L635" s="11">
        <v>0.98747795190438215</v>
      </c>
    </row>
    <row r="636" spans="2:12">
      <c r="B636">
        <f t="shared" si="9"/>
        <v>628</v>
      </c>
      <c r="C636" s="5" t="s">
        <v>971</v>
      </c>
      <c r="E636" s="10">
        <v>88298.53</v>
      </c>
      <c r="F636" s="10">
        <v>354328.2</v>
      </c>
      <c r="G636" s="10">
        <v>11153.03</v>
      </c>
      <c r="H636" s="11">
        <v>0.99010783974737238</v>
      </c>
      <c r="I636" s="11">
        <v>0.99005012545213755</v>
      </c>
      <c r="J636" s="11">
        <v>0.96723874441540059</v>
      </c>
      <c r="K636" s="10">
        <v>453779.76</v>
      </c>
      <c r="L636" s="11">
        <v>0.98753899016819058</v>
      </c>
    </row>
    <row r="637" spans="2:12">
      <c r="B637">
        <f t="shared" si="9"/>
        <v>629</v>
      </c>
      <c r="C637" s="5" t="s">
        <v>972</v>
      </c>
      <c r="E637" s="10">
        <v>204108.43</v>
      </c>
      <c r="F637" s="10">
        <v>154907.94</v>
      </c>
      <c r="G637" s="10">
        <v>93265.36</v>
      </c>
      <c r="H637" s="11">
        <v>0.99031625827674419</v>
      </c>
      <c r="I637" s="11">
        <v>0.99007761987248244</v>
      </c>
      <c r="J637" s="11">
        <v>0.96735236212168851</v>
      </c>
      <c r="K637" s="10">
        <v>452281.73</v>
      </c>
      <c r="L637" s="11">
        <v>0.98759982693083381</v>
      </c>
    </row>
    <row r="638" spans="2:12">
      <c r="B638">
        <f t="shared" si="9"/>
        <v>630</v>
      </c>
      <c r="C638" s="5" t="s">
        <v>973</v>
      </c>
      <c r="E638" s="10">
        <v>23040.799999999999</v>
      </c>
      <c r="F638" s="10">
        <v>416054.35</v>
      </c>
      <c r="G638" s="10"/>
      <c r="H638" s="11">
        <v>0.99033978562273151</v>
      </c>
      <c r="I638" s="11">
        <v>0.99015146484895833</v>
      </c>
      <c r="J638" s="11">
        <v>0.96735236212168851</v>
      </c>
      <c r="K638" s="10">
        <v>439095.14999999997</v>
      </c>
      <c r="L638" s="11">
        <v>0.98765888995648021</v>
      </c>
    </row>
    <row r="639" spans="2:12">
      <c r="B639">
        <f t="shared" si="9"/>
        <v>631</v>
      </c>
      <c r="C639" s="5" t="s">
        <v>974</v>
      </c>
      <c r="E639" s="10"/>
      <c r="F639" s="10">
        <v>349370.17</v>
      </c>
      <c r="G639" s="10">
        <v>88180.160000000003</v>
      </c>
      <c r="H639" s="11">
        <v>0.99033978562273151</v>
      </c>
      <c r="I639" s="11">
        <v>0.99021347413208449</v>
      </c>
      <c r="J639" s="11">
        <v>0.96745978493675411</v>
      </c>
      <c r="K639" s="10">
        <v>437550.32999999996</v>
      </c>
      <c r="L639" s="11">
        <v>0.98771774518720268</v>
      </c>
    </row>
    <row r="640" spans="2:12">
      <c r="B640">
        <f t="shared" si="9"/>
        <v>632</v>
      </c>
      <c r="C640" s="5" t="s">
        <v>975</v>
      </c>
      <c r="E640" s="10">
        <v>78.08</v>
      </c>
      <c r="F640" s="10">
        <v>405161.93000000005</v>
      </c>
      <c r="G640" s="10">
        <v>31869.57</v>
      </c>
      <c r="H640" s="11">
        <v>0.99033986535152452</v>
      </c>
      <c r="I640" s="11">
        <v>0.99028538582628933</v>
      </c>
      <c r="J640" s="11">
        <v>0.96749860907729024</v>
      </c>
      <c r="K640" s="10">
        <v>437109.58000000007</v>
      </c>
      <c r="L640" s="11">
        <v>0.98777654113230429</v>
      </c>
    </row>
    <row r="641" spans="2:12">
      <c r="B641">
        <f t="shared" si="9"/>
        <v>633</v>
      </c>
      <c r="C641" s="5" t="s">
        <v>976</v>
      </c>
      <c r="E641" s="10">
        <v>84267.82</v>
      </c>
      <c r="F641" s="10">
        <v>288017.21000000002</v>
      </c>
      <c r="G641" s="10">
        <v>61652.409999999996</v>
      </c>
      <c r="H641" s="11">
        <v>0.99042591263099156</v>
      </c>
      <c r="I641" s="11">
        <v>0.99033650564776721</v>
      </c>
      <c r="J641" s="11">
        <v>0.96757371526260194</v>
      </c>
      <c r="K641" s="10">
        <v>433937.44</v>
      </c>
      <c r="L641" s="11">
        <v>0.98783491039041982</v>
      </c>
    </row>
    <row r="642" spans="2:12">
      <c r="B642">
        <f t="shared" si="9"/>
        <v>634</v>
      </c>
      <c r="C642" s="5" t="s">
        <v>977</v>
      </c>
      <c r="E642" s="10"/>
      <c r="F642" s="10">
        <v>184268.11000000002</v>
      </c>
      <c r="G642" s="10">
        <v>246658.89</v>
      </c>
      <c r="H642" s="11">
        <v>0.99042591263099156</v>
      </c>
      <c r="I642" s="11">
        <v>0.99036921116868815</v>
      </c>
      <c r="J642" s="11">
        <v>0.96787420000117297</v>
      </c>
      <c r="K642" s="10">
        <v>430927</v>
      </c>
      <c r="L642" s="11">
        <v>0.98789287471194043</v>
      </c>
    </row>
    <row r="643" spans="2:12">
      <c r="B643">
        <f t="shared" si="9"/>
        <v>635</v>
      </c>
      <c r="C643" s="5" t="s">
        <v>978</v>
      </c>
      <c r="E643" s="10">
        <v>26417.06</v>
      </c>
      <c r="F643" s="10">
        <v>403527.21</v>
      </c>
      <c r="G643" s="10"/>
      <c r="H643" s="11">
        <v>0.99045288753249616</v>
      </c>
      <c r="I643" s="11">
        <v>0.9904408327184443</v>
      </c>
      <c r="J643" s="11">
        <v>0.96787420000117297</v>
      </c>
      <c r="K643" s="10">
        <v>429944.27</v>
      </c>
      <c r="L643" s="11">
        <v>0.98795070684569442</v>
      </c>
    </row>
    <row r="644" spans="2:12">
      <c r="B644">
        <f t="shared" si="9"/>
        <v>636</v>
      </c>
      <c r="C644" s="5" t="s">
        <v>979</v>
      </c>
      <c r="E644" s="10">
        <v>35053.31</v>
      </c>
      <c r="F644" s="10">
        <v>394782.31</v>
      </c>
      <c r="G644" s="10"/>
      <c r="H644" s="11">
        <v>0.99048868105322341</v>
      </c>
      <c r="I644" s="11">
        <v>0.99051090214662141</v>
      </c>
      <c r="J644" s="11">
        <v>0.96787420000117297</v>
      </c>
      <c r="K644" s="10">
        <v>429835.62</v>
      </c>
      <c r="L644" s="11">
        <v>0.98800852436485354</v>
      </c>
    </row>
    <row r="645" spans="2:12">
      <c r="B645">
        <f t="shared" si="9"/>
        <v>637</v>
      </c>
      <c r="C645" s="5" t="s">
        <v>980</v>
      </c>
      <c r="E645" s="10">
        <v>130489.29</v>
      </c>
      <c r="F645" s="10">
        <v>299190.36000000004</v>
      </c>
      <c r="G645" s="10"/>
      <c r="H645" s="11">
        <v>0.99062192584825981</v>
      </c>
      <c r="I645" s="11">
        <v>0.99056400507679376</v>
      </c>
      <c r="J645" s="11">
        <v>0.96787420000117297</v>
      </c>
      <c r="K645" s="10">
        <v>429679.65</v>
      </c>
      <c r="L645" s="11">
        <v>0.98806632090436819</v>
      </c>
    </row>
    <row r="646" spans="2:12">
      <c r="B646">
        <f t="shared" si="9"/>
        <v>638</v>
      </c>
      <c r="C646" s="5" t="s">
        <v>981</v>
      </c>
      <c r="E646" s="10">
        <v>97203.97</v>
      </c>
      <c r="F646" s="10">
        <v>260955.45</v>
      </c>
      <c r="G646" s="10">
        <v>66983.08</v>
      </c>
      <c r="H646" s="11">
        <v>0.99072118244670859</v>
      </c>
      <c r="I646" s="11">
        <v>0.99061032173966845</v>
      </c>
      <c r="J646" s="11">
        <v>0.96795580011411642</v>
      </c>
      <c r="K646" s="10">
        <v>425142.50000000006</v>
      </c>
      <c r="L646" s="11">
        <v>0.98812350714835395</v>
      </c>
    </row>
    <row r="647" spans="2:12">
      <c r="B647">
        <f t="shared" si="9"/>
        <v>639</v>
      </c>
      <c r="C647" s="5" t="s">
        <v>982</v>
      </c>
      <c r="E647" s="10"/>
      <c r="F647" s="10">
        <v>423067.64</v>
      </c>
      <c r="G647" s="10"/>
      <c r="H647" s="11">
        <v>0.99072118244670859</v>
      </c>
      <c r="I647" s="11">
        <v>0.99068541149638778</v>
      </c>
      <c r="J647" s="11">
        <v>0.96795580011411642</v>
      </c>
      <c r="K647" s="10">
        <v>423067.64</v>
      </c>
      <c r="L647" s="11">
        <v>0.98818041430132864</v>
      </c>
    </row>
    <row r="648" spans="2:12">
      <c r="B648">
        <f t="shared" si="9"/>
        <v>640</v>
      </c>
      <c r="C648" s="5" t="s">
        <v>983</v>
      </c>
      <c r="E648" s="10">
        <v>2032.13</v>
      </c>
      <c r="F648" s="10">
        <v>374281.02</v>
      </c>
      <c r="G648" s="10">
        <v>45469.53</v>
      </c>
      <c r="H648" s="11">
        <v>0.99072325748861689</v>
      </c>
      <c r="I648" s="11">
        <v>0.99075184217573842</v>
      </c>
      <c r="J648" s="11">
        <v>0.96801119199492391</v>
      </c>
      <c r="K648" s="10">
        <v>421782.68000000005</v>
      </c>
      <c r="L648" s="11">
        <v>0.98823714861334744</v>
      </c>
    </row>
    <row r="649" spans="2:12">
      <c r="B649">
        <f t="shared" si="9"/>
        <v>641</v>
      </c>
      <c r="C649" s="5" t="s">
        <v>984</v>
      </c>
      <c r="E649" s="10"/>
      <c r="F649" s="10">
        <v>419757.06</v>
      </c>
      <c r="G649" s="10"/>
      <c r="H649" s="11">
        <v>0.99072325748861689</v>
      </c>
      <c r="I649" s="11">
        <v>0.99082634434167249</v>
      </c>
      <c r="J649" s="11">
        <v>0.96801119199492391</v>
      </c>
      <c r="K649" s="10">
        <v>419757.06</v>
      </c>
      <c r="L649" s="11">
        <v>0.98829361045766539</v>
      </c>
    </row>
    <row r="650" spans="2:12">
      <c r="B650">
        <f t="shared" si="9"/>
        <v>642</v>
      </c>
      <c r="C650" s="5" t="s">
        <v>985</v>
      </c>
      <c r="E650" s="10">
        <v>28930.23</v>
      </c>
      <c r="F650" s="10">
        <v>15428.33</v>
      </c>
      <c r="G650" s="10">
        <v>374559.75</v>
      </c>
      <c r="H650" s="11">
        <v>0.99075279863001409</v>
      </c>
      <c r="I650" s="11">
        <v>0.99082908269704817</v>
      </c>
      <c r="J650" s="11">
        <v>0.96846748809095362</v>
      </c>
      <c r="K650" s="10">
        <v>418918.31</v>
      </c>
      <c r="L650" s="11">
        <v>0.98834995948107707</v>
      </c>
    </row>
    <row r="651" spans="2:12">
      <c r="B651">
        <f t="shared" ref="B651:B714" si="10">IF(C651&lt;&gt;0,B650+1,IF(C651="Grand Total","",""))</f>
        <v>643</v>
      </c>
      <c r="C651" s="5" t="s">
        <v>986</v>
      </c>
      <c r="E651" s="10">
        <v>33899.57</v>
      </c>
      <c r="F651" s="10">
        <v>203439.13</v>
      </c>
      <c r="G651" s="10">
        <v>179596.4</v>
      </c>
      <c r="H651" s="11">
        <v>0.99078741404754367</v>
      </c>
      <c r="I651" s="11">
        <v>0.99086519085880431</v>
      </c>
      <c r="J651" s="11">
        <v>0.96868627597774859</v>
      </c>
      <c r="K651" s="10">
        <v>416935.1</v>
      </c>
      <c r="L651" s="11">
        <v>0.98840604174138946</v>
      </c>
    </row>
    <row r="652" spans="2:12">
      <c r="B652">
        <f t="shared" si="10"/>
        <v>644</v>
      </c>
      <c r="C652" s="5" t="s">
        <v>987</v>
      </c>
      <c r="E652" s="10"/>
      <c r="F652" s="10"/>
      <c r="G652" s="10">
        <v>416930.22</v>
      </c>
      <c r="H652" s="11">
        <v>0.99078741404754367</v>
      </c>
      <c r="I652" s="11">
        <v>0.99086519085880431</v>
      </c>
      <c r="J652" s="11">
        <v>0.96919418861839612</v>
      </c>
      <c r="K652" s="10">
        <v>416930.22</v>
      </c>
      <c r="L652" s="11">
        <v>0.98846212334528927</v>
      </c>
    </row>
    <row r="653" spans="2:12">
      <c r="B653">
        <f t="shared" si="10"/>
        <v>645</v>
      </c>
      <c r="C653" s="5" t="s">
        <v>988</v>
      </c>
      <c r="E653" s="10"/>
      <c r="F653" s="10">
        <v>415704.78</v>
      </c>
      <c r="G653" s="10"/>
      <c r="H653" s="11">
        <v>0.99078741404754367</v>
      </c>
      <c r="I653" s="11">
        <v>0.99093897379052942</v>
      </c>
      <c r="J653" s="11">
        <v>0.96919418861839612</v>
      </c>
      <c r="K653" s="10">
        <v>415704.78</v>
      </c>
      <c r="L653" s="11">
        <v>0.98851804011431399</v>
      </c>
    </row>
    <row r="654" spans="2:12">
      <c r="B654">
        <f t="shared" si="10"/>
        <v>646</v>
      </c>
      <c r="C654" s="5" t="s">
        <v>989</v>
      </c>
      <c r="E654" s="10"/>
      <c r="F654" s="10">
        <v>415701.55</v>
      </c>
      <c r="G654" s="10"/>
      <c r="H654" s="11">
        <v>0.99078741404754367</v>
      </c>
      <c r="I654" s="11">
        <v>0.99101275614896578</v>
      </c>
      <c r="J654" s="11">
        <v>0.96919418861839612</v>
      </c>
      <c r="K654" s="10">
        <v>415701.55</v>
      </c>
      <c r="L654" s="11">
        <v>0.98857395644886914</v>
      </c>
    </row>
    <row r="655" spans="2:12">
      <c r="B655">
        <f t="shared" si="10"/>
        <v>647</v>
      </c>
      <c r="C655" s="5" t="s">
        <v>990</v>
      </c>
      <c r="E655" s="10"/>
      <c r="F655" s="10">
        <v>363254.37</v>
      </c>
      <c r="G655" s="10">
        <v>51587.42</v>
      </c>
      <c r="H655" s="11">
        <v>0.99078741404754367</v>
      </c>
      <c r="I655" s="11">
        <v>0.99107722972172718</v>
      </c>
      <c r="J655" s="11">
        <v>0.96925703343381009</v>
      </c>
      <c r="K655" s="10">
        <v>414841.79</v>
      </c>
      <c r="L655" s="11">
        <v>0.98862975713644663</v>
      </c>
    </row>
    <row r="656" spans="2:12">
      <c r="B656">
        <f t="shared" si="10"/>
        <v>648</v>
      </c>
      <c r="C656" s="5" t="s">
        <v>991</v>
      </c>
      <c r="E656" s="10"/>
      <c r="F656" s="10">
        <v>368689.77</v>
      </c>
      <c r="G656" s="10">
        <v>44765.31</v>
      </c>
      <c r="H656" s="11">
        <v>0.99078741404754367</v>
      </c>
      <c r="I656" s="11">
        <v>0.99114266801697049</v>
      </c>
      <c r="J656" s="11">
        <v>0.96931156741988445</v>
      </c>
      <c r="K656" s="10">
        <v>413455.08</v>
      </c>
      <c r="L656" s="11">
        <v>0.98868537129659773</v>
      </c>
    </row>
    <row r="657" spans="2:12">
      <c r="B657">
        <f t="shared" si="10"/>
        <v>649</v>
      </c>
      <c r="C657" s="5" t="s">
        <v>992</v>
      </c>
      <c r="E657" s="10">
        <v>1305.8599999999999</v>
      </c>
      <c r="F657" s="10">
        <v>410796.49</v>
      </c>
      <c r="G657" s="10">
        <v>220.21</v>
      </c>
      <c r="H657" s="11">
        <v>0.99078874748301593</v>
      </c>
      <c r="I657" s="11">
        <v>0.99121557978232133</v>
      </c>
      <c r="J657" s="11">
        <v>0.9693118356840621</v>
      </c>
      <c r="K657" s="10">
        <v>412322.56</v>
      </c>
      <c r="L657" s="11">
        <v>0.98874083312061445</v>
      </c>
    </row>
    <row r="658" spans="2:12">
      <c r="B658">
        <f t="shared" si="10"/>
        <v>650</v>
      </c>
      <c r="C658" s="5" t="s">
        <v>993</v>
      </c>
      <c r="E658" s="10"/>
      <c r="F658" s="10">
        <v>389162.55</v>
      </c>
      <c r="G658" s="10">
        <v>21325.72</v>
      </c>
      <c r="H658" s="11">
        <v>0.99078874748301593</v>
      </c>
      <c r="I658" s="11">
        <v>0.99128465176618596</v>
      </c>
      <c r="J658" s="11">
        <v>0.96933781509797678</v>
      </c>
      <c r="K658" s="10">
        <v>410488.27</v>
      </c>
      <c r="L658" s="11">
        <v>0.98879604821287537</v>
      </c>
    </row>
    <row r="659" spans="2:12">
      <c r="B659">
        <f t="shared" si="10"/>
        <v>651</v>
      </c>
      <c r="C659" s="5" t="s">
        <v>994</v>
      </c>
      <c r="E659" s="10"/>
      <c r="F659" s="10">
        <v>408121.36</v>
      </c>
      <c r="G659" s="10"/>
      <c r="H659" s="11">
        <v>0.99078874748301593</v>
      </c>
      <c r="I659" s="11">
        <v>0.99135708872599304</v>
      </c>
      <c r="J659" s="11">
        <v>0.96933781509797678</v>
      </c>
      <c r="K659" s="10">
        <v>408121.36</v>
      </c>
      <c r="L659" s="11">
        <v>0.98885094493025538</v>
      </c>
    </row>
    <row r="660" spans="2:12">
      <c r="B660">
        <f t="shared" si="10"/>
        <v>652</v>
      </c>
      <c r="C660" s="5" t="s">
        <v>995</v>
      </c>
      <c r="E660" s="10">
        <v>5904.11</v>
      </c>
      <c r="F660" s="10"/>
      <c r="G660" s="10">
        <v>401369.01</v>
      </c>
      <c r="H660" s="11">
        <v>0.99079477626841916</v>
      </c>
      <c r="I660" s="11">
        <v>0.99135708872599304</v>
      </c>
      <c r="J660" s="11">
        <v>0.9698267707648105</v>
      </c>
      <c r="K660" s="10">
        <v>407273.12</v>
      </c>
      <c r="L660" s="11">
        <v>0.98890572755022199</v>
      </c>
    </row>
    <row r="661" spans="2:12">
      <c r="B661">
        <f t="shared" si="10"/>
        <v>653</v>
      </c>
      <c r="C661" s="5" t="s">
        <v>996</v>
      </c>
      <c r="E661" s="10"/>
      <c r="F661" s="10">
        <v>406374.47</v>
      </c>
      <c r="G661" s="10">
        <v>95.25</v>
      </c>
      <c r="H661" s="11">
        <v>0.99079477626841916</v>
      </c>
      <c r="I661" s="11">
        <v>0.9914292156324358</v>
      </c>
      <c r="J661" s="11">
        <v>0.96982688680024443</v>
      </c>
      <c r="K661" s="10">
        <v>406469.72</v>
      </c>
      <c r="L661" s="11">
        <v>0.98896040210423808</v>
      </c>
    </row>
    <row r="662" spans="2:12">
      <c r="B662">
        <f t="shared" si="10"/>
        <v>654</v>
      </c>
      <c r="C662" s="5" t="s">
        <v>997</v>
      </c>
      <c r="E662" s="10">
        <v>70685.679999999993</v>
      </c>
      <c r="F662" s="10">
        <v>263400</v>
      </c>
      <c r="G662" s="10">
        <v>72303.209999999992</v>
      </c>
      <c r="H662" s="11">
        <v>0.99086695459771812</v>
      </c>
      <c r="I662" s="11">
        <v>0.99147596617549283</v>
      </c>
      <c r="J662" s="11">
        <v>0.96991496800078303</v>
      </c>
      <c r="K662" s="10">
        <v>406388.89</v>
      </c>
      <c r="L662" s="11">
        <v>0.98901506578574871</v>
      </c>
    </row>
    <row r="663" spans="2:12">
      <c r="B663">
        <f t="shared" si="10"/>
        <v>655</v>
      </c>
      <c r="C663" s="5" t="s">
        <v>998</v>
      </c>
      <c r="E663" s="10">
        <v>6613.75</v>
      </c>
      <c r="F663" s="10">
        <v>396037.19</v>
      </c>
      <c r="G663" s="10">
        <v>159.66999999999999</v>
      </c>
      <c r="H663" s="11">
        <v>0.99087370800838637</v>
      </c>
      <c r="I663" s="11">
        <v>0.99154625833078225</v>
      </c>
      <c r="J663" s="11">
        <v>0.96991516251393517</v>
      </c>
      <c r="K663" s="10">
        <v>402810.61</v>
      </c>
      <c r="L663" s="11">
        <v>0.98906924815007013</v>
      </c>
    </row>
    <row r="664" spans="2:12">
      <c r="B664">
        <f t="shared" si="10"/>
        <v>656</v>
      </c>
      <c r="C664" s="5" t="s">
        <v>999</v>
      </c>
      <c r="E664" s="10"/>
      <c r="F664" s="10">
        <v>401749.97</v>
      </c>
      <c r="G664" s="10"/>
      <c r="H664" s="11">
        <v>0.99087370800838637</v>
      </c>
      <c r="I664" s="11">
        <v>0.99161756444038995</v>
      </c>
      <c r="J664" s="11">
        <v>0.96991516251393517</v>
      </c>
      <c r="K664" s="10">
        <v>401749.97</v>
      </c>
      <c r="L664" s="11">
        <v>0.98912328784689107</v>
      </c>
    </row>
    <row r="665" spans="2:12">
      <c r="B665">
        <f t="shared" si="10"/>
        <v>657</v>
      </c>
      <c r="C665" s="5" t="s">
        <v>1000</v>
      </c>
      <c r="E665" s="10"/>
      <c r="F665" s="10">
        <v>394136.19</v>
      </c>
      <c r="G665" s="10">
        <v>3489.09</v>
      </c>
      <c r="H665" s="11">
        <v>0.99087370800838637</v>
      </c>
      <c r="I665" s="11">
        <v>0.99168751918952025</v>
      </c>
      <c r="J665" s="11">
        <v>0.96991941299238538</v>
      </c>
      <c r="K665" s="10">
        <v>397625.28</v>
      </c>
      <c r="L665" s="11">
        <v>0.98917677272849425</v>
      </c>
    </row>
    <row r="666" spans="2:12">
      <c r="B666">
        <f t="shared" si="10"/>
        <v>658</v>
      </c>
      <c r="C666" s="5" t="s">
        <v>1001</v>
      </c>
      <c r="E666" s="10">
        <v>119814.13</v>
      </c>
      <c r="F666" s="10">
        <v>237776.99</v>
      </c>
      <c r="G666" s="10">
        <v>39143.49</v>
      </c>
      <c r="H666" s="11">
        <v>0.99099605221912057</v>
      </c>
      <c r="I666" s="11">
        <v>0.99172972193594755</v>
      </c>
      <c r="J666" s="11">
        <v>0.96996709836613948</v>
      </c>
      <c r="K666" s="10">
        <v>396734.61</v>
      </c>
      <c r="L666" s="11">
        <v>0.98923013780539215</v>
      </c>
    </row>
    <row r="667" spans="2:12">
      <c r="B667">
        <f t="shared" si="10"/>
        <v>659</v>
      </c>
      <c r="C667" s="5" t="s">
        <v>1002</v>
      </c>
      <c r="E667" s="10">
        <v>69568.92</v>
      </c>
      <c r="F667" s="10">
        <v>326884.90000000002</v>
      </c>
      <c r="G667" s="10"/>
      <c r="H667" s="11">
        <v>0.99106709020611794</v>
      </c>
      <c r="I667" s="11">
        <v>0.99178774033606953</v>
      </c>
      <c r="J667" s="11">
        <v>0.96996709836613948</v>
      </c>
      <c r="K667" s="10">
        <v>396453.82</v>
      </c>
      <c r="L667" s="11">
        <v>0.98928346511301157</v>
      </c>
    </row>
    <row r="668" spans="2:12">
      <c r="B668">
        <f t="shared" si="10"/>
        <v>660</v>
      </c>
      <c r="C668" s="5" t="s">
        <v>1003</v>
      </c>
      <c r="E668" s="10"/>
      <c r="F668" s="10">
        <v>340301.67</v>
      </c>
      <c r="G668" s="10">
        <v>55685.42</v>
      </c>
      <c r="H668" s="11">
        <v>0.99106709020611794</v>
      </c>
      <c r="I668" s="11">
        <v>0.99184814006224908</v>
      </c>
      <c r="J668" s="11">
        <v>0.97003493544620945</v>
      </c>
      <c r="K668" s="10">
        <v>395987.08999999997</v>
      </c>
      <c r="L668" s="11">
        <v>0.98933672964042052</v>
      </c>
    </row>
    <row r="669" spans="2:12">
      <c r="B669">
        <f t="shared" si="10"/>
        <v>661</v>
      </c>
      <c r="C669" s="5" t="s">
        <v>1004</v>
      </c>
      <c r="E669" s="10">
        <v>618.20000000000005</v>
      </c>
      <c r="F669" s="10">
        <v>358174.9</v>
      </c>
      <c r="G669" s="10">
        <v>36758.31</v>
      </c>
      <c r="H669" s="11">
        <v>0.99106772146047062</v>
      </c>
      <c r="I669" s="11">
        <v>0.99191171208610784</v>
      </c>
      <c r="J669" s="11">
        <v>0.97007971514650992</v>
      </c>
      <c r="K669" s="10">
        <v>395551.41000000003</v>
      </c>
      <c r="L669" s="11">
        <v>0.9893899355641782</v>
      </c>
    </row>
    <row r="670" spans="2:12">
      <c r="B670">
        <f t="shared" si="10"/>
        <v>662</v>
      </c>
      <c r="C670" s="5" t="s">
        <v>1005</v>
      </c>
      <c r="E670" s="10"/>
      <c r="F670" s="10">
        <v>394839.59</v>
      </c>
      <c r="G670" s="10"/>
      <c r="H670" s="11">
        <v>0.99106772146047062</v>
      </c>
      <c r="I670" s="11">
        <v>0.99198179168084177</v>
      </c>
      <c r="J670" s="11">
        <v>0.97007971514650992</v>
      </c>
      <c r="K670" s="10">
        <v>394839.59</v>
      </c>
      <c r="L670" s="11">
        <v>0.98944304574048147</v>
      </c>
    </row>
    <row r="671" spans="2:12">
      <c r="B671">
        <f t="shared" si="10"/>
        <v>663</v>
      </c>
      <c r="C671" s="5" t="s">
        <v>1006</v>
      </c>
      <c r="E671" s="10"/>
      <c r="F671" s="10">
        <v>43701.53</v>
      </c>
      <c r="G671" s="10">
        <v>350316.32</v>
      </c>
      <c r="H671" s="11">
        <v>0.99106772146047062</v>
      </c>
      <c r="I671" s="11">
        <v>0.99198954821182095</v>
      </c>
      <c r="J671" s="11">
        <v>0.97050647741659235</v>
      </c>
      <c r="K671" s="10">
        <v>394017.85</v>
      </c>
      <c r="L671" s="11">
        <v>0.98949604538390656</v>
      </c>
    </row>
    <row r="672" spans="2:12">
      <c r="B672">
        <f t="shared" si="10"/>
        <v>664</v>
      </c>
      <c r="C672" s="5" t="s">
        <v>1007</v>
      </c>
      <c r="E672" s="10"/>
      <c r="F672" s="10"/>
      <c r="G672" s="10">
        <v>393345.22</v>
      </c>
      <c r="H672" s="11">
        <v>0.99106772146047062</v>
      </c>
      <c r="I672" s="11">
        <v>0.99198954821182095</v>
      </c>
      <c r="J672" s="11">
        <v>0.97098565834374206</v>
      </c>
      <c r="K672" s="10">
        <v>393345.22</v>
      </c>
      <c r="L672" s="11">
        <v>0.98954895455135417</v>
      </c>
    </row>
    <row r="673" spans="2:12">
      <c r="B673">
        <f t="shared" si="10"/>
        <v>665</v>
      </c>
      <c r="C673" s="5" t="s">
        <v>1008</v>
      </c>
      <c r="E673" s="10"/>
      <c r="F673" s="10">
        <v>392950.18</v>
      </c>
      <c r="G673" s="10"/>
      <c r="H673" s="11">
        <v>0.99106772146047062</v>
      </c>
      <c r="I673" s="11">
        <v>0.99205929245749047</v>
      </c>
      <c r="J673" s="11">
        <v>0.97098565834374206</v>
      </c>
      <c r="K673" s="10">
        <v>392950.18</v>
      </c>
      <c r="L673" s="11">
        <v>0.98960181058166807</v>
      </c>
    </row>
    <row r="674" spans="2:12">
      <c r="B674">
        <f t="shared" si="10"/>
        <v>666</v>
      </c>
      <c r="C674" s="5" t="s">
        <v>1009</v>
      </c>
      <c r="E674" s="10"/>
      <c r="F674" s="10">
        <v>389280</v>
      </c>
      <c r="G674" s="10"/>
      <c r="H674" s="11">
        <v>0.99106772146047062</v>
      </c>
      <c r="I674" s="11">
        <v>0.99212838528741165</v>
      </c>
      <c r="J674" s="11">
        <v>0.97098565834374206</v>
      </c>
      <c r="K674" s="10">
        <v>389280</v>
      </c>
      <c r="L674" s="11">
        <v>0.9896541729332532</v>
      </c>
    </row>
    <row r="675" spans="2:12">
      <c r="B675">
        <f t="shared" si="10"/>
        <v>667</v>
      </c>
      <c r="C675" s="5" t="s">
        <v>1010</v>
      </c>
      <c r="E675" s="10"/>
      <c r="F675" s="10">
        <v>389252.41</v>
      </c>
      <c r="G675" s="10"/>
      <c r="H675" s="11">
        <v>0.99106772146047062</v>
      </c>
      <c r="I675" s="11">
        <v>0.99219747322041763</v>
      </c>
      <c r="J675" s="11">
        <v>0.97098565834374206</v>
      </c>
      <c r="K675" s="10">
        <v>389252.41</v>
      </c>
      <c r="L675" s="11">
        <v>0.98970653157368627</v>
      </c>
    </row>
    <row r="676" spans="2:12">
      <c r="B676">
        <f t="shared" si="10"/>
        <v>668</v>
      </c>
      <c r="C676" s="5" t="s">
        <v>1011</v>
      </c>
      <c r="E676" s="10">
        <v>61.57</v>
      </c>
      <c r="F676" s="10">
        <v>388323.82</v>
      </c>
      <c r="G676" s="10"/>
      <c r="H676" s="11">
        <v>0.99106778433062681</v>
      </c>
      <c r="I676" s="11">
        <v>0.99226639633912284</v>
      </c>
      <c r="J676" s="11">
        <v>0.97098565834374206</v>
      </c>
      <c r="K676" s="10">
        <v>388385.39</v>
      </c>
      <c r="L676" s="11">
        <v>0.98975877359059372</v>
      </c>
    </row>
    <row r="677" spans="2:12">
      <c r="B677">
        <f t="shared" si="10"/>
        <v>669</v>
      </c>
      <c r="C677" s="5" t="s">
        <v>1012</v>
      </c>
      <c r="E677" s="10"/>
      <c r="F677" s="10">
        <v>387682.13999999996</v>
      </c>
      <c r="G677" s="10"/>
      <c r="H677" s="11">
        <v>0.99106778433062681</v>
      </c>
      <c r="I677" s="11">
        <v>0.99233520556683175</v>
      </c>
      <c r="J677" s="11">
        <v>0.97098565834374206</v>
      </c>
      <c r="K677" s="10">
        <v>387682.13999999996</v>
      </c>
      <c r="L677" s="11">
        <v>0.98981092101280388</v>
      </c>
    </row>
    <row r="678" spans="2:12">
      <c r="B678">
        <f t="shared" si="10"/>
        <v>670</v>
      </c>
      <c r="C678" s="5" t="s">
        <v>1013</v>
      </c>
      <c r="E678" s="10"/>
      <c r="F678" s="10">
        <v>76391.899999999994</v>
      </c>
      <c r="G678" s="10">
        <v>310773.15000000002</v>
      </c>
      <c r="H678" s="11">
        <v>0.99106778433062681</v>
      </c>
      <c r="I678" s="11">
        <v>0.99234876427150198</v>
      </c>
      <c r="J678" s="11">
        <v>0.97136424834198887</v>
      </c>
      <c r="K678" s="10">
        <v>387165.05000000005</v>
      </c>
      <c r="L678" s="11">
        <v>0.98986299888084117</v>
      </c>
    </row>
    <row r="679" spans="2:12">
      <c r="B679">
        <f t="shared" si="10"/>
        <v>671</v>
      </c>
      <c r="C679" s="5" t="s">
        <v>1014</v>
      </c>
      <c r="E679" s="10">
        <v>164980.38</v>
      </c>
      <c r="F679" s="10">
        <v>217392.42</v>
      </c>
      <c r="G679" s="10">
        <v>656.26</v>
      </c>
      <c r="H679" s="11">
        <v>0.99123624855415149</v>
      </c>
      <c r="I679" s="11">
        <v>0.99238734898559267</v>
      </c>
      <c r="J679" s="11">
        <v>0.97136504781090127</v>
      </c>
      <c r="K679" s="10">
        <v>383029.06000000006</v>
      </c>
      <c r="L679" s="11">
        <v>0.98991452041368921</v>
      </c>
    </row>
    <row r="680" spans="2:12">
      <c r="B680">
        <f t="shared" si="10"/>
        <v>672</v>
      </c>
      <c r="C680" s="5" t="s">
        <v>1015</v>
      </c>
      <c r="E680" s="10"/>
      <c r="F680" s="10">
        <v>379561</v>
      </c>
      <c r="G680" s="10"/>
      <c r="H680" s="11">
        <v>0.99123624855415149</v>
      </c>
      <c r="I680" s="11">
        <v>0.99245471680211983</v>
      </c>
      <c r="J680" s="11">
        <v>0.97136504781090127</v>
      </c>
      <c r="K680" s="10">
        <v>379561</v>
      </c>
      <c r="L680" s="11">
        <v>0.98996557545512465</v>
      </c>
    </row>
    <row r="681" spans="2:12">
      <c r="B681">
        <f t="shared" si="10"/>
        <v>673</v>
      </c>
      <c r="C681" s="5" t="s">
        <v>1016</v>
      </c>
      <c r="E681" s="10"/>
      <c r="F681" s="10">
        <v>378305.65</v>
      </c>
      <c r="G681" s="10">
        <v>315.79000000000002</v>
      </c>
      <c r="H681" s="11">
        <v>0.99123624855415149</v>
      </c>
      <c r="I681" s="11">
        <v>0.99252186180811464</v>
      </c>
      <c r="J681" s="11">
        <v>0.97136543251252538</v>
      </c>
      <c r="K681" s="10">
        <v>378621.44</v>
      </c>
      <c r="L681" s="11">
        <v>0.99001650411562336</v>
      </c>
    </row>
    <row r="682" spans="2:12">
      <c r="B682">
        <f t="shared" si="10"/>
        <v>674</v>
      </c>
      <c r="C682" s="5" t="s">
        <v>1017</v>
      </c>
      <c r="E682" s="10">
        <v>305472.08999999997</v>
      </c>
      <c r="F682" s="10">
        <v>61799.630000000005</v>
      </c>
      <c r="G682" s="10">
        <v>10892.45</v>
      </c>
      <c r="H682" s="11">
        <v>0.99154817121095673</v>
      </c>
      <c r="I682" s="11">
        <v>0.99253283054867358</v>
      </c>
      <c r="J682" s="11">
        <v>0.97137870191056186</v>
      </c>
      <c r="K682" s="10">
        <v>378164.17</v>
      </c>
      <c r="L682" s="11">
        <v>0.9900673712683834</v>
      </c>
    </row>
    <row r="683" spans="2:12">
      <c r="B683">
        <f t="shared" si="10"/>
        <v>675</v>
      </c>
      <c r="C683" s="5" t="s">
        <v>1018</v>
      </c>
      <c r="E683" s="10"/>
      <c r="F683" s="10">
        <v>377219.15</v>
      </c>
      <c r="G683" s="10"/>
      <c r="H683" s="11">
        <v>0.99154817121095673</v>
      </c>
      <c r="I683" s="11">
        <v>0.99259978271311544</v>
      </c>
      <c r="J683" s="11">
        <v>0.97137870191056186</v>
      </c>
      <c r="K683" s="10">
        <v>377219.15</v>
      </c>
      <c r="L683" s="11">
        <v>0.99011811130577798</v>
      </c>
    </row>
    <row r="684" spans="2:12">
      <c r="B684">
        <f t="shared" si="10"/>
        <v>676</v>
      </c>
      <c r="C684" s="5" t="s">
        <v>1019</v>
      </c>
      <c r="E684" s="10"/>
      <c r="F684" s="10">
        <v>366201.39</v>
      </c>
      <c r="G684" s="10">
        <v>9967.5300000000007</v>
      </c>
      <c r="H684" s="11">
        <v>0.99154817121095673</v>
      </c>
      <c r="I684" s="11">
        <v>0.99266477934884345</v>
      </c>
      <c r="J684" s="11">
        <v>0.97139084455275992</v>
      </c>
      <c r="K684" s="10">
        <v>376168.92000000004</v>
      </c>
      <c r="L684" s="11">
        <v>0.9901687100759291</v>
      </c>
    </row>
    <row r="685" spans="2:12">
      <c r="B685">
        <f t="shared" si="10"/>
        <v>677</v>
      </c>
      <c r="C685" s="5" t="s">
        <v>1020</v>
      </c>
      <c r="E685" s="10"/>
      <c r="F685" s="10">
        <v>237422.47</v>
      </c>
      <c r="G685" s="10">
        <v>138445.43</v>
      </c>
      <c r="H685" s="11">
        <v>0.99154817121095673</v>
      </c>
      <c r="I685" s="11">
        <v>0.99270691917195075</v>
      </c>
      <c r="J685" s="11">
        <v>0.97155950151395809</v>
      </c>
      <c r="K685" s="10">
        <v>375867.9</v>
      </c>
      <c r="L685" s="11">
        <v>0.99021926835564889</v>
      </c>
    </row>
    <row r="686" spans="2:12">
      <c r="B686">
        <f t="shared" si="10"/>
        <v>678</v>
      </c>
      <c r="C686" s="5" t="s">
        <v>1021</v>
      </c>
      <c r="E686" s="10"/>
      <c r="F686" s="10"/>
      <c r="G686" s="10">
        <v>374196.38</v>
      </c>
      <c r="H686" s="11">
        <v>0.99154817121095673</v>
      </c>
      <c r="I686" s="11">
        <v>0.99270691917195075</v>
      </c>
      <c r="J686" s="11">
        <v>0.97201535494546643</v>
      </c>
      <c r="K686" s="10">
        <v>374196.38</v>
      </c>
      <c r="L686" s="11">
        <v>0.99026960179793067</v>
      </c>
    </row>
    <row r="687" spans="2:12">
      <c r="B687">
        <f t="shared" si="10"/>
        <v>679</v>
      </c>
      <c r="C687" s="5" t="s">
        <v>1022</v>
      </c>
      <c r="E687" s="10">
        <v>2492.0300000000002</v>
      </c>
      <c r="F687" s="10">
        <v>349842.09</v>
      </c>
      <c r="G687" s="10">
        <v>18630.5</v>
      </c>
      <c r="H687" s="11">
        <v>0.99155071586444188</v>
      </c>
      <c r="I687" s="11">
        <v>0.99276901221557912</v>
      </c>
      <c r="J687" s="11">
        <v>0.97203805098906726</v>
      </c>
      <c r="K687" s="10">
        <v>370964.62000000005</v>
      </c>
      <c r="L687" s="11">
        <v>0.99031950053369433</v>
      </c>
    </row>
    <row r="688" spans="2:12">
      <c r="B688">
        <f t="shared" si="10"/>
        <v>680</v>
      </c>
      <c r="C688" s="5" t="s">
        <v>1023</v>
      </c>
      <c r="E688" s="10"/>
      <c r="F688" s="10">
        <v>369927.23</v>
      </c>
      <c r="G688" s="10">
        <v>611.3900000000001</v>
      </c>
      <c r="H688" s="11">
        <v>0.99155071586444188</v>
      </c>
      <c r="I688" s="11">
        <v>0.99283467014608051</v>
      </c>
      <c r="J688" s="11">
        <v>0.97203879579645813</v>
      </c>
      <c r="K688" s="10">
        <v>370538.62</v>
      </c>
      <c r="L688" s="11">
        <v>0.99036934196787108</v>
      </c>
    </row>
    <row r="689" spans="2:12">
      <c r="B689">
        <f t="shared" si="10"/>
        <v>681</v>
      </c>
      <c r="C689" s="5" t="s">
        <v>1024</v>
      </c>
      <c r="E689" s="10">
        <v>62417.51</v>
      </c>
      <c r="F689" s="10">
        <v>182928.96</v>
      </c>
      <c r="G689" s="10">
        <v>122735.08</v>
      </c>
      <c r="H689" s="11">
        <v>0.99161445142715843</v>
      </c>
      <c r="I689" s="11">
        <v>0.99286713798290982</v>
      </c>
      <c r="J689" s="11">
        <v>0.97218831409854456</v>
      </c>
      <c r="K689" s="10">
        <v>368081.55</v>
      </c>
      <c r="L689" s="11">
        <v>0.99041885289967624</v>
      </c>
    </row>
    <row r="690" spans="2:12">
      <c r="B690">
        <f t="shared" si="10"/>
        <v>682</v>
      </c>
      <c r="C690" s="5" t="s">
        <v>1025</v>
      </c>
      <c r="E690" s="10">
        <v>10376.450000000001</v>
      </c>
      <c r="F690" s="10"/>
      <c r="G690" s="10">
        <v>357606.36000000004</v>
      </c>
      <c r="H690" s="11">
        <v>0.99162504699368703</v>
      </c>
      <c r="I690" s="11">
        <v>0.99286713798290982</v>
      </c>
      <c r="J690" s="11">
        <v>0.97262395723954775</v>
      </c>
      <c r="K690" s="10">
        <v>367982.81000000006</v>
      </c>
      <c r="L690" s="11">
        <v>0.99046835054988824</v>
      </c>
    </row>
    <row r="691" spans="2:12">
      <c r="B691">
        <f t="shared" si="10"/>
        <v>683</v>
      </c>
      <c r="C691" s="5" t="s">
        <v>1026</v>
      </c>
      <c r="E691" s="10"/>
      <c r="F691" s="10">
        <v>366358.64</v>
      </c>
      <c r="G691" s="10">
        <v>211.06</v>
      </c>
      <c r="H691" s="11">
        <v>0.99162504699368703</v>
      </c>
      <c r="I691" s="11">
        <v>0.99293216252874761</v>
      </c>
      <c r="J691" s="11">
        <v>0.97262421435701429</v>
      </c>
      <c r="K691" s="10">
        <v>366569.7</v>
      </c>
      <c r="L691" s="11">
        <v>0.99051765812158943</v>
      </c>
    </row>
    <row r="692" spans="2:12">
      <c r="B692">
        <f t="shared" si="10"/>
        <v>684</v>
      </c>
      <c r="C692" s="5" t="s">
        <v>1027</v>
      </c>
      <c r="E692" s="10"/>
      <c r="F692" s="10">
        <v>366272.93</v>
      </c>
      <c r="G692" s="10"/>
      <c r="H692" s="11">
        <v>0.99162504699368703</v>
      </c>
      <c r="I692" s="11">
        <v>0.99299717186202241</v>
      </c>
      <c r="J692" s="11">
        <v>0.97262421435701429</v>
      </c>
      <c r="K692" s="10">
        <v>366272.93</v>
      </c>
      <c r="L692" s="11">
        <v>0.9905669257745302</v>
      </c>
    </row>
    <row r="693" spans="2:12">
      <c r="B693">
        <f t="shared" si="10"/>
        <v>685</v>
      </c>
      <c r="C693" s="5" t="s">
        <v>1028</v>
      </c>
      <c r="E693" s="10"/>
      <c r="F693" s="10">
        <v>365942.77</v>
      </c>
      <c r="G693" s="10"/>
      <c r="H693" s="11">
        <v>0.99162504699368703</v>
      </c>
      <c r="I693" s="11">
        <v>0.99306212259560378</v>
      </c>
      <c r="J693" s="11">
        <v>0.97262421435701429</v>
      </c>
      <c r="K693" s="10">
        <v>365942.77</v>
      </c>
      <c r="L693" s="11">
        <v>0.99061614901739603</v>
      </c>
    </row>
    <row r="694" spans="2:12">
      <c r="B694">
        <f t="shared" si="10"/>
        <v>686</v>
      </c>
      <c r="C694" s="5" t="s">
        <v>1029</v>
      </c>
      <c r="E694" s="10">
        <v>166823.43</v>
      </c>
      <c r="F694" s="10">
        <v>198455.1</v>
      </c>
      <c r="G694" s="10"/>
      <c r="H694" s="11">
        <v>0.99179539318637167</v>
      </c>
      <c r="I694" s="11">
        <v>0.99309734614798584</v>
      </c>
      <c r="J694" s="11">
        <v>0.97262421435701429</v>
      </c>
      <c r="K694" s="10">
        <v>365278.53</v>
      </c>
      <c r="L694" s="11">
        <v>0.99066528291282951</v>
      </c>
    </row>
    <row r="695" spans="2:12">
      <c r="B695">
        <f t="shared" si="10"/>
        <v>687</v>
      </c>
      <c r="C695" s="5" t="s">
        <v>1030</v>
      </c>
      <c r="E695" s="10">
        <v>48056.03</v>
      </c>
      <c r="F695" s="10">
        <v>300130.90999999997</v>
      </c>
      <c r="G695" s="10">
        <v>12975.92</v>
      </c>
      <c r="H695" s="11">
        <v>0.99184446400182036</v>
      </c>
      <c r="I695" s="11">
        <v>0.9931506160152247</v>
      </c>
      <c r="J695" s="11">
        <v>0.97264002187941467</v>
      </c>
      <c r="K695" s="10">
        <v>361162.85999999993</v>
      </c>
      <c r="L695" s="11">
        <v>0.99071386320633237</v>
      </c>
    </row>
    <row r="696" spans="2:12">
      <c r="B696">
        <f t="shared" si="10"/>
        <v>688</v>
      </c>
      <c r="C696" s="5" t="s">
        <v>1031</v>
      </c>
      <c r="E696" s="10"/>
      <c r="F696" s="10"/>
      <c r="G696" s="10">
        <v>360389.89</v>
      </c>
      <c r="H696" s="11">
        <v>0.99184446400182036</v>
      </c>
      <c r="I696" s="11">
        <v>0.9931506160152247</v>
      </c>
      <c r="J696" s="11">
        <v>0.97307905597172051</v>
      </c>
      <c r="K696" s="10">
        <v>360389.89</v>
      </c>
      <c r="L696" s="11">
        <v>0.99076233952704729</v>
      </c>
    </row>
    <row r="697" spans="2:12">
      <c r="B697">
        <f t="shared" si="10"/>
        <v>689</v>
      </c>
      <c r="C697" s="5" t="s">
        <v>1032</v>
      </c>
      <c r="E697" s="10"/>
      <c r="F697" s="10">
        <v>359710.01</v>
      </c>
      <c r="G697" s="10"/>
      <c r="H697" s="11">
        <v>0.99184446400182036</v>
      </c>
      <c r="I697" s="11">
        <v>0.99321446050387519</v>
      </c>
      <c r="J697" s="11">
        <v>0.97307905597172051</v>
      </c>
      <c r="K697" s="10">
        <v>359710.01</v>
      </c>
      <c r="L697" s="11">
        <v>0.99081072439658169</v>
      </c>
    </row>
    <row r="698" spans="2:12">
      <c r="B698">
        <f t="shared" si="10"/>
        <v>690</v>
      </c>
      <c r="C698" s="5" t="s">
        <v>1033</v>
      </c>
      <c r="E698" s="10"/>
      <c r="F698" s="10"/>
      <c r="G698" s="10">
        <v>359600.85000000003</v>
      </c>
      <c r="H698" s="11">
        <v>0.99184446400182036</v>
      </c>
      <c r="I698" s="11">
        <v>0.99321446050387519</v>
      </c>
      <c r="J698" s="11">
        <v>0.97351712883989161</v>
      </c>
      <c r="K698" s="10">
        <v>359600.85000000003</v>
      </c>
      <c r="L698" s="11">
        <v>0.99085909458292065</v>
      </c>
    </row>
    <row r="699" spans="2:12">
      <c r="B699">
        <f t="shared" si="10"/>
        <v>691</v>
      </c>
      <c r="C699" s="5" t="s">
        <v>1034</v>
      </c>
      <c r="E699" s="10"/>
      <c r="F699" s="10"/>
      <c r="G699" s="10">
        <v>358451</v>
      </c>
      <c r="H699" s="11">
        <v>0.99184446400182036</v>
      </c>
      <c r="I699" s="11">
        <v>0.99321446050387519</v>
      </c>
      <c r="J699" s="11">
        <v>0.97395380093804929</v>
      </c>
      <c r="K699" s="10">
        <v>358451</v>
      </c>
      <c r="L699" s="11">
        <v>0.99090731010205346</v>
      </c>
    </row>
    <row r="700" spans="2:12">
      <c r="B700">
        <f t="shared" si="10"/>
        <v>692</v>
      </c>
      <c r="C700" s="5" t="s">
        <v>1035</v>
      </c>
      <c r="E700" s="10">
        <v>4405.01</v>
      </c>
      <c r="F700" s="10">
        <v>81342.36</v>
      </c>
      <c r="G700" s="10">
        <v>272556.28000000003</v>
      </c>
      <c r="H700" s="11">
        <v>0.99184896203115736</v>
      </c>
      <c r="I700" s="11">
        <v>0.99322889785962132</v>
      </c>
      <c r="J700" s="11">
        <v>0.97428583438935401</v>
      </c>
      <c r="K700" s="10">
        <v>358303.65</v>
      </c>
      <c r="L700" s="11">
        <v>0.99095550580102465</v>
      </c>
    </row>
    <row r="701" spans="2:12">
      <c r="B701">
        <f t="shared" si="10"/>
        <v>693</v>
      </c>
      <c r="C701" s="5" t="s">
        <v>1036</v>
      </c>
      <c r="E701" s="10">
        <v>347198.42</v>
      </c>
      <c r="F701" s="10"/>
      <c r="G701" s="10">
        <v>10958.09</v>
      </c>
      <c r="H701" s="11">
        <v>0.99220349214094561</v>
      </c>
      <c r="I701" s="11">
        <v>0.99322889785962132</v>
      </c>
      <c r="J701" s="11">
        <v>0.97429918375133695</v>
      </c>
      <c r="K701" s="10">
        <v>358156.51</v>
      </c>
      <c r="L701" s="11">
        <v>0.99100368170808162</v>
      </c>
    </row>
    <row r="702" spans="2:12">
      <c r="B702">
        <f t="shared" si="10"/>
        <v>694</v>
      </c>
      <c r="C702" s="5" t="s">
        <v>1037</v>
      </c>
      <c r="E702" s="10">
        <v>42613.760000000002</v>
      </c>
      <c r="F702" s="10">
        <v>310535.22000000003</v>
      </c>
      <c r="G702" s="10">
        <v>4476.18</v>
      </c>
      <c r="H702" s="11">
        <v>0.99224700576353431</v>
      </c>
      <c r="I702" s="11">
        <v>0.99328401437508584</v>
      </c>
      <c r="J702" s="11">
        <v>0.97430463672234913</v>
      </c>
      <c r="K702" s="10">
        <v>357625.16000000003</v>
      </c>
      <c r="L702" s="11">
        <v>0.99105178614284228</v>
      </c>
    </row>
    <row r="703" spans="2:12">
      <c r="B703">
        <f t="shared" si="10"/>
        <v>695</v>
      </c>
      <c r="C703" s="5" t="s">
        <v>1038</v>
      </c>
      <c r="E703" s="10"/>
      <c r="F703" s="10">
        <v>356399.1</v>
      </c>
      <c r="G703" s="10"/>
      <c r="H703" s="11">
        <v>0.99224700576353431</v>
      </c>
      <c r="I703" s="11">
        <v>0.99334727121437982</v>
      </c>
      <c r="J703" s="11">
        <v>0.97430463672234913</v>
      </c>
      <c r="K703" s="10">
        <v>356399.1</v>
      </c>
      <c r="L703" s="11">
        <v>0.99109972565933124</v>
      </c>
    </row>
    <row r="704" spans="2:12">
      <c r="B704">
        <f t="shared" si="10"/>
        <v>696</v>
      </c>
      <c r="C704" s="5" t="s">
        <v>1039</v>
      </c>
      <c r="E704" s="10"/>
      <c r="F704" s="10">
        <v>335651.85</v>
      </c>
      <c r="G704" s="10">
        <v>19420.64</v>
      </c>
      <c r="H704" s="11">
        <v>0.99224700576353431</v>
      </c>
      <c r="I704" s="11">
        <v>0.99340684564970871</v>
      </c>
      <c r="J704" s="11">
        <v>0.97432829533012633</v>
      </c>
      <c r="K704" s="10">
        <v>355072.49</v>
      </c>
      <c r="L704" s="11">
        <v>0.99114748673249087</v>
      </c>
    </row>
    <row r="705" spans="2:12">
      <c r="B705">
        <f t="shared" si="10"/>
        <v>697</v>
      </c>
      <c r="C705" s="5" t="s">
        <v>1040</v>
      </c>
      <c r="E705" s="10"/>
      <c r="F705" s="10">
        <v>352244.96</v>
      </c>
      <c r="G705" s="10"/>
      <c r="H705" s="11">
        <v>0.99224700576353431</v>
      </c>
      <c r="I705" s="11">
        <v>0.99346936517578732</v>
      </c>
      <c r="J705" s="11">
        <v>0.97432829533012633</v>
      </c>
      <c r="K705" s="10">
        <v>352244.96</v>
      </c>
      <c r="L705" s="11">
        <v>0.99119486747242003</v>
      </c>
    </row>
    <row r="706" spans="2:12">
      <c r="B706">
        <f t="shared" si="10"/>
        <v>698</v>
      </c>
      <c r="C706" s="5" t="s">
        <v>1041</v>
      </c>
      <c r="E706" s="10"/>
      <c r="F706" s="10"/>
      <c r="G706" s="10">
        <v>348818.22</v>
      </c>
      <c r="H706" s="11">
        <v>0.99224700576353431</v>
      </c>
      <c r="I706" s="11">
        <v>0.99346936517578732</v>
      </c>
      <c r="J706" s="11">
        <v>0.97475323258515723</v>
      </c>
      <c r="K706" s="10">
        <v>348818.22</v>
      </c>
      <c r="L706" s="11">
        <v>0.99124178727892165</v>
      </c>
    </row>
    <row r="707" spans="2:12">
      <c r="B707">
        <f t="shared" si="10"/>
        <v>699</v>
      </c>
      <c r="C707" s="5" t="s">
        <v>1042</v>
      </c>
      <c r="E707" s="10"/>
      <c r="F707" s="10">
        <v>348610.81</v>
      </c>
      <c r="G707" s="10"/>
      <c r="H707" s="11">
        <v>0.99224700576353431</v>
      </c>
      <c r="I707" s="11">
        <v>0.99353123968103818</v>
      </c>
      <c r="J707" s="11">
        <v>0.97475323258515723</v>
      </c>
      <c r="K707" s="10">
        <v>348610.81</v>
      </c>
      <c r="L707" s="11">
        <v>0.99128867918654495</v>
      </c>
    </row>
    <row r="708" spans="2:12">
      <c r="B708">
        <f t="shared" si="10"/>
        <v>700</v>
      </c>
      <c r="C708" s="5" t="s">
        <v>1043</v>
      </c>
      <c r="E708" s="10">
        <v>257827.86</v>
      </c>
      <c r="F708" s="10"/>
      <c r="G708" s="10">
        <v>89366.93</v>
      </c>
      <c r="H708" s="11">
        <v>0.99251027810075376</v>
      </c>
      <c r="I708" s="11">
        <v>0.99353123968103818</v>
      </c>
      <c r="J708" s="11">
        <v>0.97486210114691041</v>
      </c>
      <c r="K708" s="10">
        <v>347194.79</v>
      </c>
      <c r="L708" s="11">
        <v>0.99133538062423121</v>
      </c>
    </row>
    <row r="709" spans="2:12">
      <c r="B709">
        <f t="shared" si="10"/>
        <v>701</v>
      </c>
      <c r="C709" s="5" t="s">
        <v>1044</v>
      </c>
      <c r="E709" s="10"/>
      <c r="F709" s="10">
        <v>346326.6</v>
      </c>
      <c r="G709" s="10"/>
      <c r="H709" s="11">
        <v>0.99251027810075376</v>
      </c>
      <c r="I709" s="11">
        <v>0.99359270876465666</v>
      </c>
      <c r="J709" s="11">
        <v>0.97486210114691041</v>
      </c>
      <c r="K709" s="10">
        <v>346326.6</v>
      </c>
      <c r="L709" s="11">
        <v>0.9913819652810143</v>
      </c>
    </row>
    <row r="710" spans="2:12">
      <c r="B710">
        <f t="shared" si="10"/>
        <v>702</v>
      </c>
      <c r="C710" s="5" t="s">
        <v>1045</v>
      </c>
      <c r="E710" s="10">
        <v>269870.86000000004</v>
      </c>
      <c r="F710" s="10">
        <v>70939.95</v>
      </c>
      <c r="G710" s="10">
        <v>0</v>
      </c>
      <c r="H710" s="11">
        <v>0.99278584774656164</v>
      </c>
      <c r="I710" s="11">
        <v>0.99360529980940582</v>
      </c>
      <c r="J710" s="11">
        <v>0.97486210114691041</v>
      </c>
      <c r="K710" s="10">
        <v>340810.81000000006</v>
      </c>
      <c r="L710" s="11">
        <v>0.99142780800465091</v>
      </c>
    </row>
    <row r="711" spans="2:12">
      <c r="B711">
        <f t="shared" si="10"/>
        <v>703</v>
      </c>
      <c r="C711" s="5" t="s">
        <v>1046</v>
      </c>
      <c r="E711" s="10"/>
      <c r="F711" s="10">
        <v>336727.65</v>
      </c>
      <c r="G711" s="10"/>
      <c r="H711" s="11">
        <v>0.99278584774656164</v>
      </c>
      <c r="I711" s="11">
        <v>0.99366506518715747</v>
      </c>
      <c r="J711" s="11">
        <v>0.97486210114691041</v>
      </c>
      <c r="K711" s="10">
        <v>336727.65</v>
      </c>
      <c r="L711" s="11">
        <v>0.99147310149930179</v>
      </c>
    </row>
    <row r="712" spans="2:12">
      <c r="B712">
        <f t="shared" si="10"/>
        <v>704</v>
      </c>
      <c r="C712" s="5" t="s">
        <v>1047</v>
      </c>
      <c r="E712" s="10">
        <v>43500.73</v>
      </c>
      <c r="F712" s="10">
        <v>288988.71000000002</v>
      </c>
      <c r="G712" s="10">
        <v>2545.4</v>
      </c>
      <c r="H712" s="11">
        <v>0.99283026706904232</v>
      </c>
      <c r="I712" s="11">
        <v>0.99371635743897924</v>
      </c>
      <c r="J712" s="11">
        <v>0.97486520200353688</v>
      </c>
      <c r="K712" s="10">
        <v>335034.84000000003</v>
      </c>
      <c r="L712" s="11">
        <v>0.99151816729278042</v>
      </c>
    </row>
    <row r="713" spans="2:12">
      <c r="B713">
        <f t="shared" si="10"/>
        <v>705</v>
      </c>
      <c r="C713" s="5" t="s">
        <v>1048</v>
      </c>
      <c r="E713" s="10"/>
      <c r="F713" s="10">
        <v>256468.83</v>
      </c>
      <c r="G713" s="10">
        <v>76558.960000000006</v>
      </c>
      <c r="H713" s="11">
        <v>0.99283026706904232</v>
      </c>
      <c r="I713" s="11">
        <v>0.99376187777717095</v>
      </c>
      <c r="J713" s="11">
        <v>0.97495846764290184</v>
      </c>
      <c r="K713" s="10">
        <v>333027.78999999998</v>
      </c>
      <c r="L713" s="11">
        <v>0.991562963116423</v>
      </c>
    </row>
    <row r="714" spans="2:12">
      <c r="B714">
        <f t="shared" si="10"/>
        <v>706</v>
      </c>
      <c r="C714" s="5" t="s">
        <v>1049</v>
      </c>
      <c r="E714" s="10"/>
      <c r="F714" s="10">
        <v>280630.93</v>
      </c>
      <c r="G714" s="10">
        <v>51748.34</v>
      </c>
      <c r="H714" s="11">
        <v>0.99283026706904232</v>
      </c>
      <c r="I714" s="11">
        <v>0.9938116866168677</v>
      </c>
      <c r="J714" s="11">
        <v>0.97502150849424274</v>
      </c>
      <c r="K714" s="10">
        <v>332379.27</v>
      </c>
      <c r="L714" s="11">
        <v>0.99160767170714281</v>
      </c>
    </row>
    <row r="715" spans="2:12">
      <c r="B715">
        <f t="shared" ref="B715:B778" si="11">IF(C715&lt;&gt;0,B714+1,IF(C715="Grand Total","",""))</f>
        <v>707</v>
      </c>
      <c r="C715" s="5" t="s">
        <v>1050</v>
      </c>
      <c r="E715" s="10"/>
      <c r="F715" s="10">
        <v>311299.23</v>
      </c>
      <c r="G715" s="10">
        <v>20715.72</v>
      </c>
      <c r="H715" s="11">
        <v>0.99283026706904232</v>
      </c>
      <c r="I715" s="11">
        <v>0.99386693873553023</v>
      </c>
      <c r="J715" s="11">
        <v>0.97504674479409192</v>
      </c>
      <c r="K715" s="10">
        <v>332014.94999999995</v>
      </c>
      <c r="L715" s="11">
        <v>0.99165233129289954</v>
      </c>
    </row>
    <row r="716" spans="2:12">
      <c r="B716">
        <f t="shared" si="11"/>
        <v>708</v>
      </c>
      <c r="C716" s="5" t="s">
        <v>1051</v>
      </c>
      <c r="E716" s="10">
        <v>131588.63</v>
      </c>
      <c r="F716" s="10"/>
      <c r="G716" s="10">
        <v>198015.32</v>
      </c>
      <c r="H716" s="11">
        <v>0.99296463441852734</v>
      </c>
      <c r="I716" s="11">
        <v>0.99386693873553023</v>
      </c>
      <c r="J716" s="11">
        <v>0.9752879709735468</v>
      </c>
      <c r="K716" s="10">
        <v>329603.95</v>
      </c>
      <c r="L716" s="11">
        <v>0.99169666657319588</v>
      </c>
    </row>
    <row r="717" spans="2:12">
      <c r="B717">
        <f t="shared" si="11"/>
        <v>709</v>
      </c>
      <c r="C717" s="5" t="s">
        <v>1052</v>
      </c>
      <c r="E717" s="10">
        <v>137872.23000000001</v>
      </c>
      <c r="F717" s="10">
        <v>190127.19</v>
      </c>
      <c r="G717" s="10">
        <v>560.15</v>
      </c>
      <c r="H717" s="11">
        <v>0.99310541805699748</v>
      </c>
      <c r="I717" s="11">
        <v>0.99390068417737676</v>
      </c>
      <c r="J717" s="11">
        <v>0.97528865335935622</v>
      </c>
      <c r="K717" s="10">
        <v>328559.57000000007</v>
      </c>
      <c r="L717" s="11">
        <v>0.99174086137313677</v>
      </c>
    </row>
    <row r="718" spans="2:12">
      <c r="B718">
        <f t="shared" si="11"/>
        <v>710</v>
      </c>
      <c r="C718" s="5" t="s">
        <v>1053</v>
      </c>
      <c r="E718" s="10"/>
      <c r="F718" s="10">
        <v>327438.46999999997</v>
      </c>
      <c r="G718" s="10">
        <v>581.75</v>
      </c>
      <c r="H718" s="11">
        <v>0.99310541805699748</v>
      </c>
      <c r="I718" s="11">
        <v>0.99395880082995947</v>
      </c>
      <c r="J718" s="11">
        <v>0.97528936205871297</v>
      </c>
      <c r="K718" s="10">
        <v>328020.21999999997</v>
      </c>
      <c r="L718" s="11">
        <v>0.99178498362469525</v>
      </c>
    </row>
    <row r="719" spans="2:12">
      <c r="B719">
        <f t="shared" si="11"/>
        <v>711</v>
      </c>
      <c r="C719" s="5" t="s">
        <v>1054</v>
      </c>
      <c r="E719" s="10"/>
      <c r="F719" s="10">
        <v>247221.04</v>
      </c>
      <c r="G719" s="10">
        <v>79907.53</v>
      </c>
      <c r="H719" s="11">
        <v>0.99310541805699748</v>
      </c>
      <c r="I719" s="11">
        <v>0.99400267978924239</v>
      </c>
      <c r="J719" s="11">
        <v>0.97538670699228458</v>
      </c>
      <c r="K719" s="10">
        <v>327128.57</v>
      </c>
      <c r="L719" s="11">
        <v>0.99182898593972779</v>
      </c>
    </row>
    <row r="720" spans="2:12">
      <c r="B720">
        <f t="shared" si="11"/>
        <v>712</v>
      </c>
      <c r="C720" s="5" t="s">
        <v>1055</v>
      </c>
      <c r="E720" s="10">
        <v>67147.539999999994</v>
      </c>
      <c r="F720" s="10">
        <v>257850.78</v>
      </c>
      <c r="G720" s="10">
        <v>1436.79</v>
      </c>
      <c r="H720" s="11">
        <v>0.99317398353240538</v>
      </c>
      <c r="I720" s="11">
        <v>0.99404844540804527</v>
      </c>
      <c r="J720" s="11">
        <v>0.97538845731828139</v>
      </c>
      <c r="K720" s="10">
        <v>326435.11</v>
      </c>
      <c r="L720" s="11">
        <v>0.99187289497692344</v>
      </c>
    </row>
    <row r="721" spans="2:12">
      <c r="B721">
        <f t="shared" si="11"/>
        <v>713</v>
      </c>
      <c r="C721" s="5" t="s">
        <v>1056</v>
      </c>
      <c r="E721" s="10">
        <v>26283.7</v>
      </c>
      <c r="F721" s="10">
        <v>221802.28</v>
      </c>
      <c r="G721" s="10">
        <v>77871.22</v>
      </c>
      <c r="H721" s="11">
        <v>0.99320082225778517</v>
      </c>
      <c r="I721" s="11">
        <v>0.99408781282278047</v>
      </c>
      <c r="J721" s="11">
        <v>0.97548332157873407</v>
      </c>
      <c r="K721" s="10">
        <v>325957.2</v>
      </c>
      <c r="L721" s="11">
        <v>0.99191673973007821</v>
      </c>
    </row>
    <row r="722" spans="2:12">
      <c r="B722">
        <f t="shared" si="11"/>
        <v>714</v>
      </c>
      <c r="C722" s="5" t="s">
        <v>1057</v>
      </c>
      <c r="E722" s="10"/>
      <c r="F722" s="10">
        <v>324173.24</v>
      </c>
      <c r="G722" s="10"/>
      <c r="H722" s="11">
        <v>0.99320082225778517</v>
      </c>
      <c r="I722" s="11">
        <v>0.99414534993369374</v>
      </c>
      <c r="J722" s="11">
        <v>0.97548332157873407</v>
      </c>
      <c r="K722" s="10">
        <v>324173.24</v>
      </c>
      <c r="L722" s="11">
        <v>0.99196034452140414</v>
      </c>
    </row>
    <row r="723" spans="2:12">
      <c r="B723">
        <f t="shared" si="11"/>
        <v>715</v>
      </c>
      <c r="C723" s="5" t="s">
        <v>1058</v>
      </c>
      <c r="E723" s="10">
        <v>323542.17</v>
      </c>
      <c r="F723" s="10"/>
      <c r="G723" s="10"/>
      <c r="H723" s="11">
        <v>0.99353119657530431</v>
      </c>
      <c r="I723" s="11">
        <v>0.99414534993369374</v>
      </c>
      <c r="J723" s="11">
        <v>0.97548332157873407</v>
      </c>
      <c r="K723" s="10">
        <v>323542.17</v>
      </c>
      <c r="L723" s="11">
        <v>0.99200386442702004</v>
      </c>
    </row>
    <row r="724" spans="2:12">
      <c r="B724">
        <f t="shared" si="11"/>
        <v>716</v>
      </c>
      <c r="C724" s="5" t="s">
        <v>1059</v>
      </c>
      <c r="E724" s="10"/>
      <c r="F724" s="10">
        <v>321161.11</v>
      </c>
      <c r="G724" s="10"/>
      <c r="H724" s="11">
        <v>0.99353119657530431</v>
      </c>
      <c r="I724" s="11">
        <v>0.99420235242534627</v>
      </c>
      <c r="J724" s="11">
        <v>0.97548332157873407</v>
      </c>
      <c r="K724" s="10">
        <v>321161.11</v>
      </c>
      <c r="L724" s="11">
        <v>0.99204706405442777</v>
      </c>
    </row>
    <row r="725" spans="2:12">
      <c r="B725">
        <f t="shared" si="11"/>
        <v>717</v>
      </c>
      <c r="C725" s="5" t="s">
        <v>1060</v>
      </c>
      <c r="E725" s="10"/>
      <c r="F725" s="10">
        <v>320588.37</v>
      </c>
      <c r="G725" s="10"/>
      <c r="H725" s="11">
        <v>0.99353119657530431</v>
      </c>
      <c r="I725" s="11">
        <v>0.99425925326207854</v>
      </c>
      <c r="J725" s="11">
        <v>0.97548332157873407</v>
      </c>
      <c r="K725" s="10">
        <v>320588.37</v>
      </c>
      <c r="L725" s="11">
        <v>0.99209018664213855</v>
      </c>
    </row>
    <row r="726" spans="2:12">
      <c r="B726">
        <f t="shared" si="11"/>
        <v>718</v>
      </c>
      <c r="C726" s="5" t="s">
        <v>1061</v>
      </c>
      <c r="E726" s="10"/>
      <c r="F726" s="10"/>
      <c r="G726" s="10">
        <v>320147.65000000002</v>
      </c>
      <c r="H726" s="11">
        <v>0.99353119657530431</v>
      </c>
      <c r="I726" s="11">
        <v>0.99425925326207854</v>
      </c>
      <c r="J726" s="11">
        <v>0.97587333177830315</v>
      </c>
      <c r="K726" s="10">
        <v>320147.65000000002</v>
      </c>
      <c r="L726" s="11">
        <v>0.99213324994826368</v>
      </c>
    </row>
    <row r="727" spans="2:12">
      <c r="B727">
        <f t="shared" si="11"/>
        <v>719</v>
      </c>
      <c r="C727" s="5" t="s">
        <v>1062</v>
      </c>
      <c r="E727" s="10"/>
      <c r="F727" s="10">
        <v>320095.77</v>
      </c>
      <c r="G727" s="10"/>
      <c r="H727" s="11">
        <v>0.99353119657530431</v>
      </c>
      <c r="I727" s="11">
        <v>0.99431606666784078</v>
      </c>
      <c r="J727" s="11">
        <v>0.97587333177830315</v>
      </c>
      <c r="K727" s="10">
        <v>320095.77</v>
      </c>
      <c r="L727" s="11">
        <v>0.99217630627597042</v>
      </c>
    </row>
    <row r="728" spans="2:12">
      <c r="B728">
        <f t="shared" si="11"/>
        <v>720</v>
      </c>
      <c r="C728" s="5" t="s">
        <v>1063</v>
      </c>
      <c r="E728" s="10">
        <v>27996.480000000003</v>
      </c>
      <c r="F728" s="10">
        <v>248772.74</v>
      </c>
      <c r="G728" s="10">
        <v>39249.480000000003</v>
      </c>
      <c r="H728" s="11">
        <v>0.99355978424896974</v>
      </c>
      <c r="I728" s="11">
        <v>0.99436022103645416</v>
      </c>
      <c r="J728" s="11">
        <v>0.97592114627117166</v>
      </c>
      <c r="K728" s="10">
        <v>316018.69999999995</v>
      </c>
      <c r="L728" s="11">
        <v>0.99221881419386215</v>
      </c>
    </row>
    <row r="729" spans="2:12">
      <c r="B729">
        <f t="shared" si="11"/>
        <v>721</v>
      </c>
      <c r="C729" s="5" t="s">
        <v>1064</v>
      </c>
      <c r="E729" s="10">
        <v>19306.939999999999</v>
      </c>
      <c r="F729" s="10">
        <v>296659.28000000003</v>
      </c>
      <c r="G729" s="10"/>
      <c r="H729" s="11">
        <v>0.99357949888810282</v>
      </c>
      <c r="I729" s="11">
        <v>0.99441287472834061</v>
      </c>
      <c r="J729" s="11">
        <v>0.97592114627117166</v>
      </c>
      <c r="K729" s="10">
        <v>315966.22000000003</v>
      </c>
      <c r="L729" s="11">
        <v>0.99226131505262882</v>
      </c>
    </row>
    <row r="730" spans="2:12">
      <c r="B730">
        <f t="shared" si="11"/>
        <v>722</v>
      </c>
      <c r="C730" s="5" t="s">
        <v>1065</v>
      </c>
      <c r="E730" s="10"/>
      <c r="F730" s="10">
        <v>286555.45</v>
      </c>
      <c r="G730" s="10">
        <v>28684.65</v>
      </c>
      <c r="H730" s="11">
        <v>0.99357949888810282</v>
      </c>
      <c r="I730" s="11">
        <v>0.99446373510382824</v>
      </c>
      <c r="J730" s="11">
        <v>0.97595609047916776</v>
      </c>
      <c r="K730" s="10">
        <v>315240.10000000003</v>
      </c>
      <c r="L730" s="11">
        <v>0.99230371824043695</v>
      </c>
    </row>
    <row r="731" spans="2:12">
      <c r="B731">
        <f t="shared" si="11"/>
        <v>723</v>
      </c>
      <c r="C731" s="5" t="s">
        <v>1066</v>
      </c>
      <c r="E731" s="10"/>
      <c r="F731" s="10">
        <v>314456.07</v>
      </c>
      <c r="G731" s="10"/>
      <c r="H731" s="11">
        <v>0.99357949888810282</v>
      </c>
      <c r="I731" s="11">
        <v>0.9945195475261519</v>
      </c>
      <c r="J731" s="11">
        <v>0.97595609047916776</v>
      </c>
      <c r="K731" s="10">
        <v>314456.07</v>
      </c>
      <c r="L731" s="11">
        <v>0.99234601596776784</v>
      </c>
    </row>
    <row r="732" spans="2:12">
      <c r="B732">
        <f t="shared" si="11"/>
        <v>724</v>
      </c>
      <c r="C732" s="5" t="s">
        <v>1067</v>
      </c>
      <c r="E732" s="10"/>
      <c r="F732" s="10"/>
      <c r="G732" s="10">
        <v>313152</v>
      </c>
      <c r="H732" s="11">
        <v>0.99357949888810282</v>
      </c>
      <c r="I732" s="11">
        <v>0.9945195475261519</v>
      </c>
      <c r="J732" s="11">
        <v>0.97633757843953695</v>
      </c>
      <c r="K732" s="10">
        <v>313152</v>
      </c>
      <c r="L732" s="11">
        <v>0.99238813828364225</v>
      </c>
    </row>
    <row r="733" spans="2:12">
      <c r="B733">
        <f t="shared" si="11"/>
        <v>725</v>
      </c>
      <c r="C733" s="5" t="s">
        <v>1068</v>
      </c>
      <c r="E733" s="10"/>
      <c r="F733" s="10">
        <v>311863.14</v>
      </c>
      <c r="G733" s="10"/>
      <c r="H733" s="11">
        <v>0.99357949888810282</v>
      </c>
      <c r="I733" s="11">
        <v>0.99457489973250912</v>
      </c>
      <c r="J733" s="11">
        <v>0.97633757843953695</v>
      </c>
      <c r="K733" s="10">
        <v>311863.14</v>
      </c>
      <c r="L733" s="11">
        <v>0.99243008723396886</v>
      </c>
    </row>
    <row r="734" spans="2:12">
      <c r="B734">
        <f t="shared" si="11"/>
        <v>726</v>
      </c>
      <c r="C734" s="5" t="s">
        <v>1069</v>
      </c>
      <c r="E734" s="10"/>
      <c r="F734" s="10">
        <v>248953.56</v>
      </c>
      <c r="G734" s="10">
        <v>61891.859999999993</v>
      </c>
      <c r="H734" s="11">
        <v>0.99357949888810282</v>
      </c>
      <c r="I734" s="11">
        <v>0.99461908619464279</v>
      </c>
      <c r="J734" s="11">
        <v>0.97641297632757484</v>
      </c>
      <c r="K734" s="10">
        <v>310845.42</v>
      </c>
      <c r="L734" s="11">
        <v>0.99247189928999713</v>
      </c>
    </row>
    <row r="735" spans="2:12">
      <c r="B735">
        <f t="shared" si="11"/>
        <v>727</v>
      </c>
      <c r="C735" s="5" t="s">
        <v>1070</v>
      </c>
      <c r="E735" s="10"/>
      <c r="F735" s="10"/>
      <c r="G735" s="10">
        <v>310229.09999999998</v>
      </c>
      <c r="H735" s="11">
        <v>0.99357949888810282</v>
      </c>
      <c r="I735" s="11">
        <v>0.99461908619464279</v>
      </c>
      <c r="J735" s="11">
        <v>0.97679090355335074</v>
      </c>
      <c r="K735" s="10">
        <v>310229.09999999998</v>
      </c>
      <c r="L735" s="11">
        <v>0.99251362844434921</v>
      </c>
    </row>
    <row r="736" spans="2:12">
      <c r="B736">
        <f t="shared" si="11"/>
        <v>728</v>
      </c>
      <c r="C736" s="5" t="s">
        <v>1071</v>
      </c>
      <c r="E736" s="10">
        <v>15410</v>
      </c>
      <c r="F736" s="10"/>
      <c r="G736" s="10">
        <v>294629.24</v>
      </c>
      <c r="H736" s="11">
        <v>0.99359523429666785</v>
      </c>
      <c r="I736" s="11">
        <v>0.99461908619464279</v>
      </c>
      <c r="J736" s="11">
        <v>0.97714982672111816</v>
      </c>
      <c r="K736" s="10">
        <v>310039.24</v>
      </c>
      <c r="L736" s="11">
        <v>0.99255533206048674</v>
      </c>
    </row>
    <row r="737" spans="2:12">
      <c r="B737">
        <f t="shared" si="11"/>
        <v>729</v>
      </c>
      <c r="C737" s="5" t="s">
        <v>1072</v>
      </c>
      <c r="E737" s="10"/>
      <c r="F737" s="10"/>
      <c r="G737" s="10">
        <v>309386.59999999998</v>
      </c>
      <c r="H737" s="11">
        <v>0.99359523429666785</v>
      </c>
      <c r="I737" s="11">
        <v>0.99461908619464279</v>
      </c>
      <c r="J737" s="11">
        <v>0.97752672759672987</v>
      </c>
      <c r="K737" s="10">
        <v>309386.59999999998</v>
      </c>
      <c r="L737" s="11">
        <v>0.99259694788951713</v>
      </c>
    </row>
    <row r="738" spans="2:12">
      <c r="B738">
        <f t="shared" si="11"/>
        <v>730</v>
      </c>
      <c r="C738" s="5" t="s">
        <v>1073</v>
      </c>
      <c r="E738" s="10">
        <v>4266.6000000000004</v>
      </c>
      <c r="F738" s="10">
        <v>245319.67</v>
      </c>
      <c r="G738" s="10">
        <v>58466.259999999995</v>
      </c>
      <c r="H738" s="11">
        <v>0.99359959099324047</v>
      </c>
      <c r="I738" s="11">
        <v>0.99466262768209557</v>
      </c>
      <c r="J738" s="11">
        <v>0.97759795235109137</v>
      </c>
      <c r="K738" s="10">
        <v>308052.53000000003</v>
      </c>
      <c r="L738" s="11">
        <v>0.99263838427176787</v>
      </c>
    </row>
    <row r="739" spans="2:12">
      <c r="B739">
        <f t="shared" si="11"/>
        <v>731</v>
      </c>
      <c r="C739" s="5" t="s">
        <v>1074</v>
      </c>
      <c r="E739" s="10"/>
      <c r="F739" s="10">
        <v>295193.64</v>
      </c>
      <c r="G739" s="10">
        <v>12427</v>
      </c>
      <c r="H739" s="11">
        <v>0.99359959099324047</v>
      </c>
      <c r="I739" s="11">
        <v>0.99471502123933553</v>
      </c>
      <c r="J739" s="11">
        <v>0.97761309116829043</v>
      </c>
      <c r="K739" s="10">
        <v>307620.64</v>
      </c>
      <c r="L739" s="11">
        <v>0.99267976256016321</v>
      </c>
    </row>
    <row r="740" spans="2:12">
      <c r="B740">
        <f t="shared" si="11"/>
        <v>732</v>
      </c>
      <c r="C740" s="5" t="s">
        <v>1075</v>
      </c>
      <c r="E740" s="10">
        <v>9161.65</v>
      </c>
      <c r="F740" s="10">
        <v>243158.1</v>
      </c>
      <c r="G740" s="10">
        <v>53413.41</v>
      </c>
      <c r="H740" s="11">
        <v>0.99360894610718464</v>
      </c>
      <c r="I740" s="11">
        <v>0.99475817907237929</v>
      </c>
      <c r="J740" s="11">
        <v>0.97767816044083933</v>
      </c>
      <c r="K740" s="10">
        <v>305733.16000000003</v>
      </c>
      <c r="L740" s="11">
        <v>0.99272088696217498</v>
      </c>
    </row>
    <row r="741" spans="2:12">
      <c r="B741">
        <f t="shared" si="11"/>
        <v>733</v>
      </c>
      <c r="C741" s="5" t="s">
        <v>1076</v>
      </c>
      <c r="E741" s="10"/>
      <c r="F741" s="10"/>
      <c r="G741" s="10">
        <v>304436.76</v>
      </c>
      <c r="H741" s="11">
        <v>0.99360894610718464</v>
      </c>
      <c r="I741" s="11">
        <v>0.99475817907237929</v>
      </c>
      <c r="J741" s="11">
        <v>0.978049031323458</v>
      </c>
      <c r="K741" s="10">
        <v>304436.76</v>
      </c>
      <c r="L741" s="11">
        <v>0.99276183698442777</v>
      </c>
    </row>
    <row r="742" spans="2:12">
      <c r="B742">
        <f t="shared" si="11"/>
        <v>734</v>
      </c>
      <c r="C742" s="5" t="s">
        <v>1077</v>
      </c>
      <c r="E742" s="10">
        <v>122322.32</v>
      </c>
      <c r="F742" s="10">
        <v>181730.68</v>
      </c>
      <c r="G742" s="10"/>
      <c r="H742" s="11">
        <v>0.99373385147265025</v>
      </c>
      <c r="I742" s="11">
        <v>0.99479043422796076</v>
      </c>
      <c r="J742" s="11">
        <v>0.978049031323458</v>
      </c>
      <c r="K742" s="10">
        <v>304053</v>
      </c>
      <c r="L742" s="11">
        <v>0.99280273538682839</v>
      </c>
    </row>
    <row r="743" spans="2:12">
      <c r="B743">
        <f t="shared" si="11"/>
        <v>735</v>
      </c>
      <c r="C743" s="5" t="s">
        <v>1078</v>
      </c>
      <c r="E743" s="10"/>
      <c r="F743" s="10">
        <v>214025.06</v>
      </c>
      <c r="G743" s="10">
        <v>88127.959999999992</v>
      </c>
      <c r="H743" s="11">
        <v>0.99373385147265025</v>
      </c>
      <c r="I743" s="11">
        <v>0.99482842127345361</v>
      </c>
      <c r="J743" s="11">
        <v>0.97815639054745118</v>
      </c>
      <c r="K743" s="10">
        <v>302153.02</v>
      </c>
      <c r="L743" s="11">
        <v>0.99284337822146096</v>
      </c>
    </row>
    <row r="744" spans="2:12">
      <c r="B744">
        <f t="shared" si="11"/>
        <v>736</v>
      </c>
      <c r="C744" s="5" t="s">
        <v>1079</v>
      </c>
      <c r="E744" s="10">
        <v>99468.19</v>
      </c>
      <c r="F744" s="10">
        <v>201304.55</v>
      </c>
      <c r="G744" s="10"/>
      <c r="H744" s="11">
        <v>0.99383542010398551</v>
      </c>
      <c r="I744" s="11">
        <v>0.99486415057122268</v>
      </c>
      <c r="J744" s="11">
        <v>0.97815639054745118</v>
      </c>
      <c r="K744" s="10">
        <v>300772.74</v>
      </c>
      <c r="L744" s="11">
        <v>0.99288383539357128</v>
      </c>
    </row>
    <row r="745" spans="2:12">
      <c r="B745">
        <f t="shared" si="11"/>
        <v>737</v>
      </c>
      <c r="C745" s="5" t="s">
        <v>1080</v>
      </c>
      <c r="E745" s="10"/>
      <c r="F745" s="10"/>
      <c r="G745" s="10">
        <v>297958.38</v>
      </c>
      <c r="H745" s="11">
        <v>0.99383542010398551</v>
      </c>
      <c r="I745" s="11">
        <v>0.99486415057122268</v>
      </c>
      <c r="J745" s="11">
        <v>0.97851936933941508</v>
      </c>
      <c r="K745" s="10">
        <v>297958.38</v>
      </c>
      <c r="L745" s="11">
        <v>0.99292391400395785</v>
      </c>
    </row>
    <row r="746" spans="2:12">
      <c r="B746">
        <f t="shared" si="11"/>
        <v>738</v>
      </c>
      <c r="C746" s="5" t="s">
        <v>1081</v>
      </c>
      <c r="E746" s="10">
        <v>66988.81</v>
      </c>
      <c r="F746" s="10">
        <v>169537.24</v>
      </c>
      <c r="G746" s="10">
        <v>58647.11</v>
      </c>
      <c r="H746" s="11">
        <v>0.99390382349753736</v>
      </c>
      <c r="I746" s="11">
        <v>0.99489424152808814</v>
      </c>
      <c r="J746" s="11">
        <v>0.97859081440882367</v>
      </c>
      <c r="K746" s="10">
        <v>295173.15999999997</v>
      </c>
      <c r="L746" s="11">
        <v>0.99296361797226451</v>
      </c>
    </row>
    <row r="747" spans="2:12">
      <c r="B747">
        <f t="shared" si="11"/>
        <v>739</v>
      </c>
      <c r="C747" s="5" t="s">
        <v>1082</v>
      </c>
      <c r="E747" s="10"/>
      <c r="F747" s="10">
        <v>291073.12</v>
      </c>
      <c r="G747" s="10"/>
      <c r="H747" s="11">
        <v>0.99390382349753736</v>
      </c>
      <c r="I747" s="11">
        <v>0.99494590373928515</v>
      </c>
      <c r="J747" s="11">
        <v>0.97859081440882367</v>
      </c>
      <c r="K747" s="10">
        <v>291073.12</v>
      </c>
      <c r="L747" s="11">
        <v>0.99300277044104379</v>
      </c>
    </row>
    <row r="748" spans="2:12">
      <c r="B748">
        <f t="shared" si="11"/>
        <v>740</v>
      </c>
      <c r="C748" s="5" t="s">
        <v>1083</v>
      </c>
      <c r="E748" s="10">
        <v>101459.01</v>
      </c>
      <c r="F748" s="10">
        <v>189234.4</v>
      </c>
      <c r="G748" s="10"/>
      <c r="H748" s="11">
        <v>0.99400742498844941</v>
      </c>
      <c r="I748" s="11">
        <v>0.99497949072092928</v>
      </c>
      <c r="J748" s="11">
        <v>0.97859081440882367</v>
      </c>
      <c r="K748" s="10">
        <v>290693.40999999997</v>
      </c>
      <c r="L748" s="11">
        <v>0.99304187183473958</v>
      </c>
    </row>
    <row r="749" spans="2:12">
      <c r="B749">
        <f t="shared" si="11"/>
        <v>741</v>
      </c>
      <c r="C749" s="5" t="s">
        <v>1084</v>
      </c>
      <c r="E749" s="10"/>
      <c r="F749" s="10">
        <v>287150.24</v>
      </c>
      <c r="G749" s="10">
        <v>1427.23</v>
      </c>
      <c r="H749" s="11">
        <v>0.99400742498844941</v>
      </c>
      <c r="I749" s="11">
        <v>0.99503045666496481</v>
      </c>
      <c r="J749" s="11">
        <v>0.97859255308863957</v>
      </c>
      <c r="K749" s="10">
        <v>288577.46999999997</v>
      </c>
      <c r="L749" s="11">
        <v>0.99308068861172194</v>
      </c>
    </row>
    <row r="750" spans="2:12">
      <c r="B750">
        <f t="shared" si="11"/>
        <v>742</v>
      </c>
      <c r="C750" s="5" t="s">
        <v>1085</v>
      </c>
      <c r="E750" s="10"/>
      <c r="F750" s="10"/>
      <c r="G750" s="10">
        <v>288362.22000000003</v>
      </c>
      <c r="H750" s="11">
        <v>0.99400742498844941</v>
      </c>
      <c r="I750" s="11">
        <v>0.99503045666496481</v>
      </c>
      <c r="J750" s="11">
        <v>0.97894384164868498</v>
      </c>
      <c r="K750" s="10">
        <v>288362.22000000003</v>
      </c>
      <c r="L750" s="11">
        <v>0.99311947643526166</v>
      </c>
    </row>
    <row r="751" spans="2:12">
      <c r="B751">
        <f t="shared" si="11"/>
        <v>743</v>
      </c>
      <c r="C751" s="5" t="s">
        <v>1086</v>
      </c>
      <c r="E751" s="10"/>
      <c r="F751" s="10">
        <v>227160.79</v>
      </c>
      <c r="G751" s="10">
        <v>60025.55</v>
      </c>
      <c r="H751" s="11">
        <v>0.99400742498844941</v>
      </c>
      <c r="I751" s="11">
        <v>0.99507077515507014</v>
      </c>
      <c r="J751" s="11">
        <v>0.97901696596096621</v>
      </c>
      <c r="K751" s="10">
        <v>287186.34000000003</v>
      </c>
      <c r="L751" s="11">
        <v>0.99315810609027999</v>
      </c>
    </row>
    <row r="752" spans="2:12">
      <c r="B752">
        <f t="shared" si="11"/>
        <v>744</v>
      </c>
      <c r="C752" s="5" t="s">
        <v>1087</v>
      </c>
      <c r="E752" s="10"/>
      <c r="F752" s="10">
        <v>9941.52</v>
      </c>
      <c r="G752" s="10">
        <v>276466.43000000005</v>
      </c>
      <c r="H752" s="11">
        <v>0.99400742498844941</v>
      </c>
      <c r="I752" s="11">
        <v>0.99507253966326614</v>
      </c>
      <c r="J752" s="11">
        <v>0.9793537628343415</v>
      </c>
      <c r="K752" s="10">
        <v>286407.95000000007</v>
      </c>
      <c r="L752" s="11">
        <v>0.9931966310434619</v>
      </c>
    </row>
    <row r="753" spans="2:12">
      <c r="B753">
        <f t="shared" si="11"/>
        <v>745</v>
      </c>
      <c r="C753" s="5" t="s">
        <v>1088</v>
      </c>
      <c r="E753" s="10"/>
      <c r="F753" s="10">
        <v>91680.29</v>
      </c>
      <c r="G753" s="10">
        <v>194629.38</v>
      </c>
      <c r="H753" s="11">
        <v>0.99400742498844941</v>
      </c>
      <c r="I753" s="11">
        <v>0.99508881188553322</v>
      </c>
      <c r="J753" s="11">
        <v>0.97959086419471642</v>
      </c>
      <c r="K753" s="10">
        <v>286309.67</v>
      </c>
      <c r="L753" s="11">
        <v>0.99323514277692559</v>
      </c>
    </row>
    <row r="754" spans="2:12">
      <c r="B754">
        <f t="shared" si="11"/>
        <v>746</v>
      </c>
      <c r="C754" s="5" t="s">
        <v>1089</v>
      </c>
      <c r="E754" s="10"/>
      <c r="F754" s="10">
        <v>121872.29</v>
      </c>
      <c r="G754" s="10">
        <v>164327.47</v>
      </c>
      <c r="H754" s="11">
        <v>0.99400742498844941</v>
      </c>
      <c r="I754" s="11">
        <v>0.99511044284886307</v>
      </c>
      <c r="J754" s="11">
        <v>0.97979105116897469</v>
      </c>
      <c r="K754" s="10">
        <v>286199.76</v>
      </c>
      <c r="L754" s="11">
        <v>0.993273639726311</v>
      </c>
    </row>
    <row r="755" spans="2:12">
      <c r="B755">
        <f t="shared" si="11"/>
        <v>747</v>
      </c>
      <c r="C755" s="5" t="s">
        <v>1090</v>
      </c>
      <c r="E755" s="10"/>
      <c r="F755" s="10"/>
      <c r="G755" s="10">
        <v>285716.8</v>
      </c>
      <c r="H755" s="11">
        <v>0.99400742498844941</v>
      </c>
      <c r="I755" s="11">
        <v>0.99511044284886307</v>
      </c>
      <c r="J755" s="11">
        <v>0.98013911702605105</v>
      </c>
      <c r="K755" s="10">
        <v>285716.8</v>
      </c>
      <c r="L755" s="11">
        <v>0.99331207171237601</v>
      </c>
    </row>
    <row r="756" spans="2:12">
      <c r="B756">
        <f t="shared" si="11"/>
        <v>748</v>
      </c>
      <c r="C756" s="5" t="s">
        <v>1091</v>
      </c>
      <c r="E756" s="10">
        <v>23243.18</v>
      </c>
      <c r="F756" s="10">
        <v>258234.52000000002</v>
      </c>
      <c r="G756" s="10">
        <v>2553.3200000000002</v>
      </c>
      <c r="H756" s="11">
        <v>0.9940311589880374</v>
      </c>
      <c r="I756" s="11">
        <v>0.99515627657720818</v>
      </c>
      <c r="J756" s="11">
        <v>0.98014222753097835</v>
      </c>
      <c r="K756" s="10">
        <v>284031.02</v>
      </c>
      <c r="L756" s="11">
        <v>0.99335027694287936</v>
      </c>
    </row>
    <row r="757" spans="2:12">
      <c r="B757">
        <f t="shared" si="11"/>
        <v>749</v>
      </c>
      <c r="C757" s="5" t="s">
        <v>1092</v>
      </c>
      <c r="E757" s="10"/>
      <c r="F757" s="10"/>
      <c r="G757" s="10">
        <v>283288.58</v>
      </c>
      <c r="H757" s="11">
        <v>0.9940311589880374</v>
      </c>
      <c r="I757" s="11">
        <v>0.99515627657720818</v>
      </c>
      <c r="J757" s="11">
        <v>0.98048733528242205</v>
      </c>
      <c r="K757" s="10">
        <v>283288.58</v>
      </c>
      <c r="L757" s="11">
        <v>0.99338838230720838</v>
      </c>
    </row>
    <row r="758" spans="2:12">
      <c r="B758">
        <f t="shared" si="11"/>
        <v>750</v>
      </c>
      <c r="C758" s="5" t="s">
        <v>1093</v>
      </c>
      <c r="E758" s="10">
        <v>9082.7800000000007</v>
      </c>
      <c r="F758" s="10"/>
      <c r="G758" s="10">
        <v>274077.89</v>
      </c>
      <c r="H758" s="11">
        <v>0.99404043356650629</v>
      </c>
      <c r="I758" s="11">
        <v>0.99515627657720818</v>
      </c>
      <c r="J758" s="11">
        <v>0.98082122238912539</v>
      </c>
      <c r="K758" s="10">
        <v>283160.67000000004</v>
      </c>
      <c r="L758" s="11">
        <v>0.9934264704662652</v>
      </c>
    </row>
    <row r="759" spans="2:12">
      <c r="B759">
        <f t="shared" si="11"/>
        <v>751</v>
      </c>
      <c r="C759" s="5" t="s">
        <v>1094</v>
      </c>
      <c r="E759" s="10">
        <v>83459.25</v>
      </c>
      <c r="F759" s="10">
        <v>199673.45</v>
      </c>
      <c r="G759" s="10"/>
      <c r="H759" s="11">
        <v>0.99412565520163165</v>
      </c>
      <c r="I759" s="11">
        <v>0.99519171637303794</v>
      </c>
      <c r="J759" s="11">
        <v>0.98082122238912539</v>
      </c>
      <c r="K759" s="10">
        <v>283132.7</v>
      </c>
      <c r="L759" s="11">
        <v>0.99346455486305574</v>
      </c>
    </row>
    <row r="760" spans="2:12">
      <c r="B760">
        <f t="shared" si="11"/>
        <v>752</v>
      </c>
      <c r="C760" s="5" t="s">
        <v>1095</v>
      </c>
      <c r="E760" s="10"/>
      <c r="F760" s="10"/>
      <c r="G760" s="10">
        <v>281005.97000000003</v>
      </c>
      <c r="H760" s="11">
        <v>0.99412565520163165</v>
      </c>
      <c r="I760" s="11">
        <v>0.99519171637303794</v>
      </c>
      <c r="J760" s="11">
        <v>0.98116354941991835</v>
      </c>
      <c r="K760" s="10">
        <v>281005.97000000003</v>
      </c>
      <c r="L760" s="11">
        <v>0.99350235319176172</v>
      </c>
    </row>
    <row r="761" spans="2:12">
      <c r="B761">
        <f t="shared" si="11"/>
        <v>753</v>
      </c>
      <c r="C761" s="5" t="s">
        <v>1096</v>
      </c>
      <c r="E761" s="10"/>
      <c r="F761" s="10"/>
      <c r="G761" s="10">
        <v>277558.21000000002</v>
      </c>
      <c r="H761" s="11">
        <v>0.99412565520163165</v>
      </c>
      <c r="I761" s="11">
        <v>0.99519171637303794</v>
      </c>
      <c r="J761" s="11">
        <v>0.98150167632128449</v>
      </c>
      <c r="K761" s="10">
        <v>277558.21000000002</v>
      </c>
      <c r="L761" s="11">
        <v>0.99353968775962387</v>
      </c>
    </row>
    <row r="762" spans="2:12">
      <c r="B762">
        <f t="shared" si="11"/>
        <v>754</v>
      </c>
      <c r="C762" s="5" t="s">
        <v>1097</v>
      </c>
      <c r="E762" s="10"/>
      <c r="F762" s="10">
        <v>248296.92</v>
      </c>
      <c r="G762" s="10">
        <v>29218.86</v>
      </c>
      <c r="H762" s="11">
        <v>0.99412565520163165</v>
      </c>
      <c r="I762" s="11">
        <v>0.99523578628894305</v>
      </c>
      <c r="J762" s="11">
        <v>0.981537271314469</v>
      </c>
      <c r="K762" s="10">
        <v>277515.78000000003</v>
      </c>
      <c r="L762" s="11">
        <v>0.99357701662019404</v>
      </c>
    </row>
    <row r="763" spans="2:12">
      <c r="B763">
        <f t="shared" si="11"/>
        <v>755</v>
      </c>
      <c r="C763" s="5" t="s">
        <v>1098</v>
      </c>
      <c r="E763" s="10">
        <v>34245.81</v>
      </c>
      <c r="F763" s="10">
        <v>220103.14</v>
      </c>
      <c r="G763" s="10">
        <v>21527.61</v>
      </c>
      <c r="H763" s="11">
        <v>0.99416062417061224</v>
      </c>
      <c r="I763" s="11">
        <v>0.99527485212540301</v>
      </c>
      <c r="J763" s="11">
        <v>0.98156349667477494</v>
      </c>
      <c r="K763" s="10">
        <v>275876.56</v>
      </c>
      <c r="L763" s="11">
        <v>0.99361412498802393</v>
      </c>
    </row>
    <row r="764" spans="2:12">
      <c r="B764">
        <f t="shared" si="11"/>
        <v>756</v>
      </c>
      <c r="C764" s="5" t="s">
        <v>1099</v>
      </c>
      <c r="E764" s="10">
        <v>56133.91</v>
      </c>
      <c r="F764" s="10">
        <v>209607.63</v>
      </c>
      <c r="G764" s="10">
        <v>10121.33</v>
      </c>
      <c r="H764" s="11">
        <v>0.99421794344434378</v>
      </c>
      <c r="I764" s="11">
        <v>0.99531205512666121</v>
      </c>
      <c r="J764" s="11">
        <v>0.9815758266791752</v>
      </c>
      <c r="K764" s="10">
        <v>275862.87000000005</v>
      </c>
      <c r="L764" s="11">
        <v>0.99365123151440149</v>
      </c>
    </row>
    <row r="765" spans="2:12">
      <c r="B765">
        <f t="shared" si="11"/>
        <v>757</v>
      </c>
      <c r="C765" s="5" t="s">
        <v>1100</v>
      </c>
      <c r="E765" s="10"/>
      <c r="F765" s="10">
        <v>273586.38</v>
      </c>
      <c r="G765" s="10"/>
      <c r="H765" s="11">
        <v>0.99421794344434378</v>
      </c>
      <c r="I765" s="11">
        <v>0.99536061363781536</v>
      </c>
      <c r="J765" s="11">
        <v>0.9815758266791752</v>
      </c>
      <c r="K765" s="10">
        <v>273586.38</v>
      </c>
      <c r="L765" s="11">
        <v>0.99368803182836174</v>
      </c>
    </row>
    <row r="766" spans="2:12">
      <c r="B766">
        <f t="shared" si="11"/>
        <v>758</v>
      </c>
      <c r="C766" s="5" t="s">
        <v>1101</v>
      </c>
      <c r="E766" s="10">
        <v>272559.09000000003</v>
      </c>
      <c r="F766" s="10"/>
      <c r="G766" s="10"/>
      <c r="H766" s="11">
        <v>0.99449625808673614</v>
      </c>
      <c r="I766" s="11">
        <v>0.99536061363781536</v>
      </c>
      <c r="J766" s="11">
        <v>0.9815758266791752</v>
      </c>
      <c r="K766" s="10">
        <v>272559.09000000003</v>
      </c>
      <c r="L766" s="11">
        <v>0.99372469396075569</v>
      </c>
    </row>
    <row r="767" spans="2:12">
      <c r="B767">
        <f t="shared" si="11"/>
        <v>759</v>
      </c>
      <c r="C767" s="5" t="s">
        <v>1102</v>
      </c>
      <c r="E767" s="10">
        <v>48298.85</v>
      </c>
      <c r="F767" s="10">
        <v>223214.5</v>
      </c>
      <c r="G767" s="10"/>
      <c r="H767" s="11">
        <v>0.99454557684974532</v>
      </c>
      <c r="I767" s="11">
        <v>0.9954002317057471</v>
      </c>
      <c r="J767" s="11">
        <v>0.9815758266791752</v>
      </c>
      <c r="K767" s="10">
        <v>271513.34999999998</v>
      </c>
      <c r="L767" s="11">
        <v>0.99376121542985962</v>
      </c>
    </row>
    <row r="768" spans="2:12">
      <c r="B768">
        <f t="shared" si="11"/>
        <v>760</v>
      </c>
      <c r="C768" s="5" t="s">
        <v>1103</v>
      </c>
      <c r="E768" s="10"/>
      <c r="F768" s="10">
        <v>218016.90000000002</v>
      </c>
      <c r="G768" s="10">
        <v>53400.959999999999</v>
      </c>
      <c r="H768" s="11">
        <v>0.99454557684974532</v>
      </c>
      <c r="I768" s="11">
        <v>0.99543892725802718</v>
      </c>
      <c r="J768" s="11">
        <v>0.98164088078488798</v>
      </c>
      <c r="K768" s="10">
        <v>271417.86000000004</v>
      </c>
      <c r="L768" s="11">
        <v>0.99379772405453026</v>
      </c>
    </row>
    <row r="769" spans="2:12">
      <c r="B769">
        <f t="shared" si="11"/>
        <v>761</v>
      </c>
      <c r="C769" s="5" t="s">
        <v>1104</v>
      </c>
      <c r="E769" s="10">
        <v>7313.56</v>
      </c>
      <c r="F769" s="10">
        <v>143646.14000000001</v>
      </c>
      <c r="G769" s="10">
        <v>120175.78</v>
      </c>
      <c r="H769" s="11">
        <v>0.99455304484810125</v>
      </c>
      <c r="I769" s="11">
        <v>0.99546442283529779</v>
      </c>
      <c r="J769" s="11">
        <v>0.98178728129709281</v>
      </c>
      <c r="K769" s="10">
        <v>271135.48</v>
      </c>
      <c r="L769" s="11">
        <v>0.99383419469605028</v>
      </c>
    </row>
    <row r="770" spans="2:12">
      <c r="B770">
        <f t="shared" si="11"/>
        <v>762</v>
      </c>
      <c r="C770" s="5" t="s">
        <v>1105</v>
      </c>
      <c r="E770" s="10">
        <v>1550.46</v>
      </c>
      <c r="F770" s="10">
        <v>267566.90000000002</v>
      </c>
      <c r="G770" s="10"/>
      <c r="H770" s="11">
        <v>0.99455462804872186</v>
      </c>
      <c r="I770" s="11">
        <v>0.99551191295632691</v>
      </c>
      <c r="J770" s="11">
        <v>0.98178728129709281</v>
      </c>
      <c r="K770" s="10">
        <v>269117.36000000004</v>
      </c>
      <c r="L770" s="11">
        <v>0.99387039387870024</v>
      </c>
    </row>
    <row r="771" spans="2:12">
      <c r="B771">
        <f t="shared" si="11"/>
        <v>763</v>
      </c>
      <c r="C771" s="5" t="s">
        <v>1106</v>
      </c>
      <c r="E771" s="10">
        <v>68384.399999999994</v>
      </c>
      <c r="F771" s="10">
        <v>143976.04999999999</v>
      </c>
      <c r="G771" s="10">
        <v>56591.020000000004</v>
      </c>
      <c r="H771" s="11">
        <v>0.99462445650254894</v>
      </c>
      <c r="I771" s="11">
        <v>0.99553746708891877</v>
      </c>
      <c r="J771" s="11">
        <v>0.98185622159699504</v>
      </c>
      <c r="K771" s="10">
        <v>268951.46999999997</v>
      </c>
      <c r="L771" s="11">
        <v>0.993906570747359</v>
      </c>
    </row>
    <row r="772" spans="2:12">
      <c r="B772">
        <f t="shared" si="11"/>
        <v>764</v>
      </c>
      <c r="C772" s="5" t="s">
        <v>1107</v>
      </c>
      <c r="E772" s="10"/>
      <c r="F772" s="10">
        <v>256179.37</v>
      </c>
      <c r="G772" s="10">
        <v>10943.57</v>
      </c>
      <c r="H772" s="11">
        <v>0.99462445650254894</v>
      </c>
      <c r="I772" s="11">
        <v>0.99558293605120995</v>
      </c>
      <c r="J772" s="11">
        <v>0.9818695532704268</v>
      </c>
      <c r="K772" s="10">
        <v>267122.94</v>
      </c>
      <c r="L772" s="11">
        <v>0.99394250165904396</v>
      </c>
    </row>
    <row r="773" spans="2:12">
      <c r="B773">
        <f t="shared" si="11"/>
        <v>765</v>
      </c>
      <c r="C773" s="5" t="s">
        <v>1108</v>
      </c>
      <c r="E773" s="10">
        <v>241058.06</v>
      </c>
      <c r="F773" s="10"/>
      <c r="G773" s="10">
        <v>25402.22</v>
      </c>
      <c r="H773" s="11">
        <v>0.99487060491669532</v>
      </c>
      <c r="I773" s="11">
        <v>0.99558293605120995</v>
      </c>
      <c r="J773" s="11">
        <v>0.98190049875727226</v>
      </c>
      <c r="K773" s="10">
        <v>266460.28000000003</v>
      </c>
      <c r="L773" s="11">
        <v>0.9939783434358237</v>
      </c>
    </row>
    <row r="774" spans="2:12">
      <c r="B774">
        <f t="shared" si="11"/>
        <v>766</v>
      </c>
      <c r="C774" s="5" t="s">
        <v>1109</v>
      </c>
      <c r="E774" s="10"/>
      <c r="F774" s="10">
        <v>151838.41</v>
      </c>
      <c r="G774" s="10">
        <v>111962.9</v>
      </c>
      <c r="H774" s="11">
        <v>0.99487060491669532</v>
      </c>
      <c r="I774" s="11">
        <v>0.99560988566443853</v>
      </c>
      <c r="J774" s="11">
        <v>0.98203689417661499</v>
      </c>
      <c r="K774" s="10">
        <v>263801.31</v>
      </c>
      <c r="L774" s="11">
        <v>0.994013827552508</v>
      </c>
    </row>
    <row r="775" spans="2:12">
      <c r="B775">
        <f t="shared" si="11"/>
        <v>767</v>
      </c>
      <c r="C775" s="5" t="s">
        <v>1110</v>
      </c>
      <c r="E775" s="10"/>
      <c r="F775" s="10">
        <v>261603.9</v>
      </c>
      <c r="G775" s="10">
        <v>1612.16</v>
      </c>
      <c r="H775" s="11">
        <v>0.99487060491669532</v>
      </c>
      <c r="I775" s="11">
        <v>0.99565631741990868</v>
      </c>
      <c r="J775" s="11">
        <v>0.98203885814181457</v>
      </c>
      <c r="K775" s="10">
        <v>263216.06</v>
      </c>
      <c r="L775" s="11">
        <v>0.99404923294676562</v>
      </c>
    </row>
    <row r="776" spans="2:12">
      <c r="B776">
        <f t="shared" si="11"/>
        <v>768</v>
      </c>
      <c r="C776" s="5" t="s">
        <v>1111</v>
      </c>
      <c r="E776" s="10"/>
      <c r="F776" s="10"/>
      <c r="G776" s="10">
        <v>258323.25</v>
      </c>
      <c r="H776" s="11">
        <v>0.99487060491669532</v>
      </c>
      <c r="I776" s="11">
        <v>0.99565631741990868</v>
      </c>
      <c r="J776" s="11">
        <v>0.98235355263445212</v>
      </c>
      <c r="K776" s="10">
        <v>258323.25</v>
      </c>
      <c r="L776" s="11">
        <v>0.99408398020539468</v>
      </c>
    </row>
    <row r="777" spans="2:12">
      <c r="B777">
        <f t="shared" si="11"/>
        <v>769</v>
      </c>
      <c r="C777" s="5" t="s">
        <v>1112</v>
      </c>
      <c r="E777" s="10">
        <v>62560.42</v>
      </c>
      <c r="F777" s="10"/>
      <c r="G777" s="10">
        <v>195425.35</v>
      </c>
      <c r="H777" s="11">
        <v>0.9949344864072015</v>
      </c>
      <c r="I777" s="11">
        <v>0.99565631741990868</v>
      </c>
      <c r="J777" s="11">
        <v>0.98259162366122488</v>
      </c>
      <c r="K777" s="10">
        <v>257985.77000000002</v>
      </c>
      <c r="L777" s="11">
        <v>0.99411868206932996</v>
      </c>
    </row>
    <row r="778" spans="2:12">
      <c r="B778">
        <f t="shared" si="11"/>
        <v>770</v>
      </c>
      <c r="C778" s="5" t="s">
        <v>1113</v>
      </c>
      <c r="E778" s="10"/>
      <c r="F778" s="10"/>
      <c r="G778" s="10">
        <v>257790.63</v>
      </c>
      <c r="H778" s="11">
        <v>0.9949344864072015</v>
      </c>
      <c r="I778" s="11">
        <v>0.99565631741990868</v>
      </c>
      <c r="J778" s="11">
        <v>0.98290566930564349</v>
      </c>
      <c r="K778" s="10">
        <v>257790.63</v>
      </c>
      <c r="L778" s="11">
        <v>0.99415335768483393</v>
      </c>
    </row>
    <row r="779" spans="2:12">
      <c r="B779">
        <f t="shared" ref="B779:B842" si="12">IF(C779&lt;&gt;0,B778+1,IF(C779="Grand Total","",""))</f>
        <v>771</v>
      </c>
      <c r="C779" s="5" t="s">
        <v>1114</v>
      </c>
      <c r="E779" s="10">
        <v>19227.849999999999</v>
      </c>
      <c r="F779" s="10">
        <v>236741.76000000001</v>
      </c>
      <c r="G779" s="10"/>
      <c r="H779" s="11">
        <v>0.99495412028621366</v>
      </c>
      <c r="I779" s="11">
        <v>0.99569833642463257</v>
      </c>
      <c r="J779" s="11">
        <v>0.98290566930564349</v>
      </c>
      <c r="K779" s="10">
        <v>255969.61000000002</v>
      </c>
      <c r="L779" s="11">
        <v>0.99418778835354005</v>
      </c>
    </row>
    <row r="780" spans="2:12">
      <c r="B780">
        <f t="shared" si="12"/>
        <v>772</v>
      </c>
      <c r="C780" s="5" t="s">
        <v>1115</v>
      </c>
      <c r="E780" s="10">
        <v>252826.89</v>
      </c>
      <c r="F780" s="10">
        <v>3074.61</v>
      </c>
      <c r="G780" s="10"/>
      <c r="H780" s="11">
        <v>0.99521228604937917</v>
      </c>
      <c r="I780" s="11">
        <v>0.99569888213339175</v>
      </c>
      <c r="J780" s="11">
        <v>0.98290566930564349</v>
      </c>
      <c r="K780" s="10">
        <v>255901.5</v>
      </c>
      <c r="L780" s="11">
        <v>0.99422220986071785</v>
      </c>
    </row>
    <row r="781" spans="2:12">
      <c r="B781">
        <f t="shared" si="12"/>
        <v>773</v>
      </c>
      <c r="C781" s="5" t="s">
        <v>1116</v>
      </c>
      <c r="E781" s="10"/>
      <c r="F781" s="10"/>
      <c r="G781" s="10">
        <v>255774.31</v>
      </c>
      <c r="H781" s="11">
        <v>0.99521228604937917</v>
      </c>
      <c r="I781" s="11">
        <v>0.99569888213339175</v>
      </c>
      <c r="J781" s="11">
        <v>0.98321725862915632</v>
      </c>
      <c r="K781" s="10">
        <v>255774.31</v>
      </c>
      <c r="L781" s="11">
        <v>0.99425661425947109</v>
      </c>
    </row>
    <row r="782" spans="2:12">
      <c r="B782">
        <f t="shared" si="12"/>
        <v>774</v>
      </c>
      <c r="C782" s="5" t="s">
        <v>1117</v>
      </c>
      <c r="E782" s="10"/>
      <c r="F782" s="10">
        <v>236867.82</v>
      </c>
      <c r="G782" s="10">
        <v>18852.55</v>
      </c>
      <c r="H782" s="11">
        <v>0.99521228604937917</v>
      </c>
      <c r="I782" s="11">
        <v>0.99574092351235044</v>
      </c>
      <c r="J782" s="11">
        <v>0.98324022517845899</v>
      </c>
      <c r="K782" s="10">
        <v>255720.37</v>
      </c>
      <c r="L782" s="11">
        <v>0.99429101140271359</v>
      </c>
    </row>
    <row r="783" spans="2:12">
      <c r="B783">
        <f t="shared" si="12"/>
        <v>775</v>
      </c>
      <c r="C783" s="5" t="s">
        <v>1118</v>
      </c>
      <c r="E783" s="10"/>
      <c r="F783" s="10">
        <v>3453.61</v>
      </c>
      <c r="G783" s="10">
        <v>251917.69</v>
      </c>
      <c r="H783" s="11">
        <v>0.99521228604937917</v>
      </c>
      <c r="I783" s="11">
        <v>0.99574153648935504</v>
      </c>
      <c r="J783" s="11">
        <v>0.98354711629120628</v>
      </c>
      <c r="K783" s="10">
        <v>255371.3</v>
      </c>
      <c r="L783" s="11">
        <v>0.99432536159228246</v>
      </c>
    </row>
    <row r="784" spans="2:12">
      <c r="B784">
        <f t="shared" si="12"/>
        <v>776</v>
      </c>
      <c r="C784" s="5" t="s">
        <v>1119</v>
      </c>
      <c r="E784" s="10"/>
      <c r="F784" s="10"/>
      <c r="G784" s="10">
        <v>254158.83</v>
      </c>
      <c r="H784" s="11">
        <v>0.99521228604937917</v>
      </c>
      <c r="I784" s="11">
        <v>0.99574153648935504</v>
      </c>
      <c r="J784" s="11">
        <v>0.98385673760503001</v>
      </c>
      <c r="K784" s="10">
        <v>254158.83</v>
      </c>
      <c r="L784" s="11">
        <v>0.99435954869158094</v>
      </c>
    </row>
    <row r="785" spans="2:12">
      <c r="B785">
        <f t="shared" si="12"/>
        <v>777</v>
      </c>
      <c r="C785" s="5" t="s">
        <v>1120</v>
      </c>
      <c r="E785" s="10">
        <v>11285.98</v>
      </c>
      <c r="F785" s="10">
        <v>242566.19</v>
      </c>
      <c r="G785" s="10"/>
      <c r="H785" s="11">
        <v>0.99522381035219265</v>
      </c>
      <c r="I785" s="11">
        <v>0.99578458926501845</v>
      </c>
      <c r="J785" s="11">
        <v>0.98385673760503001</v>
      </c>
      <c r="K785" s="10">
        <v>253852.17</v>
      </c>
      <c r="L785" s="11">
        <v>0.99439369454180748</v>
      </c>
    </row>
    <row r="786" spans="2:12">
      <c r="B786">
        <f t="shared" si="12"/>
        <v>778</v>
      </c>
      <c r="C786" s="5" t="s">
        <v>1121</v>
      </c>
      <c r="E786" s="10"/>
      <c r="F786" s="10"/>
      <c r="G786" s="10">
        <v>253750.73</v>
      </c>
      <c r="H786" s="11">
        <v>0.99522381035219265</v>
      </c>
      <c r="I786" s="11">
        <v>0.99578458926501845</v>
      </c>
      <c r="J786" s="11">
        <v>0.98416586176336174</v>
      </c>
      <c r="K786" s="10">
        <v>253750.73</v>
      </c>
      <c r="L786" s="11">
        <v>0.99442782674726171</v>
      </c>
    </row>
    <row r="787" spans="2:12">
      <c r="B787">
        <f t="shared" si="12"/>
        <v>779</v>
      </c>
      <c r="C787" s="5" t="s">
        <v>1122</v>
      </c>
      <c r="E787" s="10">
        <v>29688.16</v>
      </c>
      <c r="F787" s="10">
        <v>209658.05</v>
      </c>
      <c r="G787" s="10">
        <v>13356.93</v>
      </c>
      <c r="H787" s="11">
        <v>0.99525412542858105</v>
      </c>
      <c r="I787" s="11">
        <v>0.99582180121526065</v>
      </c>
      <c r="J787" s="11">
        <v>0.9841821334396802</v>
      </c>
      <c r="K787" s="10">
        <v>252703.13999999998</v>
      </c>
      <c r="L787" s="11">
        <v>0.99446181804058109</v>
      </c>
    </row>
    <row r="788" spans="2:12">
      <c r="B788">
        <f t="shared" si="12"/>
        <v>780</v>
      </c>
      <c r="C788" s="5" t="s">
        <v>1123</v>
      </c>
      <c r="E788" s="10"/>
      <c r="F788" s="10">
        <v>251656.3</v>
      </c>
      <c r="G788" s="10"/>
      <c r="H788" s="11">
        <v>0.99525412542858105</v>
      </c>
      <c r="I788" s="11">
        <v>0.99586646738340312</v>
      </c>
      <c r="J788" s="11">
        <v>0.9841821334396802</v>
      </c>
      <c r="K788" s="10">
        <v>251656.3</v>
      </c>
      <c r="L788" s="11">
        <v>0.99449566852264859</v>
      </c>
    </row>
    <row r="789" spans="2:12">
      <c r="B789">
        <f t="shared" si="12"/>
        <v>781</v>
      </c>
      <c r="C789" s="5" t="s">
        <v>1124</v>
      </c>
      <c r="E789" s="10"/>
      <c r="F789" s="10"/>
      <c r="G789" s="10">
        <v>251426.9</v>
      </c>
      <c r="H789" s="11">
        <v>0.99525412542858105</v>
      </c>
      <c r="I789" s="11">
        <v>0.99586646738340312</v>
      </c>
      <c r="J789" s="11">
        <v>0.98448842666234171</v>
      </c>
      <c r="K789" s="10">
        <v>251426.9</v>
      </c>
      <c r="L789" s="11">
        <v>0.99452948814794584</v>
      </c>
    </row>
    <row r="790" spans="2:12">
      <c r="B790">
        <f t="shared" si="12"/>
        <v>782</v>
      </c>
      <c r="C790" s="5" t="s">
        <v>1125</v>
      </c>
      <c r="E790" s="10"/>
      <c r="F790" s="10"/>
      <c r="G790" s="10">
        <v>250748.83</v>
      </c>
      <c r="H790" s="11">
        <v>0.99525412542858105</v>
      </c>
      <c r="I790" s="11">
        <v>0.99586646738340312</v>
      </c>
      <c r="J790" s="11">
        <v>0.98479389384671756</v>
      </c>
      <c r="K790" s="10">
        <v>250748.83</v>
      </c>
      <c r="L790" s="11">
        <v>0.99456321656552704</v>
      </c>
    </row>
    <row r="791" spans="2:12">
      <c r="B791">
        <f t="shared" si="12"/>
        <v>783</v>
      </c>
      <c r="C791" s="5" t="s">
        <v>1126</v>
      </c>
      <c r="E791" s="10"/>
      <c r="F791" s="10">
        <v>173052.75</v>
      </c>
      <c r="G791" s="10">
        <v>77655.95</v>
      </c>
      <c r="H791" s="11">
        <v>0.99525412542858105</v>
      </c>
      <c r="I791" s="11">
        <v>0.9958971823038284</v>
      </c>
      <c r="J791" s="11">
        <v>0.98488849586099836</v>
      </c>
      <c r="K791" s="10">
        <v>250708.7</v>
      </c>
      <c r="L791" s="11">
        <v>0.99459693958519113</v>
      </c>
    </row>
    <row r="792" spans="2:12">
      <c r="B792">
        <f t="shared" si="12"/>
        <v>784</v>
      </c>
      <c r="C792" s="5" t="s">
        <v>1127</v>
      </c>
      <c r="E792" s="10">
        <v>240184.56999999998</v>
      </c>
      <c r="F792" s="10"/>
      <c r="G792" s="10"/>
      <c r="H792" s="11">
        <v>0.99549938190748888</v>
      </c>
      <c r="I792" s="11">
        <v>0.9958971823038284</v>
      </c>
      <c r="J792" s="11">
        <v>0.98488849586099836</v>
      </c>
      <c r="K792" s="10">
        <v>240184.56999999998</v>
      </c>
      <c r="L792" s="11">
        <v>0.99462924699605137</v>
      </c>
    </row>
    <row r="793" spans="2:12">
      <c r="B793">
        <f t="shared" si="12"/>
        <v>785</v>
      </c>
      <c r="C793" s="5" t="s">
        <v>1128</v>
      </c>
      <c r="E793" s="10"/>
      <c r="F793" s="10">
        <v>239635.24</v>
      </c>
      <c r="G793" s="10">
        <v>92.55</v>
      </c>
      <c r="H793" s="11">
        <v>0.99549938190748888</v>
      </c>
      <c r="I793" s="11">
        <v>0.99593971486876987</v>
      </c>
      <c r="J793" s="11">
        <v>0.98488860860723892</v>
      </c>
      <c r="K793" s="10">
        <v>239727.78999999998</v>
      </c>
      <c r="L793" s="11">
        <v>0.9946614929650831</v>
      </c>
    </row>
    <row r="794" spans="2:12">
      <c r="B794">
        <f t="shared" si="12"/>
        <v>786</v>
      </c>
      <c r="C794" s="5" t="s">
        <v>1129</v>
      </c>
      <c r="E794" s="10"/>
      <c r="F794" s="10">
        <v>145121.38</v>
      </c>
      <c r="G794" s="10">
        <v>93960.78</v>
      </c>
      <c r="H794" s="11">
        <v>0.99549938190748888</v>
      </c>
      <c r="I794" s="11">
        <v>0.99596547228457921</v>
      </c>
      <c r="J794" s="11">
        <v>0.98500307348792582</v>
      </c>
      <c r="K794" s="10">
        <v>239082.16</v>
      </c>
      <c r="L794" s="11">
        <v>0.9946936520899281</v>
      </c>
    </row>
    <row r="795" spans="2:12">
      <c r="B795">
        <f t="shared" si="12"/>
        <v>787</v>
      </c>
      <c r="C795" s="5" t="s">
        <v>1130</v>
      </c>
      <c r="E795" s="10"/>
      <c r="F795" s="10">
        <v>236489.02</v>
      </c>
      <c r="G795" s="10"/>
      <c r="H795" s="11">
        <v>0.99549938190748888</v>
      </c>
      <c r="I795" s="11">
        <v>0.99600744643079053</v>
      </c>
      <c r="J795" s="11">
        <v>0.98500307348792582</v>
      </c>
      <c r="K795" s="10">
        <v>236489.02</v>
      </c>
      <c r="L795" s="11">
        <v>0.99472546240952142</v>
      </c>
    </row>
    <row r="796" spans="2:12">
      <c r="B796">
        <f t="shared" si="12"/>
        <v>788</v>
      </c>
      <c r="C796" s="5" t="s">
        <v>1131</v>
      </c>
      <c r="E796" s="10"/>
      <c r="F796" s="10">
        <v>236070.91</v>
      </c>
      <c r="G796" s="10"/>
      <c r="H796" s="11">
        <v>0.99549938190748888</v>
      </c>
      <c r="I796" s="11">
        <v>0.99604934636717035</v>
      </c>
      <c r="J796" s="11">
        <v>0.98500307348792582</v>
      </c>
      <c r="K796" s="10">
        <v>236070.91</v>
      </c>
      <c r="L796" s="11">
        <v>0.99475721648881765</v>
      </c>
    </row>
    <row r="797" spans="2:12">
      <c r="B797">
        <f t="shared" si="12"/>
        <v>789</v>
      </c>
      <c r="C797" s="5" t="s">
        <v>1132</v>
      </c>
      <c r="E797" s="10"/>
      <c r="F797" s="10">
        <v>234648.39</v>
      </c>
      <c r="G797" s="10">
        <v>674.82</v>
      </c>
      <c r="H797" s="11">
        <v>0.99549938190748888</v>
      </c>
      <c r="I797" s="11">
        <v>0.99609099382221966</v>
      </c>
      <c r="J797" s="11">
        <v>0.98500389556699752</v>
      </c>
      <c r="K797" s="10">
        <v>235323.21000000002</v>
      </c>
      <c r="L797" s="11">
        <v>0.99478886999441296</v>
      </c>
    </row>
    <row r="798" spans="2:12">
      <c r="B798">
        <f t="shared" si="12"/>
        <v>790</v>
      </c>
      <c r="C798" s="5" t="s">
        <v>1133</v>
      </c>
      <c r="E798" s="10">
        <v>226046.91</v>
      </c>
      <c r="F798" s="10"/>
      <c r="G798" s="10">
        <v>8610.52</v>
      </c>
      <c r="H798" s="11">
        <v>0.9957302021854717</v>
      </c>
      <c r="I798" s="11">
        <v>0.99609099382221966</v>
      </c>
      <c r="J798" s="11">
        <v>0.98501438507277261</v>
      </c>
      <c r="K798" s="10">
        <v>234657.43</v>
      </c>
      <c r="L798" s="11">
        <v>0.99482043394542963</v>
      </c>
    </row>
    <row r="799" spans="2:12">
      <c r="B799">
        <f t="shared" si="12"/>
        <v>791</v>
      </c>
      <c r="C799" s="5" t="s">
        <v>1134</v>
      </c>
      <c r="E799" s="10">
        <v>24815.88</v>
      </c>
      <c r="F799" s="10">
        <v>176275.49</v>
      </c>
      <c r="G799" s="10">
        <v>32607.5</v>
      </c>
      <c r="H799" s="11">
        <v>0.99575554209531603</v>
      </c>
      <c r="I799" s="11">
        <v>0.99612228074281617</v>
      </c>
      <c r="J799" s="11">
        <v>0.98505410817423056</v>
      </c>
      <c r="K799" s="10">
        <v>233698.87</v>
      </c>
      <c r="L799" s="11">
        <v>0.99485186895980482</v>
      </c>
    </row>
    <row r="800" spans="2:12">
      <c r="B800">
        <f t="shared" si="12"/>
        <v>792</v>
      </c>
      <c r="C800" s="5" t="s">
        <v>1135</v>
      </c>
      <c r="E800" s="10">
        <v>230589.33</v>
      </c>
      <c r="F800" s="10"/>
      <c r="G800" s="10"/>
      <c r="H800" s="11">
        <v>0.99599100071428359</v>
      </c>
      <c r="I800" s="11">
        <v>0.99612228074281617</v>
      </c>
      <c r="J800" s="11">
        <v>0.98505410817423056</v>
      </c>
      <c r="K800" s="10">
        <v>230589.33</v>
      </c>
      <c r="L800" s="11">
        <v>0.994882885707568</v>
      </c>
    </row>
    <row r="801" spans="2:12">
      <c r="B801">
        <f t="shared" si="12"/>
        <v>793</v>
      </c>
      <c r="C801" s="5" t="s">
        <v>1136</v>
      </c>
      <c r="E801" s="10"/>
      <c r="F801" s="10"/>
      <c r="G801" s="10">
        <v>229107.8</v>
      </c>
      <c r="H801" s="11">
        <v>0.99599100071428359</v>
      </c>
      <c r="I801" s="11">
        <v>0.99612228074281617</v>
      </c>
      <c r="J801" s="11">
        <v>0.98533321182781297</v>
      </c>
      <c r="K801" s="10">
        <v>229107.8</v>
      </c>
      <c r="L801" s="11">
        <v>0.99491370317359373</v>
      </c>
    </row>
    <row r="802" spans="2:12">
      <c r="B802">
        <f t="shared" si="12"/>
        <v>794</v>
      </c>
      <c r="C802" s="5" t="s">
        <v>1137</v>
      </c>
      <c r="E802" s="10">
        <v>6826.27</v>
      </c>
      <c r="F802" s="10">
        <v>221778.98</v>
      </c>
      <c r="G802" s="10"/>
      <c r="H802" s="11">
        <v>0.99599797113267585</v>
      </c>
      <c r="I802" s="11">
        <v>0.99616164402206298</v>
      </c>
      <c r="J802" s="11">
        <v>0.98533321182781297</v>
      </c>
      <c r="K802" s="10">
        <v>228605.25</v>
      </c>
      <c r="L802" s="11">
        <v>0.99494445304123325</v>
      </c>
    </row>
    <row r="803" spans="2:12">
      <c r="B803">
        <f t="shared" si="12"/>
        <v>795</v>
      </c>
      <c r="C803" s="5" t="s">
        <v>1138</v>
      </c>
      <c r="E803" s="10"/>
      <c r="F803" s="10"/>
      <c r="G803" s="10">
        <v>227996.1</v>
      </c>
      <c r="H803" s="11">
        <v>0.99599797113267585</v>
      </c>
      <c r="I803" s="11">
        <v>0.99616164402206298</v>
      </c>
      <c r="J803" s="11">
        <v>0.98561096118646663</v>
      </c>
      <c r="K803" s="10">
        <v>227996.1</v>
      </c>
      <c r="L803" s="11">
        <v>0.99497512097163876</v>
      </c>
    </row>
    <row r="804" spans="2:12">
      <c r="B804">
        <f t="shared" si="12"/>
        <v>796</v>
      </c>
      <c r="C804" s="5" t="s">
        <v>1139</v>
      </c>
      <c r="E804" s="10">
        <v>50911.21</v>
      </c>
      <c r="F804" s="10">
        <v>158490.5</v>
      </c>
      <c r="G804" s="10">
        <v>18579.240000000002</v>
      </c>
      <c r="H804" s="11">
        <v>0.99604995742014446</v>
      </c>
      <c r="I804" s="11">
        <v>0.99618977430658995</v>
      </c>
      <c r="J804" s="11">
        <v>0.98563359478412149</v>
      </c>
      <c r="K804" s="10">
        <v>227980.94999999998</v>
      </c>
      <c r="L804" s="11">
        <v>0.99500578686420604</v>
      </c>
    </row>
    <row r="805" spans="2:12">
      <c r="B805">
        <f t="shared" si="12"/>
        <v>797</v>
      </c>
      <c r="C805" s="5" t="s">
        <v>1140</v>
      </c>
      <c r="E805" s="10"/>
      <c r="F805" s="10">
        <v>227920.84</v>
      </c>
      <c r="G805" s="10"/>
      <c r="H805" s="11">
        <v>0.99604995742014446</v>
      </c>
      <c r="I805" s="11">
        <v>0.99623022769703795</v>
      </c>
      <c r="J805" s="11">
        <v>0.98563359478412149</v>
      </c>
      <c r="K805" s="10">
        <v>227920.84</v>
      </c>
      <c r="L805" s="11">
        <v>0.99503644467133112</v>
      </c>
    </row>
    <row r="806" spans="2:12">
      <c r="B806">
        <f t="shared" si="12"/>
        <v>798</v>
      </c>
      <c r="C806" s="5" t="s">
        <v>1141</v>
      </c>
      <c r="E806" s="10"/>
      <c r="F806" s="10"/>
      <c r="G806" s="10">
        <v>227612.03</v>
      </c>
      <c r="H806" s="11">
        <v>0.99604995742014446</v>
      </c>
      <c r="I806" s="11">
        <v>0.99623022769703795</v>
      </c>
      <c r="J806" s="11">
        <v>0.98591087626110452</v>
      </c>
      <c r="K806" s="10">
        <v>227612.03</v>
      </c>
      <c r="L806" s="11">
        <v>0.99506706094018615</v>
      </c>
    </row>
    <row r="807" spans="2:12">
      <c r="B807">
        <f t="shared" si="12"/>
        <v>799</v>
      </c>
      <c r="C807" s="5" t="s">
        <v>1142</v>
      </c>
      <c r="E807" s="10">
        <v>7016.65</v>
      </c>
      <c r="F807" s="10">
        <v>92240.02</v>
      </c>
      <c r="G807" s="10">
        <v>126204.82999999999</v>
      </c>
      <c r="H807" s="11">
        <v>0.99605712223873677</v>
      </c>
      <c r="I807" s="11">
        <v>0.99624659926509651</v>
      </c>
      <c r="J807" s="11">
        <v>0.98606462148127061</v>
      </c>
      <c r="K807" s="10">
        <v>225461.5</v>
      </c>
      <c r="L807" s="11">
        <v>0.99509738793960012</v>
      </c>
    </row>
    <row r="808" spans="2:12">
      <c r="B808">
        <f t="shared" si="12"/>
        <v>800</v>
      </c>
      <c r="C808" s="5" t="s">
        <v>1143</v>
      </c>
      <c r="E808" s="10">
        <v>77884.740000000005</v>
      </c>
      <c r="F808" s="10">
        <v>147435.09</v>
      </c>
      <c r="G808" s="10"/>
      <c r="H808" s="11">
        <v>0.99613665164852794</v>
      </c>
      <c r="I808" s="11">
        <v>0.99627276733845704</v>
      </c>
      <c r="J808" s="11">
        <v>0.98606462148127061</v>
      </c>
      <c r="K808" s="10">
        <v>225319.83000000002</v>
      </c>
      <c r="L808" s="11">
        <v>0.99512769588287375</v>
      </c>
    </row>
    <row r="809" spans="2:12">
      <c r="B809">
        <f t="shared" si="12"/>
        <v>801</v>
      </c>
      <c r="C809" s="5" t="s">
        <v>1144</v>
      </c>
      <c r="E809" s="10"/>
      <c r="F809" s="10">
        <v>9.27</v>
      </c>
      <c r="G809" s="10">
        <v>224017.02000000002</v>
      </c>
      <c r="H809" s="11">
        <v>0.99613665164852794</v>
      </c>
      <c r="I809" s="11">
        <v>0.99627276898377803</v>
      </c>
      <c r="J809" s="11">
        <v>0.98633752344596426</v>
      </c>
      <c r="K809" s="10">
        <v>224026.29</v>
      </c>
      <c r="L809" s="11">
        <v>0.99515782983108925</v>
      </c>
    </row>
    <row r="810" spans="2:12">
      <c r="B810">
        <f t="shared" si="12"/>
        <v>802</v>
      </c>
      <c r="C810" s="5" t="s">
        <v>1145</v>
      </c>
      <c r="E810" s="10"/>
      <c r="F810" s="10"/>
      <c r="G810" s="10">
        <v>223842.54</v>
      </c>
      <c r="H810" s="11">
        <v>0.99613665164852794</v>
      </c>
      <c r="I810" s="11">
        <v>0.99627276898377803</v>
      </c>
      <c r="J810" s="11">
        <v>0.98661021285567085</v>
      </c>
      <c r="K810" s="10">
        <v>223842.54</v>
      </c>
      <c r="L810" s="11">
        <v>0.99518793906295111</v>
      </c>
    </row>
    <row r="811" spans="2:12">
      <c r="B811">
        <f t="shared" si="12"/>
        <v>803</v>
      </c>
      <c r="C811" s="5" t="s">
        <v>1146</v>
      </c>
      <c r="E811" s="10">
        <v>182.5</v>
      </c>
      <c r="F811" s="10">
        <v>217309.76</v>
      </c>
      <c r="G811" s="10">
        <v>3680.08</v>
      </c>
      <c r="H811" s="11">
        <v>0.99613683800232833</v>
      </c>
      <c r="I811" s="11">
        <v>0.9963113390266467</v>
      </c>
      <c r="J811" s="11">
        <v>0.98661469600191687</v>
      </c>
      <c r="K811" s="10">
        <v>221172.34</v>
      </c>
      <c r="L811" s="11">
        <v>0.99521768912416153</v>
      </c>
    </row>
    <row r="812" spans="2:12">
      <c r="B812">
        <f t="shared" si="12"/>
        <v>804</v>
      </c>
      <c r="C812" s="5" t="s">
        <v>1147</v>
      </c>
      <c r="E812" s="10">
        <v>208959.96</v>
      </c>
      <c r="F812" s="10">
        <v>10570.99</v>
      </c>
      <c r="G812" s="10">
        <v>991.19</v>
      </c>
      <c r="H812" s="11">
        <v>0.99635021051007233</v>
      </c>
      <c r="I812" s="11">
        <v>0.99631321525870109</v>
      </c>
      <c r="J812" s="11">
        <v>0.98661590348918005</v>
      </c>
      <c r="K812" s="10">
        <v>220522.13999999998</v>
      </c>
      <c r="L812" s="11">
        <v>0.99524735172647094</v>
      </c>
    </row>
    <row r="813" spans="2:12">
      <c r="B813">
        <f t="shared" si="12"/>
        <v>805</v>
      </c>
      <c r="C813" s="5" t="s">
        <v>1148</v>
      </c>
      <c r="E813" s="10"/>
      <c r="F813" s="10">
        <v>196835.15</v>
      </c>
      <c r="G813" s="10">
        <v>22487.73</v>
      </c>
      <c r="H813" s="11">
        <v>0.99635021051007233</v>
      </c>
      <c r="I813" s="11">
        <v>0.9963481512881438</v>
      </c>
      <c r="J813" s="11">
        <v>0.98664329848666066</v>
      </c>
      <c r="K813" s="10">
        <v>219322.88</v>
      </c>
      <c r="L813" s="11">
        <v>0.99527685301539714</v>
      </c>
    </row>
    <row r="814" spans="2:12">
      <c r="B814">
        <f t="shared" si="12"/>
        <v>806</v>
      </c>
      <c r="C814" s="5" t="s">
        <v>1149</v>
      </c>
      <c r="E814" s="10">
        <v>52234.7</v>
      </c>
      <c r="F814" s="10">
        <v>166529.35</v>
      </c>
      <c r="G814" s="10"/>
      <c r="H814" s="11">
        <v>0.99640354823530097</v>
      </c>
      <c r="I814" s="11">
        <v>0.9963777083783012</v>
      </c>
      <c r="J814" s="11">
        <v>0.98664329848666066</v>
      </c>
      <c r="K814" s="10">
        <v>218764.05</v>
      </c>
      <c r="L814" s="11">
        <v>0.99530627913567127</v>
      </c>
    </row>
    <row r="815" spans="2:12">
      <c r="B815">
        <f t="shared" si="12"/>
        <v>807</v>
      </c>
      <c r="C815" s="5" t="s">
        <v>1150</v>
      </c>
      <c r="E815" s="10"/>
      <c r="F815" s="10">
        <v>216573.17</v>
      </c>
      <c r="G815" s="10"/>
      <c r="H815" s="11">
        <v>0.99640354823530097</v>
      </c>
      <c r="I815" s="11">
        <v>0.99641614768471376</v>
      </c>
      <c r="J815" s="11">
        <v>0.98664329848666066</v>
      </c>
      <c r="K815" s="10">
        <v>216573.17</v>
      </c>
      <c r="L815" s="11">
        <v>0.99533541055899499</v>
      </c>
    </row>
    <row r="816" spans="2:12">
      <c r="B816">
        <f t="shared" si="12"/>
        <v>808</v>
      </c>
      <c r="C816" s="5" t="s">
        <v>1151</v>
      </c>
      <c r="E816" s="10"/>
      <c r="F816" s="10"/>
      <c r="G816" s="10">
        <v>216194.76</v>
      </c>
      <c r="H816" s="11">
        <v>0.99640354823530097</v>
      </c>
      <c r="I816" s="11">
        <v>0.99641614768471376</v>
      </c>
      <c r="J816" s="11">
        <v>0.98690667121950248</v>
      </c>
      <c r="K816" s="10">
        <v>216194.76</v>
      </c>
      <c r="L816" s="11">
        <v>0.99536449108209912</v>
      </c>
    </row>
    <row r="817" spans="2:12">
      <c r="B817">
        <f t="shared" si="12"/>
        <v>809</v>
      </c>
      <c r="C817" s="5" t="s">
        <v>1152</v>
      </c>
      <c r="E817" s="10">
        <v>1694.11</v>
      </c>
      <c r="F817" s="10">
        <v>213468.08</v>
      </c>
      <c r="G817" s="10"/>
      <c r="H817" s="11">
        <v>0.99640527811933755</v>
      </c>
      <c r="I817" s="11">
        <v>0.99645403587250925</v>
      </c>
      <c r="J817" s="11">
        <v>0.98690667121950248</v>
      </c>
      <c r="K817" s="10">
        <v>215162.18999999997</v>
      </c>
      <c r="L817" s="11">
        <v>0.99539343271342007</v>
      </c>
    </row>
    <row r="818" spans="2:12">
      <c r="B818">
        <f t="shared" si="12"/>
        <v>810</v>
      </c>
      <c r="C818" s="5" t="s">
        <v>1153</v>
      </c>
      <c r="E818" s="10">
        <v>203286.67</v>
      </c>
      <c r="F818" s="10">
        <v>0</v>
      </c>
      <c r="G818" s="10">
        <v>8730.83</v>
      </c>
      <c r="H818" s="11">
        <v>0.99661285753583828</v>
      </c>
      <c r="I818" s="11">
        <v>0.99645403587250925</v>
      </c>
      <c r="J818" s="11">
        <v>0.98691730728929938</v>
      </c>
      <c r="K818" s="10">
        <v>212017.5</v>
      </c>
      <c r="L818" s="11">
        <v>0.99542195135007538</v>
      </c>
    </row>
    <row r="819" spans="2:12">
      <c r="B819">
        <f t="shared" si="12"/>
        <v>811</v>
      </c>
      <c r="C819" s="5" t="s">
        <v>1154</v>
      </c>
      <c r="E819" s="10"/>
      <c r="F819" s="10">
        <v>211719.96</v>
      </c>
      <c r="G819" s="10"/>
      <c r="H819" s="11">
        <v>0.99661285753583828</v>
      </c>
      <c r="I819" s="11">
        <v>0.99649161378862927</v>
      </c>
      <c r="J819" s="11">
        <v>0.98691730728929938</v>
      </c>
      <c r="K819" s="10">
        <v>211719.96</v>
      </c>
      <c r="L819" s="11">
        <v>0.99545042996439703</v>
      </c>
    </row>
    <row r="820" spans="2:12">
      <c r="B820">
        <f t="shared" si="12"/>
        <v>812</v>
      </c>
      <c r="C820" s="5" t="s">
        <v>1155</v>
      </c>
      <c r="E820" s="10"/>
      <c r="F820" s="10">
        <v>211473.53</v>
      </c>
      <c r="G820" s="10"/>
      <c r="H820" s="11">
        <v>0.99661285753583828</v>
      </c>
      <c r="I820" s="11">
        <v>0.99652914796619074</v>
      </c>
      <c r="J820" s="11">
        <v>0.98691730728929938</v>
      </c>
      <c r="K820" s="10">
        <v>211473.53</v>
      </c>
      <c r="L820" s="11">
        <v>0.99547887543123004</v>
      </c>
    </row>
    <row r="821" spans="2:12">
      <c r="B821">
        <f t="shared" si="12"/>
        <v>813</v>
      </c>
      <c r="C821" s="5" t="s">
        <v>1156</v>
      </c>
      <c r="E821" s="10"/>
      <c r="F821" s="10">
        <v>208436.05</v>
      </c>
      <c r="G821" s="10"/>
      <c r="H821" s="11">
        <v>0.99661285753583828</v>
      </c>
      <c r="I821" s="11">
        <v>0.99656614302515112</v>
      </c>
      <c r="J821" s="11">
        <v>0.98691730728929938</v>
      </c>
      <c r="K821" s="10">
        <v>208436.05</v>
      </c>
      <c r="L821" s="11">
        <v>0.99550691232429711</v>
      </c>
    </row>
    <row r="822" spans="2:12">
      <c r="B822">
        <f t="shared" si="12"/>
        <v>814</v>
      </c>
      <c r="C822" s="5" t="s">
        <v>1157</v>
      </c>
      <c r="E822" s="10"/>
      <c r="F822" s="10">
        <v>208430.67</v>
      </c>
      <c r="G822" s="10"/>
      <c r="H822" s="11">
        <v>0.99661285753583828</v>
      </c>
      <c r="I822" s="11">
        <v>0.99660313712922188</v>
      </c>
      <c r="J822" s="11">
        <v>0.98691730728929938</v>
      </c>
      <c r="K822" s="10">
        <v>208430.67</v>
      </c>
      <c r="L822" s="11">
        <v>0.99553494849369617</v>
      </c>
    </row>
    <row r="823" spans="2:12">
      <c r="B823">
        <f t="shared" si="12"/>
        <v>815</v>
      </c>
      <c r="C823" s="5" t="s">
        <v>1158</v>
      </c>
      <c r="E823" s="10">
        <v>25650</v>
      </c>
      <c r="F823" s="10">
        <v>179504.07</v>
      </c>
      <c r="G823" s="10"/>
      <c r="H823" s="11">
        <v>0.99663904917955626</v>
      </c>
      <c r="I823" s="11">
        <v>0.99663499708652425</v>
      </c>
      <c r="J823" s="11">
        <v>0.98691730728929938</v>
      </c>
      <c r="K823" s="10">
        <v>205154.07</v>
      </c>
      <c r="L823" s="11">
        <v>0.99556254392511423</v>
      </c>
    </row>
    <row r="824" spans="2:12">
      <c r="B824">
        <f t="shared" si="12"/>
        <v>816</v>
      </c>
      <c r="C824" s="5" t="s">
        <v>1159</v>
      </c>
      <c r="E824" s="10">
        <v>10152.58</v>
      </c>
      <c r="F824" s="10">
        <v>194715.84</v>
      </c>
      <c r="G824" s="10"/>
      <c r="H824" s="11">
        <v>0.99664941614868607</v>
      </c>
      <c r="I824" s="11">
        <v>0.99666955696223347</v>
      </c>
      <c r="J824" s="11">
        <v>0.98691730728929938</v>
      </c>
      <c r="K824" s="10">
        <v>204868.41999999998</v>
      </c>
      <c r="L824" s="11">
        <v>0.99559010093353173</v>
      </c>
    </row>
    <row r="825" spans="2:12">
      <c r="B825">
        <f t="shared" si="12"/>
        <v>817</v>
      </c>
      <c r="C825" s="5" t="s">
        <v>1160</v>
      </c>
      <c r="E825" s="10">
        <v>31031.26</v>
      </c>
      <c r="F825" s="10">
        <v>172927.24</v>
      </c>
      <c r="G825" s="10"/>
      <c r="H825" s="11">
        <v>0.99668110268693311</v>
      </c>
      <c r="I825" s="11">
        <v>0.99670024960604264</v>
      </c>
      <c r="J825" s="11">
        <v>0.98691730728929938</v>
      </c>
      <c r="K825" s="10">
        <v>203958.5</v>
      </c>
      <c r="L825" s="11">
        <v>0.99561753554791155</v>
      </c>
    </row>
    <row r="826" spans="2:12">
      <c r="B826">
        <f t="shared" si="12"/>
        <v>818</v>
      </c>
      <c r="C826" s="5" t="s">
        <v>1161</v>
      </c>
      <c r="E826" s="10"/>
      <c r="F826" s="10">
        <v>202857.83</v>
      </c>
      <c r="G826" s="10"/>
      <c r="H826" s="11">
        <v>0.99668110268693311</v>
      </c>
      <c r="I826" s="11">
        <v>0.9967362545935744</v>
      </c>
      <c r="J826" s="11">
        <v>0.98691730728929938</v>
      </c>
      <c r="K826" s="10">
        <v>202857.83</v>
      </c>
      <c r="L826" s="11">
        <v>0.99564482211032479</v>
      </c>
    </row>
    <row r="827" spans="2:12">
      <c r="B827">
        <f t="shared" si="12"/>
        <v>819</v>
      </c>
      <c r="C827" s="5" t="s">
        <v>1162</v>
      </c>
      <c r="E827" s="10"/>
      <c r="F827" s="10">
        <v>202631.87</v>
      </c>
      <c r="G827" s="10"/>
      <c r="H827" s="11">
        <v>0.99668110268693311</v>
      </c>
      <c r="I827" s="11">
        <v>0.99677221947574279</v>
      </c>
      <c r="J827" s="11">
        <v>0.98691730728929938</v>
      </c>
      <c r="K827" s="10">
        <v>202631.87</v>
      </c>
      <c r="L827" s="11">
        <v>0.99567207827868509</v>
      </c>
    </row>
    <row r="828" spans="2:12">
      <c r="B828">
        <f t="shared" si="12"/>
        <v>820</v>
      </c>
      <c r="C828" s="5" t="s">
        <v>1163</v>
      </c>
      <c r="E828" s="10">
        <v>1115.19</v>
      </c>
      <c r="F828" s="10">
        <v>196568.65</v>
      </c>
      <c r="G828" s="10">
        <v>4771.1499999999996</v>
      </c>
      <c r="H828" s="11">
        <v>0.99668224142608164</v>
      </c>
      <c r="I828" s="11">
        <v>0.99680710820442719</v>
      </c>
      <c r="J828" s="11">
        <v>0.98692311959860002</v>
      </c>
      <c r="K828" s="10">
        <v>202454.99</v>
      </c>
      <c r="L828" s="11">
        <v>0.99569931065478079</v>
      </c>
    </row>
    <row r="829" spans="2:12">
      <c r="B829">
        <f t="shared" si="12"/>
        <v>821</v>
      </c>
      <c r="C829" s="5" t="s">
        <v>1164</v>
      </c>
      <c r="E829" s="10"/>
      <c r="F829" s="10">
        <v>201648.22</v>
      </c>
      <c r="G829" s="10"/>
      <c r="H829" s="11">
        <v>0.99668224142608164</v>
      </c>
      <c r="I829" s="11">
        <v>0.99684289849976315</v>
      </c>
      <c r="J829" s="11">
        <v>0.98692311959860002</v>
      </c>
      <c r="K829" s="10">
        <v>201648.22</v>
      </c>
      <c r="L829" s="11">
        <v>0.99572643451162468</v>
      </c>
    </row>
    <row r="830" spans="2:12">
      <c r="B830">
        <f t="shared" si="12"/>
        <v>822</v>
      </c>
      <c r="C830" s="5" t="s">
        <v>1165</v>
      </c>
      <c r="E830" s="10"/>
      <c r="F830" s="10">
        <v>200793.51</v>
      </c>
      <c r="G830" s="10"/>
      <c r="H830" s="11">
        <v>0.99668224142608164</v>
      </c>
      <c r="I830" s="11">
        <v>0.99687853709366914</v>
      </c>
      <c r="J830" s="11">
        <v>0.98692311959860002</v>
      </c>
      <c r="K830" s="10">
        <v>200793.51</v>
      </c>
      <c r="L830" s="11">
        <v>0.99575344340077032</v>
      </c>
    </row>
    <row r="831" spans="2:12">
      <c r="B831">
        <f t="shared" si="12"/>
        <v>823</v>
      </c>
      <c r="C831" s="5" t="s">
        <v>1166</v>
      </c>
      <c r="E831" s="10"/>
      <c r="F831" s="10"/>
      <c r="G831" s="10">
        <v>199146.49</v>
      </c>
      <c r="H831" s="11">
        <v>0.99668224142608164</v>
      </c>
      <c r="I831" s="11">
        <v>0.99687853709366914</v>
      </c>
      <c r="J831" s="11">
        <v>0.98716572379172285</v>
      </c>
      <c r="K831" s="10">
        <v>199146.49</v>
      </c>
      <c r="L831" s="11">
        <v>0.99578023074799171</v>
      </c>
    </row>
    <row r="832" spans="2:12">
      <c r="B832">
        <f t="shared" si="12"/>
        <v>824</v>
      </c>
      <c r="C832" s="5" t="s">
        <v>1167</v>
      </c>
      <c r="E832" s="10">
        <v>28890.42</v>
      </c>
      <c r="F832" s="10">
        <v>169453.47</v>
      </c>
      <c r="G832" s="10"/>
      <c r="H832" s="11">
        <v>0.99671174191682244</v>
      </c>
      <c r="I832" s="11">
        <v>0.99690861318230017</v>
      </c>
      <c r="J832" s="11">
        <v>0.98716572379172285</v>
      </c>
      <c r="K832" s="10">
        <v>198343.89</v>
      </c>
      <c r="L832" s="11">
        <v>0.99580691013687106</v>
      </c>
    </row>
    <row r="833" spans="2:12">
      <c r="B833">
        <f t="shared" si="12"/>
        <v>825</v>
      </c>
      <c r="C833" s="5" t="s">
        <v>1168</v>
      </c>
      <c r="E833" s="10"/>
      <c r="F833" s="10"/>
      <c r="G833" s="10">
        <v>198133.22</v>
      </c>
      <c r="H833" s="11">
        <v>0.99671174191682244</v>
      </c>
      <c r="I833" s="11">
        <v>0.99690861318230017</v>
      </c>
      <c r="J833" s="11">
        <v>0.98740709359928969</v>
      </c>
      <c r="K833" s="10">
        <v>198133.22</v>
      </c>
      <c r="L833" s="11">
        <v>0.99583356118836697</v>
      </c>
    </row>
    <row r="834" spans="2:12">
      <c r="B834">
        <f t="shared" si="12"/>
        <v>826</v>
      </c>
      <c r="C834" s="5" t="s">
        <v>1169</v>
      </c>
      <c r="E834" s="10"/>
      <c r="F834" s="10">
        <v>189596.58</v>
      </c>
      <c r="G834" s="10">
        <v>6629.26</v>
      </c>
      <c r="H834" s="11">
        <v>0.99671174191682244</v>
      </c>
      <c r="I834" s="11">
        <v>0.99694226444682854</v>
      </c>
      <c r="J834" s="11">
        <v>0.98741516949494468</v>
      </c>
      <c r="K834" s="10">
        <v>196225.84</v>
      </c>
      <c r="L834" s="11">
        <v>0.99585995567671515</v>
      </c>
    </row>
    <row r="835" spans="2:12">
      <c r="B835">
        <f t="shared" si="12"/>
        <v>827</v>
      </c>
      <c r="C835" s="5" t="s">
        <v>1170</v>
      </c>
      <c r="E835" s="10"/>
      <c r="F835" s="10">
        <v>196099.4</v>
      </c>
      <c r="G835" s="10"/>
      <c r="H835" s="11">
        <v>0.99671174191682244</v>
      </c>
      <c r="I835" s="11">
        <v>0.99697706988890566</v>
      </c>
      <c r="J835" s="11">
        <v>0.98741516949494468</v>
      </c>
      <c r="K835" s="10">
        <v>196099.4</v>
      </c>
      <c r="L835" s="11">
        <v>0.99588633315752184</v>
      </c>
    </row>
    <row r="836" spans="2:12">
      <c r="B836">
        <f t="shared" si="12"/>
        <v>828</v>
      </c>
      <c r="C836" s="5" t="s">
        <v>1171</v>
      </c>
      <c r="E836" s="10"/>
      <c r="F836" s="10"/>
      <c r="G836" s="10">
        <v>193977.41999999998</v>
      </c>
      <c r="H836" s="11">
        <v>0.99671174191682244</v>
      </c>
      <c r="I836" s="11">
        <v>0.99697706988890566</v>
      </c>
      <c r="J836" s="11">
        <v>0.98765147662475206</v>
      </c>
      <c r="K836" s="10">
        <v>193977.41999999998</v>
      </c>
      <c r="L836" s="11">
        <v>0.99591242520917</v>
      </c>
    </row>
    <row r="837" spans="2:12">
      <c r="B837">
        <f t="shared" si="12"/>
        <v>829</v>
      </c>
      <c r="C837" s="5" t="s">
        <v>1172</v>
      </c>
      <c r="E837" s="10"/>
      <c r="F837" s="10">
        <v>173775.97</v>
      </c>
      <c r="G837" s="10">
        <v>19842.71</v>
      </c>
      <c r="H837" s="11">
        <v>0.99671174191682244</v>
      </c>
      <c r="I837" s="11">
        <v>0.99700791317276205</v>
      </c>
      <c r="J837" s="11">
        <v>0.98767564940655173</v>
      </c>
      <c r="K837" s="10">
        <v>193618.68</v>
      </c>
      <c r="L837" s="11">
        <v>0.99593846900642558</v>
      </c>
    </row>
    <row r="838" spans="2:12">
      <c r="B838">
        <f t="shared" si="12"/>
        <v>830</v>
      </c>
      <c r="C838" s="5" t="s">
        <v>1173</v>
      </c>
      <c r="E838" s="10">
        <v>75444.86</v>
      </c>
      <c r="F838" s="10">
        <v>117943.35</v>
      </c>
      <c r="G838" s="10"/>
      <c r="H838" s="11">
        <v>0.9967887799243651</v>
      </c>
      <c r="I838" s="11">
        <v>0.99702884679334858</v>
      </c>
      <c r="J838" s="11">
        <v>0.98767564940655173</v>
      </c>
      <c r="K838" s="10">
        <v>193388.21000000002</v>
      </c>
      <c r="L838" s="11">
        <v>0.99596448180298447</v>
      </c>
    </row>
    <row r="839" spans="2:12">
      <c r="B839">
        <f t="shared" si="12"/>
        <v>831</v>
      </c>
      <c r="C839" s="5" t="s">
        <v>1174</v>
      </c>
      <c r="E839" s="10">
        <v>13575.31</v>
      </c>
      <c r="F839" s="10">
        <v>110202.88</v>
      </c>
      <c r="G839" s="10">
        <v>69438.89</v>
      </c>
      <c r="H839" s="11">
        <v>0.99680264190030576</v>
      </c>
      <c r="I839" s="11">
        <v>0.99704840656740501</v>
      </c>
      <c r="J839" s="11">
        <v>0.98776024123581163</v>
      </c>
      <c r="K839" s="10">
        <v>193217.08000000002</v>
      </c>
      <c r="L839" s="11">
        <v>0.99599047158071563</v>
      </c>
    </row>
    <row r="840" spans="2:12">
      <c r="B840">
        <f t="shared" si="12"/>
        <v>832</v>
      </c>
      <c r="C840" s="5" t="s">
        <v>1175</v>
      </c>
      <c r="E840" s="10"/>
      <c r="F840" s="10">
        <v>190811.36</v>
      </c>
      <c r="G840" s="10"/>
      <c r="H840" s="11">
        <v>0.99680264190030576</v>
      </c>
      <c r="I840" s="11">
        <v>0.99708227344174605</v>
      </c>
      <c r="J840" s="11">
        <v>0.98776024123581163</v>
      </c>
      <c r="K840" s="10">
        <v>190811.36</v>
      </c>
      <c r="L840" s="11">
        <v>0.99601613776320319</v>
      </c>
    </row>
    <row r="841" spans="2:12">
      <c r="B841">
        <f t="shared" si="12"/>
        <v>833</v>
      </c>
      <c r="C841" s="5" t="s">
        <v>1176</v>
      </c>
      <c r="E841" s="10"/>
      <c r="F841" s="10">
        <v>188981.65</v>
      </c>
      <c r="G841" s="10">
        <v>353.9</v>
      </c>
      <c r="H841" s="11">
        <v>0.99680264190030576</v>
      </c>
      <c r="I841" s="11">
        <v>0.99711581556310247</v>
      </c>
      <c r="J841" s="11">
        <v>0.9877606723637915</v>
      </c>
      <c r="K841" s="10">
        <v>189335.55</v>
      </c>
      <c r="L841" s="11">
        <v>0.99604160543335496</v>
      </c>
    </row>
    <row r="842" spans="2:12">
      <c r="B842">
        <f t="shared" si="12"/>
        <v>834</v>
      </c>
      <c r="C842" s="5" t="s">
        <v>1177</v>
      </c>
      <c r="E842" s="10">
        <v>11986.74</v>
      </c>
      <c r="F842" s="10">
        <v>4846.8999999999996</v>
      </c>
      <c r="G842" s="10">
        <v>172356.91</v>
      </c>
      <c r="H842" s="11">
        <v>0.99681488176086797</v>
      </c>
      <c r="I842" s="11">
        <v>0.99711667583344088</v>
      </c>
      <c r="J842" s="11">
        <v>0.98797064096067555</v>
      </c>
      <c r="K842" s="10">
        <v>189190.55</v>
      </c>
      <c r="L842" s="11">
        <v>0.99606705359944536</v>
      </c>
    </row>
    <row r="843" spans="2:12">
      <c r="B843">
        <f t="shared" ref="B843:B906" si="13">IF(C843&lt;&gt;0,B842+1,IF(C843="Grand Total","",""))</f>
        <v>835</v>
      </c>
      <c r="C843" s="5" t="s">
        <v>1178</v>
      </c>
      <c r="E843" s="10"/>
      <c r="F843" s="10">
        <v>181634.24</v>
      </c>
      <c r="G843" s="10">
        <v>6929.38</v>
      </c>
      <c r="H843" s="11">
        <v>0.99681488176086797</v>
      </c>
      <c r="I843" s="11">
        <v>0.99714891387200477</v>
      </c>
      <c r="J843" s="11">
        <v>0.98797908246845068</v>
      </c>
      <c r="K843" s="10">
        <v>188563.62</v>
      </c>
      <c r="L843" s="11">
        <v>0.99609241743670029</v>
      </c>
    </row>
    <row r="844" spans="2:12">
      <c r="B844">
        <f t="shared" si="13"/>
        <v>836</v>
      </c>
      <c r="C844" s="5" t="s">
        <v>1179</v>
      </c>
      <c r="E844" s="10"/>
      <c r="F844" s="10"/>
      <c r="G844" s="10">
        <v>187622.08</v>
      </c>
      <c r="H844" s="11">
        <v>0.99681488176086797</v>
      </c>
      <c r="I844" s="11">
        <v>0.99714891387200477</v>
      </c>
      <c r="J844" s="11">
        <v>0.98820764739736522</v>
      </c>
      <c r="K844" s="10">
        <v>187622.08</v>
      </c>
      <c r="L844" s="11">
        <v>0.99611765462668722</v>
      </c>
    </row>
    <row r="845" spans="2:12">
      <c r="B845">
        <f t="shared" si="13"/>
        <v>837</v>
      </c>
      <c r="C845" s="5" t="s">
        <v>1180</v>
      </c>
      <c r="E845" s="10"/>
      <c r="F845" s="10">
        <v>187049.71</v>
      </c>
      <c r="G845" s="10"/>
      <c r="H845" s="11">
        <v>0.99681488176086797</v>
      </c>
      <c r="I845" s="11">
        <v>0.99718211309569937</v>
      </c>
      <c r="J845" s="11">
        <v>0.98820764739736522</v>
      </c>
      <c r="K845" s="10">
        <v>187049.71</v>
      </c>
      <c r="L845" s="11">
        <v>0.99614281482674605</v>
      </c>
    </row>
    <row r="846" spans="2:12">
      <c r="B846">
        <f t="shared" si="13"/>
        <v>838</v>
      </c>
      <c r="C846" s="5" t="s">
        <v>1181</v>
      </c>
      <c r="E846" s="10"/>
      <c r="F846" s="10"/>
      <c r="G846" s="10">
        <v>185203.99</v>
      </c>
      <c r="H846" s="11">
        <v>0.99681488176086797</v>
      </c>
      <c r="I846" s="11">
        <v>0.99718211309569937</v>
      </c>
      <c r="J846" s="11">
        <v>0.98843326656121322</v>
      </c>
      <c r="K846" s="10">
        <v>185203.99</v>
      </c>
      <c r="L846" s="11">
        <v>0.99616772675759102</v>
      </c>
    </row>
    <row r="847" spans="2:12">
      <c r="B847">
        <f t="shared" si="13"/>
        <v>839</v>
      </c>
      <c r="C847" s="5" t="s">
        <v>1182</v>
      </c>
      <c r="E847" s="10"/>
      <c r="F847" s="10">
        <v>140190.62</v>
      </c>
      <c r="G847" s="10">
        <v>44415.64</v>
      </c>
      <c r="H847" s="11">
        <v>0.99681488176086797</v>
      </c>
      <c r="I847" s="11">
        <v>0.99720699535696178</v>
      </c>
      <c r="J847" s="11">
        <v>0.98848737457237734</v>
      </c>
      <c r="K847" s="10">
        <v>184606.26</v>
      </c>
      <c r="L847" s="11">
        <v>0.99619255828731501</v>
      </c>
    </row>
    <row r="848" spans="2:12">
      <c r="B848">
        <f t="shared" si="13"/>
        <v>840</v>
      </c>
      <c r="C848" s="5" t="s">
        <v>1183</v>
      </c>
      <c r="E848" s="10"/>
      <c r="F848" s="10">
        <v>156855.32999999999</v>
      </c>
      <c r="G848" s="10">
        <v>25914.85</v>
      </c>
      <c r="H848" s="11">
        <v>0.99681488176086797</v>
      </c>
      <c r="I848" s="11">
        <v>0.99723483541717017</v>
      </c>
      <c r="J848" s="11">
        <v>0.98851894455522848</v>
      </c>
      <c r="K848" s="10">
        <v>182770.18</v>
      </c>
      <c r="L848" s="11">
        <v>0.99621714284450891</v>
      </c>
    </row>
    <row r="849" spans="2:12">
      <c r="B849">
        <f t="shared" si="13"/>
        <v>841</v>
      </c>
      <c r="C849" s="5" t="s">
        <v>1184</v>
      </c>
      <c r="E849" s="10"/>
      <c r="F849" s="10">
        <v>152964.22</v>
      </c>
      <c r="G849" s="10">
        <v>28426.89</v>
      </c>
      <c r="H849" s="11">
        <v>0.99681488176086797</v>
      </c>
      <c r="I849" s="11">
        <v>0.99726198484903539</v>
      </c>
      <c r="J849" s="11">
        <v>0.98855357475489425</v>
      </c>
      <c r="K849" s="10">
        <v>181391.11</v>
      </c>
      <c r="L849" s="11">
        <v>0.99624154190193859</v>
      </c>
    </row>
    <row r="850" spans="2:12">
      <c r="B850">
        <f t="shared" si="13"/>
        <v>842</v>
      </c>
      <c r="C850" s="5" t="s">
        <v>1185</v>
      </c>
      <c r="E850" s="10"/>
      <c r="F850" s="10"/>
      <c r="G850" s="10">
        <v>180673.78</v>
      </c>
      <c r="H850" s="11">
        <v>0.99681488176086797</v>
      </c>
      <c r="I850" s="11">
        <v>0.99726198484903539</v>
      </c>
      <c r="J850" s="11">
        <v>0.98877367512731518</v>
      </c>
      <c r="K850" s="10">
        <v>180673.78</v>
      </c>
      <c r="L850" s="11">
        <v>0.99626584447075939</v>
      </c>
    </row>
    <row r="851" spans="2:12">
      <c r="B851">
        <f t="shared" si="13"/>
        <v>843</v>
      </c>
      <c r="C851" s="5" t="s">
        <v>1186</v>
      </c>
      <c r="E851" s="10">
        <v>6496.86</v>
      </c>
      <c r="F851" s="10">
        <v>114984.9</v>
      </c>
      <c r="G851" s="10">
        <v>58566.879999999997</v>
      </c>
      <c r="H851" s="11">
        <v>0.99682151581320344</v>
      </c>
      <c r="I851" s="11">
        <v>0.99728239337795843</v>
      </c>
      <c r="J851" s="11">
        <v>0.9888450224589509</v>
      </c>
      <c r="K851" s="10">
        <v>180048.63999999998</v>
      </c>
      <c r="L851" s="11">
        <v>0.99629006295151912</v>
      </c>
    </row>
    <row r="852" spans="2:12">
      <c r="B852">
        <f t="shared" si="13"/>
        <v>844</v>
      </c>
      <c r="C852" s="5" t="s">
        <v>1187</v>
      </c>
      <c r="E852" s="10"/>
      <c r="F852" s="10">
        <v>170890.85</v>
      </c>
      <c r="G852" s="10">
        <v>8110.45</v>
      </c>
      <c r="H852" s="11">
        <v>0.99682151581320344</v>
      </c>
      <c r="I852" s="11">
        <v>0.99731272458540343</v>
      </c>
      <c r="J852" s="11">
        <v>0.98885490276956112</v>
      </c>
      <c r="K852" s="10">
        <v>179001.30000000002</v>
      </c>
      <c r="L852" s="11">
        <v>0.99631414055377143</v>
      </c>
    </row>
    <row r="853" spans="2:12">
      <c r="B853">
        <f t="shared" si="13"/>
        <v>845</v>
      </c>
      <c r="C853" s="5" t="s">
        <v>1188</v>
      </c>
      <c r="E853" s="10"/>
      <c r="F853" s="10">
        <v>178988.79999999999</v>
      </c>
      <c r="G853" s="10"/>
      <c r="H853" s="11">
        <v>0.99682151581320344</v>
      </c>
      <c r="I853" s="11">
        <v>0.99734449308806528</v>
      </c>
      <c r="J853" s="11">
        <v>0.98885490276956112</v>
      </c>
      <c r="K853" s="10">
        <v>178988.79999999999</v>
      </c>
      <c r="L853" s="11">
        <v>0.99633821647463927</v>
      </c>
    </row>
    <row r="854" spans="2:12">
      <c r="B854">
        <f t="shared" si="13"/>
        <v>846</v>
      </c>
      <c r="C854" s="5" t="s">
        <v>1189</v>
      </c>
      <c r="E854" s="10"/>
      <c r="F854" s="10">
        <v>175816.48</v>
      </c>
      <c r="G854" s="10">
        <v>2838.79</v>
      </c>
      <c r="H854" s="11">
        <v>0.99682151581320344</v>
      </c>
      <c r="I854" s="11">
        <v>0.99737569853953967</v>
      </c>
      <c r="J854" s="11">
        <v>0.98885836103968872</v>
      </c>
      <c r="K854" s="10">
        <v>178655.27000000002</v>
      </c>
      <c r="L854" s="11">
        <v>0.99636224753213076</v>
      </c>
    </row>
    <row r="855" spans="2:12">
      <c r="B855">
        <f t="shared" si="13"/>
        <v>847</v>
      </c>
      <c r="C855" s="5" t="s">
        <v>1190</v>
      </c>
      <c r="E855" s="10">
        <v>5435.64</v>
      </c>
      <c r="F855" s="10">
        <v>172730.16</v>
      </c>
      <c r="G855" s="10"/>
      <c r="H855" s="11">
        <v>0.99682706623605954</v>
      </c>
      <c r="I855" s="11">
        <v>0.99740635620386131</v>
      </c>
      <c r="J855" s="11">
        <v>0.98885836103968872</v>
      </c>
      <c r="K855" s="10">
        <v>178165.80000000002</v>
      </c>
      <c r="L855" s="11">
        <v>0.99638621275063688</v>
      </c>
    </row>
    <row r="856" spans="2:12">
      <c r="B856">
        <f t="shared" si="13"/>
        <v>848</v>
      </c>
      <c r="C856" s="5" t="s">
        <v>1191</v>
      </c>
      <c r="E856" s="10"/>
      <c r="F856" s="10"/>
      <c r="G856" s="10">
        <v>177054.78</v>
      </c>
      <c r="H856" s="11">
        <v>0.99682706623605954</v>
      </c>
      <c r="I856" s="11">
        <v>0.99740635620386131</v>
      </c>
      <c r="J856" s="11">
        <v>0.98907405267472792</v>
      </c>
      <c r="K856" s="10">
        <v>177054.78</v>
      </c>
      <c r="L856" s="11">
        <v>0.99641002852498994</v>
      </c>
    </row>
    <row r="857" spans="2:12">
      <c r="B857">
        <f t="shared" si="13"/>
        <v>849</v>
      </c>
      <c r="C857" s="5" t="s">
        <v>1192</v>
      </c>
      <c r="E857" s="10">
        <v>24235.91</v>
      </c>
      <c r="F857" s="10">
        <v>119659.16</v>
      </c>
      <c r="G857" s="10">
        <v>32837.49</v>
      </c>
      <c r="H857" s="11">
        <v>0.99685181392884314</v>
      </c>
      <c r="I857" s="11">
        <v>0.99742759436146089</v>
      </c>
      <c r="J857" s="11">
        <v>0.98911405595455282</v>
      </c>
      <c r="K857" s="10">
        <v>176732.56</v>
      </c>
      <c r="L857" s="11">
        <v>0.99643380095728362</v>
      </c>
    </row>
    <row r="858" spans="2:12">
      <c r="B858">
        <f t="shared" si="13"/>
        <v>850</v>
      </c>
      <c r="C858" s="5" t="s">
        <v>1193</v>
      </c>
      <c r="E858" s="10">
        <v>58419.45</v>
      </c>
      <c r="F858" s="10">
        <v>112901.41</v>
      </c>
      <c r="G858" s="10">
        <v>5393.93</v>
      </c>
      <c r="H858" s="11">
        <v>0.99691146700566957</v>
      </c>
      <c r="I858" s="11">
        <v>0.9974476330942984</v>
      </c>
      <c r="J858" s="11">
        <v>0.98912062694676761</v>
      </c>
      <c r="K858" s="10">
        <v>176714.78999999998</v>
      </c>
      <c r="L858" s="11">
        <v>0.99645757099932086</v>
      </c>
    </row>
    <row r="859" spans="2:12">
      <c r="B859">
        <f t="shared" si="13"/>
        <v>851</v>
      </c>
      <c r="C859" s="5" t="s">
        <v>1194</v>
      </c>
      <c r="E859" s="10"/>
      <c r="F859" s="10">
        <v>174660.64</v>
      </c>
      <c r="G859" s="10"/>
      <c r="H859" s="11">
        <v>0.99691146700566957</v>
      </c>
      <c r="I859" s="11">
        <v>0.99747863339714848</v>
      </c>
      <c r="J859" s="11">
        <v>0.98912062694676761</v>
      </c>
      <c r="K859" s="10">
        <v>174660.64</v>
      </c>
      <c r="L859" s="11">
        <v>0.99648106473606513</v>
      </c>
    </row>
    <row r="860" spans="2:12">
      <c r="B860">
        <f t="shared" si="13"/>
        <v>852</v>
      </c>
      <c r="C860" s="5" t="s">
        <v>1195</v>
      </c>
      <c r="E860" s="10"/>
      <c r="F860" s="10">
        <v>173279.51</v>
      </c>
      <c r="G860" s="10"/>
      <c r="H860" s="11">
        <v>0.99691146700566957</v>
      </c>
      <c r="I860" s="11">
        <v>0.9975093885649281</v>
      </c>
      <c r="J860" s="11">
        <v>0.98912062694676761</v>
      </c>
      <c r="K860" s="10">
        <v>173279.51</v>
      </c>
      <c r="L860" s="11">
        <v>0.99650437269595293</v>
      </c>
    </row>
    <row r="861" spans="2:12">
      <c r="B861">
        <f t="shared" si="13"/>
        <v>853</v>
      </c>
      <c r="C861" s="5" t="s">
        <v>1196</v>
      </c>
      <c r="E861" s="10"/>
      <c r="F861" s="10">
        <v>172744.05</v>
      </c>
      <c r="G861" s="10"/>
      <c r="H861" s="11">
        <v>0.99691146700566957</v>
      </c>
      <c r="I861" s="11">
        <v>0.99754004869456891</v>
      </c>
      <c r="J861" s="11">
        <v>0.98912062694676761</v>
      </c>
      <c r="K861" s="10">
        <v>172744.05</v>
      </c>
      <c r="L861" s="11">
        <v>0.99652760863070511</v>
      </c>
    </row>
    <row r="862" spans="2:12">
      <c r="B862">
        <f t="shared" si="13"/>
        <v>854</v>
      </c>
      <c r="C862" s="5" t="s">
        <v>1197</v>
      </c>
      <c r="E862" s="10">
        <v>4539.82</v>
      </c>
      <c r="F862" s="10">
        <v>160300</v>
      </c>
      <c r="G862" s="10">
        <v>7055.57</v>
      </c>
      <c r="H862" s="11">
        <v>0.9969161026917509</v>
      </c>
      <c r="I862" s="11">
        <v>0.99756850014503218</v>
      </c>
      <c r="J862" s="11">
        <v>0.98912922218169685</v>
      </c>
      <c r="K862" s="10">
        <v>171895.39</v>
      </c>
      <c r="L862" s="11">
        <v>0.9965507304115494</v>
      </c>
    </row>
    <row r="863" spans="2:12">
      <c r="B863">
        <f t="shared" si="13"/>
        <v>855</v>
      </c>
      <c r="C863" s="5" t="s">
        <v>1198</v>
      </c>
      <c r="E863" s="10"/>
      <c r="F863" s="10">
        <v>152078.79</v>
      </c>
      <c r="G863" s="10">
        <v>19699.71</v>
      </c>
      <c r="H863" s="11">
        <v>0.9969161026917509</v>
      </c>
      <c r="I863" s="11">
        <v>0.99759549242301226</v>
      </c>
      <c r="J863" s="11">
        <v>0.98915322075806811</v>
      </c>
      <c r="K863" s="10">
        <v>171778.5</v>
      </c>
      <c r="L863" s="11">
        <v>0.9965738364694301</v>
      </c>
    </row>
    <row r="864" spans="2:12">
      <c r="B864">
        <f t="shared" si="13"/>
        <v>856</v>
      </c>
      <c r="C864" s="5" t="s">
        <v>1199</v>
      </c>
      <c r="E864" s="10">
        <v>37494.03</v>
      </c>
      <c r="F864" s="10">
        <v>134018.95000000001</v>
      </c>
      <c r="G864" s="10"/>
      <c r="H864" s="11">
        <v>0.99695438847246465</v>
      </c>
      <c r="I864" s="11">
        <v>0.99761927928213312</v>
      </c>
      <c r="J864" s="11">
        <v>0.98915322075806811</v>
      </c>
      <c r="K864" s="10">
        <v>171512.98</v>
      </c>
      <c r="L864" s="11">
        <v>0.99659690681201163</v>
      </c>
    </row>
    <row r="865" spans="2:12">
      <c r="B865">
        <f t="shared" si="13"/>
        <v>857</v>
      </c>
      <c r="C865" s="5" t="s">
        <v>1200</v>
      </c>
      <c r="E865" s="10">
        <v>19821.66</v>
      </c>
      <c r="F865" s="10">
        <v>148305.13</v>
      </c>
      <c r="G865" s="10"/>
      <c r="H865" s="11">
        <v>0.9969746287007929</v>
      </c>
      <c r="I865" s="11">
        <v>0.99764560177782657</v>
      </c>
      <c r="J865" s="11">
        <v>0.98915322075806811</v>
      </c>
      <c r="K865" s="10">
        <v>168126.79</v>
      </c>
      <c r="L865" s="11">
        <v>0.99661952167557732</v>
      </c>
    </row>
    <row r="866" spans="2:12">
      <c r="B866">
        <f t="shared" si="13"/>
        <v>858</v>
      </c>
      <c r="C866" s="5" t="s">
        <v>1201</v>
      </c>
      <c r="E866" s="10">
        <v>167289.24</v>
      </c>
      <c r="F866" s="10"/>
      <c r="G866" s="10">
        <v>176.73</v>
      </c>
      <c r="H866" s="11">
        <v>0.99714545053985426</v>
      </c>
      <c r="I866" s="11">
        <v>0.99764560177782657</v>
      </c>
      <c r="J866" s="11">
        <v>0.98915343605404971</v>
      </c>
      <c r="K866" s="10">
        <v>167465.97</v>
      </c>
      <c r="L866" s="11">
        <v>0.99664204765173769</v>
      </c>
    </row>
    <row r="867" spans="2:12">
      <c r="B867">
        <f t="shared" si="13"/>
        <v>859</v>
      </c>
      <c r="C867" s="5" t="s">
        <v>1202</v>
      </c>
      <c r="E867" s="10"/>
      <c r="F867" s="10">
        <v>1146.8599999999999</v>
      </c>
      <c r="G867" s="10">
        <v>165080.07999999999</v>
      </c>
      <c r="H867" s="11">
        <v>0.99714545053985426</v>
      </c>
      <c r="I867" s="11">
        <v>0.99764580533260183</v>
      </c>
      <c r="J867" s="11">
        <v>0.98935453987269617</v>
      </c>
      <c r="K867" s="10">
        <v>166226.93999999997</v>
      </c>
      <c r="L867" s="11">
        <v>0.99666440696502157</v>
      </c>
    </row>
    <row r="868" spans="2:12">
      <c r="B868">
        <f t="shared" si="13"/>
        <v>860</v>
      </c>
      <c r="C868" s="5" t="s">
        <v>1203</v>
      </c>
      <c r="E868" s="10">
        <v>25662.02</v>
      </c>
      <c r="F868" s="10">
        <v>140477.4</v>
      </c>
      <c r="G868" s="10"/>
      <c r="H868" s="11">
        <v>0.99717165445739508</v>
      </c>
      <c r="I868" s="11">
        <v>0.9976707384940946</v>
      </c>
      <c r="J868" s="11">
        <v>0.98935453987269617</v>
      </c>
      <c r="K868" s="10">
        <v>166139.41999999998</v>
      </c>
      <c r="L868" s="11">
        <v>0.99668675450592326</v>
      </c>
    </row>
    <row r="869" spans="2:12">
      <c r="B869">
        <f t="shared" si="13"/>
        <v>861</v>
      </c>
      <c r="C869" s="5" t="s">
        <v>1204</v>
      </c>
      <c r="E869" s="10">
        <v>4800</v>
      </c>
      <c r="F869" s="10">
        <v>133000</v>
      </c>
      <c r="G869" s="10">
        <v>27590.240000000002</v>
      </c>
      <c r="H869" s="11">
        <v>0.99717655581762299</v>
      </c>
      <c r="I869" s="11">
        <v>0.99769434450102934</v>
      </c>
      <c r="J869" s="11">
        <v>0.98938815084878351</v>
      </c>
      <c r="K869" s="10">
        <v>165390.24</v>
      </c>
      <c r="L869" s="11">
        <v>0.99670900127404805</v>
      </c>
    </row>
    <row r="870" spans="2:12">
      <c r="B870">
        <f t="shared" si="13"/>
        <v>862</v>
      </c>
      <c r="C870" s="5" t="s">
        <v>1205</v>
      </c>
      <c r="E870" s="10"/>
      <c r="F870" s="10"/>
      <c r="G870" s="10">
        <v>163904.29999999999</v>
      </c>
      <c r="H870" s="11">
        <v>0.99717655581762299</v>
      </c>
      <c r="I870" s="11">
        <v>0.99769434450102934</v>
      </c>
      <c r="J870" s="11">
        <v>0.98958782230897768</v>
      </c>
      <c r="K870" s="10">
        <v>163904.29999999999</v>
      </c>
      <c r="L870" s="11">
        <v>0.99673104816724301</v>
      </c>
    </row>
    <row r="871" spans="2:12">
      <c r="B871">
        <f t="shared" si="13"/>
        <v>863</v>
      </c>
      <c r="C871" s="5" t="s">
        <v>1206</v>
      </c>
      <c r="E871" s="10">
        <v>1038</v>
      </c>
      <c r="F871" s="10"/>
      <c r="G871" s="10">
        <v>162517.9</v>
      </c>
      <c r="H871" s="11">
        <v>0.99717761573677222</v>
      </c>
      <c r="I871" s="11">
        <v>0.99769434450102934</v>
      </c>
      <c r="J871" s="11">
        <v>0.98978580482926959</v>
      </c>
      <c r="K871" s="10">
        <v>163555.9</v>
      </c>
      <c r="L871" s="11">
        <v>0.99675304819688648</v>
      </c>
    </row>
    <row r="872" spans="2:12">
      <c r="B872">
        <f t="shared" si="13"/>
        <v>864</v>
      </c>
      <c r="C872" s="5" t="s">
        <v>1207</v>
      </c>
      <c r="E872" s="10"/>
      <c r="F872" s="10">
        <v>26415.83</v>
      </c>
      <c r="G872" s="10">
        <v>135591</v>
      </c>
      <c r="H872" s="11">
        <v>0.99717761573677222</v>
      </c>
      <c r="I872" s="11">
        <v>0.99769903301430873</v>
      </c>
      <c r="J872" s="11">
        <v>0.98995098446738283</v>
      </c>
      <c r="K872" s="10">
        <v>162006.83000000002</v>
      </c>
      <c r="L872" s="11">
        <v>0.99677483985993531</v>
      </c>
    </row>
    <row r="873" spans="2:12">
      <c r="B873">
        <f t="shared" si="13"/>
        <v>865</v>
      </c>
      <c r="C873" s="5" t="s">
        <v>1208</v>
      </c>
      <c r="E873" s="10"/>
      <c r="F873" s="10">
        <v>1111.73</v>
      </c>
      <c r="G873" s="10">
        <v>159555</v>
      </c>
      <c r="H873" s="11">
        <v>0.99717761573677222</v>
      </c>
      <c r="I873" s="11">
        <v>0.99769923033390329</v>
      </c>
      <c r="J873" s="11">
        <v>0.99014535752429034</v>
      </c>
      <c r="K873" s="10">
        <v>160666.73000000001</v>
      </c>
      <c r="L873" s="11">
        <v>0.99679645126510452</v>
      </c>
    </row>
    <row r="874" spans="2:12">
      <c r="B874">
        <f t="shared" si="13"/>
        <v>866</v>
      </c>
      <c r="C874" s="5" t="s">
        <v>1209</v>
      </c>
      <c r="E874" s="10"/>
      <c r="F874" s="10">
        <v>160200.34</v>
      </c>
      <c r="G874" s="10"/>
      <c r="H874" s="11">
        <v>0.99717761573677222</v>
      </c>
      <c r="I874" s="11">
        <v>0.99772766409583546</v>
      </c>
      <c r="J874" s="11">
        <v>0.99014535752429034</v>
      </c>
      <c r="K874" s="10">
        <v>160200.34</v>
      </c>
      <c r="L874" s="11">
        <v>0.99681799993579689</v>
      </c>
    </row>
    <row r="875" spans="2:12">
      <c r="B875">
        <f t="shared" si="13"/>
        <v>867</v>
      </c>
      <c r="C875" s="5" t="s">
        <v>1210</v>
      </c>
      <c r="E875" s="10">
        <v>7361.17</v>
      </c>
      <c r="F875" s="10">
        <v>121411.43</v>
      </c>
      <c r="G875" s="10">
        <v>30936.54</v>
      </c>
      <c r="H875" s="11">
        <v>0.99718513235049488</v>
      </c>
      <c r="I875" s="11">
        <v>0.99774921326168908</v>
      </c>
      <c r="J875" s="11">
        <v>0.99018304502922549</v>
      </c>
      <c r="K875" s="10">
        <v>159709.13999999998</v>
      </c>
      <c r="L875" s="11">
        <v>0.99683948253480037</v>
      </c>
    </row>
    <row r="876" spans="2:12">
      <c r="B876">
        <f t="shared" si="13"/>
        <v>868</v>
      </c>
      <c r="C876" s="5" t="s">
        <v>1211</v>
      </c>
      <c r="E876" s="10"/>
      <c r="F876" s="10"/>
      <c r="G876" s="10">
        <v>158263.04000000001</v>
      </c>
      <c r="H876" s="11">
        <v>0.99718513235049488</v>
      </c>
      <c r="I876" s="11">
        <v>0.99774921326168908</v>
      </c>
      <c r="J876" s="11">
        <v>0.99037584419490676</v>
      </c>
      <c r="K876" s="10">
        <v>158263.04000000001</v>
      </c>
      <c r="L876" s="11">
        <v>0.99686077061778278</v>
      </c>
    </row>
    <row r="877" spans="2:12">
      <c r="B877">
        <f t="shared" si="13"/>
        <v>869</v>
      </c>
      <c r="C877" s="5" t="s">
        <v>1212</v>
      </c>
      <c r="E877" s="10"/>
      <c r="F877" s="10">
        <v>32324.400000000001</v>
      </c>
      <c r="G877" s="10">
        <v>124571.6</v>
      </c>
      <c r="H877" s="11">
        <v>0.99718513235049488</v>
      </c>
      <c r="I877" s="11">
        <v>0.99775495047981344</v>
      </c>
      <c r="J877" s="11">
        <v>0.99052759978198246</v>
      </c>
      <c r="K877" s="10">
        <v>156896</v>
      </c>
      <c r="L877" s="11">
        <v>0.99688187481916557</v>
      </c>
    </row>
    <row r="878" spans="2:12">
      <c r="B878">
        <f t="shared" si="13"/>
        <v>870</v>
      </c>
      <c r="C878" s="5" t="s">
        <v>1213</v>
      </c>
      <c r="E878" s="10"/>
      <c r="F878" s="10">
        <v>156508.25</v>
      </c>
      <c r="G878" s="10"/>
      <c r="H878" s="11">
        <v>0.99718513235049488</v>
      </c>
      <c r="I878" s="11">
        <v>0.9977827289372182</v>
      </c>
      <c r="J878" s="11">
        <v>0.99052759978198246</v>
      </c>
      <c r="K878" s="10">
        <v>156508.25</v>
      </c>
      <c r="L878" s="11">
        <v>0.99690292686399828</v>
      </c>
    </row>
    <row r="879" spans="2:12">
      <c r="B879">
        <f t="shared" si="13"/>
        <v>871</v>
      </c>
      <c r="C879" s="5" t="s">
        <v>1214</v>
      </c>
      <c r="E879" s="10">
        <v>1600</v>
      </c>
      <c r="F879" s="10">
        <v>51600</v>
      </c>
      <c r="G879" s="10">
        <v>102755.22</v>
      </c>
      <c r="H879" s="11">
        <v>0.99718676613723756</v>
      </c>
      <c r="I879" s="11">
        <v>0.99779188735795377</v>
      </c>
      <c r="J879" s="11">
        <v>0.99065277822342646</v>
      </c>
      <c r="K879" s="10">
        <v>155955.22</v>
      </c>
      <c r="L879" s="11">
        <v>0.9969239045203413</v>
      </c>
    </row>
    <row r="880" spans="2:12">
      <c r="B880">
        <f t="shared" si="13"/>
        <v>872</v>
      </c>
      <c r="C880" s="5" t="s">
        <v>1215</v>
      </c>
      <c r="E880" s="10">
        <v>27804.1</v>
      </c>
      <c r="F880" s="10">
        <v>127023.72</v>
      </c>
      <c r="G880" s="10"/>
      <c r="H880" s="11">
        <v>0.99721515736846944</v>
      </c>
      <c r="I880" s="11">
        <v>0.99781443264227854</v>
      </c>
      <c r="J880" s="11">
        <v>0.99065277822342646</v>
      </c>
      <c r="K880" s="10">
        <v>154827.82</v>
      </c>
      <c r="L880" s="11">
        <v>0.99694473052924482</v>
      </c>
    </row>
    <row r="881" spans="2:12">
      <c r="B881">
        <f t="shared" si="13"/>
        <v>873</v>
      </c>
      <c r="C881" s="5" t="s">
        <v>1216</v>
      </c>
      <c r="E881" s="10">
        <v>135703.54</v>
      </c>
      <c r="F881" s="10">
        <v>4420</v>
      </c>
      <c r="G881" s="10">
        <v>13405.99</v>
      </c>
      <c r="H881" s="11">
        <v>0.9973537265213327</v>
      </c>
      <c r="I881" s="11">
        <v>0.99781521714265931</v>
      </c>
      <c r="J881" s="11">
        <v>0.99066910966560739</v>
      </c>
      <c r="K881" s="10">
        <v>153529.53</v>
      </c>
      <c r="L881" s="11">
        <v>0.99696538190416406</v>
      </c>
    </row>
    <row r="882" spans="2:12">
      <c r="B882">
        <f t="shared" si="13"/>
        <v>874</v>
      </c>
      <c r="C882" s="5" t="s">
        <v>1217</v>
      </c>
      <c r="E882" s="10"/>
      <c r="F882" s="10">
        <v>102334.35</v>
      </c>
      <c r="G882" s="10">
        <v>51068.47</v>
      </c>
      <c r="H882" s="11">
        <v>0.9973537265213327</v>
      </c>
      <c r="I882" s="11">
        <v>0.99783338034097335</v>
      </c>
      <c r="J882" s="11">
        <v>0.9907313222858668</v>
      </c>
      <c r="K882" s="10">
        <v>153402.82</v>
      </c>
      <c r="L882" s="11">
        <v>0.99698601623522387</v>
      </c>
    </row>
    <row r="883" spans="2:12">
      <c r="B883">
        <f t="shared" si="13"/>
        <v>875</v>
      </c>
      <c r="C883" s="5" t="s">
        <v>1218</v>
      </c>
      <c r="E883" s="10"/>
      <c r="F883" s="10"/>
      <c r="G883" s="10">
        <v>152897.26999999999</v>
      </c>
      <c r="H883" s="11">
        <v>0.9973537265213327</v>
      </c>
      <c r="I883" s="11">
        <v>0.99783338034097335</v>
      </c>
      <c r="J883" s="11">
        <v>0.99091758476440217</v>
      </c>
      <c r="K883" s="10">
        <v>152897.26999999999</v>
      </c>
      <c r="L883" s="11">
        <v>0.99700658256436525</v>
      </c>
    </row>
    <row r="884" spans="2:12">
      <c r="B884">
        <f t="shared" si="13"/>
        <v>876</v>
      </c>
      <c r="C884" s="5" t="s">
        <v>1219</v>
      </c>
      <c r="E884" s="10">
        <v>47455.93</v>
      </c>
      <c r="F884" s="10">
        <v>105187.82</v>
      </c>
      <c r="G884" s="10"/>
      <c r="H884" s="11">
        <v>0.99740218456464114</v>
      </c>
      <c r="I884" s="11">
        <v>0.997852049998179</v>
      </c>
      <c r="J884" s="11">
        <v>0.99091758476440217</v>
      </c>
      <c r="K884" s="10">
        <v>152643.75</v>
      </c>
      <c r="L884" s="11">
        <v>0.99702711479233685</v>
      </c>
    </row>
    <row r="885" spans="2:12">
      <c r="B885">
        <f t="shared" si="13"/>
        <v>877</v>
      </c>
      <c r="C885" s="5" t="s">
        <v>1220</v>
      </c>
      <c r="E885" s="10"/>
      <c r="F885" s="10">
        <v>152250.43</v>
      </c>
      <c r="G885" s="10"/>
      <c r="H885" s="11">
        <v>0.99740218456464114</v>
      </c>
      <c r="I885" s="11">
        <v>0.99787907274033227</v>
      </c>
      <c r="J885" s="11">
        <v>0.99091758476440217</v>
      </c>
      <c r="K885" s="10">
        <v>152250.43</v>
      </c>
      <c r="L885" s="11">
        <v>0.99704759411453336</v>
      </c>
    </row>
    <row r="886" spans="2:12">
      <c r="B886">
        <f t="shared" si="13"/>
        <v>878</v>
      </c>
      <c r="C886" s="5" t="s">
        <v>1221</v>
      </c>
      <c r="E886" s="10"/>
      <c r="F886" s="10"/>
      <c r="G886" s="10">
        <v>150033.26</v>
      </c>
      <c r="H886" s="11">
        <v>0.99740218456464114</v>
      </c>
      <c r="I886" s="11">
        <v>0.99787907274033227</v>
      </c>
      <c r="J886" s="11">
        <v>0.99110035824930709</v>
      </c>
      <c r="K886" s="10">
        <v>150033.26</v>
      </c>
      <c r="L886" s="11">
        <v>0.99706777520349144</v>
      </c>
    </row>
    <row r="887" spans="2:12">
      <c r="B887">
        <f t="shared" si="13"/>
        <v>879</v>
      </c>
      <c r="C887" s="5" t="s">
        <v>1222</v>
      </c>
      <c r="E887" s="10"/>
      <c r="F887" s="10"/>
      <c r="G887" s="10">
        <v>149910.19</v>
      </c>
      <c r="H887" s="11">
        <v>0.99740218456464114</v>
      </c>
      <c r="I887" s="11">
        <v>0.99787907274033227</v>
      </c>
      <c r="J887" s="11">
        <v>0.99128298180790375</v>
      </c>
      <c r="K887" s="10">
        <v>149910.19</v>
      </c>
      <c r="L887" s="11">
        <v>0.99708793973820931</v>
      </c>
    </row>
    <row r="888" spans="2:12">
      <c r="B888">
        <f t="shared" si="13"/>
        <v>880</v>
      </c>
      <c r="C888" s="5" t="s">
        <v>1223</v>
      </c>
      <c r="E888" s="10">
        <v>148722.04999999999</v>
      </c>
      <c r="F888" s="10"/>
      <c r="G888" s="10"/>
      <c r="H888" s="11">
        <v>0.99755404713565865</v>
      </c>
      <c r="I888" s="11">
        <v>0.99787907274033227</v>
      </c>
      <c r="J888" s="11">
        <v>0.99128298180790375</v>
      </c>
      <c r="K888" s="10">
        <v>148722.04999999999</v>
      </c>
      <c r="L888" s="11">
        <v>0.99710794445530382</v>
      </c>
    </row>
    <row r="889" spans="2:12">
      <c r="B889">
        <f t="shared" si="13"/>
        <v>881</v>
      </c>
      <c r="C889" s="5" t="s">
        <v>1224</v>
      </c>
      <c r="E889" s="10"/>
      <c r="F889" s="10">
        <v>147189.42000000001</v>
      </c>
      <c r="G889" s="10"/>
      <c r="H889" s="11">
        <v>0.99755404713565865</v>
      </c>
      <c r="I889" s="11">
        <v>0.99790519721002569</v>
      </c>
      <c r="J889" s="11">
        <v>0.99128298180790375</v>
      </c>
      <c r="K889" s="10">
        <v>147189.42000000001</v>
      </c>
      <c r="L889" s="11">
        <v>0.99712774301716067</v>
      </c>
    </row>
    <row r="890" spans="2:12">
      <c r="B890">
        <f t="shared" si="13"/>
        <v>882</v>
      </c>
      <c r="C890" s="5" t="s">
        <v>1225</v>
      </c>
      <c r="E890" s="10"/>
      <c r="F890" s="10"/>
      <c r="G890" s="10">
        <v>147084.29999999999</v>
      </c>
      <c r="H890" s="11">
        <v>0.99755404713565865</v>
      </c>
      <c r="I890" s="11">
        <v>0.99790519721002569</v>
      </c>
      <c r="J890" s="11">
        <v>0.99146216281140775</v>
      </c>
      <c r="K890" s="10">
        <v>147084.29999999999</v>
      </c>
      <c r="L890" s="11">
        <v>0.99714752743924573</v>
      </c>
    </row>
    <row r="891" spans="2:12">
      <c r="B891">
        <f t="shared" si="13"/>
        <v>883</v>
      </c>
      <c r="C891" s="5" t="s">
        <v>1226</v>
      </c>
      <c r="E891" s="10">
        <v>147054.85</v>
      </c>
      <c r="F891" s="10"/>
      <c r="G891" s="10"/>
      <c r="H891" s="11">
        <v>0.99770420730089038</v>
      </c>
      <c r="I891" s="11">
        <v>0.99790519721002569</v>
      </c>
      <c r="J891" s="11">
        <v>0.99146216281140775</v>
      </c>
      <c r="K891" s="10">
        <v>147054.85</v>
      </c>
      <c r="L891" s="11">
        <v>0.99716730789998875</v>
      </c>
    </row>
    <row r="892" spans="2:12">
      <c r="B892">
        <f t="shared" si="13"/>
        <v>884</v>
      </c>
      <c r="C892" s="5" t="s">
        <v>1227</v>
      </c>
      <c r="E892" s="10">
        <v>138929.47</v>
      </c>
      <c r="F892" s="10"/>
      <c r="G892" s="10">
        <v>7932.41</v>
      </c>
      <c r="H892" s="11">
        <v>0.99784607050479535</v>
      </c>
      <c r="I892" s="11">
        <v>0.99790519721002569</v>
      </c>
      <c r="J892" s="11">
        <v>0.99147182623016838</v>
      </c>
      <c r="K892" s="10">
        <v>146861.88</v>
      </c>
      <c r="L892" s="11">
        <v>0.99718706240418886</v>
      </c>
    </row>
    <row r="893" spans="2:12">
      <c r="B893">
        <f t="shared" si="13"/>
        <v>885</v>
      </c>
      <c r="C893" s="5" t="s">
        <v>1228</v>
      </c>
      <c r="E893" s="10"/>
      <c r="F893" s="10">
        <v>146599.09999999998</v>
      </c>
      <c r="G893" s="10"/>
      <c r="H893" s="11">
        <v>0.99784607050479535</v>
      </c>
      <c r="I893" s="11">
        <v>0.99793121690454623</v>
      </c>
      <c r="J893" s="11">
        <v>0.99147182623016838</v>
      </c>
      <c r="K893" s="10">
        <v>146599.09999999998</v>
      </c>
      <c r="L893" s="11">
        <v>0.99720678156164944</v>
      </c>
    </row>
    <row r="894" spans="2:12">
      <c r="B894">
        <f t="shared" si="13"/>
        <v>886</v>
      </c>
      <c r="C894" s="5" t="s">
        <v>1229</v>
      </c>
      <c r="E894" s="10">
        <v>77568.509999999995</v>
      </c>
      <c r="F894" s="10">
        <v>67031.69</v>
      </c>
      <c r="G894" s="10">
        <v>710</v>
      </c>
      <c r="H894" s="11">
        <v>0.99792527700684797</v>
      </c>
      <c r="I894" s="11">
        <v>0.99794311427701965</v>
      </c>
      <c r="J894" s="11">
        <v>0.99147269116621173</v>
      </c>
      <c r="K894" s="10">
        <v>145310.20000000001</v>
      </c>
      <c r="L894" s="11">
        <v>0.99722632734818184</v>
      </c>
    </row>
    <row r="895" spans="2:12">
      <c r="B895">
        <f t="shared" si="13"/>
        <v>887</v>
      </c>
      <c r="C895" s="5" t="s">
        <v>1230</v>
      </c>
      <c r="E895" s="10"/>
      <c r="F895" s="10">
        <v>116553.27</v>
      </c>
      <c r="G895" s="10">
        <v>28178.359999999997</v>
      </c>
      <c r="H895" s="11">
        <v>0.99792527700684797</v>
      </c>
      <c r="I895" s="11">
        <v>0.99796380117401129</v>
      </c>
      <c r="J895" s="11">
        <v>0.99150701860171575</v>
      </c>
      <c r="K895" s="10">
        <v>144731.63</v>
      </c>
      <c r="L895" s="11">
        <v>0.99724579531081936</v>
      </c>
    </row>
    <row r="896" spans="2:12">
      <c r="B896">
        <f t="shared" si="13"/>
        <v>888</v>
      </c>
      <c r="C896" s="5" t="s">
        <v>1231</v>
      </c>
      <c r="E896" s="10">
        <v>14788.37</v>
      </c>
      <c r="F896" s="10">
        <v>129578.59</v>
      </c>
      <c r="G896" s="10"/>
      <c r="H896" s="11">
        <v>0.99794037765863008</v>
      </c>
      <c r="I896" s="11">
        <v>0.9979867999190799</v>
      </c>
      <c r="J896" s="11">
        <v>0.99150701860171575</v>
      </c>
      <c r="K896" s="10">
        <v>144366.96</v>
      </c>
      <c r="L896" s="11">
        <v>0.99726521422141534</v>
      </c>
    </row>
    <row r="897" spans="2:12">
      <c r="B897">
        <f t="shared" si="13"/>
        <v>889</v>
      </c>
      <c r="C897" s="5" t="s">
        <v>1232</v>
      </c>
      <c r="E897" s="10">
        <v>131902.6</v>
      </c>
      <c r="F897" s="10"/>
      <c r="G897" s="10">
        <v>9855.5</v>
      </c>
      <c r="H897" s="11">
        <v>0.99807506560812986</v>
      </c>
      <c r="I897" s="11">
        <v>0.9979867999190799</v>
      </c>
      <c r="J897" s="11">
        <v>0.99151902476675191</v>
      </c>
      <c r="K897" s="10">
        <v>141758.1</v>
      </c>
      <c r="L897" s="11">
        <v>0.99728428221225041</v>
      </c>
    </row>
    <row r="898" spans="2:12">
      <c r="B898">
        <f t="shared" si="13"/>
        <v>890</v>
      </c>
      <c r="C898" s="5" t="s">
        <v>1233</v>
      </c>
      <c r="E898" s="10"/>
      <c r="F898" s="10"/>
      <c r="G898" s="10">
        <v>140882.65</v>
      </c>
      <c r="H898" s="11">
        <v>0.99807506560812986</v>
      </c>
      <c r="I898" s="11">
        <v>0.9979867999190799</v>
      </c>
      <c r="J898" s="11">
        <v>0.99169065079756091</v>
      </c>
      <c r="K898" s="10">
        <v>140882.65</v>
      </c>
      <c r="L898" s="11">
        <v>0.9973032324456339</v>
      </c>
    </row>
    <row r="899" spans="2:12">
      <c r="B899">
        <f t="shared" si="13"/>
        <v>891</v>
      </c>
      <c r="C899" s="5" t="s">
        <v>1234</v>
      </c>
      <c r="E899" s="10"/>
      <c r="F899" s="10">
        <v>139674.91</v>
      </c>
      <c r="G899" s="10"/>
      <c r="H899" s="11">
        <v>0.99807506560812986</v>
      </c>
      <c r="I899" s="11">
        <v>0.99801159064760658</v>
      </c>
      <c r="J899" s="11">
        <v>0.99169065079756091</v>
      </c>
      <c r="K899" s="10">
        <v>139674.91</v>
      </c>
      <c r="L899" s="11">
        <v>0.99732202022498295</v>
      </c>
    </row>
    <row r="900" spans="2:12">
      <c r="B900">
        <f t="shared" si="13"/>
        <v>892</v>
      </c>
      <c r="C900" s="5" t="s">
        <v>1235</v>
      </c>
      <c r="E900" s="10">
        <v>61377.36</v>
      </c>
      <c r="F900" s="10">
        <v>74617.52</v>
      </c>
      <c r="G900" s="10">
        <v>3000.34</v>
      </c>
      <c r="H900" s="11">
        <v>0.99813773905629621</v>
      </c>
      <c r="I900" s="11">
        <v>0.99802483441974632</v>
      </c>
      <c r="J900" s="11">
        <v>0.99169430587109397</v>
      </c>
      <c r="K900" s="10">
        <v>138995.22</v>
      </c>
      <c r="L900" s="11">
        <v>0.9973407165787086</v>
      </c>
    </row>
    <row r="901" spans="2:12">
      <c r="B901">
        <f t="shared" si="13"/>
        <v>893</v>
      </c>
      <c r="C901" s="5" t="s">
        <v>1236</v>
      </c>
      <c r="E901" s="10"/>
      <c r="F901" s="10">
        <v>137141.28</v>
      </c>
      <c r="G901" s="10">
        <v>1263.67</v>
      </c>
      <c r="H901" s="11">
        <v>0.99813773905629621</v>
      </c>
      <c r="I901" s="11">
        <v>0.99804917545739058</v>
      </c>
      <c r="J901" s="11">
        <v>0.99169584529888266</v>
      </c>
      <c r="K901" s="10">
        <v>138404.95000000001</v>
      </c>
      <c r="L901" s="11">
        <v>0.99735933353476336</v>
      </c>
    </row>
    <row r="902" spans="2:12">
      <c r="B902">
        <f t="shared" si="13"/>
        <v>894</v>
      </c>
      <c r="C902" s="5" t="s">
        <v>1237</v>
      </c>
      <c r="E902" s="10"/>
      <c r="F902" s="10">
        <v>138259.17000000001</v>
      </c>
      <c r="G902" s="10"/>
      <c r="H902" s="11">
        <v>0.99813773905629621</v>
      </c>
      <c r="I902" s="11">
        <v>0.9980737149079606</v>
      </c>
      <c r="J902" s="11">
        <v>0.99169584529888266</v>
      </c>
      <c r="K902" s="10">
        <v>138259.17000000001</v>
      </c>
      <c r="L902" s="11">
        <v>0.99737793088183857</v>
      </c>
    </row>
    <row r="903" spans="2:12">
      <c r="B903">
        <f t="shared" si="13"/>
        <v>895</v>
      </c>
      <c r="C903" s="5" t="s">
        <v>1238</v>
      </c>
      <c r="E903" s="10"/>
      <c r="F903" s="10">
        <v>136651.51</v>
      </c>
      <c r="G903" s="10"/>
      <c r="H903" s="11">
        <v>0.99813773905629621</v>
      </c>
      <c r="I903" s="11">
        <v>0.99809796901692815</v>
      </c>
      <c r="J903" s="11">
        <v>0.99169584529888266</v>
      </c>
      <c r="K903" s="10">
        <v>136651.51</v>
      </c>
      <c r="L903" s="11">
        <v>0.99739631198133316</v>
      </c>
    </row>
    <row r="904" spans="2:12">
      <c r="B904">
        <f t="shared" si="13"/>
        <v>896</v>
      </c>
      <c r="C904" s="5" t="s">
        <v>1239</v>
      </c>
      <c r="E904" s="10"/>
      <c r="F904" s="10"/>
      <c r="G904" s="10">
        <v>136358.97</v>
      </c>
      <c r="H904" s="11">
        <v>0.99813773905629621</v>
      </c>
      <c r="I904" s="11">
        <v>0.99809796901692815</v>
      </c>
      <c r="J904" s="11">
        <v>0.99186196049323982</v>
      </c>
      <c r="K904" s="10">
        <v>136358.97</v>
      </c>
      <c r="L904" s="11">
        <v>0.99741465373104787</v>
      </c>
    </row>
    <row r="905" spans="2:12">
      <c r="B905">
        <f t="shared" si="13"/>
        <v>897</v>
      </c>
      <c r="C905" s="5" t="s">
        <v>1240</v>
      </c>
      <c r="E905" s="10"/>
      <c r="F905" s="10">
        <v>87014.76</v>
      </c>
      <c r="G905" s="10">
        <v>46322.84</v>
      </c>
      <c r="H905" s="11">
        <v>0.99813773905629621</v>
      </c>
      <c r="I905" s="11">
        <v>0.99811341315999569</v>
      </c>
      <c r="J905" s="11">
        <v>0.99191839189316744</v>
      </c>
      <c r="K905" s="10">
        <v>133337.59999999998</v>
      </c>
      <c r="L905" s="11">
        <v>0.99743258907396493</v>
      </c>
    </row>
    <row r="906" spans="2:12">
      <c r="B906">
        <f t="shared" si="13"/>
        <v>898</v>
      </c>
      <c r="C906" s="5" t="s">
        <v>1241</v>
      </c>
      <c r="E906" s="10"/>
      <c r="F906" s="10">
        <v>132500.25</v>
      </c>
      <c r="G906" s="10"/>
      <c r="H906" s="11">
        <v>0.99813773905629621</v>
      </c>
      <c r="I906" s="11">
        <v>0.99813693046691554</v>
      </c>
      <c r="J906" s="11">
        <v>0.99191839189316744</v>
      </c>
      <c r="K906" s="10">
        <v>132500.25</v>
      </c>
      <c r="L906" s="11">
        <v>0.99745041178429072</v>
      </c>
    </row>
    <row r="907" spans="2:12">
      <c r="B907">
        <f t="shared" ref="B907:B970" si="14">IF(C907&lt;&gt;0,B906+1,IF(C907="Grand Total","",""))</f>
        <v>899</v>
      </c>
      <c r="C907" s="5" t="s">
        <v>1242</v>
      </c>
      <c r="E907" s="10"/>
      <c r="F907" s="10"/>
      <c r="G907" s="10">
        <v>131874.14000000001</v>
      </c>
      <c r="H907" s="11">
        <v>0.99813773905629621</v>
      </c>
      <c r="I907" s="11">
        <v>0.99813693046691554</v>
      </c>
      <c r="J907" s="11">
        <v>0.99207904357891119</v>
      </c>
      <c r="K907" s="10">
        <v>131874.14000000001</v>
      </c>
      <c r="L907" s="11">
        <v>0.99746815027607982</v>
      </c>
    </row>
    <row r="908" spans="2:12">
      <c r="B908">
        <f t="shared" si="14"/>
        <v>900</v>
      </c>
      <c r="C908" s="5" t="s">
        <v>1243</v>
      </c>
      <c r="E908" s="10"/>
      <c r="F908" s="10"/>
      <c r="G908" s="10">
        <v>129025.03</v>
      </c>
      <c r="H908" s="11">
        <v>0.99813773905629621</v>
      </c>
      <c r="I908" s="11">
        <v>0.99813693046691554</v>
      </c>
      <c r="J908" s="11">
        <v>0.99223622442249915</v>
      </c>
      <c r="K908" s="10">
        <v>129025.03</v>
      </c>
      <c r="L908" s="11">
        <v>0.99748550553189608</v>
      </c>
    </row>
    <row r="909" spans="2:12">
      <c r="B909">
        <f t="shared" si="14"/>
        <v>901</v>
      </c>
      <c r="C909" s="5" t="s">
        <v>1244</v>
      </c>
      <c r="E909" s="10"/>
      <c r="F909" s="10">
        <v>111749.11</v>
      </c>
      <c r="G909" s="10">
        <v>16512.2</v>
      </c>
      <c r="H909" s="11">
        <v>0.99813773905629621</v>
      </c>
      <c r="I909" s="11">
        <v>0.99815676467943881</v>
      </c>
      <c r="J909" s="11">
        <v>0.99225633991114115</v>
      </c>
      <c r="K909" s="10">
        <v>128261.31</v>
      </c>
      <c r="L909" s="11">
        <v>0.9975027580591489</v>
      </c>
    </row>
    <row r="910" spans="2:12">
      <c r="B910">
        <f t="shared" si="14"/>
        <v>902</v>
      </c>
      <c r="C910" s="5" t="s">
        <v>1245</v>
      </c>
      <c r="E910" s="10"/>
      <c r="F910" s="10">
        <v>128034.06000000001</v>
      </c>
      <c r="G910" s="10"/>
      <c r="H910" s="11">
        <v>0.99813773905629621</v>
      </c>
      <c r="I910" s="11">
        <v>0.99817948928777145</v>
      </c>
      <c r="J910" s="11">
        <v>0.99225633991114115</v>
      </c>
      <c r="K910" s="10">
        <v>128034.06000000001</v>
      </c>
      <c r="L910" s="11">
        <v>0.99751998001882991</v>
      </c>
    </row>
    <row r="911" spans="2:12">
      <c r="B911">
        <f t="shared" si="14"/>
        <v>903</v>
      </c>
      <c r="C911" s="5" t="s">
        <v>1246</v>
      </c>
      <c r="E911" s="10"/>
      <c r="F911" s="10"/>
      <c r="G911" s="10">
        <v>124722.62</v>
      </c>
      <c r="H911" s="11">
        <v>0.99813773905629621</v>
      </c>
      <c r="I911" s="11">
        <v>0.99817948928777145</v>
      </c>
      <c r="J911" s="11">
        <v>0.99240827947376786</v>
      </c>
      <c r="K911" s="10">
        <v>124722.62</v>
      </c>
      <c r="L911" s="11">
        <v>0.99753675655417484</v>
      </c>
    </row>
    <row r="912" spans="2:12">
      <c r="B912">
        <f t="shared" si="14"/>
        <v>904</v>
      </c>
      <c r="C912" s="5" t="s">
        <v>1247</v>
      </c>
      <c r="E912" s="10"/>
      <c r="F912" s="10">
        <v>124463.53</v>
      </c>
      <c r="G912" s="10"/>
      <c r="H912" s="11">
        <v>0.99813773905629621</v>
      </c>
      <c r="I912" s="11">
        <v>0.99820158016711191</v>
      </c>
      <c r="J912" s="11">
        <v>0.99240827947376786</v>
      </c>
      <c r="K912" s="10">
        <v>124463.53</v>
      </c>
      <c r="L912" s="11">
        <v>0.99755349823912487</v>
      </c>
    </row>
    <row r="913" spans="2:12">
      <c r="B913">
        <f t="shared" si="14"/>
        <v>905</v>
      </c>
      <c r="C913" s="5" t="s">
        <v>1248</v>
      </c>
      <c r="E913" s="10"/>
      <c r="F913" s="10">
        <v>108742.34</v>
      </c>
      <c r="G913" s="10">
        <v>14490.27</v>
      </c>
      <c r="H913" s="11">
        <v>0.99813773905629621</v>
      </c>
      <c r="I913" s="11">
        <v>0.99822088071171444</v>
      </c>
      <c r="J913" s="11">
        <v>0.99242593180729122</v>
      </c>
      <c r="K913" s="10">
        <v>123232.61</v>
      </c>
      <c r="L913" s="11">
        <v>0.997570074352081</v>
      </c>
    </row>
    <row r="914" spans="2:12">
      <c r="B914">
        <f t="shared" si="14"/>
        <v>906</v>
      </c>
      <c r="C914" s="5" t="s">
        <v>1249</v>
      </c>
      <c r="E914" s="10"/>
      <c r="F914" s="10"/>
      <c r="G914" s="10">
        <v>122552.76</v>
      </c>
      <c r="H914" s="11">
        <v>0.99813773905629621</v>
      </c>
      <c r="I914" s="11">
        <v>0.99822088071171444</v>
      </c>
      <c r="J914" s="11">
        <v>0.99257522800354736</v>
      </c>
      <c r="K914" s="10">
        <v>122552.76</v>
      </c>
      <c r="L914" s="11">
        <v>0.99758655901789184</v>
      </c>
    </row>
    <row r="915" spans="2:12">
      <c r="B915">
        <f t="shared" si="14"/>
        <v>907</v>
      </c>
      <c r="C915" s="5" t="s">
        <v>1250</v>
      </c>
      <c r="E915" s="10">
        <v>204.43</v>
      </c>
      <c r="F915" s="10">
        <v>121656.73</v>
      </c>
      <c r="G915" s="10">
        <v>121.09</v>
      </c>
      <c r="H915" s="11">
        <v>0.9981379478031861</v>
      </c>
      <c r="I915" s="11">
        <v>0.99824247341556416</v>
      </c>
      <c r="J915" s="11">
        <v>0.99257537551778052</v>
      </c>
      <c r="K915" s="10">
        <v>121982.24999999999</v>
      </c>
      <c r="L915" s="11">
        <v>0.99760296694396478</v>
      </c>
    </row>
    <row r="916" spans="2:12">
      <c r="B916">
        <f t="shared" si="14"/>
        <v>908</v>
      </c>
      <c r="C916" s="5" t="s">
        <v>1251</v>
      </c>
      <c r="E916" s="10"/>
      <c r="F916" s="10"/>
      <c r="G916" s="10">
        <v>121704.91</v>
      </c>
      <c r="H916" s="11">
        <v>0.9981379478031861</v>
      </c>
      <c r="I916" s="11">
        <v>0.99824247341556416</v>
      </c>
      <c r="J916" s="11">
        <v>0.99272363884639658</v>
      </c>
      <c r="K916" s="10">
        <v>121704.91</v>
      </c>
      <c r="L916" s="11">
        <v>0.99761933756482135</v>
      </c>
    </row>
    <row r="917" spans="2:12">
      <c r="B917">
        <f t="shared" si="14"/>
        <v>909</v>
      </c>
      <c r="C917" s="5" t="s">
        <v>1252</v>
      </c>
      <c r="E917" s="10"/>
      <c r="F917" s="10">
        <v>121361.61</v>
      </c>
      <c r="G917" s="10"/>
      <c r="H917" s="11">
        <v>0.9981379478031861</v>
      </c>
      <c r="I917" s="11">
        <v>0.99826401373892693</v>
      </c>
      <c r="J917" s="11">
        <v>0.99272363884639658</v>
      </c>
      <c r="K917" s="10">
        <v>121361.61</v>
      </c>
      <c r="L917" s="11">
        <v>0.99763566200813136</v>
      </c>
    </row>
    <row r="918" spans="2:12">
      <c r="B918">
        <f t="shared" si="14"/>
        <v>910</v>
      </c>
      <c r="C918" s="5" t="s">
        <v>1253</v>
      </c>
      <c r="E918" s="10">
        <v>9199.35</v>
      </c>
      <c r="F918" s="10">
        <v>111650</v>
      </c>
      <c r="G918" s="10"/>
      <c r="H918" s="11">
        <v>0.99814734141323036</v>
      </c>
      <c r="I918" s="11">
        <v>0.99828383036053792</v>
      </c>
      <c r="J918" s="11">
        <v>0.99272363884639658</v>
      </c>
      <c r="K918" s="10">
        <v>120849.35</v>
      </c>
      <c r="L918" s="11">
        <v>0.99765191754695581</v>
      </c>
    </row>
    <row r="919" spans="2:12">
      <c r="B919">
        <f t="shared" si="14"/>
        <v>911</v>
      </c>
      <c r="C919" s="5" t="s">
        <v>1254</v>
      </c>
      <c r="E919" s="10"/>
      <c r="F919" s="10">
        <v>120754.62</v>
      </c>
      <c r="G919" s="10"/>
      <c r="H919" s="11">
        <v>0.99814734141323036</v>
      </c>
      <c r="I919" s="11">
        <v>0.99830526294998978</v>
      </c>
      <c r="J919" s="11">
        <v>0.99272363884639658</v>
      </c>
      <c r="K919" s="10">
        <v>120754.62</v>
      </c>
      <c r="L919" s="11">
        <v>0.99766816034357508</v>
      </c>
    </row>
    <row r="920" spans="2:12">
      <c r="B920">
        <f t="shared" si="14"/>
        <v>912</v>
      </c>
      <c r="C920" s="5" t="s">
        <v>1255</v>
      </c>
      <c r="E920" s="10"/>
      <c r="F920" s="10">
        <v>120287.9</v>
      </c>
      <c r="G920" s="10"/>
      <c r="H920" s="11">
        <v>0.99814734141323036</v>
      </c>
      <c r="I920" s="11">
        <v>0.99832661270188117</v>
      </c>
      <c r="J920" s="11">
        <v>0.99272363884639658</v>
      </c>
      <c r="K920" s="10">
        <v>120287.9</v>
      </c>
      <c r="L920" s="11">
        <v>0.99768434036132891</v>
      </c>
    </row>
    <row r="921" spans="2:12">
      <c r="B921">
        <f t="shared" si="14"/>
        <v>913</v>
      </c>
      <c r="C921" s="5" t="s">
        <v>1256</v>
      </c>
      <c r="E921" s="10">
        <v>12709.66</v>
      </c>
      <c r="F921" s="10">
        <v>106313.94</v>
      </c>
      <c r="G921" s="10"/>
      <c r="H921" s="11">
        <v>0.99816031945948747</v>
      </c>
      <c r="I921" s="11">
        <v>0.99834548223274489</v>
      </c>
      <c r="J921" s="11">
        <v>0.99272363884639658</v>
      </c>
      <c r="K921" s="10">
        <v>119023.6</v>
      </c>
      <c r="L921" s="11">
        <v>0.99770035031711946</v>
      </c>
    </row>
    <row r="922" spans="2:12">
      <c r="B922">
        <f t="shared" si="14"/>
        <v>914</v>
      </c>
      <c r="C922" s="5" t="s">
        <v>1257</v>
      </c>
      <c r="E922" s="10"/>
      <c r="F922" s="10"/>
      <c r="G922" s="10">
        <v>117500.48999999999</v>
      </c>
      <c r="H922" s="11">
        <v>0.99816031945948747</v>
      </c>
      <c r="I922" s="11">
        <v>0.99834548223274489</v>
      </c>
      <c r="J922" s="11">
        <v>0.99286678026740771</v>
      </c>
      <c r="K922" s="10">
        <v>117500.48999999999</v>
      </c>
      <c r="L922" s="11">
        <v>0.99771615539821479</v>
      </c>
    </row>
    <row r="923" spans="2:12">
      <c r="B923">
        <f t="shared" si="14"/>
        <v>915</v>
      </c>
      <c r="C923" s="5" t="s">
        <v>1258</v>
      </c>
      <c r="E923" s="10"/>
      <c r="F923" s="10">
        <v>117371.14</v>
      </c>
      <c r="G923" s="10"/>
      <c r="H923" s="11">
        <v>0.99816031945948747</v>
      </c>
      <c r="I923" s="11">
        <v>0.99836631429248002</v>
      </c>
      <c r="J923" s="11">
        <v>0.99286678026740771</v>
      </c>
      <c r="K923" s="10">
        <v>117371.14</v>
      </c>
      <c r="L923" s="11">
        <v>0.99773194308034241</v>
      </c>
    </row>
    <row r="924" spans="2:12">
      <c r="B924">
        <f t="shared" si="14"/>
        <v>916</v>
      </c>
      <c r="C924" s="5" t="s">
        <v>1259</v>
      </c>
      <c r="E924" s="10"/>
      <c r="F924" s="10">
        <v>84493.01</v>
      </c>
      <c r="G924" s="10">
        <v>32396.57</v>
      </c>
      <c r="H924" s="11">
        <v>0.99816031945948747</v>
      </c>
      <c r="I924" s="11">
        <v>0.9983813108532319</v>
      </c>
      <c r="J924" s="11">
        <v>0.99290624640976766</v>
      </c>
      <c r="K924" s="10">
        <v>116889.57999999999</v>
      </c>
      <c r="L924" s="11">
        <v>0.99774766598746478</v>
      </c>
    </row>
    <row r="925" spans="2:12">
      <c r="B925">
        <f t="shared" si="14"/>
        <v>917</v>
      </c>
      <c r="C925" s="5" t="s">
        <v>1260</v>
      </c>
      <c r="E925" s="10">
        <v>73540.679999999993</v>
      </c>
      <c r="F925" s="10">
        <v>24920.6</v>
      </c>
      <c r="G925" s="10">
        <v>17725.45</v>
      </c>
      <c r="H925" s="11">
        <v>0.99823541307700536</v>
      </c>
      <c r="I925" s="11">
        <v>0.99838573397997188</v>
      </c>
      <c r="J925" s="11">
        <v>0.99292783990355704</v>
      </c>
      <c r="K925" s="10">
        <v>116186.73</v>
      </c>
      <c r="L925" s="11">
        <v>0.99776329435369415</v>
      </c>
    </row>
    <row r="926" spans="2:12">
      <c r="B926">
        <f t="shared" si="14"/>
        <v>918</v>
      </c>
      <c r="C926" s="5" t="s">
        <v>1261</v>
      </c>
      <c r="E926" s="10"/>
      <c r="F926" s="10"/>
      <c r="G926" s="10">
        <v>115761.1</v>
      </c>
      <c r="H926" s="11">
        <v>0.99823541307700536</v>
      </c>
      <c r="I926" s="11">
        <v>0.99838573397997188</v>
      </c>
      <c r="J926" s="11">
        <v>0.99306886236526604</v>
      </c>
      <c r="K926" s="10">
        <v>115761.1</v>
      </c>
      <c r="L926" s="11">
        <v>0.99777886546810568</v>
      </c>
    </row>
    <row r="927" spans="2:12">
      <c r="B927">
        <f t="shared" si="14"/>
        <v>919</v>
      </c>
      <c r="C927" s="5" t="s">
        <v>1262</v>
      </c>
      <c r="E927" s="10"/>
      <c r="F927" s="10"/>
      <c r="G927" s="10">
        <v>115660.87</v>
      </c>
      <c r="H927" s="11">
        <v>0.99823541307700536</v>
      </c>
      <c r="I927" s="11">
        <v>0.99838573397997188</v>
      </c>
      <c r="J927" s="11">
        <v>0.99320976272480654</v>
      </c>
      <c r="K927" s="10">
        <v>115660.87</v>
      </c>
      <c r="L927" s="11">
        <v>0.99779442310050281</v>
      </c>
    </row>
    <row r="928" spans="2:12">
      <c r="B928">
        <f t="shared" si="14"/>
        <v>920</v>
      </c>
      <c r="C928" s="5" t="s">
        <v>1263</v>
      </c>
      <c r="E928" s="10"/>
      <c r="F928" s="10"/>
      <c r="G928" s="10">
        <v>115660.68</v>
      </c>
      <c r="H928" s="11">
        <v>0.99823541307700536</v>
      </c>
      <c r="I928" s="11">
        <v>0.99838573397997188</v>
      </c>
      <c r="J928" s="11">
        <v>0.9933506628528852</v>
      </c>
      <c r="K928" s="10">
        <v>115660.68</v>
      </c>
      <c r="L928" s="11">
        <v>0.99780998070734306</v>
      </c>
    </row>
    <row r="929" spans="2:12">
      <c r="B929">
        <f t="shared" si="14"/>
        <v>921</v>
      </c>
      <c r="C929" s="5" t="s">
        <v>1264</v>
      </c>
      <c r="E929" s="10"/>
      <c r="F929" s="10">
        <v>115456.2</v>
      </c>
      <c r="G929" s="10"/>
      <c r="H929" s="11">
        <v>0.99823541307700536</v>
      </c>
      <c r="I929" s="11">
        <v>0.99840622615935415</v>
      </c>
      <c r="J929" s="11">
        <v>0.9933506628528852</v>
      </c>
      <c r="K929" s="10">
        <v>115456.2</v>
      </c>
      <c r="L929" s="11">
        <v>0.99782551080942139</v>
      </c>
    </row>
    <row r="930" spans="2:12">
      <c r="B930">
        <f t="shared" si="14"/>
        <v>922</v>
      </c>
      <c r="C930" s="5" t="s">
        <v>1265</v>
      </c>
      <c r="E930" s="10"/>
      <c r="F930" s="10">
        <v>115209.63</v>
      </c>
      <c r="G930" s="10"/>
      <c r="H930" s="11">
        <v>0.99823541307700536</v>
      </c>
      <c r="I930" s="11">
        <v>0.99842667457532952</v>
      </c>
      <c r="J930" s="11">
        <v>0.9933506628528852</v>
      </c>
      <c r="K930" s="10">
        <v>115209.63</v>
      </c>
      <c r="L930" s="11">
        <v>0.99784100774517992</v>
      </c>
    </row>
    <row r="931" spans="2:12">
      <c r="B931">
        <f t="shared" si="14"/>
        <v>923</v>
      </c>
      <c r="C931" s="5" t="s">
        <v>1266</v>
      </c>
      <c r="E931" s="10"/>
      <c r="F931" s="10">
        <v>114638.01</v>
      </c>
      <c r="G931" s="10"/>
      <c r="H931" s="11">
        <v>0.99823541307700536</v>
      </c>
      <c r="I931" s="11">
        <v>0.99844702153517195</v>
      </c>
      <c r="J931" s="11">
        <v>0.9933506628528852</v>
      </c>
      <c r="K931" s="10">
        <v>114638.01</v>
      </c>
      <c r="L931" s="11">
        <v>0.99785642779189343</v>
      </c>
    </row>
    <row r="932" spans="2:12">
      <c r="B932">
        <f t="shared" si="14"/>
        <v>924</v>
      </c>
      <c r="C932" s="5" t="s">
        <v>1267</v>
      </c>
      <c r="E932" s="10"/>
      <c r="F932" s="10"/>
      <c r="G932" s="10">
        <v>114325.9</v>
      </c>
      <c r="H932" s="11">
        <v>0.99823541307700536</v>
      </c>
      <c r="I932" s="11">
        <v>0.99844702153517195</v>
      </c>
      <c r="J932" s="11">
        <v>0.99348993692556675</v>
      </c>
      <c r="K932" s="10">
        <v>114325.9</v>
      </c>
      <c r="L932" s="11">
        <v>0.9978718058564513</v>
      </c>
    </row>
    <row r="933" spans="2:12">
      <c r="B933">
        <f t="shared" si="14"/>
        <v>925</v>
      </c>
      <c r="C933" s="5" t="s">
        <v>1268</v>
      </c>
      <c r="E933" s="10">
        <v>25323.21</v>
      </c>
      <c r="F933" s="10">
        <v>69498.17</v>
      </c>
      <c r="G933" s="10">
        <v>18810</v>
      </c>
      <c r="H933" s="11">
        <v>0.99826127102999229</v>
      </c>
      <c r="I933" s="11">
        <v>0.99845935668015662</v>
      </c>
      <c r="J933" s="11">
        <v>0.99351285163961789</v>
      </c>
      <c r="K933" s="10">
        <v>113631.38</v>
      </c>
      <c r="L933" s="11">
        <v>0.99788709050059088</v>
      </c>
    </row>
    <row r="934" spans="2:12">
      <c r="B934">
        <f t="shared" si="14"/>
        <v>926</v>
      </c>
      <c r="C934" s="5" t="s">
        <v>1269</v>
      </c>
      <c r="E934" s="10"/>
      <c r="F934" s="10">
        <v>112172.11</v>
      </c>
      <c r="G934" s="10"/>
      <c r="H934" s="11">
        <v>0.99826127102999229</v>
      </c>
      <c r="I934" s="11">
        <v>0.99847926597043124</v>
      </c>
      <c r="J934" s="11">
        <v>0.99351285163961789</v>
      </c>
      <c r="K934" s="10">
        <v>112172.11</v>
      </c>
      <c r="L934" s="11">
        <v>0.99790217885720267</v>
      </c>
    </row>
    <row r="935" spans="2:12">
      <c r="B935">
        <f t="shared" si="14"/>
        <v>927</v>
      </c>
      <c r="C935" s="5" t="s">
        <v>1270</v>
      </c>
      <c r="E935" s="10"/>
      <c r="F935" s="10"/>
      <c r="G935" s="10">
        <v>111692.72</v>
      </c>
      <c r="H935" s="11">
        <v>0.99826127102999229</v>
      </c>
      <c r="I935" s="11">
        <v>0.99847926597043124</v>
      </c>
      <c r="J935" s="11">
        <v>0.9936489179203406</v>
      </c>
      <c r="K935" s="10">
        <v>111692.72</v>
      </c>
      <c r="L935" s="11">
        <v>0.99791720273069773</v>
      </c>
    </row>
    <row r="936" spans="2:12">
      <c r="B936">
        <f t="shared" si="14"/>
        <v>928</v>
      </c>
      <c r="C936" s="5" t="s">
        <v>1271</v>
      </c>
      <c r="E936" s="10">
        <v>56181.41</v>
      </c>
      <c r="F936" s="10">
        <v>53419.3</v>
      </c>
      <c r="G936" s="10">
        <v>892.26</v>
      </c>
      <c r="H936" s="11">
        <v>0.99831863880676774</v>
      </c>
      <c r="I936" s="11">
        <v>0.99848874729649328</v>
      </c>
      <c r="J936" s="11">
        <v>0.99365000488912103</v>
      </c>
      <c r="K936" s="10">
        <v>110492.97</v>
      </c>
      <c r="L936" s="11">
        <v>0.99793206522489941</v>
      </c>
    </row>
    <row r="937" spans="2:12">
      <c r="B937">
        <f t="shared" si="14"/>
        <v>929</v>
      </c>
      <c r="C937" s="5" t="s">
        <v>1272</v>
      </c>
      <c r="E937" s="10"/>
      <c r="F937" s="10">
        <v>109751.99</v>
      </c>
      <c r="G937" s="10"/>
      <c r="H937" s="11">
        <v>0.99831863880676774</v>
      </c>
      <c r="I937" s="11">
        <v>0.99850822704263631</v>
      </c>
      <c r="J937" s="11">
        <v>0.99365000488912103</v>
      </c>
      <c r="K937" s="10">
        <v>109751.99</v>
      </c>
      <c r="L937" s="11">
        <v>0.99794682804931256</v>
      </c>
    </row>
    <row r="938" spans="2:12">
      <c r="B938">
        <f t="shared" si="14"/>
        <v>930</v>
      </c>
      <c r="C938" s="5" t="s">
        <v>1273</v>
      </c>
      <c r="E938" s="10"/>
      <c r="F938" s="10">
        <v>64393.88</v>
      </c>
      <c r="G938" s="10">
        <v>45329.8</v>
      </c>
      <c r="H938" s="11">
        <v>0.99831863880676774</v>
      </c>
      <c r="I938" s="11">
        <v>0.99851965623344707</v>
      </c>
      <c r="J938" s="11">
        <v>0.99370522654807869</v>
      </c>
      <c r="K938" s="10">
        <v>109723.68</v>
      </c>
      <c r="L938" s="11">
        <v>0.99796158706572591</v>
      </c>
    </row>
    <row r="939" spans="2:12">
      <c r="B939">
        <f t="shared" si="14"/>
        <v>931</v>
      </c>
      <c r="C939" s="5" t="s">
        <v>1274</v>
      </c>
      <c r="E939" s="10">
        <v>18426.34</v>
      </c>
      <c r="F939" s="10">
        <v>81865</v>
      </c>
      <c r="G939" s="10">
        <v>9322.76</v>
      </c>
      <c r="H939" s="11">
        <v>0.99833745425052245</v>
      </c>
      <c r="I939" s="11">
        <v>0.99853418635192603</v>
      </c>
      <c r="J939" s="11">
        <v>0.99371658371870963</v>
      </c>
      <c r="K939" s="10">
        <v>109614.09999999999</v>
      </c>
      <c r="L939" s="11">
        <v>0.99797633134244934</v>
      </c>
    </row>
    <row r="940" spans="2:12">
      <c r="B940">
        <f t="shared" si="14"/>
        <v>932</v>
      </c>
      <c r="C940" s="5" t="s">
        <v>1275</v>
      </c>
      <c r="E940" s="10"/>
      <c r="F940" s="10">
        <v>108994.03</v>
      </c>
      <c r="G940" s="10"/>
      <c r="H940" s="11">
        <v>0.99833745425052245</v>
      </c>
      <c r="I940" s="11">
        <v>0.99855353156867799</v>
      </c>
      <c r="J940" s="11">
        <v>0.99371658371870963</v>
      </c>
      <c r="K940" s="10">
        <v>108994.03</v>
      </c>
      <c r="L940" s="11">
        <v>0.99799099221308107</v>
      </c>
    </row>
    <row r="941" spans="2:12">
      <c r="B941">
        <f t="shared" si="14"/>
        <v>933</v>
      </c>
      <c r="C941" s="5" t="s">
        <v>1276</v>
      </c>
      <c r="E941" s="10">
        <v>22074.81</v>
      </c>
      <c r="F941" s="10">
        <v>86216.22</v>
      </c>
      <c r="G941" s="10"/>
      <c r="H941" s="11">
        <v>0.99835999520797503</v>
      </c>
      <c r="I941" s="11">
        <v>0.99856883397985996</v>
      </c>
      <c r="J941" s="11">
        <v>0.99371658371870963</v>
      </c>
      <c r="K941" s="10">
        <v>108291.03</v>
      </c>
      <c r="L941" s="11">
        <v>0.99800555852264328</v>
      </c>
    </row>
    <row r="942" spans="2:12">
      <c r="B942">
        <f t="shared" si="14"/>
        <v>934</v>
      </c>
      <c r="C942" s="5" t="s">
        <v>1277</v>
      </c>
      <c r="E942" s="10">
        <v>29502.99</v>
      </c>
      <c r="F942" s="10">
        <v>77597.63</v>
      </c>
      <c r="G942" s="10"/>
      <c r="H942" s="11">
        <v>0.99839012120418147</v>
      </c>
      <c r="I942" s="11">
        <v>0.99858260668806975</v>
      </c>
      <c r="J942" s="11">
        <v>0.99371658371870963</v>
      </c>
      <c r="K942" s="10">
        <v>107100.62000000001</v>
      </c>
      <c r="L942" s="11">
        <v>0.9980199647092427</v>
      </c>
    </row>
    <row r="943" spans="2:12">
      <c r="B943">
        <f t="shared" si="14"/>
        <v>935</v>
      </c>
      <c r="C943" s="5" t="s">
        <v>1278</v>
      </c>
      <c r="E943" s="10"/>
      <c r="F943" s="10">
        <v>106669.93</v>
      </c>
      <c r="G943" s="10"/>
      <c r="H943" s="11">
        <v>0.99839012120418147</v>
      </c>
      <c r="I943" s="11">
        <v>0.99860153940316221</v>
      </c>
      <c r="J943" s="11">
        <v>0.99371658371870963</v>
      </c>
      <c r="K943" s="10">
        <v>106669.93</v>
      </c>
      <c r="L943" s="11">
        <v>0.99803431296339973</v>
      </c>
    </row>
    <row r="944" spans="2:12">
      <c r="B944">
        <f t="shared" si="14"/>
        <v>936</v>
      </c>
      <c r="C944" s="5" t="s">
        <v>1279</v>
      </c>
      <c r="E944" s="10"/>
      <c r="F944" s="10">
        <v>106142.33</v>
      </c>
      <c r="G944" s="10"/>
      <c r="H944" s="11">
        <v>0.99839012120418147</v>
      </c>
      <c r="I944" s="11">
        <v>0.99862037847517759</v>
      </c>
      <c r="J944" s="11">
        <v>0.99371658371870963</v>
      </c>
      <c r="K944" s="10">
        <v>106142.33</v>
      </c>
      <c r="L944" s="11">
        <v>0.99804859024967574</v>
      </c>
    </row>
    <row r="945" spans="2:12">
      <c r="B945">
        <f t="shared" si="14"/>
        <v>937</v>
      </c>
      <c r="C945" s="5" t="s">
        <v>1280</v>
      </c>
      <c r="E945" s="10"/>
      <c r="F945" s="10"/>
      <c r="G945" s="10">
        <v>105805.63</v>
      </c>
      <c r="H945" s="11">
        <v>0.99839012120418147</v>
      </c>
      <c r="I945" s="11">
        <v>0.99862037847517759</v>
      </c>
      <c r="J945" s="11">
        <v>0.99384547822995095</v>
      </c>
      <c r="K945" s="10">
        <v>105805.63</v>
      </c>
      <c r="L945" s="11">
        <v>0.99806282224617626</v>
      </c>
    </row>
    <row r="946" spans="2:12">
      <c r="B946">
        <f t="shared" si="14"/>
        <v>938</v>
      </c>
      <c r="C946" s="5" t="s">
        <v>1281</v>
      </c>
      <c r="E946" s="10"/>
      <c r="F946" s="10">
        <v>105237.42</v>
      </c>
      <c r="G946" s="10"/>
      <c r="H946" s="11">
        <v>0.99839012120418147</v>
      </c>
      <c r="I946" s="11">
        <v>0.99863905693582644</v>
      </c>
      <c r="J946" s="11">
        <v>0.99384547822995095</v>
      </c>
      <c r="K946" s="10">
        <v>105237.42</v>
      </c>
      <c r="L946" s="11">
        <v>0.99807697781231364</v>
      </c>
    </row>
    <row r="947" spans="2:12">
      <c r="B947">
        <f t="shared" si="14"/>
        <v>939</v>
      </c>
      <c r="C947" s="5" t="s">
        <v>1282</v>
      </c>
      <c r="E947" s="10">
        <v>50837.89</v>
      </c>
      <c r="F947" s="10">
        <v>52654.93</v>
      </c>
      <c r="G947" s="10"/>
      <c r="H947" s="11">
        <v>0.9984420326233725</v>
      </c>
      <c r="I947" s="11">
        <v>0.99864840259479437</v>
      </c>
      <c r="J947" s="11">
        <v>0.99384547822995095</v>
      </c>
      <c r="K947" s="10">
        <v>103492.82</v>
      </c>
      <c r="L947" s="11">
        <v>0.9980908987109659</v>
      </c>
    </row>
    <row r="948" spans="2:12">
      <c r="B948">
        <f t="shared" si="14"/>
        <v>940</v>
      </c>
      <c r="C948" s="5" t="s">
        <v>1283</v>
      </c>
      <c r="E948" s="10"/>
      <c r="F948" s="10"/>
      <c r="G948" s="10">
        <v>103487.18</v>
      </c>
      <c r="H948" s="11">
        <v>0.9984420326233725</v>
      </c>
      <c r="I948" s="11">
        <v>0.99864840259479437</v>
      </c>
      <c r="J948" s="11">
        <v>0.99397154835954471</v>
      </c>
      <c r="K948" s="10">
        <v>103487.18</v>
      </c>
      <c r="L948" s="11">
        <v>0.99810481885097757</v>
      </c>
    </row>
    <row r="949" spans="2:12">
      <c r="B949">
        <f t="shared" si="14"/>
        <v>941</v>
      </c>
      <c r="C949" s="5" t="s">
        <v>1284</v>
      </c>
      <c r="E949" s="10"/>
      <c r="F949" s="10"/>
      <c r="G949" s="10">
        <v>103158.18</v>
      </c>
      <c r="H949" s="11">
        <v>0.9984420326233725</v>
      </c>
      <c r="I949" s="11">
        <v>0.99864840259479437</v>
      </c>
      <c r="J949" s="11">
        <v>0.99409721769483106</v>
      </c>
      <c r="K949" s="10">
        <v>103158.18</v>
      </c>
      <c r="L949" s="11">
        <v>0.9981186947369467</v>
      </c>
    </row>
    <row r="950" spans="2:12">
      <c r="B950">
        <f t="shared" si="14"/>
        <v>942</v>
      </c>
      <c r="C950" s="5" t="s">
        <v>1285</v>
      </c>
      <c r="E950" s="10"/>
      <c r="F950" s="10"/>
      <c r="G950" s="10">
        <v>101413.64</v>
      </c>
      <c r="H950" s="11">
        <v>0.9984420326233725</v>
      </c>
      <c r="I950" s="11">
        <v>0.99864840259479437</v>
      </c>
      <c r="J950" s="11">
        <v>0.99422076179698338</v>
      </c>
      <c r="K950" s="10">
        <v>101413.64</v>
      </c>
      <c r="L950" s="11">
        <v>0.99813233596350137</v>
      </c>
    </row>
    <row r="951" spans="2:12">
      <c r="B951">
        <f t="shared" si="14"/>
        <v>943</v>
      </c>
      <c r="C951" s="5" t="s">
        <v>1286</v>
      </c>
      <c r="E951" s="10"/>
      <c r="F951" s="10"/>
      <c r="G951" s="10">
        <v>100237.42</v>
      </c>
      <c r="H951" s="11">
        <v>0.9984420326233725</v>
      </c>
      <c r="I951" s="11">
        <v>0.99864840259479437</v>
      </c>
      <c r="J951" s="11">
        <v>0.99434287300466673</v>
      </c>
      <c r="K951" s="10">
        <v>100237.42</v>
      </c>
      <c r="L951" s="11">
        <v>0.99814581897580112</v>
      </c>
    </row>
    <row r="952" spans="2:12">
      <c r="B952">
        <f t="shared" si="14"/>
        <v>944</v>
      </c>
      <c r="C952" s="5" t="s">
        <v>1287</v>
      </c>
      <c r="E952" s="10"/>
      <c r="F952" s="10"/>
      <c r="G952" s="10">
        <v>98923.96</v>
      </c>
      <c r="H952" s="11">
        <v>0.9984420326233725</v>
      </c>
      <c r="I952" s="11">
        <v>0.99864840259479437</v>
      </c>
      <c r="J952" s="11">
        <v>0.99446338412939861</v>
      </c>
      <c r="K952" s="10">
        <v>98923.96</v>
      </c>
      <c r="L952" s="11">
        <v>0.99815912531358808</v>
      </c>
    </row>
    <row r="953" spans="2:12">
      <c r="B953">
        <f t="shared" si="14"/>
        <v>945</v>
      </c>
      <c r="C953" s="5" t="s">
        <v>1288</v>
      </c>
      <c r="E953" s="10"/>
      <c r="F953" s="10">
        <v>859.94</v>
      </c>
      <c r="G953" s="10">
        <v>97686.38</v>
      </c>
      <c r="H953" s="11">
        <v>0.9984420326233725</v>
      </c>
      <c r="I953" s="11">
        <v>0.99864855522449059</v>
      </c>
      <c r="J953" s="11">
        <v>0.99458238760969586</v>
      </c>
      <c r="K953" s="10">
        <v>98546.32</v>
      </c>
      <c r="L953" s="11">
        <v>0.99817238085472881</v>
      </c>
    </row>
    <row r="954" spans="2:12">
      <c r="B954">
        <f t="shared" si="14"/>
        <v>946</v>
      </c>
      <c r="C954" s="5" t="s">
        <v>1289</v>
      </c>
      <c r="E954" s="10"/>
      <c r="F954" s="10">
        <v>97856.38</v>
      </c>
      <c r="G954" s="10"/>
      <c r="H954" s="11">
        <v>0.9984420326233725</v>
      </c>
      <c r="I954" s="11">
        <v>0.99866592363339945</v>
      </c>
      <c r="J954" s="11">
        <v>0.99458238760969586</v>
      </c>
      <c r="K954" s="10">
        <v>97856.38</v>
      </c>
      <c r="L954" s="11">
        <v>0.99818554359151057</v>
      </c>
    </row>
    <row r="955" spans="2:12">
      <c r="B955">
        <f t="shared" si="14"/>
        <v>947</v>
      </c>
      <c r="C955" s="5" t="s">
        <v>1290</v>
      </c>
      <c r="E955" s="10"/>
      <c r="F955" s="10">
        <v>97642.35</v>
      </c>
      <c r="G955" s="10"/>
      <c r="H955" s="11">
        <v>0.9984420326233725</v>
      </c>
      <c r="I955" s="11">
        <v>0.99868325405438607</v>
      </c>
      <c r="J955" s="11">
        <v>0.99458238760969586</v>
      </c>
      <c r="K955" s="10">
        <v>97642.35</v>
      </c>
      <c r="L955" s="11">
        <v>0.99819867753895286</v>
      </c>
    </row>
    <row r="956" spans="2:12">
      <c r="B956">
        <f t="shared" si="14"/>
        <v>948</v>
      </c>
      <c r="C956" s="5" t="s">
        <v>1291</v>
      </c>
      <c r="E956" s="10"/>
      <c r="F956" s="10">
        <v>97478.34</v>
      </c>
      <c r="G956" s="10"/>
      <c r="H956" s="11">
        <v>0.9984420326233725</v>
      </c>
      <c r="I956" s="11">
        <v>0.99870055536543889</v>
      </c>
      <c r="J956" s="11">
        <v>0.99458238760969586</v>
      </c>
      <c r="K956" s="10">
        <v>97478.34</v>
      </c>
      <c r="L956" s="11">
        <v>0.9982117894252841</v>
      </c>
    </row>
    <row r="957" spans="2:12">
      <c r="B957">
        <f t="shared" si="14"/>
        <v>949</v>
      </c>
      <c r="C957" s="5" t="s">
        <v>1292</v>
      </c>
      <c r="E957" s="10">
        <v>0</v>
      </c>
      <c r="F957" s="10">
        <v>49500</v>
      </c>
      <c r="G957" s="10">
        <v>47888</v>
      </c>
      <c r="H957" s="11">
        <v>0.9984420326233725</v>
      </c>
      <c r="I957" s="11">
        <v>0.99870934105974918</v>
      </c>
      <c r="J957" s="11">
        <v>0.99464072571849338</v>
      </c>
      <c r="K957" s="10">
        <v>97388</v>
      </c>
      <c r="L957" s="11">
        <v>0.99822488915991259</v>
      </c>
    </row>
    <row r="958" spans="2:12">
      <c r="B958">
        <f t="shared" si="14"/>
        <v>950</v>
      </c>
      <c r="C958" s="5" t="s">
        <v>1293</v>
      </c>
      <c r="E958" s="10"/>
      <c r="F958" s="10">
        <v>96390.61</v>
      </c>
      <c r="G958" s="10"/>
      <c r="H958" s="11">
        <v>0.9984420326233725</v>
      </c>
      <c r="I958" s="11">
        <v>0.99872644931093779</v>
      </c>
      <c r="J958" s="11">
        <v>0.99464072571849338</v>
      </c>
      <c r="K958" s="10">
        <v>96390.61</v>
      </c>
      <c r="L958" s="11">
        <v>0.9982378547348465</v>
      </c>
    </row>
    <row r="959" spans="2:12">
      <c r="B959">
        <f t="shared" si="14"/>
        <v>951</v>
      </c>
      <c r="C959" s="5" t="s">
        <v>1294</v>
      </c>
      <c r="E959" s="10"/>
      <c r="F959" s="10">
        <v>96141.509600000005</v>
      </c>
      <c r="G959" s="10"/>
      <c r="H959" s="11">
        <v>0.9984420326233725</v>
      </c>
      <c r="I959" s="11">
        <v>0.99874351334960176</v>
      </c>
      <c r="J959" s="11">
        <v>0.99464072571849338</v>
      </c>
      <c r="K959" s="10">
        <v>96141.509600000005</v>
      </c>
      <c r="L959" s="11">
        <v>0.99825078680309454</v>
      </c>
    </row>
    <row r="960" spans="2:12">
      <c r="B960">
        <f t="shared" si="14"/>
        <v>952</v>
      </c>
      <c r="C960" s="5" t="s">
        <v>1295</v>
      </c>
      <c r="E960" s="10">
        <v>8943.19</v>
      </c>
      <c r="F960" s="10">
        <v>86761.25</v>
      </c>
      <c r="G960" s="10"/>
      <c r="H960" s="11">
        <v>0.9984511646641594</v>
      </c>
      <c r="I960" s="11">
        <v>0.99875891249749027</v>
      </c>
      <c r="J960" s="11">
        <v>0.99464072571849338</v>
      </c>
      <c r="K960" s="10">
        <v>95704.44</v>
      </c>
      <c r="L960" s="11">
        <v>0.99826366008077516</v>
      </c>
    </row>
    <row r="961" spans="2:12">
      <c r="B961">
        <f t="shared" si="14"/>
        <v>953</v>
      </c>
      <c r="C961" s="5" t="s">
        <v>1296</v>
      </c>
      <c r="E961" s="10">
        <v>90346.62</v>
      </c>
      <c r="F961" s="10">
        <v>3398.04</v>
      </c>
      <c r="G961" s="10">
        <v>1830.86</v>
      </c>
      <c r="H961" s="11">
        <v>0.99854341910790834</v>
      </c>
      <c r="I961" s="11">
        <v>0.9987595156114436</v>
      </c>
      <c r="J961" s="11">
        <v>0.99464295610835873</v>
      </c>
      <c r="K961" s="10">
        <v>95575.51999999999</v>
      </c>
      <c r="L961" s="11">
        <v>0.99827651601732781</v>
      </c>
    </row>
    <row r="962" spans="2:12">
      <c r="B962">
        <f t="shared" si="14"/>
        <v>954</v>
      </c>
      <c r="C962" s="5" t="s">
        <v>1297</v>
      </c>
      <c r="E962" s="10">
        <v>16694.560000000001</v>
      </c>
      <c r="F962" s="10">
        <v>75731.37</v>
      </c>
      <c r="G962" s="10">
        <v>3098.41</v>
      </c>
      <c r="H962" s="11">
        <v>0.99856046620215966</v>
      </c>
      <c r="I962" s="11">
        <v>0.99877295707945402</v>
      </c>
      <c r="J962" s="11">
        <v>0.99464673065270548</v>
      </c>
      <c r="K962" s="10">
        <v>95524.34</v>
      </c>
      <c r="L962" s="11">
        <v>0.99828936506961929</v>
      </c>
    </row>
    <row r="963" spans="2:12">
      <c r="B963">
        <f t="shared" si="14"/>
        <v>955</v>
      </c>
      <c r="C963" s="5" t="s">
        <v>1298</v>
      </c>
      <c r="E963" s="10">
        <v>79524.27</v>
      </c>
      <c r="F963" s="10"/>
      <c r="G963" s="10">
        <v>15431.44</v>
      </c>
      <c r="H963" s="11">
        <v>0.99864166976343716</v>
      </c>
      <c r="I963" s="11">
        <v>0.99877295707945402</v>
      </c>
      <c r="J963" s="11">
        <v>0.99466552953813869</v>
      </c>
      <c r="K963" s="10">
        <v>94955.71</v>
      </c>
      <c r="L963" s="11">
        <v>0.99830213763505293</v>
      </c>
    </row>
    <row r="964" spans="2:12">
      <c r="B964">
        <f t="shared" si="14"/>
        <v>956</v>
      </c>
      <c r="C964" s="5" t="s">
        <v>1299</v>
      </c>
      <c r="E964" s="10">
        <v>6929.76</v>
      </c>
      <c r="F964" s="10"/>
      <c r="G964" s="10">
        <v>87754.72</v>
      </c>
      <c r="H964" s="11">
        <v>0.99864874585719821</v>
      </c>
      <c r="I964" s="11">
        <v>0.99877295707945402</v>
      </c>
      <c r="J964" s="11">
        <v>0.99477243407378135</v>
      </c>
      <c r="K964" s="10">
        <v>94684.479999999996</v>
      </c>
      <c r="L964" s="11">
        <v>0.99831487371713112</v>
      </c>
    </row>
    <row r="965" spans="2:12">
      <c r="B965">
        <f t="shared" si="14"/>
        <v>957</v>
      </c>
      <c r="C965" s="5" t="s">
        <v>1300</v>
      </c>
      <c r="E965" s="10"/>
      <c r="F965" s="10">
        <v>81255.34</v>
      </c>
      <c r="G965" s="10">
        <v>12920.28</v>
      </c>
      <c r="H965" s="11">
        <v>0.99864874585719821</v>
      </c>
      <c r="I965" s="11">
        <v>0.99878737899012715</v>
      </c>
      <c r="J965" s="11">
        <v>0.99478817381443319</v>
      </c>
      <c r="K965" s="10">
        <v>94175.62</v>
      </c>
      <c r="L965" s="11">
        <v>0.99832754135206014</v>
      </c>
    </row>
    <row r="966" spans="2:12">
      <c r="B966">
        <f t="shared" si="14"/>
        <v>958</v>
      </c>
      <c r="C966" s="5" t="s">
        <v>1301</v>
      </c>
      <c r="E966" s="10"/>
      <c r="F966" s="10"/>
      <c r="G966" s="10">
        <v>93305.45</v>
      </c>
      <c r="H966" s="11">
        <v>0.99864874585719821</v>
      </c>
      <c r="I966" s="11">
        <v>0.99878737899012715</v>
      </c>
      <c r="J966" s="11">
        <v>0.99490184035915219</v>
      </c>
      <c r="K966" s="10">
        <v>93305.45</v>
      </c>
      <c r="L966" s="11">
        <v>0.9983400919397547</v>
      </c>
    </row>
    <row r="967" spans="2:12">
      <c r="B967">
        <f t="shared" si="14"/>
        <v>959</v>
      </c>
      <c r="C967" s="5" t="s">
        <v>1302</v>
      </c>
      <c r="E967" s="10"/>
      <c r="F967" s="10">
        <v>83648.59</v>
      </c>
      <c r="G967" s="10">
        <v>9554.6299999999992</v>
      </c>
      <c r="H967" s="11">
        <v>0.99864874585719821</v>
      </c>
      <c r="I967" s="11">
        <v>0.99880222567580845</v>
      </c>
      <c r="J967" s="11">
        <v>0.99491347999840329</v>
      </c>
      <c r="K967" s="10">
        <v>93203.22</v>
      </c>
      <c r="L967" s="11">
        <v>0.9983526287764134</v>
      </c>
    </row>
    <row r="968" spans="2:12">
      <c r="B968">
        <f t="shared" si="14"/>
        <v>960</v>
      </c>
      <c r="C968" s="5" t="s">
        <v>1303</v>
      </c>
      <c r="E968" s="10"/>
      <c r="F968" s="10"/>
      <c r="G968" s="10">
        <v>93132.91</v>
      </c>
      <c r="H968" s="11">
        <v>0.99864874585719821</v>
      </c>
      <c r="I968" s="11">
        <v>0.99880222567580845</v>
      </c>
      <c r="J968" s="11">
        <v>0.99502693635148154</v>
      </c>
      <c r="K968" s="10">
        <v>93132.91</v>
      </c>
      <c r="L968" s="11">
        <v>0.99836515615562005</v>
      </c>
    </row>
    <row r="969" spans="2:12">
      <c r="B969">
        <f t="shared" si="14"/>
        <v>961</v>
      </c>
      <c r="C969" s="5" t="s">
        <v>1304</v>
      </c>
      <c r="E969" s="10"/>
      <c r="F969" s="10"/>
      <c r="G969" s="10">
        <v>92720.44</v>
      </c>
      <c r="H969" s="11">
        <v>0.99864874585719821</v>
      </c>
      <c r="I969" s="11">
        <v>0.99880222567580845</v>
      </c>
      <c r="J969" s="11">
        <v>0.99513989022544735</v>
      </c>
      <c r="K969" s="10">
        <v>92720.44</v>
      </c>
      <c r="L969" s="11">
        <v>0.99837762805317032</v>
      </c>
    </row>
    <row r="970" spans="2:12">
      <c r="B970">
        <f t="shared" si="14"/>
        <v>962</v>
      </c>
      <c r="C970" s="5" t="s">
        <v>1305</v>
      </c>
      <c r="E970" s="10">
        <v>10916.82</v>
      </c>
      <c r="F970" s="10">
        <v>81769.52</v>
      </c>
      <c r="G970" s="10"/>
      <c r="H970" s="11">
        <v>0.99865989320456561</v>
      </c>
      <c r="I970" s="11">
        <v>0.99881673884765942</v>
      </c>
      <c r="J970" s="11">
        <v>0.99513989022544735</v>
      </c>
      <c r="K970" s="10">
        <v>92686.34</v>
      </c>
      <c r="L970" s="11">
        <v>0.99839009536390355</v>
      </c>
    </row>
    <row r="971" spans="2:12">
      <c r="B971">
        <f t="shared" ref="B971:B1034" si="15">IF(C971&lt;&gt;0,B970+1,IF(C971="Grand Total","",""))</f>
        <v>963</v>
      </c>
      <c r="C971" s="5" t="s">
        <v>1306</v>
      </c>
      <c r="E971" s="10">
        <v>91964.87</v>
      </c>
      <c r="F971" s="10"/>
      <c r="G971" s="10">
        <v>58.72</v>
      </c>
      <c r="H971" s="11">
        <v>0.99875380007043713</v>
      </c>
      <c r="I971" s="11">
        <v>0.99881673884765942</v>
      </c>
      <c r="J971" s="11">
        <v>0.99513996175931285</v>
      </c>
      <c r="K971" s="10">
        <v>92023.59</v>
      </c>
      <c r="L971" s="11">
        <v>0.99840247352762557</v>
      </c>
    </row>
    <row r="972" spans="2:12">
      <c r="B972">
        <f t="shared" si="15"/>
        <v>964</v>
      </c>
      <c r="C972" s="5" t="s">
        <v>1307</v>
      </c>
      <c r="E972" s="10">
        <v>18402.79</v>
      </c>
      <c r="F972" s="10">
        <v>73044.09</v>
      </c>
      <c r="G972" s="10">
        <v>323.10000000000002</v>
      </c>
      <c r="H972" s="11">
        <v>0.99877259146689312</v>
      </c>
      <c r="I972" s="11">
        <v>0.99882970335363741</v>
      </c>
      <c r="J972" s="11">
        <v>0.99514035536612355</v>
      </c>
      <c r="K972" s="10">
        <v>91769.98000000001</v>
      </c>
      <c r="L972" s="11">
        <v>0.99841481757807182</v>
      </c>
    </row>
    <row r="973" spans="2:12">
      <c r="B973">
        <f t="shared" si="15"/>
        <v>965</v>
      </c>
      <c r="C973" s="5" t="s">
        <v>1308</v>
      </c>
      <c r="E973" s="10"/>
      <c r="F973" s="10"/>
      <c r="G973" s="10">
        <v>91402.59</v>
      </c>
      <c r="H973" s="11">
        <v>0.99877259146689312</v>
      </c>
      <c r="I973" s="11">
        <v>0.99882970335363741</v>
      </c>
      <c r="J973" s="11">
        <v>0.99525170380915307</v>
      </c>
      <c r="K973" s="10">
        <v>91402.59</v>
      </c>
      <c r="L973" s="11">
        <v>0.9984271122106072</v>
      </c>
    </row>
    <row r="974" spans="2:12">
      <c r="B974">
        <f t="shared" si="15"/>
        <v>966</v>
      </c>
      <c r="C974" s="5" t="s">
        <v>1309</v>
      </c>
      <c r="E974" s="10"/>
      <c r="F974" s="10">
        <v>90150</v>
      </c>
      <c r="G974" s="10"/>
      <c r="H974" s="11">
        <v>0.99877259146689312</v>
      </c>
      <c r="I974" s="11">
        <v>0.99884570396660854</v>
      </c>
      <c r="J974" s="11">
        <v>0.99525170380915307</v>
      </c>
      <c r="K974" s="10">
        <v>90150</v>
      </c>
      <c r="L974" s="11">
        <v>0.99843923835630022</v>
      </c>
    </row>
    <row r="975" spans="2:12">
      <c r="B975">
        <f t="shared" si="15"/>
        <v>967</v>
      </c>
      <c r="C975" s="5" t="s">
        <v>1310</v>
      </c>
      <c r="E975" s="10"/>
      <c r="F975" s="10"/>
      <c r="G975" s="10">
        <v>89680.26</v>
      </c>
      <c r="H975" s="11">
        <v>0.99877259146689312</v>
      </c>
      <c r="I975" s="11">
        <v>0.99884570396660854</v>
      </c>
      <c r="J975" s="11">
        <v>0.99536095407570979</v>
      </c>
      <c r="K975" s="10">
        <v>89680.26</v>
      </c>
      <c r="L975" s="11">
        <v>0.9984513013169054</v>
      </c>
    </row>
    <row r="976" spans="2:12">
      <c r="B976">
        <f t="shared" si="15"/>
        <v>968</v>
      </c>
      <c r="C976" s="5" t="s">
        <v>1311</v>
      </c>
      <c r="E976" s="10">
        <v>12710.61</v>
      </c>
      <c r="F976" s="10">
        <v>76955.199999999997</v>
      </c>
      <c r="G976" s="10"/>
      <c r="H976" s="11">
        <v>0.99878557048321115</v>
      </c>
      <c r="I976" s="11">
        <v>0.99885936265070518</v>
      </c>
      <c r="J976" s="11">
        <v>0.99536095407570979</v>
      </c>
      <c r="K976" s="10">
        <v>89665.81</v>
      </c>
      <c r="L976" s="11">
        <v>0.99846336233383004</v>
      </c>
    </row>
    <row r="977" spans="2:12">
      <c r="B977">
        <f t="shared" si="15"/>
        <v>969</v>
      </c>
      <c r="C977" s="5" t="s">
        <v>1312</v>
      </c>
      <c r="E977" s="10"/>
      <c r="F977" s="10">
        <v>89371.81</v>
      </c>
      <c r="G977" s="10"/>
      <c r="H977" s="11">
        <v>0.99878557048321115</v>
      </c>
      <c r="I977" s="11">
        <v>0.99887522514368732</v>
      </c>
      <c r="J977" s="11">
        <v>0.99536095407570979</v>
      </c>
      <c r="K977" s="10">
        <v>89371.81</v>
      </c>
      <c r="L977" s="11">
        <v>0.998475383804589</v>
      </c>
    </row>
    <row r="978" spans="2:12">
      <c r="B978">
        <f t="shared" si="15"/>
        <v>970</v>
      </c>
      <c r="C978" s="5" t="s">
        <v>1313</v>
      </c>
      <c r="E978" s="10"/>
      <c r="F978" s="10">
        <v>89315.98</v>
      </c>
      <c r="G978" s="10"/>
      <c r="H978" s="11">
        <v>0.99878557048321115</v>
      </c>
      <c r="I978" s="11">
        <v>0.9988910777274711</v>
      </c>
      <c r="J978" s="11">
        <v>0.99536095407570979</v>
      </c>
      <c r="K978" s="10">
        <v>89315.98</v>
      </c>
      <c r="L978" s="11">
        <v>0.99848739776561168</v>
      </c>
    </row>
    <row r="979" spans="2:12">
      <c r="B979">
        <f t="shared" si="15"/>
        <v>971</v>
      </c>
      <c r="C979" s="5" t="s">
        <v>1314</v>
      </c>
      <c r="E979" s="10">
        <v>52496.17</v>
      </c>
      <c r="F979" s="10"/>
      <c r="G979" s="10">
        <v>36383.480000000003</v>
      </c>
      <c r="H979" s="11">
        <v>0.9988391751998269</v>
      </c>
      <c r="I979" s="11">
        <v>0.9988910777274711</v>
      </c>
      <c r="J979" s="11">
        <v>0.99540527715069049</v>
      </c>
      <c r="K979" s="10">
        <v>88879.65</v>
      </c>
      <c r="L979" s="11">
        <v>0.99849935303555115</v>
      </c>
    </row>
    <row r="980" spans="2:12">
      <c r="B980">
        <f t="shared" si="15"/>
        <v>972</v>
      </c>
      <c r="C980" s="5" t="s">
        <v>1315</v>
      </c>
      <c r="E980" s="10"/>
      <c r="F980" s="10"/>
      <c r="G980" s="10">
        <v>88510.83</v>
      </c>
      <c r="H980" s="11">
        <v>0.9988391751998269</v>
      </c>
      <c r="I980" s="11">
        <v>0.9988910777274711</v>
      </c>
      <c r="J980" s="11">
        <v>0.99551310279449057</v>
      </c>
      <c r="K980" s="10">
        <v>88510.83</v>
      </c>
      <c r="L980" s="11">
        <v>0.99851125869522939</v>
      </c>
    </row>
    <row r="981" spans="2:12">
      <c r="B981">
        <f t="shared" si="15"/>
        <v>973</v>
      </c>
      <c r="C981" s="5" t="s">
        <v>1316</v>
      </c>
      <c r="E981" s="10">
        <v>12411</v>
      </c>
      <c r="F981" s="10"/>
      <c r="G981" s="10">
        <v>75328</v>
      </c>
      <c r="H981" s="11">
        <v>0.99885184827936624</v>
      </c>
      <c r="I981" s="11">
        <v>0.9988910777274711</v>
      </c>
      <c r="J981" s="11">
        <v>0.99560486885403576</v>
      </c>
      <c r="K981" s="10">
        <v>87739</v>
      </c>
      <c r="L981" s="11">
        <v>0.99852306053546191</v>
      </c>
    </row>
    <row r="982" spans="2:12">
      <c r="B982">
        <f t="shared" si="15"/>
        <v>974</v>
      </c>
      <c r="C982" s="5" t="s">
        <v>1317</v>
      </c>
      <c r="E982" s="10"/>
      <c r="F982" s="10">
        <v>87681.72</v>
      </c>
      <c r="G982" s="10"/>
      <c r="H982" s="11">
        <v>0.99885184827936624</v>
      </c>
      <c r="I982" s="11">
        <v>0.99890664024845133</v>
      </c>
      <c r="J982" s="11">
        <v>0.99560486885403576</v>
      </c>
      <c r="K982" s="10">
        <v>87681.72</v>
      </c>
      <c r="L982" s="11">
        <v>0.99853485467091774</v>
      </c>
    </row>
    <row r="983" spans="2:12">
      <c r="B983">
        <f t="shared" si="15"/>
        <v>975</v>
      </c>
      <c r="C983" s="5" t="s">
        <v>1318</v>
      </c>
      <c r="E983" s="10"/>
      <c r="F983" s="10">
        <v>87310.68</v>
      </c>
      <c r="G983" s="10">
        <v>144.57</v>
      </c>
      <c r="H983" s="11">
        <v>0.99885184827936624</v>
      </c>
      <c r="I983" s="11">
        <v>0.99892213691399689</v>
      </c>
      <c r="J983" s="11">
        <v>0.99560504497206936</v>
      </c>
      <c r="K983" s="10">
        <v>87455.25</v>
      </c>
      <c r="L983" s="11">
        <v>0.99854661834372005</v>
      </c>
    </row>
    <row r="984" spans="2:12">
      <c r="B984">
        <f t="shared" si="15"/>
        <v>976</v>
      </c>
      <c r="C984" s="5" t="s">
        <v>1319</v>
      </c>
      <c r="E984" s="10"/>
      <c r="F984" s="10">
        <v>86800</v>
      </c>
      <c r="G984" s="10"/>
      <c r="H984" s="11">
        <v>0.99885184827936624</v>
      </c>
      <c r="I984" s="11">
        <v>0.99893754293957526</v>
      </c>
      <c r="J984" s="11">
        <v>0.99560504497206936</v>
      </c>
      <c r="K984" s="10">
        <v>86800</v>
      </c>
      <c r="L984" s="11">
        <v>0.99855829387834183</v>
      </c>
    </row>
    <row r="985" spans="2:12">
      <c r="B985">
        <f t="shared" si="15"/>
        <v>977</v>
      </c>
      <c r="C985" s="5" t="s">
        <v>1320</v>
      </c>
      <c r="E985" s="10">
        <v>1843.68</v>
      </c>
      <c r="F985" s="10">
        <v>84811.64</v>
      </c>
      <c r="G985" s="10"/>
      <c r="H985" s="11">
        <v>0.99885373089182972</v>
      </c>
      <c r="I985" s="11">
        <v>0.99895259605357523</v>
      </c>
      <c r="J985" s="11">
        <v>0.99560504497206936</v>
      </c>
      <c r="K985" s="10">
        <v>86655.319999999992</v>
      </c>
      <c r="L985" s="11">
        <v>0.99856994995194581</v>
      </c>
    </row>
    <row r="986" spans="2:12">
      <c r="B986">
        <f t="shared" si="15"/>
        <v>978</v>
      </c>
      <c r="C986" s="5" t="s">
        <v>1321</v>
      </c>
      <c r="E986" s="10">
        <v>86324.58</v>
      </c>
      <c r="F986" s="10"/>
      <c r="G986" s="10">
        <v>100.42</v>
      </c>
      <c r="H986" s="11">
        <v>0.99894187836330972</v>
      </c>
      <c r="I986" s="11">
        <v>0.99895259605357523</v>
      </c>
      <c r="J986" s="11">
        <v>0.99560516730569948</v>
      </c>
      <c r="K986" s="10">
        <v>86425</v>
      </c>
      <c r="L986" s="11">
        <v>0.99858157504502987</v>
      </c>
    </row>
    <row r="987" spans="2:12">
      <c r="B987">
        <f t="shared" si="15"/>
        <v>979</v>
      </c>
      <c r="C987" s="5" t="s">
        <v>1322</v>
      </c>
      <c r="E987" s="10"/>
      <c r="F987" s="10"/>
      <c r="G987" s="10">
        <v>86094.38</v>
      </c>
      <c r="H987" s="11">
        <v>0.99894187836330972</v>
      </c>
      <c r="I987" s="11">
        <v>0.99895259605357523</v>
      </c>
      <c r="J987" s="11">
        <v>0.99571004918231354</v>
      </c>
      <c r="K987" s="10">
        <v>86094.38</v>
      </c>
      <c r="L987" s="11">
        <v>0.99859315566616391</v>
      </c>
    </row>
    <row r="988" spans="2:12">
      <c r="B988">
        <f t="shared" si="15"/>
        <v>980</v>
      </c>
      <c r="C988" s="5" t="s">
        <v>1323</v>
      </c>
      <c r="E988" s="10"/>
      <c r="F988" s="10">
        <v>85647.52</v>
      </c>
      <c r="G988" s="10"/>
      <c r="H988" s="11">
        <v>0.99894187836330972</v>
      </c>
      <c r="I988" s="11">
        <v>0.99896779752689147</v>
      </c>
      <c r="J988" s="11">
        <v>0.99571004918231354</v>
      </c>
      <c r="K988" s="10">
        <v>85647.52</v>
      </c>
      <c r="L988" s="11">
        <v>0.99860467617981641</v>
      </c>
    </row>
    <row r="989" spans="2:12">
      <c r="B989">
        <f t="shared" si="15"/>
        <v>981</v>
      </c>
      <c r="C989" s="5" t="s">
        <v>1324</v>
      </c>
      <c r="E989" s="10">
        <v>2147.46</v>
      </c>
      <c r="F989" s="10">
        <v>77886.13</v>
      </c>
      <c r="G989" s="10">
        <v>3898.25</v>
      </c>
      <c r="H989" s="11">
        <v>0.99894407117060868</v>
      </c>
      <c r="I989" s="11">
        <v>0.99898162144061253</v>
      </c>
      <c r="J989" s="11">
        <v>0.99571479810756869</v>
      </c>
      <c r="K989" s="10">
        <v>83931.840000000011</v>
      </c>
      <c r="L989" s="11">
        <v>0.9986159659160353</v>
      </c>
    </row>
    <row r="990" spans="2:12">
      <c r="B990">
        <f t="shared" si="15"/>
        <v>982</v>
      </c>
      <c r="C990" s="5" t="s">
        <v>1325</v>
      </c>
      <c r="E990" s="10"/>
      <c r="F990" s="10">
        <v>83868.800000000003</v>
      </c>
      <c r="G990" s="10"/>
      <c r="H990" s="11">
        <v>0.99894407117060868</v>
      </c>
      <c r="I990" s="11">
        <v>0.99899650721109667</v>
      </c>
      <c r="J990" s="11">
        <v>0.99571479810756869</v>
      </c>
      <c r="K990" s="10">
        <v>83868.800000000003</v>
      </c>
      <c r="L990" s="11">
        <v>0.99862724717269535</v>
      </c>
    </row>
    <row r="991" spans="2:12">
      <c r="B991">
        <f t="shared" si="15"/>
        <v>983</v>
      </c>
      <c r="C991" s="5" t="s">
        <v>1326</v>
      </c>
      <c r="E991" s="10">
        <v>177.18</v>
      </c>
      <c r="F991" s="10"/>
      <c r="G991" s="10">
        <v>83691.02</v>
      </c>
      <c r="H991" s="11">
        <v>0.99894425209206805</v>
      </c>
      <c r="I991" s="11">
        <v>0.99899650721109667</v>
      </c>
      <c r="J991" s="11">
        <v>0.99581675216349363</v>
      </c>
      <c r="K991" s="10">
        <v>83868.2</v>
      </c>
      <c r="L991" s="11">
        <v>0.99863852834864897</v>
      </c>
    </row>
    <row r="992" spans="2:12">
      <c r="B992">
        <f t="shared" si="15"/>
        <v>984</v>
      </c>
      <c r="C992" s="5" t="s">
        <v>1327</v>
      </c>
      <c r="E992" s="10"/>
      <c r="F992" s="10">
        <v>82045.399999999994</v>
      </c>
      <c r="G992" s="10"/>
      <c r="H992" s="11">
        <v>0.99894425209206805</v>
      </c>
      <c r="I992" s="11">
        <v>0.99901106934855044</v>
      </c>
      <c r="J992" s="11">
        <v>0.99581675216349363</v>
      </c>
      <c r="K992" s="10">
        <v>82045.399999999994</v>
      </c>
      <c r="L992" s="11">
        <v>0.99864956433837537</v>
      </c>
    </row>
    <row r="993" spans="2:12">
      <c r="B993">
        <f t="shared" si="15"/>
        <v>985</v>
      </c>
      <c r="C993" s="5" t="s">
        <v>1328</v>
      </c>
      <c r="E993" s="10"/>
      <c r="F993" s="10">
        <v>81946.509999999995</v>
      </c>
      <c r="G993" s="10"/>
      <c r="H993" s="11">
        <v>0.99894425209206805</v>
      </c>
      <c r="I993" s="11">
        <v>0.99902561393413947</v>
      </c>
      <c r="J993" s="11">
        <v>0.99581675216349363</v>
      </c>
      <c r="K993" s="10">
        <v>81946.509999999995</v>
      </c>
      <c r="L993" s="11">
        <v>0.99866058702633209</v>
      </c>
    </row>
    <row r="994" spans="2:12">
      <c r="B994">
        <f t="shared" si="15"/>
        <v>986</v>
      </c>
      <c r="C994" s="5" t="s">
        <v>1329</v>
      </c>
      <c r="E994" s="10">
        <v>81544.73</v>
      </c>
      <c r="F994" s="10"/>
      <c r="G994" s="10"/>
      <c r="H994" s="11">
        <v>0.9990275187788219</v>
      </c>
      <c r="I994" s="11">
        <v>0.99902561393413947</v>
      </c>
      <c r="J994" s="11">
        <v>0.99581675216349363</v>
      </c>
      <c r="K994" s="10">
        <v>81544.73</v>
      </c>
      <c r="L994" s="11">
        <v>0.99867155567055266</v>
      </c>
    </row>
    <row r="995" spans="2:12">
      <c r="B995">
        <f t="shared" si="15"/>
        <v>987</v>
      </c>
      <c r="C995" s="5" t="s">
        <v>1330</v>
      </c>
      <c r="E995" s="10"/>
      <c r="F995" s="10">
        <v>77304.87</v>
      </c>
      <c r="G995" s="10">
        <v>4213.8999999999996</v>
      </c>
      <c r="H995" s="11">
        <v>0.9990275187788219</v>
      </c>
      <c r="I995" s="11">
        <v>0.99903933468073569</v>
      </c>
      <c r="J995" s="11">
        <v>0.99582188561982221</v>
      </c>
      <c r="K995" s="10">
        <v>81518.76999999999</v>
      </c>
      <c r="L995" s="11">
        <v>0.99868252082287368</v>
      </c>
    </row>
    <row r="996" spans="2:12">
      <c r="B996">
        <f t="shared" si="15"/>
        <v>988</v>
      </c>
      <c r="C996" s="5" t="s">
        <v>1331</v>
      </c>
      <c r="E996" s="10">
        <v>64649.3</v>
      </c>
      <c r="F996" s="10"/>
      <c r="G996" s="10">
        <v>16582.150000000001</v>
      </c>
      <c r="H996" s="11">
        <v>0.99909353325960992</v>
      </c>
      <c r="I996" s="11">
        <v>0.99903933468073569</v>
      </c>
      <c r="J996" s="11">
        <v>0.99584208632293769</v>
      </c>
      <c r="K996" s="10">
        <v>81231.450000000012</v>
      </c>
      <c r="L996" s="11">
        <v>0.99869344732756093</v>
      </c>
    </row>
    <row r="997" spans="2:12">
      <c r="B997">
        <f t="shared" si="15"/>
        <v>989</v>
      </c>
      <c r="C997" s="5" t="s">
        <v>1332</v>
      </c>
      <c r="E997" s="10"/>
      <c r="F997" s="10">
        <v>80274.31</v>
      </c>
      <c r="G997" s="10"/>
      <c r="H997" s="11">
        <v>0.99909353325960992</v>
      </c>
      <c r="I997" s="11">
        <v>0.99905358246959686</v>
      </c>
      <c r="J997" s="11">
        <v>0.99584208632293769</v>
      </c>
      <c r="K997" s="10">
        <v>80274.31</v>
      </c>
      <c r="L997" s="11">
        <v>0.99870424508661226</v>
      </c>
    </row>
    <row r="998" spans="2:12">
      <c r="B998">
        <f t="shared" si="15"/>
        <v>990</v>
      </c>
      <c r="C998" s="5" t="s">
        <v>1333</v>
      </c>
      <c r="E998" s="10">
        <v>642.98</v>
      </c>
      <c r="F998" s="10">
        <v>45679.63</v>
      </c>
      <c r="G998" s="10">
        <v>33213.360000000001</v>
      </c>
      <c r="H998" s="11">
        <v>0.99909418981723486</v>
      </c>
      <c r="I998" s="11">
        <v>0.99906169009111989</v>
      </c>
      <c r="J998" s="11">
        <v>0.99588254749503113</v>
      </c>
      <c r="K998" s="10">
        <v>79535.97</v>
      </c>
      <c r="L998" s="11">
        <v>0.99871494353098345</v>
      </c>
    </row>
    <row r="999" spans="2:12">
      <c r="B999">
        <f t="shared" si="15"/>
        <v>991</v>
      </c>
      <c r="C999" s="5" t="s">
        <v>1334</v>
      </c>
      <c r="E999" s="10">
        <v>77446.460000000006</v>
      </c>
      <c r="F999" s="10"/>
      <c r="G999" s="10"/>
      <c r="H999" s="11">
        <v>0.99917327169199255</v>
      </c>
      <c r="I999" s="11">
        <v>0.99906169009111989</v>
      </c>
      <c r="J999" s="11">
        <v>0.99588254749503113</v>
      </c>
      <c r="K999" s="10">
        <v>77446.460000000006</v>
      </c>
      <c r="L999" s="11">
        <v>0.99872536091376074</v>
      </c>
    </row>
    <row r="1000" spans="2:12">
      <c r="B1000">
        <f t="shared" si="15"/>
        <v>992</v>
      </c>
      <c r="C1000" s="5" t="s">
        <v>1335</v>
      </c>
      <c r="E1000" s="10"/>
      <c r="F1000" s="10">
        <v>77337.36</v>
      </c>
      <c r="G1000" s="10">
        <v>53.69</v>
      </c>
      <c r="H1000" s="11">
        <v>0.99917327169199255</v>
      </c>
      <c r="I1000" s="11">
        <v>0.99907541660432631</v>
      </c>
      <c r="J1000" s="11">
        <v>0.99588261290125124</v>
      </c>
      <c r="K1000" s="10">
        <v>77391.05</v>
      </c>
      <c r="L1000" s="11">
        <v>0.99873577084329646</v>
      </c>
    </row>
    <row r="1001" spans="2:12">
      <c r="B1001">
        <f t="shared" si="15"/>
        <v>993</v>
      </c>
      <c r="C1001" s="5" t="s">
        <v>1336</v>
      </c>
      <c r="E1001" s="10"/>
      <c r="F1001" s="10"/>
      <c r="G1001" s="10">
        <v>77189.83</v>
      </c>
      <c r="H1001" s="11">
        <v>0.99917327169199255</v>
      </c>
      <c r="I1001" s="11">
        <v>0.99907541660432631</v>
      </c>
      <c r="J1001" s="11">
        <v>0.9959766470789283</v>
      </c>
      <c r="K1001" s="10">
        <v>77189.83</v>
      </c>
      <c r="L1001" s="11">
        <v>0.99874615370657549</v>
      </c>
    </row>
    <row r="1002" spans="2:12">
      <c r="B1002">
        <f t="shared" si="15"/>
        <v>994</v>
      </c>
      <c r="C1002" s="5" t="s">
        <v>1337</v>
      </c>
      <c r="E1002" s="10"/>
      <c r="F1002" s="10">
        <v>76350.240000000005</v>
      </c>
      <c r="G1002" s="10">
        <v>580.89</v>
      </c>
      <c r="H1002" s="11">
        <v>0.99917327169199255</v>
      </c>
      <c r="I1002" s="11">
        <v>0.99908896791481427</v>
      </c>
      <c r="J1002" s="11">
        <v>0.99597735473061599</v>
      </c>
      <c r="K1002" s="10">
        <v>76931.13</v>
      </c>
      <c r="L1002" s="11">
        <v>0.99875650177191899</v>
      </c>
    </row>
    <row r="1003" spans="2:12">
      <c r="B1003">
        <f t="shared" si="15"/>
        <v>995</v>
      </c>
      <c r="C1003" s="5" t="s">
        <v>1338</v>
      </c>
      <c r="E1003" s="10"/>
      <c r="F1003" s="10">
        <v>76744.62</v>
      </c>
      <c r="G1003" s="10"/>
      <c r="H1003" s="11">
        <v>0.99917327169199255</v>
      </c>
      <c r="I1003" s="11">
        <v>0.99910258922332484</v>
      </c>
      <c r="J1003" s="11">
        <v>0.99597735473061599</v>
      </c>
      <c r="K1003" s="10">
        <v>76744.62</v>
      </c>
      <c r="L1003" s="11">
        <v>0.99876682474965917</v>
      </c>
    </row>
    <row r="1004" spans="2:12">
      <c r="B1004">
        <f t="shared" si="15"/>
        <v>996</v>
      </c>
      <c r="C1004" s="5" t="s">
        <v>1339</v>
      </c>
      <c r="E1004" s="10"/>
      <c r="F1004" s="10">
        <v>76542.69</v>
      </c>
      <c r="G1004" s="10"/>
      <c r="H1004" s="11">
        <v>0.99917327169199255</v>
      </c>
      <c r="I1004" s="11">
        <v>0.99911617469152736</v>
      </c>
      <c r="J1004" s="11">
        <v>0.99597735473061599</v>
      </c>
      <c r="K1004" s="10">
        <v>76542.69</v>
      </c>
      <c r="L1004" s="11">
        <v>0.99877712056564005</v>
      </c>
    </row>
    <row r="1005" spans="2:12">
      <c r="B1005">
        <f t="shared" si="15"/>
        <v>997</v>
      </c>
      <c r="C1005" s="5" t="s">
        <v>1340</v>
      </c>
      <c r="E1005" s="10">
        <v>31877.48</v>
      </c>
      <c r="F1005" s="10">
        <v>44482.81</v>
      </c>
      <c r="G1005" s="10"/>
      <c r="H1005" s="11">
        <v>0.99920582231962551</v>
      </c>
      <c r="I1005" s="11">
        <v>0.99912406989093594</v>
      </c>
      <c r="J1005" s="11">
        <v>0.99597735473061599</v>
      </c>
      <c r="K1005" s="10">
        <v>76360.289999999994</v>
      </c>
      <c r="L1005" s="11">
        <v>0.99878739184685694</v>
      </c>
    </row>
    <row r="1006" spans="2:12">
      <c r="B1006">
        <f t="shared" si="15"/>
        <v>998</v>
      </c>
      <c r="C1006" s="5" t="s">
        <v>1341</v>
      </c>
      <c r="E1006" s="10"/>
      <c r="F1006" s="10">
        <v>76305.490000000005</v>
      </c>
      <c r="G1006" s="10"/>
      <c r="H1006" s="11">
        <v>0.99920582231962551</v>
      </c>
      <c r="I1006" s="11">
        <v>0.99913761325880124</v>
      </c>
      <c r="J1006" s="11">
        <v>0.99597735473061599</v>
      </c>
      <c r="K1006" s="10">
        <v>76305.490000000005</v>
      </c>
      <c r="L1006" s="11">
        <v>0.99879765575688373</v>
      </c>
    </row>
    <row r="1007" spans="2:12">
      <c r="B1007">
        <f t="shared" si="15"/>
        <v>999</v>
      </c>
      <c r="C1007" s="5" t="s">
        <v>1342</v>
      </c>
      <c r="E1007" s="10"/>
      <c r="F1007" s="10">
        <v>19632.650000000001</v>
      </c>
      <c r="G1007" s="10">
        <v>56502.31</v>
      </c>
      <c r="H1007" s="11">
        <v>0.99920582231962551</v>
      </c>
      <c r="I1007" s="11">
        <v>0.99914109783377891</v>
      </c>
      <c r="J1007" s="11">
        <v>0.99604618696224168</v>
      </c>
      <c r="K1007" s="10">
        <v>76134.959999999992</v>
      </c>
      <c r="L1007" s="11">
        <v>0.99880789672878945</v>
      </c>
    </row>
    <row r="1008" spans="2:12">
      <c r="B1008">
        <f t="shared" si="15"/>
        <v>1000</v>
      </c>
      <c r="C1008" s="5" t="s">
        <v>1343</v>
      </c>
      <c r="E1008" s="10">
        <v>111.48</v>
      </c>
      <c r="F1008" s="10">
        <v>74422.52</v>
      </c>
      <c r="G1008" s="10">
        <v>784.86</v>
      </c>
      <c r="H1008" s="11">
        <v>0.99920593615371689</v>
      </c>
      <c r="I1008" s="11">
        <v>0.9991543069956077</v>
      </c>
      <c r="J1008" s="11">
        <v>0.99604714309421771</v>
      </c>
      <c r="K1008" s="10">
        <v>75318.86</v>
      </c>
      <c r="L1008" s="11">
        <v>0.99881802792645769</v>
      </c>
    </row>
    <row r="1009" spans="2:12">
      <c r="B1009">
        <f t="shared" si="15"/>
        <v>1001</v>
      </c>
      <c r="C1009" s="5" t="s">
        <v>1344</v>
      </c>
      <c r="E1009" s="10"/>
      <c r="F1009" s="10">
        <v>74841.72</v>
      </c>
      <c r="G1009" s="10"/>
      <c r="H1009" s="11">
        <v>0.99920593615371689</v>
      </c>
      <c r="I1009" s="11">
        <v>0.99916759056073046</v>
      </c>
      <c r="J1009" s="11">
        <v>0.99604714309421771</v>
      </c>
      <c r="K1009" s="10">
        <v>74841.72</v>
      </c>
      <c r="L1009" s="11">
        <v>0.99882809494365832</v>
      </c>
    </row>
    <row r="1010" spans="2:12">
      <c r="B1010">
        <f t="shared" si="15"/>
        <v>1002</v>
      </c>
      <c r="C1010" s="5" t="s">
        <v>1345</v>
      </c>
      <c r="E1010" s="10"/>
      <c r="F1010" s="10">
        <v>73508.23</v>
      </c>
      <c r="G1010" s="10"/>
      <c r="H1010" s="11">
        <v>0.99920593615371689</v>
      </c>
      <c r="I1010" s="11">
        <v>0.99918063744634789</v>
      </c>
      <c r="J1010" s="11">
        <v>0.99604714309421771</v>
      </c>
      <c r="K1010" s="10">
        <v>73508.23</v>
      </c>
      <c r="L1010" s="11">
        <v>0.99883798259209555</v>
      </c>
    </row>
    <row r="1011" spans="2:12">
      <c r="B1011">
        <f t="shared" si="15"/>
        <v>1003</v>
      </c>
      <c r="C1011" s="5" t="s">
        <v>1346</v>
      </c>
      <c r="E1011" s="10">
        <v>3241.68</v>
      </c>
      <c r="F1011" s="10">
        <v>70062.64</v>
      </c>
      <c r="G1011" s="10">
        <v>123.56</v>
      </c>
      <c r="H1011" s="11">
        <v>0.99920924628734675</v>
      </c>
      <c r="I1011" s="11">
        <v>0.99919307277842095</v>
      </c>
      <c r="J1011" s="11">
        <v>0.99604729361745359</v>
      </c>
      <c r="K1011" s="10">
        <v>73427.87999999999</v>
      </c>
      <c r="L1011" s="11">
        <v>0.99884785943259269</v>
      </c>
    </row>
    <row r="1012" spans="2:12">
      <c r="B1012">
        <f t="shared" si="15"/>
        <v>1004</v>
      </c>
      <c r="C1012" s="5" t="s">
        <v>1347</v>
      </c>
      <c r="E1012" s="10"/>
      <c r="F1012" s="10">
        <v>36115.97</v>
      </c>
      <c r="G1012" s="10">
        <v>37294.78</v>
      </c>
      <c r="H1012" s="11">
        <v>0.99920924628734675</v>
      </c>
      <c r="I1012" s="11">
        <v>0.99919948295765615</v>
      </c>
      <c r="J1012" s="11">
        <v>0.99609272685611916</v>
      </c>
      <c r="K1012" s="10">
        <v>73410.75</v>
      </c>
      <c r="L1012" s="11">
        <v>0.9988577339689203</v>
      </c>
    </row>
    <row r="1013" spans="2:12">
      <c r="B1013">
        <f t="shared" si="15"/>
        <v>1005</v>
      </c>
      <c r="C1013" s="5" t="s">
        <v>1348</v>
      </c>
      <c r="E1013" s="10"/>
      <c r="F1013" s="10">
        <v>71115</v>
      </c>
      <c r="G1013" s="10">
        <v>1069.0999999999999</v>
      </c>
      <c r="H1013" s="11">
        <v>0.99920924628734675</v>
      </c>
      <c r="I1013" s="11">
        <v>0.99921210507181513</v>
      </c>
      <c r="J1013" s="11">
        <v>0.99609402925488544</v>
      </c>
      <c r="K1013" s="10">
        <v>72184.100000000006</v>
      </c>
      <c r="L1013" s="11">
        <v>0.99886744350761503</v>
      </c>
    </row>
    <row r="1014" spans="2:12">
      <c r="B1014">
        <f t="shared" si="15"/>
        <v>1006</v>
      </c>
      <c r="C1014" s="5" t="s">
        <v>1349</v>
      </c>
      <c r="E1014" s="10"/>
      <c r="F1014" s="10">
        <v>68919.180000000008</v>
      </c>
      <c r="G1014" s="10"/>
      <c r="H1014" s="11">
        <v>0.99920924628734675</v>
      </c>
      <c r="I1014" s="11">
        <v>0.99922433745257466</v>
      </c>
      <c r="J1014" s="11">
        <v>0.99609402925488544</v>
      </c>
      <c r="K1014" s="10">
        <v>68919.180000000008</v>
      </c>
      <c r="L1014" s="11">
        <v>0.99887671387941457</v>
      </c>
    </row>
    <row r="1015" spans="2:12">
      <c r="B1015">
        <f t="shared" si="15"/>
        <v>1007</v>
      </c>
      <c r="C1015" s="5" t="s">
        <v>1350</v>
      </c>
      <c r="E1015" s="10">
        <v>254.1</v>
      </c>
      <c r="F1015" s="10">
        <v>52829.09</v>
      </c>
      <c r="G1015" s="10">
        <v>15232.24</v>
      </c>
      <c r="H1015" s="11">
        <v>0.99920950575310385</v>
      </c>
      <c r="I1015" s="11">
        <v>0.99923371402298744</v>
      </c>
      <c r="J1015" s="11">
        <v>0.99611258547093851</v>
      </c>
      <c r="K1015" s="10">
        <v>68315.429999999993</v>
      </c>
      <c r="L1015" s="11">
        <v>0.99888590304033831</v>
      </c>
    </row>
    <row r="1016" spans="2:12">
      <c r="B1016">
        <f t="shared" si="15"/>
        <v>1008</v>
      </c>
      <c r="C1016" s="5" t="s">
        <v>1351</v>
      </c>
      <c r="E1016" s="10"/>
      <c r="F1016" s="10">
        <v>68175.900000000009</v>
      </c>
      <c r="G1016" s="10"/>
      <c r="H1016" s="11">
        <v>0.99920950575310385</v>
      </c>
      <c r="I1016" s="11">
        <v>0.99924581447989091</v>
      </c>
      <c r="J1016" s="11">
        <v>0.99611258547093851</v>
      </c>
      <c r="K1016" s="10">
        <v>68175.900000000009</v>
      </c>
      <c r="L1016" s="11">
        <v>0.99889507343297446</v>
      </c>
    </row>
    <row r="1017" spans="2:12">
      <c r="B1017">
        <f t="shared" si="15"/>
        <v>1009</v>
      </c>
      <c r="C1017" s="5" t="s">
        <v>1352</v>
      </c>
      <c r="E1017" s="10"/>
      <c r="F1017" s="10">
        <v>68151.570000000007</v>
      </c>
      <c r="G1017" s="10"/>
      <c r="H1017" s="11">
        <v>0.99920950575310385</v>
      </c>
      <c r="I1017" s="11">
        <v>0.99925791061849256</v>
      </c>
      <c r="J1017" s="11">
        <v>0.99611258547093851</v>
      </c>
      <c r="K1017" s="10">
        <v>68151.570000000007</v>
      </c>
      <c r="L1017" s="11">
        <v>0.99890424055296367</v>
      </c>
    </row>
    <row r="1018" spans="2:12">
      <c r="B1018">
        <f t="shared" si="15"/>
        <v>1010</v>
      </c>
      <c r="C1018" s="5" t="s">
        <v>1353</v>
      </c>
      <c r="E1018" s="10">
        <v>0</v>
      </c>
      <c r="F1018" s="10">
        <v>68064.23</v>
      </c>
      <c r="G1018" s="10"/>
      <c r="H1018" s="11">
        <v>0.99920950575310385</v>
      </c>
      <c r="I1018" s="11">
        <v>0.99926999125522475</v>
      </c>
      <c r="J1018" s="11">
        <v>0.99611258547093851</v>
      </c>
      <c r="K1018" s="10">
        <v>68064.23</v>
      </c>
      <c r="L1018" s="11">
        <v>0.99891339592478245</v>
      </c>
    </row>
    <row r="1019" spans="2:12">
      <c r="B1019">
        <f t="shared" si="15"/>
        <v>1011</v>
      </c>
      <c r="C1019" s="5" t="s">
        <v>1354</v>
      </c>
      <c r="E1019" s="10"/>
      <c r="F1019" s="10">
        <v>10592.99</v>
      </c>
      <c r="G1019" s="10">
        <v>57404.91</v>
      </c>
      <c r="H1019" s="11">
        <v>0.99920950575310385</v>
      </c>
      <c r="I1019" s="11">
        <v>0.99927187139203222</v>
      </c>
      <c r="J1019" s="11">
        <v>0.9961825172677371</v>
      </c>
      <c r="K1019" s="10">
        <v>67997.900000000009</v>
      </c>
      <c r="L1019" s="11">
        <v>0.99892254237450206</v>
      </c>
    </row>
    <row r="1020" spans="2:12">
      <c r="B1020">
        <f t="shared" si="15"/>
        <v>1012</v>
      </c>
      <c r="C1020" s="5" t="s">
        <v>1355</v>
      </c>
      <c r="E1020" s="10">
        <v>4949.0200000000004</v>
      </c>
      <c r="F1020" s="10">
        <v>62667.79</v>
      </c>
      <c r="G1020" s="10"/>
      <c r="H1020" s="11">
        <v>0.99921455928014447</v>
      </c>
      <c r="I1020" s="11">
        <v>0.99928299422124511</v>
      </c>
      <c r="J1020" s="11">
        <v>0.9961825172677371</v>
      </c>
      <c r="K1020" s="10">
        <v>67616.81</v>
      </c>
      <c r="L1020" s="11">
        <v>0.99893163756351333</v>
      </c>
    </row>
    <row r="1021" spans="2:12">
      <c r="B1021">
        <f t="shared" si="15"/>
        <v>1013</v>
      </c>
      <c r="C1021" s="5" t="s">
        <v>1356</v>
      </c>
      <c r="E1021" s="10"/>
      <c r="F1021" s="10">
        <v>67264.100000000006</v>
      </c>
      <c r="G1021" s="10"/>
      <c r="H1021" s="11">
        <v>0.99921455928014447</v>
      </c>
      <c r="I1021" s="11">
        <v>0.9992949328438846</v>
      </c>
      <c r="J1021" s="11">
        <v>0.9961825172677371</v>
      </c>
      <c r="K1021" s="10">
        <v>67264.100000000006</v>
      </c>
      <c r="L1021" s="11">
        <v>0.99894068530923175</v>
      </c>
    </row>
    <row r="1022" spans="2:12">
      <c r="B1022">
        <f t="shared" si="15"/>
        <v>1014</v>
      </c>
      <c r="C1022" s="5" t="s">
        <v>1357</v>
      </c>
      <c r="E1022" s="10"/>
      <c r="F1022" s="10">
        <v>67167</v>
      </c>
      <c r="G1022" s="10"/>
      <c r="H1022" s="11">
        <v>0.99921455928014447</v>
      </c>
      <c r="I1022" s="11">
        <v>0.99930685423236421</v>
      </c>
      <c r="J1022" s="11">
        <v>0.9961825172677371</v>
      </c>
      <c r="K1022" s="10">
        <v>67167</v>
      </c>
      <c r="L1022" s="11">
        <v>0.99894971999395454</v>
      </c>
    </row>
    <row r="1023" spans="2:12">
      <c r="B1023">
        <f t="shared" si="15"/>
        <v>1015</v>
      </c>
      <c r="C1023" s="5" t="s">
        <v>1358</v>
      </c>
      <c r="E1023" s="10"/>
      <c r="F1023" s="10"/>
      <c r="G1023" s="10">
        <v>66909.81</v>
      </c>
      <c r="H1023" s="11">
        <v>0.99921455928014447</v>
      </c>
      <c r="I1023" s="11">
        <v>0.99930685423236421</v>
      </c>
      <c r="J1023" s="11">
        <v>0.9962640281217171</v>
      </c>
      <c r="K1023" s="10">
        <v>66909.81</v>
      </c>
      <c r="L1023" s="11">
        <v>0.99895872008385322</v>
      </c>
    </row>
    <row r="1024" spans="2:12">
      <c r="B1024">
        <f t="shared" si="15"/>
        <v>1016</v>
      </c>
      <c r="C1024" s="5" t="s">
        <v>1359</v>
      </c>
      <c r="E1024" s="10"/>
      <c r="F1024" s="10"/>
      <c r="G1024" s="10">
        <v>66785.06</v>
      </c>
      <c r="H1024" s="11">
        <v>0.99921455928014447</v>
      </c>
      <c r="I1024" s="11">
        <v>0.99930685423236421</v>
      </c>
      <c r="J1024" s="11">
        <v>0.99634538700277975</v>
      </c>
      <c r="K1024" s="10">
        <v>66785.06</v>
      </c>
      <c r="L1024" s="11">
        <v>0.99896770339353358</v>
      </c>
    </row>
    <row r="1025" spans="2:12">
      <c r="B1025">
        <f t="shared" si="15"/>
        <v>1017</v>
      </c>
      <c r="C1025" s="5" t="s">
        <v>1360</v>
      </c>
      <c r="E1025" s="10">
        <v>3434.46</v>
      </c>
      <c r="F1025" s="10">
        <v>1352.44</v>
      </c>
      <c r="G1025" s="10">
        <v>61206.21</v>
      </c>
      <c r="H1025" s="11">
        <v>0.99921806626465459</v>
      </c>
      <c r="I1025" s="11">
        <v>0.99930709427528153</v>
      </c>
      <c r="J1025" s="11">
        <v>0.99641994961842595</v>
      </c>
      <c r="K1025" s="10">
        <v>65993.11</v>
      </c>
      <c r="L1025" s="11">
        <v>0.99897658017741153</v>
      </c>
    </row>
    <row r="1026" spans="2:12">
      <c r="B1026">
        <f t="shared" si="15"/>
        <v>1018</v>
      </c>
      <c r="C1026" s="5" t="s">
        <v>1361</v>
      </c>
      <c r="E1026" s="10">
        <v>62301.34</v>
      </c>
      <c r="F1026" s="10">
        <v>3611.58</v>
      </c>
      <c r="G1026" s="10"/>
      <c r="H1026" s="11">
        <v>0.99928168320424249</v>
      </c>
      <c r="I1026" s="11">
        <v>0.99930773529018779</v>
      </c>
      <c r="J1026" s="11">
        <v>0.99641994961842595</v>
      </c>
      <c r="K1026" s="10">
        <v>65912.92</v>
      </c>
      <c r="L1026" s="11">
        <v>0.99898544617487106</v>
      </c>
    </row>
    <row r="1027" spans="2:12">
      <c r="B1027">
        <f t="shared" si="15"/>
        <v>1019</v>
      </c>
      <c r="C1027" s="5" t="s">
        <v>1362</v>
      </c>
      <c r="E1027" s="10"/>
      <c r="F1027" s="10"/>
      <c r="G1027" s="10">
        <v>65541.850000000006</v>
      </c>
      <c r="H1027" s="11">
        <v>0.99928168320424249</v>
      </c>
      <c r="I1027" s="11">
        <v>0.99930773529018779</v>
      </c>
      <c r="J1027" s="11">
        <v>0.99649979399647659</v>
      </c>
      <c r="K1027" s="10">
        <v>65541.850000000006</v>
      </c>
      <c r="L1027" s="11">
        <v>0.99899426225942012</v>
      </c>
    </row>
    <row r="1028" spans="2:12">
      <c r="B1028">
        <f t="shared" si="15"/>
        <v>1020</v>
      </c>
      <c r="C1028" s="5" t="s">
        <v>1363</v>
      </c>
      <c r="E1028" s="10">
        <v>32156.14</v>
      </c>
      <c r="F1028" s="10">
        <v>15638.67</v>
      </c>
      <c r="G1028" s="10">
        <v>17213.7</v>
      </c>
      <c r="H1028" s="11">
        <v>0.99931451837625906</v>
      </c>
      <c r="I1028" s="11">
        <v>0.99931051097855217</v>
      </c>
      <c r="J1028" s="11">
        <v>0.99652076406629386</v>
      </c>
      <c r="K1028" s="10">
        <v>65008.509999999995</v>
      </c>
      <c r="L1028" s="11">
        <v>0.99900300660399644</v>
      </c>
    </row>
    <row r="1029" spans="2:12">
      <c r="B1029">
        <f t="shared" si="15"/>
        <v>1021</v>
      </c>
      <c r="C1029" s="5" t="s">
        <v>1364</v>
      </c>
      <c r="E1029" s="10"/>
      <c r="F1029" s="10">
        <v>64856.4</v>
      </c>
      <c r="G1029" s="10"/>
      <c r="H1029" s="11">
        <v>0.99931451837625906</v>
      </c>
      <c r="I1029" s="11">
        <v>0.9993220222614706</v>
      </c>
      <c r="J1029" s="11">
        <v>0.99652076406629386</v>
      </c>
      <c r="K1029" s="10">
        <v>64856.4</v>
      </c>
      <c r="L1029" s="11">
        <v>0.99901173048813974</v>
      </c>
    </row>
    <row r="1030" spans="2:12">
      <c r="B1030">
        <f t="shared" si="15"/>
        <v>1022</v>
      </c>
      <c r="C1030" s="5" t="s">
        <v>1365</v>
      </c>
      <c r="E1030" s="10"/>
      <c r="F1030" s="10">
        <v>64746.62</v>
      </c>
      <c r="G1030" s="10"/>
      <c r="H1030" s="11">
        <v>0.99931451837625906</v>
      </c>
      <c r="I1030" s="11">
        <v>0.99933351405967141</v>
      </c>
      <c r="J1030" s="11">
        <v>0.99652076406629386</v>
      </c>
      <c r="K1030" s="10">
        <v>64746.62</v>
      </c>
      <c r="L1030" s="11">
        <v>0.99902043960569109</v>
      </c>
    </row>
    <row r="1031" spans="2:12">
      <c r="B1031">
        <f t="shared" si="15"/>
        <v>1023</v>
      </c>
      <c r="C1031" s="5" t="s">
        <v>1366</v>
      </c>
      <c r="E1031" s="10"/>
      <c r="F1031" s="10">
        <v>64735.53</v>
      </c>
      <c r="G1031" s="10"/>
      <c r="H1031" s="11">
        <v>0.99931451837625906</v>
      </c>
      <c r="I1031" s="11">
        <v>0.99934500388952174</v>
      </c>
      <c r="J1031" s="11">
        <v>0.99652076406629386</v>
      </c>
      <c r="K1031" s="10">
        <v>64735.53</v>
      </c>
      <c r="L1031" s="11">
        <v>0.99902914723151803</v>
      </c>
    </row>
    <row r="1032" spans="2:12">
      <c r="B1032">
        <f t="shared" si="15"/>
        <v>1024</v>
      </c>
      <c r="C1032" s="5" t="s">
        <v>1367</v>
      </c>
      <c r="E1032" s="10"/>
      <c r="F1032" s="10">
        <v>64552.61</v>
      </c>
      <c r="G1032" s="10"/>
      <c r="H1032" s="11">
        <v>0.99931451837625906</v>
      </c>
      <c r="I1032" s="11">
        <v>0.99935646125312549</v>
      </c>
      <c r="J1032" s="11">
        <v>0.99652076406629386</v>
      </c>
      <c r="K1032" s="10">
        <v>64552.61</v>
      </c>
      <c r="L1032" s="11">
        <v>0.99903783025263526</v>
      </c>
    </row>
    <row r="1033" spans="2:12">
      <c r="B1033">
        <f t="shared" si="15"/>
        <v>1025</v>
      </c>
      <c r="C1033" s="5" t="s">
        <v>1368</v>
      </c>
      <c r="E1033" s="10"/>
      <c r="F1033" s="10">
        <v>64078.36</v>
      </c>
      <c r="G1033" s="10"/>
      <c r="H1033" s="11">
        <v>0.99931451837625906</v>
      </c>
      <c r="I1033" s="11">
        <v>0.99936783444267818</v>
      </c>
      <c r="J1033" s="11">
        <v>0.99652076406629386</v>
      </c>
      <c r="K1033" s="10">
        <v>64078.36</v>
      </c>
      <c r="L1033" s="11">
        <v>0.99904644948202104</v>
      </c>
    </row>
    <row r="1034" spans="2:12">
      <c r="B1034">
        <f t="shared" si="15"/>
        <v>1026</v>
      </c>
      <c r="C1034" s="5" t="s">
        <v>1369</v>
      </c>
      <c r="E1034" s="10">
        <v>5829.85</v>
      </c>
      <c r="F1034" s="10">
        <v>58171.38</v>
      </c>
      <c r="G1034" s="10"/>
      <c r="H1034" s="11">
        <v>0.99932047133353508</v>
      </c>
      <c r="I1034" s="11">
        <v>0.99937815920959316</v>
      </c>
      <c r="J1034" s="11">
        <v>0.99652076406629386</v>
      </c>
      <c r="K1034" s="10">
        <v>64001.229999999996</v>
      </c>
      <c r="L1034" s="11">
        <v>0.99905505833659136</v>
      </c>
    </row>
    <row r="1035" spans="2:12">
      <c r="B1035">
        <f t="shared" ref="B1035:B1098" si="16">IF(C1035&lt;&gt;0,B1034+1,IF(C1035="Grand Total","",""))</f>
        <v>1027</v>
      </c>
      <c r="C1035" s="5" t="s">
        <v>1370</v>
      </c>
      <c r="E1035" s="10"/>
      <c r="F1035" s="10">
        <v>63868.56</v>
      </c>
      <c r="G1035" s="10"/>
      <c r="H1035" s="11">
        <v>0.99932047133353508</v>
      </c>
      <c r="I1035" s="11">
        <v>0.99938949516200115</v>
      </c>
      <c r="J1035" s="11">
        <v>0.99652076406629386</v>
      </c>
      <c r="K1035" s="10">
        <v>63868.56</v>
      </c>
      <c r="L1035" s="11">
        <v>0.9990636493456182</v>
      </c>
    </row>
    <row r="1036" spans="2:12">
      <c r="B1036">
        <f t="shared" si="16"/>
        <v>1028</v>
      </c>
      <c r="C1036" s="5" t="s">
        <v>1371</v>
      </c>
      <c r="E1036" s="10"/>
      <c r="F1036" s="10">
        <v>57384.5</v>
      </c>
      <c r="G1036" s="10">
        <v>6355.35</v>
      </c>
      <c r="H1036" s="11">
        <v>0.99932047133353508</v>
      </c>
      <c r="I1036" s="11">
        <v>0.99939968026654957</v>
      </c>
      <c r="J1036" s="11">
        <v>0.99652850627936918</v>
      </c>
      <c r="K1036" s="10">
        <v>63739.85</v>
      </c>
      <c r="L1036" s="11">
        <v>0.99907222304176424</v>
      </c>
    </row>
    <row r="1037" spans="2:12">
      <c r="B1037">
        <f t="shared" si="16"/>
        <v>1029</v>
      </c>
      <c r="C1037" s="5" t="s">
        <v>1372</v>
      </c>
      <c r="E1037" s="10"/>
      <c r="F1037" s="10"/>
      <c r="G1037" s="10">
        <v>63735.57</v>
      </c>
      <c r="H1037" s="11">
        <v>0.99932047133353508</v>
      </c>
      <c r="I1037" s="11">
        <v>0.99939968026654957</v>
      </c>
      <c r="J1037" s="11">
        <v>0.99660615021139665</v>
      </c>
      <c r="K1037" s="10">
        <v>63735.57</v>
      </c>
      <c r="L1037" s="11">
        <v>0.99908079616220402</v>
      </c>
    </row>
    <row r="1038" spans="2:12">
      <c r="B1038">
        <f t="shared" si="16"/>
        <v>1030</v>
      </c>
      <c r="C1038" s="5" t="s">
        <v>1373</v>
      </c>
      <c r="E1038" s="10">
        <v>29241.83</v>
      </c>
      <c r="F1038" s="10">
        <v>31394.49</v>
      </c>
      <c r="G1038" s="10">
        <v>3079.46</v>
      </c>
      <c r="H1038" s="11">
        <v>0.99935033065490042</v>
      </c>
      <c r="I1038" s="11">
        <v>0.99940525243608835</v>
      </c>
      <c r="J1038" s="11">
        <v>0.99660990167047869</v>
      </c>
      <c r="K1038" s="10">
        <v>63715.780000000006</v>
      </c>
      <c r="L1038" s="11">
        <v>0.99908936662067571</v>
      </c>
    </row>
    <row r="1039" spans="2:12">
      <c r="B1039">
        <f t="shared" si="16"/>
        <v>1031</v>
      </c>
      <c r="C1039" s="5" t="s">
        <v>1374</v>
      </c>
      <c r="E1039" s="10">
        <v>313.72000000000003</v>
      </c>
      <c r="F1039" s="10">
        <v>62508.26</v>
      </c>
      <c r="G1039" s="10">
        <v>503.03</v>
      </c>
      <c r="H1039" s="11">
        <v>0.99935065099963594</v>
      </c>
      <c r="I1039" s="11">
        <v>0.99941634695051718</v>
      </c>
      <c r="J1039" s="11">
        <v>0.99661051447157434</v>
      </c>
      <c r="K1039" s="10">
        <v>63325.01</v>
      </c>
      <c r="L1039" s="11">
        <v>0.99909788451637482</v>
      </c>
    </row>
    <row r="1040" spans="2:12">
      <c r="B1040">
        <f t="shared" si="16"/>
        <v>1032</v>
      </c>
      <c r="C1040" s="5" t="s">
        <v>1375</v>
      </c>
      <c r="E1040" s="10"/>
      <c r="F1040" s="10"/>
      <c r="G1040" s="10">
        <v>62926.46</v>
      </c>
      <c r="H1040" s="11">
        <v>0.99935065099963594</v>
      </c>
      <c r="I1040" s="11">
        <v>0.99941634695051718</v>
      </c>
      <c r="J1040" s="11">
        <v>0.99668717272979612</v>
      </c>
      <c r="K1040" s="10">
        <v>62926.46</v>
      </c>
      <c r="L1040" s="11">
        <v>0.99910634880280758</v>
      </c>
    </row>
    <row r="1041" spans="2:12">
      <c r="B1041">
        <f t="shared" si="16"/>
        <v>1033</v>
      </c>
      <c r="C1041" s="5" t="s">
        <v>1376</v>
      </c>
      <c r="E1041" s="10"/>
      <c r="F1041" s="10">
        <v>61215</v>
      </c>
      <c r="G1041" s="10"/>
      <c r="H1041" s="11">
        <v>0.99935065099963594</v>
      </c>
      <c r="I1041" s="11">
        <v>0.99942721192581419</v>
      </c>
      <c r="J1041" s="11">
        <v>0.99668717272979612</v>
      </c>
      <c r="K1041" s="10">
        <v>61215</v>
      </c>
      <c r="L1041" s="11">
        <v>0.9991145828794421</v>
      </c>
    </row>
    <row r="1042" spans="2:12">
      <c r="B1042">
        <f t="shared" si="16"/>
        <v>1034</v>
      </c>
      <c r="C1042" s="5" t="s">
        <v>1377</v>
      </c>
      <c r="E1042" s="10"/>
      <c r="F1042" s="10">
        <v>60629.31</v>
      </c>
      <c r="G1042" s="10"/>
      <c r="H1042" s="11">
        <v>0.99935065099963594</v>
      </c>
      <c r="I1042" s="11">
        <v>0.99943797294771131</v>
      </c>
      <c r="J1042" s="11">
        <v>0.99668717272979612</v>
      </c>
      <c r="K1042" s="10">
        <v>60629.31</v>
      </c>
      <c r="L1042" s="11">
        <v>0.99912273817446517</v>
      </c>
    </row>
    <row r="1043" spans="2:12">
      <c r="B1043">
        <f t="shared" si="16"/>
        <v>1035</v>
      </c>
      <c r="C1043" s="5" t="s">
        <v>1378</v>
      </c>
      <c r="E1043" s="10"/>
      <c r="F1043" s="10">
        <v>59293.17</v>
      </c>
      <c r="G1043" s="10"/>
      <c r="H1043" s="11">
        <v>0.99935065099963594</v>
      </c>
      <c r="I1043" s="11">
        <v>0.99944849681975789</v>
      </c>
      <c r="J1043" s="11">
        <v>0.99668717272979612</v>
      </c>
      <c r="K1043" s="10">
        <v>59293.17</v>
      </c>
      <c r="L1043" s="11">
        <v>0.99913071374427131</v>
      </c>
    </row>
    <row r="1044" spans="2:12">
      <c r="B1044">
        <f t="shared" si="16"/>
        <v>1036</v>
      </c>
      <c r="C1044" s="5" t="s">
        <v>1379</v>
      </c>
      <c r="E1044" s="10"/>
      <c r="F1044" s="10">
        <v>17968.03</v>
      </c>
      <c r="G1044" s="10">
        <v>41255.599999999999</v>
      </c>
      <c r="H1044" s="11">
        <v>0.99935065099963594</v>
      </c>
      <c r="I1044" s="11">
        <v>0.99945168594337275</v>
      </c>
      <c r="J1044" s="11">
        <v>0.9967374311177285</v>
      </c>
      <c r="K1044" s="10">
        <v>59223.63</v>
      </c>
      <c r="L1044" s="11">
        <v>0.99913867996019878</v>
      </c>
    </row>
    <row r="1045" spans="2:12">
      <c r="B1045">
        <f t="shared" si="16"/>
        <v>1037</v>
      </c>
      <c r="C1045" s="5" t="s">
        <v>1380</v>
      </c>
      <c r="E1045" s="10">
        <v>1480.98</v>
      </c>
      <c r="F1045" s="10">
        <v>57559.25</v>
      </c>
      <c r="G1045" s="10"/>
      <c r="H1045" s="11">
        <v>0.9993521632530673</v>
      </c>
      <c r="I1045" s="11">
        <v>0.99946190206408436</v>
      </c>
      <c r="J1045" s="11">
        <v>0.9967374311177285</v>
      </c>
      <c r="K1045" s="10">
        <v>59040.23</v>
      </c>
      <c r="L1045" s="11">
        <v>0.9991466215068513</v>
      </c>
    </row>
    <row r="1046" spans="2:12">
      <c r="B1046">
        <f t="shared" si="16"/>
        <v>1038</v>
      </c>
      <c r="C1046" s="5" t="s">
        <v>1381</v>
      </c>
      <c r="E1046" s="10">
        <v>17892.27</v>
      </c>
      <c r="F1046" s="10">
        <v>40965.160000000003</v>
      </c>
      <c r="G1046" s="10"/>
      <c r="H1046" s="11">
        <v>0.99937043334901843</v>
      </c>
      <c r="I1046" s="11">
        <v>0.99946917292010717</v>
      </c>
      <c r="J1046" s="11">
        <v>0.9967374311177285</v>
      </c>
      <c r="K1046" s="10">
        <v>58857.430000000008</v>
      </c>
      <c r="L1046" s="11">
        <v>0.99915453846493563</v>
      </c>
    </row>
    <row r="1047" spans="2:12">
      <c r="B1047">
        <f t="shared" si="16"/>
        <v>1039</v>
      </c>
      <c r="C1047" s="5" t="s">
        <v>1382</v>
      </c>
      <c r="E1047" s="10"/>
      <c r="F1047" s="10">
        <v>58576.02</v>
      </c>
      <c r="G1047" s="10"/>
      <c r="H1047" s="11">
        <v>0.99937043334901843</v>
      </c>
      <c r="I1047" s="11">
        <v>0.99947956950607963</v>
      </c>
      <c r="J1047" s="11">
        <v>0.9967374311177285</v>
      </c>
      <c r="K1047" s="10">
        <v>58576.02</v>
      </c>
      <c r="L1047" s="11">
        <v>0.99916241757034496</v>
      </c>
    </row>
    <row r="1048" spans="2:12">
      <c r="B1048">
        <f t="shared" si="16"/>
        <v>1040</v>
      </c>
      <c r="C1048" s="5" t="s">
        <v>1383</v>
      </c>
      <c r="E1048" s="10"/>
      <c r="F1048" s="10">
        <v>58359.05</v>
      </c>
      <c r="G1048" s="10"/>
      <c r="H1048" s="11">
        <v>0.99937043334901843</v>
      </c>
      <c r="I1048" s="11">
        <v>0.99948992758231281</v>
      </c>
      <c r="J1048" s="11">
        <v>0.9967374311177285</v>
      </c>
      <c r="K1048" s="10">
        <v>58359.05</v>
      </c>
      <c r="L1048" s="11">
        <v>0.99917026749095295</v>
      </c>
    </row>
    <row r="1049" spans="2:12">
      <c r="B1049">
        <f t="shared" si="16"/>
        <v>1041</v>
      </c>
      <c r="C1049" s="5" t="s">
        <v>1384</v>
      </c>
      <c r="E1049" s="10">
        <v>220.8</v>
      </c>
      <c r="F1049" s="10">
        <v>57756.91</v>
      </c>
      <c r="G1049" s="10"/>
      <c r="H1049" s="11">
        <v>0.99937065881158882</v>
      </c>
      <c r="I1049" s="11">
        <v>0.9995001787854555</v>
      </c>
      <c r="J1049" s="11">
        <v>0.9967374311177285</v>
      </c>
      <c r="K1049" s="10">
        <v>57977.710000000006</v>
      </c>
      <c r="L1049" s="11">
        <v>0.99917806611722482</v>
      </c>
    </row>
    <row r="1050" spans="2:12">
      <c r="B1050">
        <f t="shared" si="16"/>
        <v>1042</v>
      </c>
      <c r="C1050" s="5" t="s">
        <v>1385</v>
      </c>
      <c r="E1050" s="10"/>
      <c r="F1050" s="10"/>
      <c r="G1050" s="10">
        <v>57729.63</v>
      </c>
      <c r="H1050" s="11">
        <v>0.99937065881158882</v>
      </c>
      <c r="I1050" s="11">
        <v>0.9995001787854555</v>
      </c>
      <c r="J1050" s="11">
        <v>0.99680775849485392</v>
      </c>
      <c r="K1050" s="10">
        <v>57729.63</v>
      </c>
      <c r="L1050" s="11">
        <v>0.99918583137406547</v>
      </c>
    </row>
    <row r="1051" spans="2:12">
      <c r="B1051">
        <f t="shared" si="16"/>
        <v>1043</v>
      </c>
      <c r="C1051" s="5" t="s">
        <v>1386</v>
      </c>
      <c r="E1051" s="10"/>
      <c r="F1051" s="10"/>
      <c r="G1051" s="10">
        <v>57316.04</v>
      </c>
      <c r="H1051" s="11">
        <v>0.99937065881158882</v>
      </c>
      <c r="I1051" s="11">
        <v>0.9995001787854555</v>
      </c>
      <c r="J1051" s="11">
        <v>0.99687758202846066</v>
      </c>
      <c r="K1051" s="10">
        <v>57316.04</v>
      </c>
      <c r="L1051" s="11">
        <v>0.99919354099859781</v>
      </c>
    </row>
    <row r="1052" spans="2:12">
      <c r="B1052">
        <f t="shared" si="16"/>
        <v>1044</v>
      </c>
      <c r="C1052" s="5" t="s">
        <v>1387</v>
      </c>
      <c r="E1052" s="10"/>
      <c r="F1052" s="10">
        <v>12501.16</v>
      </c>
      <c r="G1052" s="10">
        <v>44307.18</v>
      </c>
      <c r="H1052" s="11">
        <v>0.99937065881158882</v>
      </c>
      <c r="I1052" s="11">
        <v>0.99950239760101678</v>
      </c>
      <c r="J1052" s="11">
        <v>0.99693155791150745</v>
      </c>
      <c r="K1052" s="10">
        <v>56808.34</v>
      </c>
      <c r="L1052" s="11">
        <v>0.99920118233201349</v>
      </c>
    </row>
    <row r="1053" spans="2:12">
      <c r="B1053">
        <f t="shared" si="16"/>
        <v>1045</v>
      </c>
      <c r="C1053" s="5" t="s">
        <v>1388</v>
      </c>
      <c r="E1053" s="10"/>
      <c r="F1053" s="10"/>
      <c r="G1053" s="10">
        <v>55950.46</v>
      </c>
      <c r="H1053" s="11">
        <v>0.99937065881158882</v>
      </c>
      <c r="I1053" s="11">
        <v>0.99950239760101678</v>
      </c>
      <c r="J1053" s="11">
        <v>0.99699971786854791</v>
      </c>
      <c r="K1053" s="10">
        <v>55950.46</v>
      </c>
      <c r="L1053" s="11">
        <v>0.9992087082713319</v>
      </c>
    </row>
    <row r="1054" spans="2:12">
      <c r="B1054">
        <f t="shared" si="16"/>
        <v>1046</v>
      </c>
      <c r="C1054" s="5" t="s">
        <v>1389</v>
      </c>
      <c r="E1054" s="10"/>
      <c r="F1054" s="10"/>
      <c r="G1054" s="10">
        <v>55250.239999999998</v>
      </c>
      <c r="H1054" s="11">
        <v>0.99937065881158882</v>
      </c>
      <c r="I1054" s="11">
        <v>0.99950239760101678</v>
      </c>
      <c r="J1054" s="11">
        <v>0.99706702480373433</v>
      </c>
      <c r="K1054" s="10">
        <v>55250.239999999998</v>
      </c>
      <c r="L1054" s="11">
        <v>0.99921614002352066</v>
      </c>
    </row>
    <row r="1055" spans="2:12">
      <c r="B1055">
        <f t="shared" si="16"/>
        <v>1047</v>
      </c>
      <c r="C1055" s="5" t="s">
        <v>1390</v>
      </c>
      <c r="E1055" s="10"/>
      <c r="F1055" s="10">
        <v>54964.52</v>
      </c>
      <c r="G1055" s="10"/>
      <c r="H1055" s="11">
        <v>0.99937065881158882</v>
      </c>
      <c r="I1055" s="11">
        <v>0.99951215318628206</v>
      </c>
      <c r="J1055" s="11">
        <v>0.99706702480373433</v>
      </c>
      <c r="K1055" s="10">
        <v>54964.52</v>
      </c>
      <c r="L1055" s="11">
        <v>0.99922353334329295</v>
      </c>
    </row>
    <row r="1056" spans="2:12">
      <c r="B1056">
        <f t="shared" si="16"/>
        <v>1048</v>
      </c>
      <c r="C1056" s="5" t="s">
        <v>1391</v>
      </c>
      <c r="E1056" s="10">
        <v>54750.62</v>
      </c>
      <c r="F1056" s="10"/>
      <c r="G1056" s="10"/>
      <c r="H1056" s="11">
        <v>0.99942656558478082</v>
      </c>
      <c r="I1056" s="11">
        <v>0.99951215318628206</v>
      </c>
      <c r="J1056" s="11">
        <v>0.99706702480373433</v>
      </c>
      <c r="K1056" s="10">
        <v>54750.62</v>
      </c>
      <c r="L1056" s="11">
        <v>0.99923089789121211</v>
      </c>
    </row>
    <row r="1057" spans="2:12">
      <c r="B1057">
        <f t="shared" si="16"/>
        <v>1049</v>
      </c>
      <c r="C1057" s="5" t="s">
        <v>1392</v>
      </c>
      <c r="E1057" s="10"/>
      <c r="F1057" s="10">
        <v>37648.080000000002</v>
      </c>
      <c r="G1057" s="10">
        <v>16621.259999999998</v>
      </c>
      <c r="H1057" s="11">
        <v>0.99942656558478082</v>
      </c>
      <c r="I1057" s="11">
        <v>0.99951883529784269</v>
      </c>
      <c r="J1057" s="11">
        <v>0.99708727315142542</v>
      </c>
      <c r="K1057" s="10">
        <v>54269.34</v>
      </c>
      <c r="L1057" s="11">
        <v>0.99923819770178901</v>
      </c>
    </row>
    <row r="1058" spans="2:12">
      <c r="B1058">
        <f t="shared" si="16"/>
        <v>1050</v>
      </c>
      <c r="C1058" s="5" t="s">
        <v>1393</v>
      </c>
      <c r="E1058" s="10"/>
      <c r="F1058" s="10">
        <v>53434.879999999997</v>
      </c>
      <c r="G1058" s="10"/>
      <c r="H1058" s="11">
        <v>0.99942656558478082</v>
      </c>
      <c r="I1058" s="11">
        <v>0.99952831938917974</v>
      </c>
      <c r="J1058" s="11">
        <v>0.99708727315142542</v>
      </c>
      <c r="K1058" s="10">
        <v>53434.879999999997</v>
      </c>
      <c r="L1058" s="11">
        <v>0.99924538526851081</v>
      </c>
    </row>
    <row r="1059" spans="2:12">
      <c r="B1059">
        <f t="shared" si="16"/>
        <v>1051</v>
      </c>
      <c r="C1059" s="5" t="s">
        <v>1394</v>
      </c>
      <c r="E1059" s="10"/>
      <c r="F1059" s="10"/>
      <c r="G1059" s="10">
        <v>53070.65</v>
      </c>
      <c r="H1059" s="11">
        <v>0.99942656558478082</v>
      </c>
      <c r="I1059" s="11">
        <v>0.99952831938917974</v>
      </c>
      <c r="J1059" s="11">
        <v>0.9971519248669628</v>
      </c>
      <c r="K1059" s="10">
        <v>53070.65</v>
      </c>
      <c r="L1059" s="11">
        <v>0.99925252384237573</v>
      </c>
    </row>
    <row r="1060" spans="2:12">
      <c r="B1060">
        <f t="shared" si="16"/>
        <v>1052</v>
      </c>
      <c r="C1060" s="5" t="s">
        <v>1395</v>
      </c>
      <c r="E1060" s="10">
        <v>37449.94</v>
      </c>
      <c r="F1060" s="10">
        <v>11363.16</v>
      </c>
      <c r="G1060" s="10">
        <v>4165.1000000000004</v>
      </c>
      <c r="H1060" s="11">
        <v>0.99946480634445878</v>
      </c>
      <c r="I1060" s="11">
        <v>0.9995303362225163</v>
      </c>
      <c r="J1060" s="11">
        <v>0.9971569988741662</v>
      </c>
      <c r="K1060" s="10">
        <v>52978.200000000004</v>
      </c>
      <c r="L1060" s="11">
        <v>0.99925964998072014</v>
      </c>
    </row>
    <row r="1061" spans="2:12">
      <c r="B1061">
        <f t="shared" si="16"/>
        <v>1053</v>
      </c>
      <c r="C1061" s="5" t="s">
        <v>1396</v>
      </c>
      <c r="E1061" s="10"/>
      <c r="F1061" s="10"/>
      <c r="G1061" s="10">
        <v>52952.71</v>
      </c>
      <c r="H1061" s="11">
        <v>0.99946480634445878</v>
      </c>
      <c r="I1061" s="11">
        <v>0.9995303362225163</v>
      </c>
      <c r="J1061" s="11">
        <v>0.99722150691286282</v>
      </c>
      <c r="K1061" s="10">
        <v>52952.71</v>
      </c>
      <c r="L1061" s="11">
        <v>0.99926677269038522</v>
      </c>
    </row>
    <row r="1062" spans="2:12">
      <c r="B1062">
        <f t="shared" si="16"/>
        <v>1054</v>
      </c>
      <c r="C1062" s="5" t="s">
        <v>1397</v>
      </c>
      <c r="E1062" s="10"/>
      <c r="F1062" s="10"/>
      <c r="G1062" s="10">
        <v>52925.77</v>
      </c>
      <c r="H1062" s="11">
        <v>0.99946480634445878</v>
      </c>
      <c r="I1062" s="11">
        <v>0.9995303362225163</v>
      </c>
      <c r="J1062" s="11">
        <v>0.99728598213271857</v>
      </c>
      <c r="K1062" s="10">
        <v>52925.77</v>
      </c>
      <c r="L1062" s="11">
        <v>0.9992738917763303</v>
      </c>
    </row>
    <row r="1063" spans="2:12">
      <c r="B1063">
        <f t="shared" si="16"/>
        <v>1055</v>
      </c>
      <c r="C1063" s="5" t="s">
        <v>1398</v>
      </c>
      <c r="E1063" s="10">
        <v>29180.52</v>
      </c>
      <c r="F1063" s="10"/>
      <c r="G1063" s="10">
        <v>22805.38</v>
      </c>
      <c r="H1063" s="11">
        <v>0.99949460306115834</v>
      </c>
      <c r="I1063" s="11">
        <v>0.9995303362225163</v>
      </c>
      <c r="J1063" s="11">
        <v>0.997313764097712</v>
      </c>
      <c r="K1063" s="10">
        <v>51985.9</v>
      </c>
      <c r="L1063" s="11">
        <v>0.99928088443964014</v>
      </c>
    </row>
    <row r="1064" spans="2:12">
      <c r="B1064">
        <f t="shared" si="16"/>
        <v>1056</v>
      </c>
      <c r="C1064" s="5" t="s">
        <v>1399</v>
      </c>
      <c r="E1064" s="10"/>
      <c r="F1064" s="10">
        <v>51691.77</v>
      </c>
      <c r="G1064" s="10"/>
      <c r="H1064" s="11">
        <v>0.99949460306115834</v>
      </c>
      <c r="I1064" s="11">
        <v>0.9995395109313967</v>
      </c>
      <c r="J1064" s="11">
        <v>0.997313764097712</v>
      </c>
      <c r="K1064" s="10">
        <v>51691.77</v>
      </c>
      <c r="L1064" s="11">
        <v>0.99928783753929795</v>
      </c>
    </row>
    <row r="1065" spans="2:12">
      <c r="B1065">
        <f t="shared" si="16"/>
        <v>1057</v>
      </c>
      <c r="C1065" s="5" t="s">
        <v>1400</v>
      </c>
      <c r="E1065" s="10"/>
      <c r="F1065" s="10"/>
      <c r="G1065" s="10">
        <v>50919.88</v>
      </c>
      <c r="H1065" s="11">
        <v>0.99949460306115834</v>
      </c>
      <c r="I1065" s="11">
        <v>0.9995395109313967</v>
      </c>
      <c r="J1065" s="11">
        <v>0.99737579570269441</v>
      </c>
      <c r="K1065" s="10">
        <v>50919.88</v>
      </c>
      <c r="L1065" s="11">
        <v>0.9992946868114394</v>
      </c>
    </row>
    <row r="1066" spans="2:12">
      <c r="B1066">
        <f t="shared" si="16"/>
        <v>1058</v>
      </c>
      <c r="C1066" s="5" t="s">
        <v>1401</v>
      </c>
      <c r="E1066" s="10"/>
      <c r="F1066" s="10"/>
      <c r="G1066" s="10">
        <v>50638.61</v>
      </c>
      <c r="H1066" s="11">
        <v>0.99949460306115834</v>
      </c>
      <c r="I1066" s="11">
        <v>0.9995395109313967</v>
      </c>
      <c r="J1066" s="11">
        <v>0.99743748465899951</v>
      </c>
      <c r="K1066" s="10">
        <v>50638.61</v>
      </c>
      <c r="L1066" s="11">
        <v>0.99930149824973735</v>
      </c>
    </row>
    <row r="1067" spans="2:12">
      <c r="B1067">
        <f t="shared" si="16"/>
        <v>1059</v>
      </c>
      <c r="C1067" s="5" t="s">
        <v>1402</v>
      </c>
      <c r="E1067" s="10">
        <v>49682.13</v>
      </c>
      <c r="F1067" s="10"/>
      <c r="G1067" s="10"/>
      <c r="H1067" s="11">
        <v>0.99954533431449588</v>
      </c>
      <c r="I1067" s="11">
        <v>0.9995395109313967</v>
      </c>
      <c r="J1067" s="11">
        <v>0.99743748465899951</v>
      </c>
      <c r="K1067" s="10">
        <v>49682.13</v>
      </c>
      <c r="L1067" s="11">
        <v>0.99930818103117625</v>
      </c>
    </row>
    <row r="1068" spans="2:12">
      <c r="B1068">
        <f t="shared" si="16"/>
        <v>1060</v>
      </c>
      <c r="C1068" s="5" t="s">
        <v>1403</v>
      </c>
      <c r="E1068" s="10">
        <v>49600.81</v>
      </c>
      <c r="F1068" s="10"/>
      <c r="G1068" s="10"/>
      <c r="H1068" s="11">
        <v>0.99959598253062221</v>
      </c>
      <c r="I1068" s="11">
        <v>0.9995395109313967</v>
      </c>
      <c r="J1068" s="11">
        <v>0.99743748465899951</v>
      </c>
      <c r="K1068" s="10">
        <v>49600.81</v>
      </c>
      <c r="L1068" s="11">
        <v>0.99931485287419963</v>
      </c>
    </row>
    <row r="1069" spans="2:12">
      <c r="B1069">
        <f t="shared" si="16"/>
        <v>1061</v>
      </c>
      <c r="C1069" s="5" t="s">
        <v>1404</v>
      </c>
      <c r="E1069" s="10"/>
      <c r="F1069" s="10"/>
      <c r="G1069" s="10">
        <v>46329.82</v>
      </c>
      <c r="H1069" s="11">
        <v>0.99959598253062221</v>
      </c>
      <c r="I1069" s="11">
        <v>0.9995395109313967</v>
      </c>
      <c r="J1069" s="11">
        <v>0.99749392456210106</v>
      </c>
      <c r="K1069" s="10">
        <v>46329.82</v>
      </c>
      <c r="L1069" s="11">
        <v>0.99932108473384751</v>
      </c>
    </row>
    <row r="1070" spans="2:12">
      <c r="B1070">
        <f t="shared" si="16"/>
        <v>1062</v>
      </c>
      <c r="C1070" s="5" t="s">
        <v>1405</v>
      </c>
      <c r="E1070" s="10"/>
      <c r="F1070" s="10"/>
      <c r="G1070" s="10">
        <v>45101.67</v>
      </c>
      <c r="H1070" s="11">
        <v>0.99959598253062221</v>
      </c>
      <c r="I1070" s="11">
        <v>0.9995395109313967</v>
      </c>
      <c r="J1070" s="11">
        <v>0.99754886830858058</v>
      </c>
      <c r="K1070" s="10">
        <v>45101.67</v>
      </c>
      <c r="L1070" s="11">
        <v>0.99932715139409622</v>
      </c>
    </row>
    <row r="1071" spans="2:12">
      <c r="B1071">
        <f t="shared" si="16"/>
        <v>1063</v>
      </c>
      <c r="C1071" s="5" t="s">
        <v>1406</v>
      </c>
      <c r="E1071" s="10"/>
      <c r="F1071" s="10">
        <v>44531.7</v>
      </c>
      <c r="G1071" s="10"/>
      <c r="H1071" s="11">
        <v>0.99959598253062221</v>
      </c>
      <c r="I1071" s="11">
        <v>0.99954741480823128</v>
      </c>
      <c r="J1071" s="11">
        <v>0.99754886830858058</v>
      </c>
      <c r="K1071" s="10">
        <v>44531.7</v>
      </c>
      <c r="L1071" s="11">
        <v>0.99933314138724272</v>
      </c>
    </row>
    <row r="1072" spans="2:12">
      <c r="B1072">
        <f t="shared" si="16"/>
        <v>1064</v>
      </c>
      <c r="C1072" s="5" t="s">
        <v>1407</v>
      </c>
      <c r="E1072" s="10">
        <v>5243.24</v>
      </c>
      <c r="F1072" s="10">
        <v>38972.31</v>
      </c>
      <c r="G1072" s="10"/>
      <c r="H1072" s="11">
        <v>0.99960133649062255</v>
      </c>
      <c r="I1072" s="11">
        <v>0.99955433195575105</v>
      </c>
      <c r="J1072" s="11">
        <v>0.99754886830858058</v>
      </c>
      <c r="K1072" s="10">
        <v>44215.549999999996</v>
      </c>
      <c r="L1072" s="11">
        <v>0.99933908885481015</v>
      </c>
    </row>
    <row r="1073" spans="2:12">
      <c r="B1073">
        <f t="shared" si="16"/>
        <v>1065</v>
      </c>
      <c r="C1073" s="5" t="s">
        <v>1408</v>
      </c>
      <c r="E1073" s="10">
        <v>15</v>
      </c>
      <c r="F1073" s="10">
        <v>43024</v>
      </c>
      <c r="G1073" s="10">
        <v>585.4</v>
      </c>
      <c r="H1073" s="11">
        <v>0.9996013518073732</v>
      </c>
      <c r="I1073" s="11">
        <v>0.99956196823276122</v>
      </c>
      <c r="J1073" s="11">
        <v>0.99754958145443939</v>
      </c>
      <c r="K1073" s="10">
        <v>43624.4</v>
      </c>
      <c r="L1073" s="11">
        <v>0.99934495680633717</v>
      </c>
    </row>
    <row r="1074" spans="2:12">
      <c r="B1074">
        <f t="shared" si="16"/>
        <v>1066</v>
      </c>
      <c r="C1074" s="5" t="s">
        <v>1409</v>
      </c>
      <c r="E1074" s="10"/>
      <c r="F1074" s="10">
        <v>43384.1</v>
      </c>
      <c r="G1074" s="10"/>
      <c r="H1074" s="11">
        <v>0.9996013518073732</v>
      </c>
      <c r="I1074" s="11">
        <v>0.99956966842347905</v>
      </c>
      <c r="J1074" s="11">
        <v>0.99754958145443939</v>
      </c>
      <c r="K1074" s="10">
        <v>43384.1</v>
      </c>
      <c r="L1074" s="11">
        <v>0.99935079243492697</v>
      </c>
    </row>
    <row r="1075" spans="2:12">
      <c r="B1075">
        <f t="shared" si="16"/>
        <v>1067</v>
      </c>
      <c r="C1075" s="5" t="s">
        <v>1410</v>
      </c>
      <c r="E1075" s="10">
        <v>42157.77</v>
      </c>
      <c r="F1075" s="10"/>
      <c r="G1075" s="10"/>
      <c r="H1075" s="11">
        <v>0.99964439981095143</v>
      </c>
      <c r="I1075" s="11">
        <v>0.99956966842347905</v>
      </c>
      <c r="J1075" s="11">
        <v>0.99754958145443939</v>
      </c>
      <c r="K1075" s="10">
        <v>42157.77</v>
      </c>
      <c r="L1075" s="11">
        <v>0.99935646310892723</v>
      </c>
    </row>
    <row r="1076" spans="2:12">
      <c r="B1076">
        <f t="shared" si="16"/>
        <v>1068</v>
      </c>
      <c r="C1076" s="5" t="s">
        <v>1411</v>
      </c>
      <c r="E1076" s="10"/>
      <c r="F1076" s="10">
        <v>34717.79</v>
      </c>
      <c r="G1076" s="10">
        <v>7420.19</v>
      </c>
      <c r="H1076" s="11">
        <v>0.99964439981095143</v>
      </c>
      <c r="I1076" s="11">
        <v>0.99957583044146014</v>
      </c>
      <c r="J1076" s="11">
        <v>0.99755862087666458</v>
      </c>
      <c r="K1076" s="10">
        <v>42137.98</v>
      </c>
      <c r="L1076" s="11">
        <v>0.99936213112095929</v>
      </c>
    </row>
    <row r="1077" spans="2:12">
      <c r="B1077">
        <f t="shared" si="16"/>
        <v>1069</v>
      </c>
      <c r="C1077" s="5" t="s">
        <v>1412</v>
      </c>
      <c r="E1077" s="10"/>
      <c r="F1077" s="10">
        <v>0</v>
      </c>
      <c r="G1077" s="10">
        <v>42087.689999999995</v>
      </c>
      <c r="H1077" s="11">
        <v>0.99964439981095143</v>
      </c>
      <c r="I1077" s="11">
        <v>0.99957583044146014</v>
      </c>
      <c r="J1077" s="11">
        <v>0.99760989293309332</v>
      </c>
      <c r="K1077" s="10">
        <v>42087.689999999995</v>
      </c>
      <c r="L1077" s="11">
        <v>0.99936779236844475</v>
      </c>
    </row>
    <row r="1078" spans="2:12">
      <c r="B1078">
        <f t="shared" si="16"/>
        <v>1070</v>
      </c>
      <c r="C1078" s="5" t="s">
        <v>1413</v>
      </c>
      <c r="E1078" s="10">
        <v>6944.35</v>
      </c>
      <c r="F1078" s="10">
        <v>34555.269999999997</v>
      </c>
      <c r="G1078" s="10"/>
      <c r="H1078" s="11">
        <v>0.99965149080280535</v>
      </c>
      <c r="I1078" s="11">
        <v>0.9995819636139659</v>
      </c>
      <c r="J1078" s="11">
        <v>0.99760989293309332</v>
      </c>
      <c r="K1078" s="10">
        <v>41499.619999999995</v>
      </c>
      <c r="L1078" s="11">
        <v>0.99937337451418329</v>
      </c>
    </row>
    <row r="1079" spans="2:12">
      <c r="B1079">
        <f t="shared" si="16"/>
        <v>1071</v>
      </c>
      <c r="C1079" s="5" t="s">
        <v>1414</v>
      </c>
      <c r="E1079" s="10"/>
      <c r="F1079" s="10">
        <v>41250.400000000001</v>
      </c>
      <c r="G1079" s="10"/>
      <c r="H1079" s="11">
        <v>0.99965149080280535</v>
      </c>
      <c r="I1079" s="11">
        <v>0.9995892850968866</v>
      </c>
      <c r="J1079" s="11">
        <v>0.99760989293309332</v>
      </c>
      <c r="K1079" s="10">
        <v>41250.400000000001</v>
      </c>
      <c r="L1079" s="11">
        <v>0.99937892313714827</v>
      </c>
    </row>
    <row r="1080" spans="2:12">
      <c r="B1080">
        <f t="shared" si="16"/>
        <v>1072</v>
      </c>
      <c r="C1080" s="5" t="s">
        <v>1415</v>
      </c>
      <c r="E1080" s="10"/>
      <c r="F1080" s="10">
        <v>40977.65</v>
      </c>
      <c r="G1080" s="10"/>
      <c r="H1080" s="11">
        <v>0.99965149080280535</v>
      </c>
      <c r="I1080" s="11">
        <v>0.99959655816974413</v>
      </c>
      <c r="J1080" s="11">
        <v>0.99760989293309332</v>
      </c>
      <c r="K1080" s="10">
        <v>40977.65</v>
      </c>
      <c r="L1080" s="11">
        <v>0.99938443507230135</v>
      </c>
    </row>
    <row r="1081" spans="2:12">
      <c r="B1081">
        <f t="shared" si="16"/>
        <v>1073</v>
      </c>
      <c r="C1081" s="5" t="s">
        <v>1416</v>
      </c>
      <c r="E1081" s="10"/>
      <c r="F1081" s="10"/>
      <c r="G1081" s="10">
        <v>40762.129999999997</v>
      </c>
      <c r="H1081" s="11">
        <v>0.99965149080280535</v>
      </c>
      <c r="I1081" s="11">
        <v>0.99959655816974413</v>
      </c>
      <c r="J1081" s="11">
        <v>0.99765955016611119</v>
      </c>
      <c r="K1081" s="10">
        <v>40762.129999999997</v>
      </c>
      <c r="L1081" s="11">
        <v>0.99938991801769395</v>
      </c>
    </row>
    <row r="1082" spans="2:12">
      <c r="B1082">
        <f t="shared" si="16"/>
        <v>1074</v>
      </c>
      <c r="C1082" s="5" t="s">
        <v>1417</v>
      </c>
      <c r="E1082" s="10"/>
      <c r="F1082" s="10">
        <v>39673.980000000003</v>
      </c>
      <c r="G1082" s="10"/>
      <c r="H1082" s="11">
        <v>0.99965149080280535</v>
      </c>
      <c r="I1082" s="11">
        <v>0.99960359985581171</v>
      </c>
      <c r="J1082" s="11">
        <v>0.99765955016611119</v>
      </c>
      <c r="K1082" s="10">
        <v>39673.980000000003</v>
      </c>
      <c r="L1082" s="11">
        <v>0.99939525459519474</v>
      </c>
    </row>
    <row r="1083" spans="2:12">
      <c r="B1083">
        <f t="shared" si="16"/>
        <v>1075</v>
      </c>
      <c r="C1083" s="5" t="s">
        <v>1418</v>
      </c>
      <c r="E1083" s="10"/>
      <c r="F1083" s="10"/>
      <c r="G1083" s="10">
        <v>39287.01</v>
      </c>
      <c r="H1083" s="11">
        <v>0.99965149080280535</v>
      </c>
      <c r="I1083" s="11">
        <v>0.99960359985581171</v>
      </c>
      <c r="J1083" s="11">
        <v>0.99770741037876798</v>
      </c>
      <c r="K1083" s="10">
        <v>39287.01</v>
      </c>
      <c r="L1083" s="11">
        <v>0.99940053912106397</v>
      </c>
    </row>
    <row r="1084" spans="2:12">
      <c r="B1084">
        <f t="shared" si="16"/>
        <v>1076</v>
      </c>
      <c r="C1084" s="5" t="s">
        <v>1419</v>
      </c>
      <c r="E1084" s="10"/>
      <c r="F1084" s="10"/>
      <c r="G1084" s="10">
        <v>38733.42</v>
      </c>
      <c r="H1084" s="11">
        <v>0.99965149080280535</v>
      </c>
      <c r="I1084" s="11">
        <v>0.99960359985581171</v>
      </c>
      <c r="J1084" s="11">
        <v>0.99775459619713702</v>
      </c>
      <c r="K1084" s="10">
        <v>38733.42</v>
      </c>
      <c r="L1084" s="11">
        <v>0.99940574918311731</v>
      </c>
    </row>
    <row r="1085" spans="2:12">
      <c r="B1085">
        <f t="shared" si="16"/>
        <v>1077</v>
      </c>
      <c r="C1085" s="5" t="s">
        <v>1420</v>
      </c>
      <c r="E1085" s="10"/>
      <c r="F1085" s="10">
        <v>38673.03</v>
      </c>
      <c r="G1085" s="10"/>
      <c r="H1085" s="11">
        <v>0.99965149080280535</v>
      </c>
      <c r="I1085" s="11">
        <v>0.99961046388449115</v>
      </c>
      <c r="J1085" s="11">
        <v>0.99775459619713702</v>
      </c>
      <c r="K1085" s="10">
        <v>38673.03</v>
      </c>
      <c r="L1085" s="11">
        <v>0.99941095112206546</v>
      </c>
    </row>
    <row r="1086" spans="2:12">
      <c r="B1086">
        <f t="shared" si="16"/>
        <v>1078</v>
      </c>
      <c r="C1086" s="5" t="s">
        <v>1421</v>
      </c>
      <c r="E1086" s="10"/>
      <c r="F1086" s="10">
        <v>38370.369999999995</v>
      </c>
      <c r="G1086" s="10"/>
      <c r="H1086" s="11">
        <v>0.99965149080280535</v>
      </c>
      <c r="I1086" s="11">
        <v>0.99961727419441815</v>
      </c>
      <c r="J1086" s="11">
        <v>0.99775459619713702</v>
      </c>
      <c r="K1086" s="10">
        <v>38370.369999999995</v>
      </c>
      <c r="L1086" s="11">
        <v>0.99941611234998462</v>
      </c>
    </row>
    <row r="1087" spans="2:12">
      <c r="B1087">
        <f t="shared" si="16"/>
        <v>1079</v>
      </c>
      <c r="C1087" s="5" t="s">
        <v>1422</v>
      </c>
      <c r="E1087" s="10"/>
      <c r="F1087" s="10"/>
      <c r="G1087" s="10">
        <v>38330.949999999997</v>
      </c>
      <c r="H1087" s="11">
        <v>0.99965149080280535</v>
      </c>
      <c r="I1087" s="11">
        <v>0.99961727419441815</v>
      </c>
      <c r="J1087" s="11">
        <v>0.99780129171859155</v>
      </c>
      <c r="K1087" s="10">
        <v>38330.949999999997</v>
      </c>
      <c r="L1087" s="11">
        <v>0.99942126827548938</v>
      </c>
    </row>
    <row r="1088" spans="2:12">
      <c r="B1088">
        <f t="shared" si="16"/>
        <v>1080</v>
      </c>
      <c r="C1088" s="5" t="s">
        <v>1423</v>
      </c>
      <c r="E1088" s="10"/>
      <c r="F1088" s="10">
        <v>0</v>
      </c>
      <c r="G1088" s="10">
        <v>38155.449999999997</v>
      </c>
      <c r="H1088" s="11">
        <v>0.99965149080280535</v>
      </c>
      <c r="I1088" s="11">
        <v>0.99961727419441815</v>
      </c>
      <c r="J1088" s="11">
        <v>0.99784777344247477</v>
      </c>
      <c r="K1088" s="10">
        <v>38155.449999999997</v>
      </c>
      <c r="L1088" s="11">
        <v>0.99942640059435439</v>
      </c>
    </row>
    <row r="1089" spans="2:12">
      <c r="B1089">
        <f t="shared" si="16"/>
        <v>1081</v>
      </c>
      <c r="C1089" s="5" t="s">
        <v>1424</v>
      </c>
      <c r="E1089" s="10"/>
      <c r="F1089" s="10">
        <v>37810.949999999997</v>
      </c>
      <c r="G1089" s="10"/>
      <c r="H1089" s="11">
        <v>0.99965149080280535</v>
      </c>
      <c r="I1089" s="11">
        <v>0.99962398521357532</v>
      </c>
      <c r="J1089" s="11">
        <v>0.99784777344247477</v>
      </c>
      <c r="K1089" s="10">
        <v>37810.949999999997</v>
      </c>
      <c r="L1089" s="11">
        <v>0.99943148657425995</v>
      </c>
    </row>
    <row r="1090" spans="2:12">
      <c r="B1090">
        <f t="shared" si="16"/>
        <v>1082</v>
      </c>
      <c r="C1090" s="5" t="s">
        <v>1425</v>
      </c>
      <c r="E1090" s="10"/>
      <c r="F1090" s="10">
        <v>37757.879999999997</v>
      </c>
      <c r="G1090" s="10"/>
      <c r="H1090" s="11">
        <v>0.99965149080280535</v>
      </c>
      <c r="I1090" s="11">
        <v>0.99963068681340328</v>
      </c>
      <c r="J1090" s="11">
        <v>0.99784777344247477</v>
      </c>
      <c r="K1090" s="10">
        <v>37757.879999999997</v>
      </c>
      <c r="L1090" s="11">
        <v>0.99943656541567927</v>
      </c>
    </row>
    <row r="1091" spans="2:12">
      <c r="B1091">
        <f t="shared" si="16"/>
        <v>1083</v>
      </c>
      <c r="C1091" s="5" t="s">
        <v>1426</v>
      </c>
      <c r="E1091" s="10">
        <v>37711.839999999997</v>
      </c>
      <c r="F1091" s="10"/>
      <c r="G1091" s="10"/>
      <c r="H1091" s="11">
        <v>0.99968999899295075</v>
      </c>
      <c r="I1091" s="11">
        <v>0.99963068681340328</v>
      </c>
      <c r="J1091" s="11">
        <v>0.99784777344247477</v>
      </c>
      <c r="K1091" s="10">
        <v>37711.839999999997</v>
      </c>
      <c r="L1091" s="11">
        <v>0.9994416380642227</v>
      </c>
    </row>
    <row r="1092" spans="2:12">
      <c r="B1092">
        <f t="shared" si="16"/>
        <v>1084</v>
      </c>
      <c r="C1092" s="5" t="s">
        <v>1427</v>
      </c>
      <c r="E1092" s="10"/>
      <c r="F1092" s="10">
        <v>37501.9</v>
      </c>
      <c r="G1092" s="10"/>
      <c r="H1092" s="11">
        <v>0.99968999899295075</v>
      </c>
      <c r="I1092" s="11">
        <v>0.9996373429796549</v>
      </c>
      <c r="J1092" s="11">
        <v>0.99784777344247477</v>
      </c>
      <c r="K1092" s="10">
        <v>37501.9</v>
      </c>
      <c r="L1092" s="11">
        <v>0.9994466824735756</v>
      </c>
    </row>
    <row r="1093" spans="2:12">
      <c r="B1093">
        <f t="shared" si="16"/>
        <v>1085</v>
      </c>
      <c r="C1093" s="5" t="s">
        <v>1428</v>
      </c>
      <c r="E1093" s="10"/>
      <c r="F1093" s="10">
        <v>37370.159999999996</v>
      </c>
      <c r="G1093" s="10"/>
      <c r="H1093" s="11">
        <v>0.99968999899295075</v>
      </c>
      <c r="I1093" s="11">
        <v>0.99964397576353536</v>
      </c>
      <c r="J1093" s="11">
        <v>0.99784777344247477</v>
      </c>
      <c r="K1093" s="10">
        <v>37370.159999999996</v>
      </c>
      <c r="L1093" s="11">
        <v>0.99945170916247994</v>
      </c>
    </row>
    <row r="1094" spans="2:12">
      <c r="B1094">
        <f t="shared" si="16"/>
        <v>1086</v>
      </c>
      <c r="C1094" s="5" t="s">
        <v>1429</v>
      </c>
      <c r="E1094" s="10">
        <v>37200</v>
      </c>
      <c r="F1094" s="10"/>
      <c r="G1094" s="10"/>
      <c r="H1094" s="11">
        <v>0.99972798453471712</v>
      </c>
      <c r="I1094" s="11">
        <v>0.99964397576353536</v>
      </c>
      <c r="J1094" s="11">
        <v>0.99784777344247477</v>
      </c>
      <c r="K1094" s="10">
        <v>37200</v>
      </c>
      <c r="L1094" s="11">
        <v>0.99945671296303218</v>
      </c>
    </row>
    <row r="1095" spans="2:12">
      <c r="B1095">
        <f t="shared" si="16"/>
        <v>1087</v>
      </c>
      <c r="C1095" s="5" t="s">
        <v>1430</v>
      </c>
      <c r="E1095" s="10"/>
      <c r="F1095" s="10">
        <v>0</v>
      </c>
      <c r="G1095" s="10">
        <v>37030.239999999998</v>
      </c>
      <c r="H1095" s="11">
        <v>0.99972798453471712</v>
      </c>
      <c r="I1095" s="11">
        <v>0.99964397576353536</v>
      </c>
      <c r="J1095" s="11">
        <v>0.99789288441327995</v>
      </c>
      <c r="K1095" s="10">
        <v>37030.239999999998</v>
      </c>
      <c r="L1095" s="11">
        <v>0.9994616939290365</v>
      </c>
    </row>
    <row r="1096" spans="2:12">
      <c r="B1096">
        <f t="shared" si="16"/>
        <v>1088</v>
      </c>
      <c r="C1096" s="5" t="s">
        <v>1431</v>
      </c>
      <c r="E1096" s="10"/>
      <c r="F1096" s="10">
        <v>36650</v>
      </c>
      <c r="G1096" s="10"/>
      <c r="H1096" s="11">
        <v>0.99972798453471712</v>
      </c>
      <c r="I1096" s="11">
        <v>0.99965048072710039</v>
      </c>
      <c r="J1096" s="11">
        <v>0.99789288441327995</v>
      </c>
      <c r="K1096" s="10">
        <v>36650</v>
      </c>
      <c r="L1096" s="11">
        <v>0.99946662374866657</v>
      </c>
    </row>
    <row r="1097" spans="2:12">
      <c r="B1097">
        <f t="shared" si="16"/>
        <v>1089</v>
      </c>
      <c r="C1097" s="5" t="s">
        <v>1432</v>
      </c>
      <c r="E1097" s="10"/>
      <c r="F1097" s="10"/>
      <c r="G1097" s="10">
        <v>36529.919999999998</v>
      </c>
      <c r="H1097" s="11">
        <v>0.99972798453471712</v>
      </c>
      <c r="I1097" s="11">
        <v>0.99965048072710039</v>
      </c>
      <c r="J1097" s="11">
        <v>0.99793738588436509</v>
      </c>
      <c r="K1097" s="10">
        <v>36529.919999999998</v>
      </c>
      <c r="L1097" s="11">
        <v>0.99947153741624373</v>
      </c>
    </row>
    <row r="1098" spans="2:12">
      <c r="B1098">
        <f t="shared" si="16"/>
        <v>1090</v>
      </c>
      <c r="C1098" s="5" t="s">
        <v>1433</v>
      </c>
      <c r="E1098" s="10">
        <v>36089.910000000003</v>
      </c>
      <c r="F1098" s="10"/>
      <c r="G1098" s="10">
        <v>356.32</v>
      </c>
      <c r="H1098" s="11">
        <v>0.99976483654503023</v>
      </c>
      <c r="I1098" s="11">
        <v>0.99965048072710039</v>
      </c>
      <c r="J1098" s="11">
        <v>0.99793781996043696</v>
      </c>
      <c r="K1098" s="10">
        <v>36446.230000000003</v>
      </c>
      <c r="L1098" s="11">
        <v>0.9994764398266146</v>
      </c>
    </row>
    <row r="1099" spans="2:12">
      <c r="B1099">
        <f t="shared" ref="B1099:B1162" si="17">IF(C1099&lt;&gt;0,B1098+1,IF(C1099="Grand Total","",""))</f>
        <v>1091</v>
      </c>
      <c r="C1099" s="5" t="s">
        <v>1434</v>
      </c>
      <c r="E1099" s="10"/>
      <c r="F1099" s="10"/>
      <c r="G1099" s="10">
        <v>36389.22</v>
      </c>
      <c r="H1099" s="11">
        <v>0.99976483654503023</v>
      </c>
      <c r="I1099" s="11">
        <v>0.99965048072710039</v>
      </c>
      <c r="J1099" s="11">
        <v>0.99798215002799906</v>
      </c>
      <c r="K1099" s="10">
        <v>36389.22</v>
      </c>
      <c r="L1099" s="11">
        <v>0.99948133456852672</v>
      </c>
    </row>
    <row r="1100" spans="2:12">
      <c r="B1100">
        <f t="shared" si="17"/>
        <v>1092</v>
      </c>
      <c r="C1100" s="5" t="s">
        <v>1435</v>
      </c>
      <c r="E1100" s="10">
        <v>3160.37</v>
      </c>
      <c r="F1100" s="10">
        <v>33148.230000000003</v>
      </c>
      <c r="G1100" s="10"/>
      <c r="H1100" s="11">
        <v>0.99976806365166015</v>
      </c>
      <c r="I1100" s="11">
        <v>0.9996563641658015</v>
      </c>
      <c r="J1100" s="11">
        <v>0.99798215002799906</v>
      </c>
      <c r="K1100" s="10">
        <v>36308.600000000006</v>
      </c>
      <c r="L1100" s="11">
        <v>0.9994862184661808</v>
      </c>
    </row>
    <row r="1101" spans="2:12">
      <c r="B1101">
        <f t="shared" si="17"/>
        <v>1093</v>
      </c>
      <c r="C1101" s="5" t="s">
        <v>1436</v>
      </c>
      <c r="E1101" s="10"/>
      <c r="F1101" s="10"/>
      <c r="G1101" s="10">
        <v>36096.6</v>
      </c>
      <c r="H1101" s="11">
        <v>0.99976806365166015</v>
      </c>
      <c r="I1101" s="11">
        <v>0.9996563641658015</v>
      </c>
      <c r="J1101" s="11">
        <v>0.99802612362008947</v>
      </c>
      <c r="K1101" s="10">
        <v>36096.6</v>
      </c>
      <c r="L1101" s="11">
        <v>0.9994910738475522</v>
      </c>
    </row>
    <row r="1102" spans="2:12">
      <c r="B1102">
        <f t="shared" si="17"/>
        <v>1094</v>
      </c>
      <c r="C1102" s="5" t="s">
        <v>1437</v>
      </c>
      <c r="E1102" s="10"/>
      <c r="F1102" s="10">
        <v>35560.86</v>
      </c>
      <c r="G1102" s="10">
        <v>57.15</v>
      </c>
      <c r="H1102" s="11">
        <v>0.99976806365166015</v>
      </c>
      <c r="I1102" s="11">
        <v>0.99966267581924317</v>
      </c>
      <c r="J1102" s="11">
        <v>0.99802619324134978</v>
      </c>
      <c r="K1102" s="10">
        <v>35618.01</v>
      </c>
      <c r="L1102" s="11">
        <v>0.99949586485341535</v>
      </c>
    </row>
    <row r="1103" spans="2:12">
      <c r="B1103">
        <f t="shared" si="17"/>
        <v>1095</v>
      </c>
      <c r="C1103" s="5" t="s">
        <v>1438</v>
      </c>
      <c r="E1103" s="10"/>
      <c r="F1103" s="10"/>
      <c r="G1103" s="10">
        <v>35497.629999999997</v>
      </c>
      <c r="H1103" s="11">
        <v>0.99976806365166015</v>
      </c>
      <c r="I1103" s="11">
        <v>0.99966267581924317</v>
      </c>
      <c r="J1103" s="11">
        <v>0.99806943715633878</v>
      </c>
      <c r="K1103" s="10">
        <v>35497.629999999997</v>
      </c>
      <c r="L1103" s="11">
        <v>0.99950063966687219</v>
      </c>
    </row>
    <row r="1104" spans="2:12">
      <c r="B1104">
        <f t="shared" si="17"/>
        <v>1096</v>
      </c>
      <c r="C1104" s="5" t="s">
        <v>1439</v>
      </c>
      <c r="E1104" s="10"/>
      <c r="F1104" s="10"/>
      <c r="G1104" s="10">
        <v>35420.86</v>
      </c>
      <c r="H1104" s="11">
        <v>0.99976806365166015</v>
      </c>
      <c r="I1104" s="11">
        <v>0.99966267581924317</v>
      </c>
      <c r="J1104" s="11">
        <v>0.99811258754859533</v>
      </c>
      <c r="K1104" s="10">
        <v>35420.86</v>
      </c>
      <c r="L1104" s="11">
        <v>0.99950540415393752</v>
      </c>
    </row>
    <row r="1105" spans="2:12">
      <c r="B1105">
        <f t="shared" si="17"/>
        <v>1097</v>
      </c>
      <c r="C1105" s="5" t="s">
        <v>1440</v>
      </c>
      <c r="E1105" s="10"/>
      <c r="F1105" s="10"/>
      <c r="G1105" s="10">
        <v>35060.11</v>
      </c>
      <c r="H1105" s="11">
        <v>0.99976806365166015</v>
      </c>
      <c r="I1105" s="11">
        <v>0.99966267581924317</v>
      </c>
      <c r="J1105" s="11">
        <v>0.9981552984680665</v>
      </c>
      <c r="K1105" s="10">
        <v>35060.11</v>
      </c>
      <c r="L1105" s="11">
        <v>0.99951012011624329</v>
      </c>
    </row>
    <row r="1106" spans="2:12">
      <c r="B1106">
        <f t="shared" si="17"/>
        <v>1098</v>
      </c>
      <c r="C1106" s="5" t="s">
        <v>1441</v>
      </c>
      <c r="E1106" s="10"/>
      <c r="F1106" s="10">
        <v>35013.74</v>
      </c>
      <c r="G1106" s="10"/>
      <c r="H1106" s="11">
        <v>0.99976806365166015</v>
      </c>
      <c r="I1106" s="11">
        <v>0.99966889036502704</v>
      </c>
      <c r="J1106" s="11">
        <v>0.9981552984680665</v>
      </c>
      <c r="K1106" s="10">
        <v>35013.74</v>
      </c>
      <c r="L1106" s="11">
        <v>0.99951482984128481</v>
      </c>
    </row>
    <row r="1107" spans="2:12">
      <c r="B1107">
        <f t="shared" si="17"/>
        <v>1099</v>
      </c>
      <c r="C1107" s="5" t="s">
        <v>1442</v>
      </c>
      <c r="E1107" s="10">
        <v>2108</v>
      </c>
      <c r="F1107" s="10"/>
      <c r="G1107" s="10">
        <v>32761.599999999999</v>
      </c>
      <c r="H1107" s="11">
        <v>0.99977021616569361</v>
      </c>
      <c r="I1107" s="11">
        <v>0.99966889036502704</v>
      </c>
      <c r="J1107" s="11">
        <v>0.99819520929719241</v>
      </c>
      <c r="K1107" s="10">
        <v>34869.599999999999</v>
      </c>
      <c r="L1107" s="11">
        <v>0.99951952017794443</v>
      </c>
    </row>
    <row r="1108" spans="2:12">
      <c r="B1108">
        <f t="shared" si="17"/>
        <v>1100</v>
      </c>
      <c r="C1108" s="5" t="s">
        <v>1443</v>
      </c>
      <c r="E1108" s="10"/>
      <c r="F1108" s="10">
        <v>34101.18</v>
      </c>
      <c r="G1108" s="10">
        <v>511.28</v>
      </c>
      <c r="H1108" s="11">
        <v>0.99977021616569361</v>
      </c>
      <c r="I1108" s="11">
        <v>0.99967494294165538</v>
      </c>
      <c r="J1108" s="11">
        <v>0.99819583214860119</v>
      </c>
      <c r="K1108" s="10">
        <v>34612.46</v>
      </c>
      <c r="L1108" s="11">
        <v>0.99952417592650522</v>
      </c>
    </row>
    <row r="1109" spans="2:12">
      <c r="B1109">
        <f t="shared" si="17"/>
        <v>1101</v>
      </c>
      <c r="C1109" s="5" t="s">
        <v>1444</v>
      </c>
      <c r="E1109" s="10">
        <v>12194.06</v>
      </c>
      <c r="F1109" s="10">
        <v>22273.66</v>
      </c>
      <c r="G1109" s="10"/>
      <c r="H1109" s="11">
        <v>0.9997826677241729</v>
      </c>
      <c r="I1109" s="11">
        <v>0.99967889626625994</v>
      </c>
      <c r="J1109" s="11">
        <v>0.99819583214860119</v>
      </c>
      <c r="K1109" s="10">
        <v>34467.72</v>
      </c>
      <c r="L1109" s="11">
        <v>0.99952881220597756</v>
      </c>
    </row>
    <row r="1110" spans="2:12">
      <c r="B1110">
        <f t="shared" si="17"/>
        <v>1102</v>
      </c>
      <c r="C1110" s="5" t="s">
        <v>1445</v>
      </c>
      <c r="E1110" s="10"/>
      <c r="F1110" s="10"/>
      <c r="G1110" s="10">
        <v>34303.94</v>
      </c>
      <c r="H1110" s="11">
        <v>0.9997826677241729</v>
      </c>
      <c r="I1110" s="11">
        <v>0.99967889626625994</v>
      </c>
      <c r="J1110" s="11">
        <v>0.99823762188682175</v>
      </c>
      <c r="K1110" s="10">
        <v>34303.94</v>
      </c>
      <c r="L1110" s="11">
        <v>0.99953342645527632</v>
      </c>
    </row>
    <row r="1111" spans="2:12">
      <c r="B1111">
        <f t="shared" si="17"/>
        <v>1103</v>
      </c>
      <c r="C1111" s="5" t="s">
        <v>1446</v>
      </c>
      <c r="E1111" s="10"/>
      <c r="F1111" s="10"/>
      <c r="G1111" s="10">
        <v>33816.06</v>
      </c>
      <c r="H1111" s="11">
        <v>0.9997826677241729</v>
      </c>
      <c r="I1111" s="11">
        <v>0.99967889626625994</v>
      </c>
      <c r="J1111" s="11">
        <v>0.99827881727997625</v>
      </c>
      <c r="K1111" s="10">
        <v>33816.06</v>
      </c>
      <c r="L1111" s="11">
        <v>0.99953797507946196</v>
      </c>
    </row>
    <row r="1112" spans="2:12">
      <c r="B1112">
        <f t="shared" si="17"/>
        <v>1104</v>
      </c>
      <c r="C1112" s="5" t="s">
        <v>1447</v>
      </c>
      <c r="E1112" s="10"/>
      <c r="F1112" s="10">
        <v>33737.410000000003</v>
      </c>
      <c r="G1112" s="10"/>
      <c r="H1112" s="11">
        <v>0.9997826677241729</v>
      </c>
      <c r="I1112" s="11">
        <v>0.99968488427779689</v>
      </c>
      <c r="J1112" s="11">
        <v>0.99827881727997625</v>
      </c>
      <c r="K1112" s="10">
        <v>33737.410000000003</v>
      </c>
      <c r="L1112" s="11">
        <v>0.99954251312437559</v>
      </c>
    </row>
    <row r="1113" spans="2:12">
      <c r="B1113">
        <f t="shared" si="17"/>
        <v>1105</v>
      </c>
      <c r="C1113" s="5" t="s">
        <v>1448</v>
      </c>
      <c r="E1113" s="10"/>
      <c r="F1113" s="10"/>
      <c r="G1113" s="10">
        <v>33416.239999999998</v>
      </c>
      <c r="H1113" s="11">
        <v>0.9997826677241729</v>
      </c>
      <c r="I1113" s="11">
        <v>0.99968488427779689</v>
      </c>
      <c r="J1113" s="11">
        <v>0.99831952560449855</v>
      </c>
      <c r="K1113" s="10">
        <v>33416.239999999998</v>
      </c>
      <c r="L1113" s="11">
        <v>0.99954700796846596</v>
      </c>
    </row>
    <row r="1114" spans="2:12">
      <c r="B1114">
        <f t="shared" si="17"/>
        <v>1106</v>
      </c>
      <c r="C1114" s="5" t="s">
        <v>1449</v>
      </c>
      <c r="E1114" s="10"/>
      <c r="F1114" s="10"/>
      <c r="G1114" s="10">
        <v>33199.910000000003</v>
      </c>
      <c r="H1114" s="11">
        <v>0.9997826677241729</v>
      </c>
      <c r="I1114" s="11">
        <v>0.99968488427779689</v>
      </c>
      <c r="J1114" s="11">
        <v>0.9983599703915359</v>
      </c>
      <c r="K1114" s="10">
        <v>33199.910000000003</v>
      </c>
      <c r="L1114" s="11">
        <v>0.99955147371384212</v>
      </c>
    </row>
    <row r="1115" spans="2:12">
      <c r="B1115">
        <f t="shared" si="17"/>
        <v>1107</v>
      </c>
      <c r="C1115" s="5" t="s">
        <v>1450</v>
      </c>
      <c r="E1115" s="10"/>
      <c r="F1115" s="10"/>
      <c r="G1115" s="10">
        <v>32845.360000000001</v>
      </c>
      <c r="H1115" s="11">
        <v>0.9997826677241729</v>
      </c>
      <c r="I1115" s="11">
        <v>0.99968488427779689</v>
      </c>
      <c r="J1115" s="11">
        <v>0.99839998325875057</v>
      </c>
      <c r="K1115" s="10">
        <v>32845.360000000001</v>
      </c>
      <c r="L1115" s="11">
        <v>0.99955589176842552</v>
      </c>
    </row>
    <row r="1116" spans="2:12">
      <c r="B1116">
        <f t="shared" si="17"/>
        <v>1108</v>
      </c>
      <c r="C1116" s="5" t="s">
        <v>1451</v>
      </c>
      <c r="E1116" s="10">
        <v>14897.53</v>
      </c>
      <c r="F1116" s="10">
        <v>17860.22</v>
      </c>
      <c r="G1116" s="10"/>
      <c r="H1116" s="11">
        <v>0.99979787984105539</v>
      </c>
      <c r="I1116" s="11">
        <v>0.9996880542663471</v>
      </c>
      <c r="J1116" s="11">
        <v>0.99839998325875057</v>
      </c>
      <c r="K1116" s="10">
        <v>32757.75</v>
      </c>
      <c r="L1116" s="11">
        <v>0.99956029803852064</v>
      </c>
    </row>
    <row r="1117" spans="2:12">
      <c r="B1117">
        <f t="shared" si="17"/>
        <v>1109</v>
      </c>
      <c r="C1117" s="5" t="s">
        <v>1452</v>
      </c>
      <c r="E1117" s="10"/>
      <c r="F1117" s="10">
        <v>32250</v>
      </c>
      <c r="G1117" s="10"/>
      <c r="H1117" s="11">
        <v>0.99979787984105539</v>
      </c>
      <c r="I1117" s="11">
        <v>0.99969377827930683</v>
      </c>
      <c r="J1117" s="11">
        <v>0.99839998325875057</v>
      </c>
      <c r="K1117" s="10">
        <v>32250</v>
      </c>
      <c r="L1117" s="11">
        <v>0.99956463601077361</v>
      </c>
    </row>
    <row r="1118" spans="2:12">
      <c r="B1118">
        <f t="shared" si="17"/>
        <v>1110</v>
      </c>
      <c r="C1118" s="5" t="s">
        <v>1453</v>
      </c>
      <c r="E1118" s="10"/>
      <c r="F1118" s="10">
        <v>32136.32</v>
      </c>
      <c r="G1118" s="10"/>
      <c r="H1118" s="11">
        <v>0.99979787984105539</v>
      </c>
      <c r="I1118" s="11">
        <v>0.99969948211534265</v>
      </c>
      <c r="J1118" s="11">
        <v>0.99839998325875057</v>
      </c>
      <c r="K1118" s="10">
        <v>32136.32</v>
      </c>
      <c r="L1118" s="11">
        <v>0.99956895869184248</v>
      </c>
    </row>
    <row r="1119" spans="2:12">
      <c r="B1119">
        <f t="shared" si="17"/>
        <v>1111</v>
      </c>
      <c r="C1119" s="5" t="s">
        <v>1454</v>
      </c>
      <c r="E1119" s="10"/>
      <c r="F1119" s="10">
        <v>32126.81</v>
      </c>
      <c r="G1119" s="10"/>
      <c r="H1119" s="11">
        <v>0.99979787984105539</v>
      </c>
      <c r="I1119" s="11">
        <v>0.99970518426346044</v>
      </c>
      <c r="J1119" s="11">
        <v>0.99839998325875057</v>
      </c>
      <c r="K1119" s="10">
        <v>32126.81</v>
      </c>
      <c r="L1119" s="11">
        <v>0.99957328009371393</v>
      </c>
    </row>
    <row r="1120" spans="2:12">
      <c r="B1120">
        <f t="shared" si="17"/>
        <v>1112</v>
      </c>
      <c r="C1120" s="5" t="s">
        <v>1455</v>
      </c>
      <c r="E1120" s="10">
        <v>31939.06</v>
      </c>
      <c r="F1120" s="10"/>
      <c r="G1120" s="10"/>
      <c r="H1120" s="11">
        <v>0.99983049334905549</v>
      </c>
      <c r="I1120" s="11">
        <v>0.99970518426346044</v>
      </c>
      <c r="J1120" s="11">
        <v>0.99839998325875057</v>
      </c>
      <c r="K1120" s="10">
        <v>31939.06</v>
      </c>
      <c r="L1120" s="11">
        <v>0.99957757624118893</v>
      </c>
    </row>
    <row r="1121" spans="2:12">
      <c r="B1121">
        <f t="shared" si="17"/>
        <v>1113</v>
      </c>
      <c r="C1121" s="5" t="s">
        <v>1456</v>
      </c>
      <c r="E1121" s="10"/>
      <c r="F1121" s="10">
        <v>30032.21</v>
      </c>
      <c r="G1121" s="10">
        <v>1433.6</v>
      </c>
      <c r="H1121" s="11">
        <v>0.99983049334905549</v>
      </c>
      <c r="I1121" s="11">
        <v>0.99971051464359217</v>
      </c>
      <c r="J1121" s="11">
        <v>0.99840172969862639</v>
      </c>
      <c r="K1121" s="10">
        <v>31465.809999999998</v>
      </c>
      <c r="L1121" s="11">
        <v>0.99958180873144309</v>
      </c>
    </row>
    <row r="1122" spans="2:12">
      <c r="B1122">
        <f t="shared" si="17"/>
        <v>1114</v>
      </c>
      <c r="C1122" s="5" t="s">
        <v>1457</v>
      </c>
      <c r="E1122" s="10"/>
      <c r="F1122" s="10">
        <v>31305.45</v>
      </c>
      <c r="G1122" s="10"/>
      <c r="H1122" s="11">
        <v>0.99983049334905549</v>
      </c>
      <c r="I1122" s="11">
        <v>0.99971607100953042</v>
      </c>
      <c r="J1122" s="11">
        <v>0.99840172969862639</v>
      </c>
      <c r="K1122" s="10">
        <v>31305.45</v>
      </c>
      <c r="L1122" s="11">
        <v>0.99958601965155058</v>
      </c>
    </row>
    <row r="1123" spans="2:12">
      <c r="B1123">
        <f t="shared" si="17"/>
        <v>1115</v>
      </c>
      <c r="C1123" s="5" t="s">
        <v>1458</v>
      </c>
      <c r="E1123" s="10"/>
      <c r="F1123" s="10"/>
      <c r="G1123" s="10">
        <v>30258.69</v>
      </c>
      <c r="H1123" s="11">
        <v>0.99983049334905549</v>
      </c>
      <c r="I1123" s="11">
        <v>0.99971607100953042</v>
      </c>
      <c r="J1123" s="11">
        <v>0.99843859143328417</v>
      </c>
      <c r="K1123" s="10">
        <v>30258.69</v>
      </c>
      <c r="L1123" s="11">
        <v>0.99959008977116692</v>
      </c>
    </row>
    <row r="1124" spans="2:12">
      <c r="B1124">
        <f t="shared" si="17"/>
        <v>1116</v>
      </c>
      <c r="C1124" s="5" t="s">
        <v>1459</v>
      </c>
      <c r="E1124" s="10"/>
      <c r="F1124" s="10">
        <v>0</v>
      </c>
      <c r="G1124" s="10">
        <v>30113.18</v>
      </c>
      <c r="H1124" s="11">
        <v>0.99983049334905549</v>
      </c>
      <c r="I1124" s="11">
        <v>0.99971607100953042</v>
      </c>
      <c r="J1124" s="11">
        <v>0.99847527590478169</v>
      </c>
      <c r="K1124" s="10">
        <v>30113.18</v>
      </c>
      <c r="L1124" s="11">
        <v>0.99959414031812166</v>
      </c>
    </row>
    <row r="1125" spans="2:12">
      <c r="B1125">
        <f t="shared" si="17"/>
        <v>1117</v>
      </c>
      <c r="C1125" s="5" t="s">
        <v>1460</v>
      </c>
      <c r="E1125" s="10"/>
      <c r="F1125" s="10"/>
      <c r="G1125" s="10">
        <v>29581.68</v>
      </c>
      <c r="H1125" s="11">
        <v>0.99983049334905549</v>
      </c>
      <c r="I1125" s="11">
        <v>0.99971607100953042</v>
      </c>
      <c r="J1125" s="11">
        <v>0.99851131289246653</v>
      </c>
      <c r="K1125" s="10">
        <v>29581.68</v>
      </c>
      <c r="L1125" s="11">
        <v>0.99959811937260334</v>
      </c>
    </row>
    <row r="1126" spans="2:12">
      <c r="B1126">
        <f t="shared" si="17"/>
        <v>1118</v>
      </c>
      <c r="C1126" s="5" t="s">
        <v>1461</v>
      </c>
      <c r="E1126" s="10"/>
      <c r="F1126" s="10">
        <v>27467.57</v>
      </c>
      <c r="G1126" s="10">
        <v>2068.34</v>
      </c>
      <c r="H1126" s="11">
        <v>0.99983049334905549</v>
      </c>
      <c r="I1126" s="11">
        <v>0.99972094619485286</v>
      </c>
      <c r="J1126" s="11">
        <v>0.99851383258516513</v>
      </c>
      <c r="K1126" s="10">
        <v>29535.91</v>
      </c>
      <c r="L1126" s="11">
        <v>0.99960209227052721</v>
      </c>
    </row>
    <row r="1127" spans="2:12">
      <c r="B1127">
        <f t="shared" si="17"/>
        <v>1119</v>
      </c>
      <c r="C1127" s="5" t="s">
        <v>1462</v>
      </c>
      <c r="E1127" s="10"/>
      <c r="F1127" s="10">
        <v>2019.6</v>
      </c>
      <c r="G1127" s="10">
        <v>27279.84</v>
      </c>
      <c r="H1127" s="11">
        <v>0.99983049334905549</v>
      </c>
      <c r="I1127" s="11">
        <v>0.99972130465118081</v>
      </c>
      <c r="J1127" s="11">
        <v>0.99854706542583305</v>
      </c>
      <c r="K1127" s="10">
        <v>29299.439999999999</v>
      </c>
      <c r="L1127" s="11">
        <v>0.99960603336068987</v>
      </c>
    </row>
    <row r="1128" spans="2:12">
      <c r="B1128">
        <f t="shared" si="17"/>
        <v>1120</v>
      </c>
      <c r="C1128" s="5" t="s">
        <v>1463</v>
      </c>
      <c r="E1128" s="10">
        <v>29017.74</v>
      </c>
      <c r="F1128" s="10"/>
      <c r="G1128" s="10"/>
      <c r="H1128" s="11">
        <v>0.99986012384837641</v>
      </c>
      <c r="I1128" s="11">
        <v>0.99972130465118081</v>
      </c>
      <c r="J1128" s="11">
        <v>0.99854706542583305</v>
      </c>
      <c r="K1128" s="10">
        <v>29017.74</v>
      </c>
      <c r="L1128" s="11">
        <v>0.9996099365591693</v>
      </c>
    </row>
    <row r="1129" spans="2:12">
      <c r="B1129">
        <f t="shared" si="17"/>
        <v>1121</v>
      </c>
      <c r="C1129" s="5" t="s">
        <v>1464</v>
      </c>
      <c r="E1129" s="10"/>
      <c r="F1129" s="10"/>
      <c r="G1129" s="10">
        <v>28314.62</v>
      </c>
      <c r="H1129" s="11">
        <v>0.99986012384837641</v>
      </c>
      <c r="I1129" s="11">
        <v>0.99972130465118081</v>
      </c>
      <c r="J1129" s="11">
        <v>0.99858155885596411</v>
      </c>
      <c r="K1129" s="10">
        <v>28314.62</v>
      </c>
      <c r="L1129" s="11">
        <v>0.99961374518043788</v>
      </c>
    </row>
    <row r="1130" spans="2:12">
      <c r="B1130">
        <f t="shared" si="17"/>
        <v>1122</v>
      </c>
      <c r="C1130" s="5" t="s">
        <v>1465</v>
      </c>
      <c r="E1130" s="10"/>
      <c r="F1130" s="10"/>
      <c r="G1130" s="10">
        <v>28225.27</v>
      </c>
      <c r="H1130" s="11">
        <v>0.99986012384837641</v>
      </c>
      <c r="I1130" s="11">
        <v>0.99972130465118081</v>
      </c>
      <c r="J1130" s="11">
        <v>0.99861594343815796</v>
      </c>
      <c r="K1130" s="10">
        <v>28225.27</v>
      </c>
      <c r="L1130" s="11">
        <v>0.99961754178316942</v>
      </c>
    </row>
    <row r="1131" spans="2:12">
      <c r="B1131">
        <f t="shared" si="17"/>
        <v>1123</v>
      </c>
      <c r="C1131" s="5" t="s">
        <v>1466</v>
      </c>
      <c r="E1131" s="10"/>
      <c r="F1131" s="10">
        <v>27736.85</v>
      </c>
      <c r="G1131" s="10"/>
      <c r="H1131" s="11">
        <v>0.99986012384837641</v>
      </c>
      <c r="I1131" s="11">
        <v>0.99972622763068053</v>
      </c>
      <c r="J1131" s="11">
        <v>0.99861594343815796</v>
      </c>
      <c r="K1131" s="10">
        <v>27736.85</v>
      </c>
      <c r="L1131" s="11">
        <v>0.99962127268815193</v>
      </c>
    </row>
    <row r="1132" spans="2:12">
      <c r="B1132">
        <f t="shared" si="17"/>
        <v>1124</v>
      </c>
      <c r="C1132" s="5" t="s">
        <v>1467</v>
      </c>
      <c r="E1132" s="10">
        <v>2949.27</v>
      </c>
      <c r="F1132" s="10">
        <v>23736.98</v>
      </c>
      <c r="G1132" s="10">
        <v>1001.32</v>
      </c>
      <c r="H1132" s="11">
        <v>0.9998631353972679</v>
      </c>
      <c r="I1132" s="11">
        <v>0.99973044067815775</v>
      </c>
      <c r="J1132" s="11">
        <v>0.9986171632659876</v>
      </c>
      <c r="K1132" s="10">
        <v>27687.57</v>
      </c>
      <c r="L1132" s="11">
        <v>0.99962499696444373</v>
      </c>
    </row>
    <row r="1133" spans="2:12">
      <c r="B1133">
        <f t="shared" si="17"/>
        <v>1125</v>
      </c>
      <c r="C1133" s="5" t="s">
        <v>1468</v>
      </c>
      <c r="E1133" s="10"/>
      <c r="F1133" s="10"/>
      <c r="G1133" s="10">
        <v>27674.16</v>
      </c>
      <c r="H1133" s="11">
        <v>0.9998631353972679</v>
      </c>
      <c r="I1133" s="11">
        <v>0.99973044067815775</v>
      </c>
      <c r="J1133" s="11">
        <v>0.99865087647507877</v>
      </c>
      <c r="K1133" s="10">
        <v>27674.16</v>
      </c>
      <c r="L1133" s="11">
        <v>0.99962871943694609</v>
      </c>
    </row>
    <row r="1134" spans="2:12">
      <c r="B1134">
        <f t="shared" si="17"/>
        <v>1126</v>
      </c>
      <c r="C1134" s="5" t="s">
        <v>1469</v>
      </c>
      <c r="E1134" s="10"/>
      <c r="F1134" s="10">
        <v>27640.84</v>
      </c>
      <c r="G1134" s="10"/>
      <c r="H1134" s="11">
        <v>0.9998631353972679</v>
      </c>
      <c r="I1134" s="11">
        <v>0.99973534661696017</v>
      </c>
      <c r="J1134" s="11">
        <v>0.99865087647507877</v>
      </c>
      <c r="K1134" s="10">
        <v>27640.84</v>
      </c>
      <c r="L1134" s="11">
        <v>0.99963243742754981</v>
      </c>
    </row>
    <row r="1135" spans="2:12">
      <c r="B1135">
        <f t="shared" si="17"/>
        <v>1127</v>
      </c>
      <c r="C1135" s="5" t="s">
        <v>1470</v>
      </c>
      <c r="E1135" s="10">
        <v>1959.5900000000001</v>
      </c>
      <c r="F1135" s="10">
        <v>25142.69</v>
      </c>
      <c r="G1135" s="10"/>
      <c r="H1135" s="11">
        <v>0.99986513636736984</v>
      </c>
      <c r="I1135" s="11">
        <v>0.99973980916218186</v>
      </c>
      <c r="J1135" s="11">
        <v>0.99865087647507877</v>
      </c>
      <c r="K1135" s="10">
        <v>27102.28</v>
      </c>
      <c r="L1135" s="11">
        <v>0.99963608297603446</v>
      </c>
    </row>
    <row r="1136" spans="2:12">
      <c r="B1136">
        <f t="shared" si="17"/>
        <v>1128</v>
      </c>
      <c r="C1136" s="5" t="s">
        <v>1471</v>
      </c>
      <c r="E1136" s="10"/>
      <c r="F1136" s="10">
        <v>27095.599999999999</v>
      </c>
      <c r="G1136" s="10"/>
      <c r="H1136" s="11">
        <v>0.99986513636736984</v>
      </c>
      <c r="I1136" s="11">
        <v>0.99974461832700523</v>
      </c>
      <c r="J1136" s="11">
        <v>0.99865087647507877</v>
      </c>
      <c r="K1136" s="10">
        <v>27095.599999999999</v>
      </c>
      <c r="L1136" s="11">
        <v>0.99963972762598718</v>
      </c>
    </row>
    <row r="1137" spans="2:12">
      <c r="B1137">
        <f t="shared" si="17"/>
        <v>1129</v>
      </c>
      <c r="C1137" s="5" t="s">
        <v>1472</v>
      </c>
      <c r="E1137" s="10"/>
      <c r="F1137" s="10"/>
      <c r="G1137" s="10">
        <v>27012.11</v>
      </c>
      <c r="H1137" s="11">
        <v>0.99986513636736984</v>
      </c>
      <c r="I1137" s="11">
        <v>0.99974461832700523</v>
      </c>
      <c r="J1137" s="11">
        <v>0.99868378316176498</v>
      </c>
      <c r="K1137" s="10">
        <v>27012.11</v>
      </c>
      <c r="L1137" s="11">
        <v>0.999643361045636</v>
      </c>
    </row>
    <row r="1138" spans="2:12">
      <c r="B1138">
        <f t="shared" si="17"/>
        <v>1130</v>
      </c>
      <c r="C1138" s="5" t="s">
        <v>1473</v>
      </c>
      <c r="E1138" s="10">
        <v>3390.77</v>
      </c>
      <c r="F1138" s="10">
        <v>23469.96</v>
      </c>
      <c r="G1138" s="10"/>
      <c r="H1138" s="11">
        <v>0.99986859873929068</v>
      </c>
      <c r="I1138" s="11">
        <v>0.99974878398143019</v>
      </c>
      <c r="J1138" s="11">
        <v>0.99868378316176498</v>
      </c>
      <c r="K1138" s="10">
        <v>26860.73</v>
      </c>
      <c r="L1138" s="11">
        <v>0.99964697410304471</v>
      </c>
    </row>
    <row r="1139" spans="2:12">
      <c r="B1139">
        <f t="shared" si="17"/>
        <v>1131</v>
      </c>
      <c r="C1139" s="5" t="s">
        <v>1474</v>
      </c>
      <c r="E1139" s="10"/>
      <c r="F1139" s="10">
        <v>22.43</v>
      </c>
      <c r="G1139" s="10">
        <v>26694.84</v>
      </c>
      <c r="H1139" s="11">
        <v>0.99986859873929068</v>
      </c>
      <c r="I1139" s="11">
        <v>0.99974878796250344</v>
      </c>
      <c r="J1139" s="11">
        <v>0.99871630334386186</v>
      </c>
      <c r="K1139" s="10">
        <v>26717.27</v>
      </c>
      <c r="L1139" s="11">
        <v>0.99965056786353879</v>
      </c>
    </row>
    <row r="1140" spans="2:12">
      <c r="B1140">
        <f t="shared" si="17"/>
        <v>1132</v>
      </c>
      <c r="C1140" s="5" t="s">
        <v>1475</v>
      </c>
      <c r="E1140" s="10"/>
      <c r="F1140" s="10"/>
      <c r="G1140" s="10">
        <v>26620.93</v>
      </c>
      <c r="H1140" s="11">
        <v>0.99986859873929068</v>
      </c>
      <c r="I1140" s="11">
        <v>0.99974878796250344</v>
      </c>
      <c r="J1140" s="11">
        <v>0.99874873348733473</v>
      </c>
      <c r="K1140" s="10">
        <v>26620.93</v>
      </c>
      <c r="L1140" s="11">
        <v>0.99965414866526559</v>
      </c>
    </row>
    <row r="1141" spans="2:12">
      <c r="B1141">
        <f t="shared" si="17"/>
        <v>1133</v>
      </c>
      <c r="C1141" s="5" t="s">
        <v>1476</v>
      </c>
      <c r="E1141" s="10"/>
      <c r="F1141" s="10">
        <v>16156.53</v>
      </c>
      <c r="G1141" s="10">
        <v>10426.06</v>
      </c>
      <c r="H1141" s="11">
        <v>0.99986859873929068</v>
      </c>
      <c r="I1141" s="11">
        <v>0.99975165556520429</v>
      </c>
      <c r="J1141" s="11">
        <v>0.99876143471984813</v>
      </c>
      <c r="K1141" s="10">
        <v>26582.59</v>
      </c>
      <c r="L1141" s="11">
        <v>0.99965772430984956</v>
      </c>
    </row>
    <row r="1142" spans="2:12">
      <c r="B1142">
        <f t="shared" si="17"/>
        <v>1134</v>
      </c>
      <c r="C1142" s="5" t="s">
        <v>1477</v>
      </c>
      <c r="E1142" s="10"/>
      <c r="F1142" s="10">
        <v>26420.799999999999</v>
      </c>
      <c r="G1142" s="10"/>
      <c r="H1142" s="11">
        <v>0.99986859873929068</v>
      </c>
      <c r="I1142" s="11">
        <v>0.99975634496060295</v>
      </c>
      <c r="J1142" s="11">
        <v>0.99876143471984813</v>
      </c>
      <c r="K1142" s="10">
        <v>26420.799999999999</v>
      </c>
      <c r="L1142" s="11">
        <v>0.9996612781919364</v>
      </c>
    </row>
    <row r="1143" spans="2:12">
      <c r="B1143">
        <f t="shared" si="17"/>
        <v>1135</v>
      </c>
      <c r="C1143" s="5" t="s">
        <v>1478</v>
      </c>
      <c r="E1143" s="10"/>
      <c r="F1143" s="10">
        <v>26400.1</v>
      </c>
      <c r="G1143" s="10"/>
      <c r="H1143" s="11">
        <v>0.99986859873929068</v>
      </c>
      <c r="I1143" s="11">
        <v>0.99976103068198408</v>
      </c>
      <c r="J1143" s="11">
        <v>0.99876143471984813</v>
      </c>
      <c r="K1143" s="10">
        <v>26400.1</v>
      </c>
      <c r="L1143" s="11">
        <v>0.99966482928965039</v>
      </c>
    </row>
    <row r="1144" spans="2:12">
      <c r="B1144">
        <f t="shared" si="17"/>
        <v>1136</v>
      </c>
      <c r="C1144" s="5" t="s">
        <v>1479</v>
      </c>
      <c r="E1144" s="10"/>
      <c r="F1144" s="10"/>
      <c r="G1144" s="10">
        <v>26219</v>
      </c>
      <c r="H1144" s="11">
        <v>0.99986859873929068</v>
      </c>
      <c r="I1144" s="11">
        <v>0.99976103068198408</v>
      </c>
      <c r="J1144" s="11">
        <v>0.99879337522424516</v>
      </c>
      <c r="K1144" s="10">
        <v>26219</v>
      </c>
      <c r="L1144" s="11">
        <v>0.99966835602746429</v>
      </c>
    </row>
    <row r="1145" spans="2:12">
      <c r="B1145">
        <f t="shared" si="17"/>
        <v>1137</v>
      </c>
      <c r="C1145" s="5" t="s">
        <v>1480</v>
      </c>
      <c r="E1145" s="10"/>
      <c r="F1145" s="10"/>
      <c r="G1145" s="10">
        <v>25887.210000000003</v>
      </c>
      <c r="H1145" s="11">
        <v>0.99986859873929068</v>
      </c>
      <c r="I1145" s="11">
        <v>0.99976103068198408</v>
      </c>
      <c r="J1145" s="11">
        <v>0.99882491153550157</v>
      </c>
      <c r="K1145" s="10">
        <v>25887.210000000003</v>
      </c>
      <c r="L1145" s="11">
        <v>0.99967183813595073</v>
      </c>
    </row>
    <row r="1146" spans="2:12">
      <c r="B1146">
        <f t="shared" si="17"/>
        <v>1138</v>
      </c>
      <c r="C1146" s="5" t="s">
        <v>1481</v>
      </c>
      <c r="E1146" s="10"/>
      <c r="F1146" s="10"/>
      <c r="G1146" s="10">
        <v>25829.119999999999</v>
      </c>
      <c r="H1146" s="11">
        <v>0.99986859873929068</v>
      </c>
      <c r="I1146" s="11">
        <v>0.99976103068198408</v>
      </c>
      <c r="J1146" s="11">
        <v>0.99885637708037089</v>
      </c>
      <c r="K1146" s="10">
        <v>25829.119999999999</v>
      </c>
      <c r="L1146" s="11">
        <v>0.99967531243070662</v>
      </c>
    </row>
    <row r="1147" spans="2:12">
      <c r="B1147">
        <f t="shared" si="17"/>
        <v>1139</v>
      </c>
      <c r="C1147" s="5" t="s">
        <v>1482</v>
      </c>
      <c r="E1147" s="10">
        <v>13470.93</v>
      </c>
      <c r="F1147" s="10"/>
      <c r="G1147" s="10">
        <v>12222.97</v>
      </c>
      <c r="H1147" s="11">
        <v>0.99988235413106874</v>
      </c>
      <c r="I1147" s="11">
        <v>0.99976103068198408</v>
      </c>
      <c r="J1147" s="11">
        <v>0.99887126734418841</v>
      </c>
      <c r="K1147" s="10">
        <v>25693.9</v>
      </c>
      <c r="L1147" s="11">
        <v>0.9996787685369164</v>
      </c>
    </row>
    <row r="1148" spans="2:12">
      <c r="B1148">
        <f t="shared" si="17"/>
        <v>1140</v>
      </c>
      <c r="C1148" s="5" t="s">
        <v>1483</v>
      </c>
      <c r="E1148" s="10"/>
      <c r="F1148" s="10"/>
      <c r="G1148" s="10">
        <v>25556.02</v>
      </c>
      <c r="H1148" s="11">
        <v>0.99988235413106874</v>
      </c>
      <c r="I1148" s="11">
        <v>0.99976103068198408</v>
      </c>
      <c r="J1148" s="11">
        <v>0.99890240019323595</v>
      </c>
      <c r="K1148" s="10">
        <v>25556.02</v>
      </c>
      <c r="L1148" s="11">
        <v>0.99968220609678182</v>
      </c>
    </row>
    <row r="1149" spans="2:12">
      <c r="B1149">
        <f t="shared" si="17"/>
        <v>1141</v>
      </c>
      <c r="C1149" s="5" t="s">
        <v>1484</v>
      </c>
      <c r="E1149" s="10"/>
      <c r="F1149" s="10">
        <v>25360.81</v>
      </c>
      <c r="G1149" s="10"/>
      <c r="H1149" s="11">
        <v>0.99988235413106874</v>
      </c>
      <c r="I1149" s="11">
        <v>0.99976553194105722</v>
      </c>
      <c r="J1149" s="11">
        <v>0.99890240019323595</v>
      </c>
      <c r="K1149" s="10">
        <v>25360.81</v>
      </c>
      <c r="L1149" s="11">
        <v>0.99968561739880013</v>
      </c>
    </row>
    <row r="1150" spans="2:12">
      <c r="B1150">
        <f t="shared" si="17"/>
        <v>1142</v>
      </c>
      <c r="C1150" s="5" t="s">
        <v>1485</v>
      </c>
      <c r="E1150" s="10"/>
      <c r="F1150" s="10"/>
      <c r="G1150" s="10">
        <v>24925.88</v>
      </c>
      <c r="H1150" s="11">
        <v>0.99988235413106874</v>
      </c>
      <c r="I1150" s="11">
        <v>0.99976553194105722</v>
      </c>
      <c r="J1150" s="11">
        <v>0.99893276539327169</v>
      </c>
      <c r="K1150" s="10">
        <v>24925.88</v>
      </c>
      <c r="L1150" s="11">
        <v>0.99968897019805047</v>
      </c>
    </row>
    <row r="1151" spans="2:12">
      <c r="B1151">
        <f t="shared" si="17"/>
        <v>1143</v>
      </c>
      <c r="C1151" s="5" t="s">
        <v>1486</v>
      </c>
      <c r="E1151" s="10">
        <v>24877.71</v>
      </c>
      <c r="F1151" s="10"/>
      <c r="G1151" s="10"/>
      <c r="H1151" s="11">
        <v>0.99990775717655955</v>
      </c>
      <c r="I1151" s="11">
        <v>0.99976553194105722</v>
      </c>
      <c r="J1151" s="11">
        <v>0.99893276539327169</v>
      </c>
      <c r="K1151" s="10">
        <v>24877.71</v>
      </c>
      <c r="L1151" s="11">
        <v>0.99969231651791701</v>
      </c>
    </row>
    <row r="1152" spans="2:12">
      <c r="B1152">
        <f t="shared" si="17"/>
        <v>1144</v>
      </c>
      <c r="C1152" s="5" t="s">
        <v>1487</v>
      </c>
      <c r="E1152" s="10"/>
      <c r="F1152" s="10"/>
      <c r="G1152" s="10">
        <v>24764.36</v>
      </c>
      <c r="H1152" s="11">
        <v>0.99990775717655955</v>
      </c>
      <c r="I1152" s="11">
        <v>0.99976553194105722</v>
      </c>
      <c r="J1152" s="11">
        <v>0.99896293382644874</v>
      </c>
      <c r="K1152" s="10">
        <v>24764.36</v>
      </c>
      <c r="L1152" s="11">
        <v>0.99969564759098795</v>
      </c>
    </row>
    <row r="1153" spans="2:12">
      <c r="B1153">
        <f t="shared" si="17"/>
        <v>1145</v>
      </c>
      <c r="C1153" s="5" t="s">
        <v>1488</v>
      </c>
      <c r="E1153" s="10"/>
      <c r="F1153" s="10">
        <v>24665</v>
      </c>
      <c r="G1153" s="10"/>
      <c r="H1153" s="11">
        <v>0.99990775717655955</v>
      </c>
      <c r="I1153" s="11">
        <v>0.99976990970166657</v>
      </c>
      <c r="J1153" s="11">
        <v>0.99896293382644874</v>
      </c>
      <c r="K1153" s="10">
        <v>24665</v>
      </c>
      <c r="L1153" s="11">
        <v>0.99969896529906921</v>
      </c>
    </row>
    <row r="1154" spans="2:12">
      <c r="B1154">
        <f t="shared" si="17"/>
        <v>1146</v>
      </c>
      <c r="C1154" s="5" t="s">
        <v>1489</v>
      </c>
      <c r="E1154" s="10">
        <v>2931.24</v>
      </c>
      <c r="F1154" s="10"/>
      <c r="G1154" s="10">
        <v>21519.89</v>
      </c>
      <c r="H1154" s="11">
        <v>0.99991075031471677</v>
      </c>
      <c r="I1154" s="11">
        <v>0.99976990970166657</v>
      </c>
      <c r="J1154" s="11">
        <v>0.99898914978209796</v>
      </c>
      <c r="K1154" s="10">
        <v>24451.129999999997</v>
      </c>
      <c r="L1154" s="11">
        <v>0.99970225423933257</v>
      </c>
    </row>
    <row r="1155" spans="2:12">
      <c r="B1155">
        <f t="shared" si="17"/>
        <v>1147</v>
      </c>
      <c r="C1155" s="5" t="s">
        <v>1490</v>
      </c>
      <c r="E1155" s="10"/>
      <c r="F1155" s="10"/>
      <c r="G1155" s="10">
        <v>24393.86</v>
      </c>
      <c r="H1155" s="11">
        <v>0.99991075031471677</v>
      </c>
      <c r="I1155" s="11">
        <v>0.99976990970166657</v>
      </c>
      <c r="J1155" s="11">
        <v>0.99901886686484676</v>
      </c>
      <c r="K1155" s="10">
        <v>24393.86</v>
      </c>
      <c r="L1155" s="11">
        <v>0.99970553547616414</v>
      </c>
    </row>
    <row r="1156" spans="2:12">
      <c r="B1156">
        <f t="shared" si="17"/>
        <v>1148</v>
      </c>
      <c r="C1156" s="5" t="s">
        <v>1491</v>
      </c>
      <c r="E1156" s="10">
        <v>2925.29</v>
      </c>
      <c r="F1156" s="10">
        <v>21006.61</v>
      </c>
      <c r="G1156" s="10"/>
      <c r="H1156" s="11">
        <v>0.99991373737722944</v>
      </c>
      <c r="I1156" s="11">
        <v>0.99977363813912012</v>
      </c>
      <c r="J1156" s="11">
        <v>0.99901886686484676</v>
      </c>
      <c r="K1156" s="10">
        <v>23931.9</v>
      </c>
      <c r="L1156" s="11">
        <v>0.99970875457440167</v>
      </c>
    </row>
    <row r="1157" spans="2:12">
      <c r="B1157">
        <f t="shared" si="17"/>
        <v>1149</v>
      </c>
      <c r="C1157" s="5" t="s">
        <v>1492</v>
      </c>
      <c r="E1157" s="10"/>
      <c r="F1157" s="10">
        <v>23786.29</v>
      </c>
      <c r="G1157" s="10"/>
      <c r="H1157" s="11">
        <v>0.99991373737722944</v>
      </c>
      <c r="I1157" s="11">
        <v>0.99977785993856894</v>
      </c>
      <c r="J1157" s="11">
        <v>0.99901886686484676</v>
      </c>
      <c r="K1157" s="10">
        <v>23786.29</v>
      </c>
      <c r="L1157" s="11">
        <v>0.99971195408652636</v>
      </c>
    </row>
    <row r="1158" spans="2:12">
      <c r="B1158">
        <f t="shared" si="17"/>
        <v>1150</v>
      </c>
      <c r="C1158" s="5" t="s">
        <v>1493</v>
      </c>
      <c r="E1158" s="10"/>
      <c r="F1158" s="10">
        <v>22818.9</v>
      </c>
      <c r="G1158" s="10">
        <v>926.25</v>
      </c>
      <c r="H1158" s="11">
        <v>0.99991373737722944</v>
      </c>
      <c r="I1158" s="11">
        <v>0.99978191003715267</v>
      </c>
      <c r="J1158" s="11">
        <v>0.99901999524091745</v>
      </c>
      <c r="K1158" s="10">
        <v>23745.15</v>
      </c>
      <c r="L1158" s="11">
        <v>0.99971514806487793</v>
      </c>
    </row>
    <row r="1159" spans="2:12">
      <c r="B1159">
        <f t="shared" si="17"/>
        <v>1151</v>
      </c>
      <c r="C1159" s="5" t="s">
        <v>1494</v>
      </c>
      <c r="E1159" s="10"/>
      <c r="F1159" s="10">
        <v>21834.89</v>
      </c>
      <c r="G1159" s="10">
        <v>1894.83</v>
      </c>
      <c r="H1159" s="11">
        <v>0.99991373737722944</v>
      </c>
      <c r="I1159" s="11">
        <v>0.99978578548500807</v>
      </c>
      <c r="J1159" s="11">
        <v>0.99902230356030208</v>
      </c>
      <c r="K1159" s="10">
        <v>23729.72</v>
      </c>
      <c r="L1159" s="11">
        <v>0.99971833996772852</v>
      </c>
    </row>
    <row r="1160" spans="2:12">
      <c r="B1160">
        <f t="shared" si="17"/>
        <v>1152</v>
      </c>
      <c r="C1160" s="5" t="s">
        <v>1495</v>
      </c>
      <c r="E1160" s="10"/>
      <c r="F1160" s="10"/>
      <c r="G1160" s="10">
        <v>23490.23</v>
      </c>
      <c r="H1160" s="11">
        <v>0.99991373737722944</v>
      </c>
      <c r="I1160" s="11">
        <v>0.99978578548500807</v>
      </c>
      <c r="J1160" s="11">
        <v>0.99905091982311156</v>
      </c>
      <c r="K1160" s="10">
        <v>23490.23</v>
      </c>
      <c r="L1160" s="11">
        <v>0.99972149965659529</v>
      </c>
    </row>
    <row r="1161" spans="2:12">
      <c r="B1161">
        <f t="shared" si="17"/>
        <v>1153</v>
      </c>
      <c r="C1161" s="5" t="s">
        <v>1496</v>
      </c>
      <c r="E1161" s="10"/>
      <c r="F1161" s="10">
        <v>23312.359999999997</v>
      </c>
      <c r="G1161" s="10"/>
      <c r="H1161" s="11">
        <v>0.99991373737722944</v>
      </c>
      <c r="I1161" s="11">
        <v>0.99978992316720217</v>
      </c>
      <c r="J1161" s="11">
        <v>0.99905091982311156</v>
      </c>
      <c r="K1161" s="10">
        <v>23312.359999999997</v>
      </c>
      <c r="L1161" s="11">
        <v>0.99972463542003187</v>
      </c>
    </row>
    <row r="1162" spans="2:12">
      <c r="B1162">
        <f t="shared" si="17"/>
        <v>1154</v>
      </c>
      <c r="C1162" s="5" t="s">
        <v>1497</v>
      </c>
      <c r="E1162" s="10"/>
      <c r="F1162" s="10">
        <v>22980.18</v>
      </c>
      <c r="G1162" s="10"/>
      <c r="H1162" s="11">
        <v>0.99991373737722944</v>
      </c>
      <c r="I1162" s="11">
        <v>0.9997940018911754</v>
      </c>
      <c r="J1162" s="11">
        <v>0.99905091982311156</v>
      </c>
      <c r="K1162" s="10">
        <v>22980.18</v>
      </c>
      <c r="L1162" s="11">
        <v>0.99972772650168173</v>
      </c>
    </row>
    <row r="1163" spans="2:12">
      <c r="B1163">
        <f t="shared" ref="B1163:B1226" si="18">IF(C1163&lt;&gt;0,B1162+1,IF(C1163="Grand Total","",""))</f>
        <v>1155</v>
      </c>
      <c r="C1163" s="5" t="s">
        <v>1498</v>
      </c>
      <c r="E1163" s="10"/>
      <c r="F1163" s="10">
        <v>22924.66</v>
      </c>
      <c r="G1163" s="10"/>
      <c r="H1163" s="11">
        <v>0.99991373737722944</v>
      </c>
      <c r="I1163" s="11">
        <v>0.99979807076097194</v>
      </c>
      <c r="J1163" s="11">
        <v>0.99905091982311156</v>
      </c>
      <c r="K1163" s="10">
        <v>22924.66</v>
      </c>
      <c r="L1163" s="11">
        <v>0.99973081011529374</v>
      </c>
    </row>
    <row r="1164" spans="2:12">
      <c r="B1164">
        <f t="shared" si="18"/>
        <v>1156</v>
      </c>
      <c r="C1164" s="5" t="s">
        <v>1499</v>
      </c>
      <c r="E1164" s="10"/>
      <c r="F1164" s="10">
        <v>22124.41</v>
      </c>
      <c r="G1164" s="10"/>
      <c r="H1164" s="11">
        <v>0.99991373737722944</v>
      </c>
      <c r="I1164" s="11">
        <v>0.99980199759537702</v>
      </c>
      <c r="J1164" s="11">
        <v>0.99905091982311156</v>
      </c>
      <c r="K1164" s="10">
        <v>22124.41</v>
      </c>
      <c r="L1164" s="11">
        <v>0.99973378608666397</v>
      </c>
    </row>
    <row r="1165" spans="2:12">
      <c r="B1165">
        <f t="shared" si="18"/>
        <v>1157</v>
      </c>
      <c r="C1165" s="5" t="s">
        <v>1500</v>
      </c>
      <c r="E1165" s="10"/>
      <c r="F1165" s="10">
        <v>3683.4</v>
      </c>
      <c r="G1165" s="10">
        <v>18317.349999999999</v>
      </c>
      <c r="H1165" s="11">
        <v>0.99991373737722944</v>
      </c>
      <c r="I1165" s="11">
        <v>0.99980265135752688</v>
      </c>
      <c r="J1165" s="11">
        <v>0.99907323438118845</v>
      </c>
      <c r="K1165" s="10">
        <v>22000.75</v>
      </c>
      <c r="L1165" s="11">
        <v>0.9997367454244328</v>
      </c>
    </row>
    <row r="1166" spans="2:12">
      <c r="B1166">
        <f t="shared" si="18"/>
        <v>1158</v>
      </c>
      <c r="C1166" s="5" t="s">
        <v>1501</v>
      </c>
      <c r="E1166" s="10"/>
      <c r="F1166" s="10"/>
      <c r="G1166" s="10">
        <v>21925.17</v>
      </c>
      <c r="H1166" s="11">
        <v>0.99991373737722944</v>
      </c>
      <c r="I1166" s="11">
        <v>0.99980265135752688</v>
      </c>
      <c r="J1166" s="11">
        <v>0.9990999440569498</v>
      </c>
      <c r="K1166" s="10">
        <v>21925.17</v>
      </c>
      <c r="L1166" s="11">
        <v>0.99973969459587775</v>
      </c>
    </row>
    <row r="1167" spans="2:12">
      <c r="B1167">
        <f t="shared" si="18"/>
        <v>1159</v>
      </c>
      <c r="C1167" s="5" t="s">
        <v>1502</v>
      </c>
      <c r="E1167" s="10"/>
      <c r="F1167" s="10">
        <v>21725.11</v>
      </c>
      <c r="G1167" s="10"/>
      <c r="H1167" s="11">
        <v>0.99991373737722944</v>
      </c>
      <c r="I1167" s="11">
        <v>0.99980650732066456</v>
      </c>
      <c r="J1167" s="11">
        <v>0.9990999440569498</v>
      </c>
      <c r="K1167" s="10">
        <v>21725.11</v>
      </c>
      <c r="L1167" s="11">
        <v>0.99974261685709853</v>
      </c>
    </row>
    <row r="1168" spans="2:12">
      <c r="B1168">
        <f t="shared" si="18"/>
        <v>1160</v>
      </c>
      <c r="C1168" s="5" t="s">
        <v>1503</v>
      </c>
      <c r="E1168" s="10"/>
      <c r="F1168" s="10"/>
      <c r="G1168" s="10">
        <v>21700.93</v>
      </c>
      <c r="H1168" s="11">
        <v>0.99991373737722944</v>
      </c>
      <c r="I1168" s="11">
        <v>0.99980650732066456</v>
      </c>
      <c r="J1168" s="11">
        <v>0.99912638055910785</v>
      </c>
      <c r="K1168" s="10">
        <v>21700.93</v>
      </c>
      <c r="L1168" s="11">
        <v>0.99974553586584913</v>
      </c>
    </row>
    <row r="1169" spans="2:12">
      <c r="B1169">
        <f t="shared" si="18"/>
        <v>1161</v>
      </c>
      <c r="C1169" s="5" t="s">
        <v>1504</v>
      </c>
      <c r="E1169" s="10"/>
      <c r="F1169" s="10"/>
      <c r="G1169" s="10">
        <v>21016.2</v>
      </c>
      <c r="H1169" s="11">
        <v>0.99991373737722944</v>
      </c>
      <c r="I1169" s="11">
        <v>0.99980650732066456</v>
      </c>
      <c r="J1169" s="11">
        <v>0.99915198290963647</v>
      </c>
      <c r="K1169" s="10">
        <v>21016.2</v>
      </c>
      <c r="L1169" s="11">
        <v>0.99974836277104162</v>
      </c>
    </row>
    <row r="1170" spans="2:12">
      <c r="B1170">
        <f t="shared" si="18"/>
        <v>1162</v>
      </c>
      <c r="C1170" s="5" t="s">
        <v>1505</v>
      </c>
      <c r="E1170" s="10"/>
      <c r="F1170" s="10">
        <v>20846.97</v>
      </c>
      <c r="G1170" s="10"/>
      <c r="H1170" s="11">
        <v>0.99991373737722944</v>
      </c>
      <c r="I1170" s="11">
        <v>0.99981020742381033</v>
      </c>
      <c r="J1170" s="11">
        <v>0.99915198290963647</v>
      </c>
      <c r="K1170" s="10">
        <v>20846.97</v>
      </c>
      <c r="L1170" s="11">
        <v>0.99975116691297716</v>
      </c>
    </row>
    <row r="1171" spans="2:12">
      <c r="B1171">
        <f t="shared" si="18"/>
        <v>1163</v>
      </c>
      <c r="C1171" s="5" t="s">
        <v>1506</v>
      </c>
      <c r="E1171" s="10"/>
      <c r="F1171" s="10">
        <v>20839.07</v>
      </c>
      <c r="G1171" s="10"/>
      <c r="H1171" s="11">
        <v>0.99991373737722944</v>
      </c>
      <c r="I1171" s="11">
        <v>0.9998139061247947</v>
      </c>
      <c r="J1171" s="11">
        <v>0.99915198290963647</v>
      </c>
      <c r="K1171" s="10">
        <v>20839.07</v>
      </c>
      <c r="L1171" s="11">
        <v>0.9997539699922775</v>
      </c>
    </row>
    <row r="1172" spans="2:12">
      <c r="B1172">
        <f t="shared" si="18"/>
        <v>1164</v>
      </c>
      <c r="C1172" s="5" t="s">
        <v>1507</v>
      </c>
      <c r="E1172" s="10"/>
      <c r="F1172" s="10">
        <v>20722.650000000001</v>
      </c>
      <c r="G1172" s="10"/>
      <c r="H1172" s="11">
        <v>0.99991373737722944</v>
      </c>
      <c r="I1172" s="11">
        <v>0.99981758416253608</v>
      </c>
      <c r="J1172" s="11">
        <v>0.99915198290963647</v>
      </c>
      <c r="K1172" s="10">
        <v>20722.650000000001</v>
      </c>
      <c r="L1172" s="11">
        <v>0.99975675741183423</v>
      </c>
    </row>
    <row r="1173" spans="2:12">
      <c r="B1173">
        <f t="shared" si="18"/>
        <v>1165</v>
      </c>
      <c r="C1173" s="5" t="s">
        <v>1508</v>
      </c>
      <c r="E1173" s="10"/>
      <c r="F1173" s="10">
        <v>20386.900000000001</v>
      </c>
      <c r="G1173" s="10"/>
      <c r="H1173" s="11">
        <v>0.99991373737722944</v>
      </c>
      <c r="I1173" s="11">
        <v>0.99982120260842156</v>
      </c>
      <c r="J1173" s="11">
        <v>0.99915198290963647</v>
      </c>
      <c r="K1173" s="10">
        <v>20386.900000000001</v>
      </c>
      <c r="L1173" s="11">
        <v>0.99975949966940081</v>
      </c>
    </row>
    <row r="1174" spans="2:12">
      <c r="B1174">
        <f t="shared" si="18"/>
        <v>1166</v>
      </c>
      <c r="C1174" s="5" t="s">
        <v>1509</v>
      </c>
      <c r="E1174" s="10">
        <v>68.52</v>
      </c>
      <c r="F1174" s="10">
        <v>19919.14</v>
      </c>
      <c r="G1174" s="10"/>
      <c r="H1174" s="11">
        <v>0.9999138073441467</v>
      </c>
      <c r="I1174" s="11">
        <v>0.99982473803215821</v>
      </c>
      <c r="J1174" s="11">
        <v>0.99915198290963647</v>
      </c>
      <c r="K1174" s="10">
        <v>19987.66</v>
      </c>
      <c r="L1174" s="11">
        <v>0.9997621882248886</v>
      </c>
    </row>
    <row r="1175" spans="2:12">
      <c r="B1175">
        <f t="shared" si="18"/>
        <v>1167</v>
      </c>
      <c r="C1175" s="5" t="s">
        <v>1510</v>
      </c>
      <c r="E1175" s="10"/>
      <c r="F1175" s="10"/>
      <c r="G1175" s="10">
        <v>19927.68</v>
      </c>
      <c r="H1175" s="11">
        <v>0.9999138073441467</v>
      </c>
      <c r="I1175" s="11">
        <v>0.99982473803215821</v>
      </c>
      <c r="J1175" s="11">
        <v>0.99917625920357056</v>
      </c>
      <c r="K1175" s="10">
        <v>19927.68</v>
      </c>
      <c r="L1175" s="11">
        <v>0.99976486871242054</v>
      </c>
    </row>
    <row r="1176" spans="2:12">
      <c r="B1176">
        <f t="shared" si="18"/>
        <v>1168</v>
      </c>
      <c r="C1176" s="5" t="s">
        <v>1511</v>
      </c>
      <c r="E1176" s="10"/>
      <c r="F1176" s="10">
        <v>19822.759999999998</v>
      </c>
      <c r="G1176" s="10"/>
      <c r="H1176" s="11">
        <v>0.9999138073441467</v>
      </c>
      <c r="I1176" s="11">
        <v>0.99982825634952688</v>
      </c>
      <c r="J1176" s="11">
        <v>0.99917625920357056</v>
      </c>
      <c r="K1176" s="10">
        <v>19822.759999999998</v>
      </c>
      <c r="L1176" s="11">
        <v>0.99976753508708283</v>
      </c>
    </row>
    <row r="1177" spans="2:12">
      <c r="B1177">
        <f t="shared" si="18"/>
        <v>1169</v>
      </c>
      <c r="C1177" s="5" t="s">
        <v>1512</v>
      </c>
      <c r="E1177" s="10"/>
      <c r="F1177" s="10"/>
      <c r="G1177" s="10">
        <v>19599.34</v>
      </c>
      <c r="H1177" s="11">
        <v>0.9999138073441467</v>
      </c>
      <c r="I1177" s="11">
        <v>0.99982825634952688</v>
      </c>
      <c r="J1177" s="11">
        <v>0.99920013550722253</v>
      </c>
      <c r="K1177" s="10">
        <v>19599.34</v>
      </c>
      <c r="L1177" s="11">
        <v>0.99977017140934932</v>
      </c>
    </row>
    <row r="1178" spans="2:12">
      <c r="B1178">
        <f t="shared" si="18"/>
        <v>1170</v>
      </c>
      <c r="C1178" s="5" t="s">
        <v>1513</v>
      </c>
      <c r="E1178" s="10"/>
      <c r="F1178" s="10"/>
      <c r="G1178" s="10">
        <v>19192.98</v>
      </c>
      <c r="H1178" s="11">
        <v>0.9999138073441467</v>
      </c>
      <c r="I1178" s="11">
        <v>0.99982825634952688</v>
      </c>
      <c r="J1178" s="11">
        <v>0.99922351677508481</v>
      </c>
      <c r="K1178" s="10">
        <v>19192.98</v>
      </c>
      <c r="L1178" s="11">
        <v>0.99977275307182034</v>
      </c>
    </row>
    <row r="1179" spans="2:12">
      <c r="B1179">
        <f t="shared" si="18"/>
        <v>1171</v>
      </c>
      <c r="C1179" s="5" t="s">
        <v>1514</v>
      </c>
      <c r="E1179" s="10"/>
      <c r="F1179" s="10">
        <v>19146.18</v>
      </c>
      <c r="G1179" s="10"/>
      <c r="H1179" s="11">
        <v>0.9999138073441467</v>
      </c>
      <c r="I1179" s="11">
        <v>0.99983165458154089</v>
      </c>
      <c r="J1179" s="11">
        <v>0.99922351677508481</v>
      </c>
      <c r="K1179" s="10">
        <v>19146.18</v>
      </c>
      <c r="L1179" s="11">
        <v>0.99977532843918748</v>
      </c>
    </row>
    <row r="1180" spans="2:12">
      <c r="B1180">
        <f t="shared" si="18"/>
        <v>1172</v>
      </c>
      <c r="C1180" s="5" t="s">
        <v>1515</v>
      </c>
      <c r="E1180" s="10"/>
      <c r="F1180" s="10">
        <v>18763.439999999999</v>
      </c>
      <c r="G1180" s="10"/>
      <c r="H1180" s="11">
        <v>0.9999138073441467</v>
      </c>
      <c r="I1180" s="11">
        <v>0.99983498488150135</v>
      </c>
      <c r="J1180" s="11">
        <v>0.99922351677508481</v>
      </c>
      <c r="K1180" s="10">
        <v>18763.439999999999</v>
      </c>
      <c r="L1180" s="11">
        <v>0.99977785232390337</v>
      </c>
    </row>
    <row r="1181" spans="2:12">
      <c r="B1181">
        <f t="shared" si="18"/>
        <v>1173</v>
      </c>
      <c r="C1181" s="5" t="s">
        <v>1516</v>
      </c>
      <c r="E1181" s="10"/>
      <c r="F1181" s="10">
        <v>18701.259999999998</v>
      </c>
      <c r="G1181" s="10"/>
      <c r="H1181" s="11">
        <v>0.9999138073441467</v>
      </c>
      <c r="I1181" s="11">
        <v>0.99983830414521002</v>
      </c>
      <c r="J1181" s="11">
        <v>0.99922351677508481</v>
      </c>
      <c r="K1181" s="10">
        <v>18701.259999999998</v>
      </c>
      <c r="L1181" s="11">
        <v>0.99978036784473989</v>
      </c>
    </row>
    <row r="1182" spans="2:12">
      <c r="B1182">
        <f t="shared" si="18"/>
        <v>1174</v>
      </c>
      <c r="C1182" s="5" t="s">
        <v>1517</v>
      </c>
      <c r="E1182" s="10"/>
      <c r="F1182" s="10"/>
      <c r="G1182" s="10">
        <v>18695.2</v>
      </c>
      <c r="H1182" s="11">
        <v>0.9999138073441467</v>
      </c>
      <c r="I1182" s="11">
        <v>0.99983830414521002</v>
      </c>
      <c r="J1182" s="11">
        <v>0.99924629163750534</v>
      </c>
      <c r="K1182" s="10">
        <v>18695.2</v>
      </c>
      <c r="L1182" s="11">
        <v>0.99978288255044101</v>
      </c>
    </row>
    <row r="1183" spans="2:12">
      <c r="B1183">
        <f t="shared" si="18"/>
        <v>1175</v>
      </c>
      <c r="C1183" s="5" t="s">
        <v>1518</v>
      </c>
      <c r="E1183" s="10"/>
      <c r="F1183" s="10">
        <v>18575.55</v>
      </c>
      <c r="G1183" s="10"/>
      <c r="H1183" s="11">
        <v>0.9999138073441467</v>
      </c>
      <c r="I1183" s="11">
        <v>0.99984160109680487</v>
      </c>
      <c r="J1183" s="11">
        <v>0.99924629163750534</v>
      </c>
      <c r="K1183" s="10">
        <v>18575.55</v>
      </c>
      <c r="L1183" s="11">
        <v>0.99978538116192883</v>
      </c>
    </row>
    <row r="1184" spans="2:12">
      <c r="B1184">
        <f t="shared" si="18"/>
        <v>1176</v>
      </c>
      <c r="C1184" s="5" t="s">
        <v>1519</v>
      </c>
      <c r="E1184" s="10"/>
      <c r="F1184" s="10"/>
      <c r="G1184" s="10">
        <v>18307.21</v>
      </c>
      <c r="H1184" s="11">
        <v>0.9999138073441467</v>
      </c>
      <c r="I1184" s="11">
        <v>0.99984160109680487</v>
      </c>
      <c r="J1184" s="11">
        <v>0.99926859384283362</v>
      </c>
      <c r="K1184" s="10">
        <v>18307.21</v>
      </c>
      <c r="L1184" s="11">
        <v>0.99978784367879736</v>
      </c>
    </row>
    <row r="1185" spans="2:12">
      <c r="B1185">
        <f t="shared" si="18"/>
        <v>1177</v>
      </c>
      <c r="C1185" s="5" t="s">
        <v>1520</v>
      </c>
      <c r="E1185" s="10"/>
      <c r="F1185" s="10"/>
      <c r="G1185" s="10">
        <v>18286.8</v>
      </c>
      <c r="H1185" s="11">
        <v>0.9999138073441467</v>
      </c>
      <c r="I1185" s="11">
        <v>0.99984160109680487</v>
      </c>
      <c r="J1185" s="11">
        <v>0.99929087118429605</v>
      </c>
      <c r="K1185" s="10">
        <v>18286.8</v>
      </c>
      <c r="L1185" s="11">
        <v>0.99979030345030107</v>
      </c>
    </row>
    <row r="1186" spans="2:12">
      <c r="B1186">
        <f t="shared" si="18"/>
        <v>1178</v>
      </c>
      <c r="C1186" s="5" t="s">
        <v>1521</v>
      </c>
      <c r="E1186" s="10"/>
      <c r="F1186" s="10">
        <v>18192.03</v>
      </c>
      <c r="G1186" s="10"/>
      <c r="H1186" s="11">
        <v>0.9999138073441467</v>
      </c>
      <c r="I1186" s="11">
        <v>0.99984482997790514</v>
      </c>
      <c r="J1186" s="11">
        <v>0.99929087118429605</v>
      </c>
      <c r="K1186" s="10">
        <v>18192.03</v>
      </c>
      <c r="L1186" s="11">
        <v>0.99979275047421934</v>
      </c>
    </row>
    <row r="1187" spans="2:12">
      <c r="B1187">
        <f t="shared" si="18"/>
        <v>1179</v>
      </c>
      <c r="C1187" s="5" t="s">
        <v>1522</v>
      </c>
      <c r="E1187" s="10"/>
      <c r="F1187" s="10">
        <v>17709.650000000001</v>
      </c>
      <c r="G1187" s="10"/>
      <c r="H1187" s="11">
        <v>0.9999138073441467</v>
      </c>
      <c r="I1187" s="11">
        <v>0.9998479732419705</v>
      </c>
      <c r="J1187" s="11">
        <v>0.99929087118429605</v>
      </c>
      <c r="K1187" s="10">
        <v>17709.650000000001</v>
      </c>
      <c r="L1187" s="11">
        <v>0.99979513261283348</v>
      </c>
    </row>
    <row r="1188" spans="2:12">
      <c r="B1188">
        <f t="shared" si="18"/>
        <v>1180</v>
      </c>
      <c r="C1188" s="5" t="s">
        <v>1523</v>
      </c>
      <c r="E1188" s="10"/>
      <c r="F1188" s="10">
        <v>17676.48</v>
      </c>
      <c r="G1188" s="10"/>
      <c r="H1188" s="11">
        <v>0.9999138073441467</v>
      </c>
      <c r="I1188" s="11">
        <v>0.99985111061873333</v>
      </c>
      <c r="J1188" s="11">
        <v>0.99929087118429605</v>
      </c>
      <c r="K1188" s="10">
        <v>17676.48</v>
      </c>
      <c r="L1188" s="11">
        <v>0.99979751028972552</v>
      </c>
    </row>
    <row r="1189" spans="2:12">
      <c r="B1189">
        <f t="shared" si="18"/>
        <v>1181</v>
      </c>
      <c r="C1189" s="5" t="s">
        <v>1524</v>
      </c>
      <c r="E1189" s="10"/>
      <c r="F1189" s="10">
        <v>17662.560000000001</v>
      </c>
      <c r="G1189" s="10"/>
      <c r="H1189" s="11">
        <v>0.9999138073441467</v>
      </c>
      <c r="I1189" s="11">
        <v>0.99985424552485247</v>
      </c>
      <c r="J1189" s="11">
        <v>0.99929087118429605</v>
      </c>
      <c r="K1189" s="10">
        <v>17662.560000000001</v>
      </c>
      <c r="L1189" s="11">
        <v>0.99979988609422776</v>
      </c>
    </row>
    <row r="1190" spans="2:12">
      <c r="B1190">
        <f t="shared" si="18"/>
        <v>1182</v>
      </c>
      <c r="C1190" s="5" t="s">
        <v>1525</v>
      </c>
      <c r="E1190" s="10"/>
      <c r="F1190" s="10">
        <v>17547.84</v>
      </c>
      <c r="G1190" s="10">
        <v>64.040000000000006</v>
      </c>
      <c r="H1190" s="11">
        <v>0.9999138073441467</v>
      </c>
      <c r="I1190" s="11">
        <v>0.99985736006945947</v>
      </c>
      <c r="J1190" s="11">
        <v>0.99929094919909067</v>
      </c>
      <c r="K1190" s="10">
        <v>17611.88</v>
      </c>
      <c r="L1190" s="11">
        <v>0.99980225508172427</v>
      </c>
    </row>
    <row r="1191" spans="2:12">
      <c r="B1191">
        <f t="shared" si="18"/>
        <v>1183</v>
      </c>
      <c r="C1191" s="5" t="s">
        <v>1526</v>
      </c>
      <c r="E1191" s="10"/>
      <c r="F1191" s="10"/>
      <c r="G1191" s="10">
        <v>17410.66</v>
      </c>
      <c r="H1191" s="11">
        <v>0.9999138073441467</v>
      </c>
      <c r="I1191" s="11">
        <v>0.99985736006945947</v>
      </c>
      <c r="J1191" s="11">
        <v>0.99931215920947569</v>
      </c>
      <c r="K1191" s="10">
        <v>17410.66</v>
      </c>
      <c r="L1191" s="11">
        <v>0.99980459700296409</v>
      </c>
    </row>
    <row r="1192" spans="2:12">
      <c r="B1192">
        <f t="shared" si="18"/>
        <v>1184</v>
      </c>
      <c r="C1192" s="5" t="s">
        <v>1527</v>
      </c>
      <c r="E1192" s="10"/>
      <c r="F1192" s="10"/>
      <c r="G1192" s="10">
        <v>17198.29</v>
      </c>
      <c r="H1192" s="11">
        <v>0.9999138073441467</v>
      </c>
      <c r="I1192" s="11">
        <v>0.99985736006945947</v>
      </c>
      <c r="J1192" s="11">
        <v>0.99933311050652607</v>
      </c>
      <c r="K1192" s="10">
        <v>17198.29</v>
      </c>
      <c r="L1192" s="11">
        <v>0.99980691035815228</v>
      </c>
    </row>
    <row r="1193" spans="2:12">
      <c r="B1193">
        <f t="shared" si="18"/>
        <v>1185</v>
      </c>
      <c r="C1193" s="5" t="s">
        <v>1528</v>
      </c>
      <c r="E1193" s="10"/>
      <c r="F1193" s="10"/>
      <c r="G1193" s="10">
        <v>17113.04</v>
      </c>
      <c r="H1193" s="11">
        <v>0.9999138073441467</v>
      </c>
      <c r="I1193" s="11">
        <v>0.99985736006945947</v>
      </c>
      <c r="J1193" s="11">
        <v>0.99935395795034021</v>
      </c>
      <c r="K1193" s="10">
        <v>17113.04</v>
      </c>
      <c r="L1193" s="11">
        <v>0.99980921224629749</v>
      </c>
    </row>
    <row r="1194" spans="2:12">
      <c r="B1194">
        <f t="shared" si="18"/>
        <v>1186</v>
      </c>
      <c r="C1194" s="5" t="s">
        <v>1529</v>
      </c>
      <c r="E1194" s="10"/>
      <c r="F1194" s="10"/>
      <c r="G1194" s="10">
        <v>16619.97</v>
      </c>
      <c r="H1194" s="11">
        <v>0.9999138073441467</v>
      </c>
      <c r="I1194" s="11">
        <v>0.99985736006945947</v>
      </c>
      <c r="J1194" s="11">
        <v>0.99937420472652783</v>
      </c>
      <c r="K1194" s="10">
        <v>16619.97</v>
      </c>
      <c r="L1194" s="11">
        <v>0.99981144781121856</v>
      </c>
    </row>
    <row r="1195" spans="2:12">
      <c r="B1195">
        <f t="shared" si="18"/>
        <v>1187</v>
      </c>
      <c r="C1195" s="5" t="s">
        <v>1530</v>
      </c>
      <c r="E1195" s="10"/>
      <c r="F1195" s="10">
        <v>16503.009999999998</v>
      </c>
      <c r="G1195" s="10"/>
      <c r="H1195" s="11">
        <v>0.9999138073441467</v>
      </c>
      <c r="I1195" s="11">
        <v>0.99986028916847081</v>
      </c>
      <c r="J1195" s="11">
        <v>0.99937420472652783</v>
      </c>
      <c r="K1195" s="10">
        <v>16503.009999999998</v>
      </c>
      <c r="L1195" s="11">
        <v>0.99981366764376034</v>
      </c>
    </row>
    <row r="1196" spans="2:12">
      <c r="B1196">
        <f t="shared" si="18"/>
        <v>1188</v>
      </c>
      <c r="C1196" s="5" t="s">
        <v>1531</v>
      </c>
      <c r="E1196" s="10"/>
      <c r="F1196" s="10"/>
      <c r="G1196" s="10">
        <v>16382.73</v>
      </c>
      <c r="H1196" s="11">
        <v>0.9999138073441467</v>
      </c>
      <c r="I1196" s="11">
        <v>0.99986028916847081</v>
      </c>
      <c r="J1196" s="11">
        <v>0.99939416249225499</v>
      </c>
      <c r="K1196" s="10">
        <v>16382.73</v>
      </c>
      <c r="L1196" s="11">
        <v>0.99981587129734684</v>
      </c>
    </row>
    <row r="1197" spans="2:12">
      <c r="B1197">
        <f t="shared" si="18"/>
        <v>1189</v>
      </c>
      <c r="C1197" s="5" t="s">
        <v>1532</v>
      </c>
      <c r="E1197" s="10"/>
      <c r="F1197" s="10">
        <v>15998.16</v>
      </c>
      <c r="G1197" s="10">
        <v>362.83</v>
      </c>
      <c r="H1197" s="11">
        <v>0.9999138073441467</v>
      </c>
      <c r="I1197" s="11">
        <v>0.99986312866227456</v>
      </c>
      <c r="J1197" s="11">
        <v>0.99939460449893758</v>
      </c>
      <c r="K1197" s="10">
        <v>16360.99</v>
      </c>
      <c r="L1197" s="11">
        <v>0.99981807202666928</v>
      </c>
    </row>
    <row r="1198" spans="2:12">
      <c r="B1198">
        <f t="shared" si="18"/>
        <v>1190</v>
      </c>
      <c r="C1198" s="5" t="s">
        <v>1533</v>
      </c>
      <c r="E1198" s="10"/>
      <c r="F1198" s="10"/>
      <c r="G1198" s="10">
        <v>16320.49</v>
      </c>
      <c r="H1198" s="11">
        <v>0.9999138073441467</v>
      </c>
      <c r="I1198" s="11">
        <v>0.99986312866227456</v>
      </c>
      <c r="J1198" s="11">
        <v>0.99941448644266562</v>
      </c>
      <c r="K1198" s="10">
        <v>16320.49</v>
      </c>
      <c r="L1198" s="11">
        <v>0.99982026730830564</v>
      </c>
    </row>
    <row r="1199" spans="2:12">
      <c r="B1199">
        <f t="shared" si="18"/>
        <v>1191</v>
      </c>
      <c r="C1199" s="5" t="s">
        <v>1534</v>
      </c>
      <c r="E1199" s="10"/>
      <c r="F1199" s="10">
        <v>12645.4</v>
      </c>
      <c r="G1199" s="10">
        <v>3385.3</v>
      </c>
      <c r="H1199" s="11">
        <v>0.9999138073441467</v>
      </c>
      <c r="I1199" s="11">
        <v>0.99986537307881651</v>
      </c>
      <c r="J1199" s="11">
        <v>0.99941861048208491</v>
      </c>
      <c r="K1199" s="10">
        <v>16030.7</v>
      </c>
      <c r="L1199" s="11">
        <v>0.99982242361006668</v>
      </c>
    </row>
    <row r="1200" spans="2:12">
      <c r="B1200">
        <f t="shared" si="18"/>
        <v>1192</v>
      </c>
      <c r="C1200" s="5" t="s">
        <v>1535</v>
      </c>
      <c r="E1200" s="10"/>
      <c r="F1200" s="10">
        <v>15979.74</v>
      </c>
      <c r="G1200" s="10"/>
      <c r="H1200" s="11">
        <v>0.9999138073441467</v>
      </c>
      <c r="I1200" s="11">
        <v>0.99986820930327713</v>
      </c>
      <c r="J1200" s="11">
        <v>0.99941861048208491</v>
      </c>
      <c r="K1200" s="10">
        <v>15979.74</v>
      </c>
      <c r="L1200" s="11">
        <v>0.99982457305715911</v>
      </c>
    </row>
    <row r="1201" spans="2:12">
      <c r="B1201">
        <f t="shared" si="18"/>
        <v>1193</v>
      </c>
      <c r="C1201" s="5" t="s">
        <v>1536</v>
      </c>
      <c r="E1201" s="10"/>
      <c r="F1201" s="10"/>
      <c r="G1201" s="10">
        <v>15968.63</v>
      </c>
      <c r="H1201" s="11">
        <v>0.9999138073441467</v>
      </c>
      <c r="I1201" s="11">
        <v>0.99986820930327713</v>
      </c>
      <c r="J1201" s="11">
        <v>0.99943806378300137</v>
      </c>
      <c r="K1201" s="10">
        <v>15968.63</v>
      </c>
      <c r="L1201" s="11">
        <v>0.99982672100983683</v>
      </c>
    </row>
    <row r="1202" spans="2:12">
      <c r="B1202">
        <f t="shared" si="18"/>
        <v>1194</v>
      </c>
      <c r="C1202" s="5" t="s">
        <v>1537</v>
      </c>
      <c r="E1202" s="10">
        <v>15886.23</v>
      </c>
      <c r="F1202" s="10"/>
      <c r="G1202" s="10"/>
      <c r="H1202" s="11">
        <v>0.99993002903912453</v>
      </c>
      <c r="I1202" s="11">
        <v>0.99986820930327713</v>
      </c>
      <c r="J1202" s="11">
        <v>0.99943806378300137</v>
      </c>
      <c r="K1202" s="10">
        <v>15886.23</v>
      </c>
      <c r="L1202" s="11">
        <v>0.99982885787882725</v>
      </c>
    </row>
    <row r="1203" spans="2:12">
      <c r="B1203">
        <f t="shared" si="18"/>
        <v>1195</v>
      </c>
      <c r="C1203" s="5" t="s">
        <v>1538</v>
      </c>
      <c r="E1203" s="10"/>
      <c r="F1203" s="10">
        <v>15822.32</v>
      </c>
      <c r="G1203" s="10"/>
      <c r="H1203" s="11">
        <v>0.99993002903912453</v>
      </c>
      <c r="I1203" s="11">
        <v>0.99987101758745478</v>
      </c>
      <c r="J1203" s="11">
        <v>0.99943806378300137</v>
      </c>
      <c r="K1203" s="10">
        <v>15822.32</v>
      </c>
      <c r="L1203" s="11">
        <v>0.99983098615123456</v>
      </c>
    </row>
    <row r="1204" spans="2:12">
      <c r="B1204">
        <f t="shared" si="18"/>
        <v>1196</v>
      </c>
      <c r="C1204" s="5" t="s">
        <v>1539</v>
      </c>
      <c r="E1204" s="10"/>
      <c r="F1204" s="10"/>
      <c r="G1204" s="10">
        <v>15796.03</v>
      </c>
      <c r="H1204" s="11">
        <v>0.99993002903912453</v>
      </c>
      <c r="I1204" s="11">
        <v>0.99987101758745478</v>
      </c>
      <c r="J1204" s="11">
        <v>0.99945730681918388</v>
      </c>
      <c r="K1204" s="10">
        <v>15796.03</v>
      </c>
      <c r="L1204" s="11">
        <v>0.99983311088735383</v>
      </c>
    </row>
    <row r="1205" spans="2:12">
      <c r="B1205">
        <f t="shared" si="18"/>
        <v>1197</v>
      </c>
      <c r="C1205" s="5" t="s">
        <v>1540</v>
      </c>
      <c r="E1205" s="10"/>
      <c r="F1205" s="10">
        <v>12836.67</v>
      </c>
      <c r="G1205" s="10">
        <v>2757.69</v>
      </c>
      <c r="H1205" s="11">
        <v>0.99993002903912453</v>
      </c>
      <c r="I1205" s="11">
        <v>0.99987329595227459</v>
      </c>
      <c r="J1205" s="11">
        <v>0.99946066629168751</v>
      </c>
      <c r="K1205" s="10">
        <v>15594.36</v>
      </c>
      <c r="L1205" s="11">
        <v>0.9998352084966865</v>
      </c>
    </row>
    <row r="1206" spans="2:12">
      <c r="B1206">
        <f t="shared" si="18"/>
        <v>1198</v>
      </c>
      <c r="C1206" s="5" t="s">
        <v>1541</v>
      </c>
      <c r="E1206" s="10"/>
      <c r="F1206" s="10">
        <v>15323.83</v>
      </c>
      <c r="G1206" s="10"/>
      <c r="H1206" s="11">
        <v>0.99993002903912453</v>
      </c>
      <c r="I1206" s="11">
        <v>0.99987601576007346</v>
      </c>
      <c r="J1206" s="11">
        <v>0.99946066629168751</v>
      </c>
      <c r="K1206" s="10">
        <v>15323.83</v>
      </c>
      <c r="L1206" s="11">
        <v>0.99983726971682141</v>
      </c>
    </row>
    <row r="1207" spans="2:12">
      <c r="B1207">
        <f t="shared" si="18"/>
        <v>1199</v>
      </c>
      <c r="C1207" s="5" t="s">
        <v>1542</v>
      </c>
      <c r="E1207" s="10"/>
      <c r="F1207" s="10">
        <v>15151.59</v>
      </c>
      <c r="G1207" s="10"/>
      <c r="H1207" s="11">
        <v>0.99993002903912453</v>
      </c>
      <c r="I1207" s="11">
        <v>0.99987870499720588</v>
      </c>
      <c r="J1207" s="11">
        <v>0.99946066629168751</v>
      </c>
      <c r="K1207" s="10">
        <v>15151.59</v>
      </c>
      <c r="L1207" s="11">
        <v>0.99983930776882168</v>
      </c>
    </row>
    <row r="1208" spans="2:12">
      <c r="B1208">
        <f t="shared" si="18"/>
        <v>1200</v>
      </c>
      <c r="C1208" s="5" t="s">
        <v>1543</v>
      </c>
      <c r="E1208" s="10"/>
      <c r="F1208" s="10"/>
      <c r="G1208" s="10">
        <v>14696.96</v>
      </c>
      <c r="H1208" s="11">
        <v>0.99993002903912453</v>
      </c>
      <c r="I1208" s="11">
        <v>0.99987870499720588</v>
      </c>
      <c r="J1208" s="11">
        <v>0.99947857041905708</v>
      </c>
      <c r="K1208" s="10">
        <v>14696.96</v>
      </c>
      <c r="L1208" s="11">
        <v>0.99984128466819167</v>
      </c>
    </row>
    <row r="1209" spans="2:12">
      <c r="B1209">
        <f t="shared" si="18"/>
        <v>1201</v>
      </c>
      <c r="C1209" s="5" t="s">
        <v>1544</v>
      </c>
      <c r="E1209" s="10"/>
      <c r="F1209" s="10">
        <v>14607.87</v>
      </c>
      <c r="G1209" s="10"/>
      <c r="H1209" s="11">
        <v>0.99993002903912453</v>
      </c>
      <c r="I1209" s="11">
        <v>0.99988129773014212</v>
      </c>
      <c r="J1209" s="11">
        <v>0.99947857041905708</v>
      </c>
      <c r="K1209" s="10">
        <v>14607.87</v>
      </c>
      <c r="L1209" s="11">
        <v>0.9998432495839974</v>
      </c>
    </row>
    <row r="1210" spans="2:12">
      <c r="B1210">
        <f t="shared" si="18"/>
        <v>1202</v>
      </c>
      <c r="C1210" s="5" t="s">
        <v>1545</v>
      </c>
      <c r="E1210" s="10">
        <v>14517.03</v>
      </c>
      <c r="F1210" s="10"/>
      <c r="G1210" s="10"/>
      <c r="H1210" s="11">
        <v>0.99994485262109722</v>
      </c>
      <c r="I1210" s="11">
        <v>0.99988129773014212</v>
      </c>
      <c r="J1210" s="11">
        <v>0.99947857041905708</v>
      </c>
      <c r="K1210" s="10">
        <v>14517.03</v>
      </c>
      <c r="L1210" s="11">
        <v>0.99984520228084495</v>
      </c>
    </row>
    <row r="1211" spans="2:12">
      <c r="B1211">
        <f t="shared" si="18"/>
        <v>1203</v>
      </c>
      <c r="C1211" s="5" t="s">
        <v>1546</v>
      </c>
      <c r="E1211" s="10"/>
      <c r="F1211" s="10">
        <v>14510.1</v>
      </c>
      <c r="G1211" s="10"/>
      <c r="H1211" s="11">
        <v>0.99994485262109722</v>
      </c>
      <c r="I1211" s="11">
        <v>0.99988387311000104</v>
      </c>
      <c r="J1211" s="11">
        <v>0.99947857041905708</v>
      </c>
      <c r="K1211" s="10">
        <v>14510.1</v>
      </c>
      <c r="L1211" s="11">
        <v>0.99984715404553293</v>
      </c>
    </row>
    <row r="1212" spans="2:12">
      <c r="B1212">
        <f t="shared" si="18"/>
        <v>1204</v>
      </c>
      <c r="C1212" s="5" t="s">
        <v>1547</v>
      </c>
      <c r="E1212" s="10"/>
      <c r="F1212" s="10"/>
      <c r="G1212" s="10">
        <v>14207.210000000001</v>
      </c>
      <c r="H1212" s="11">
        <v>0.99994485262109722</v>
      </c>
      <c r="I1212" s="11">
        <v>0.99988387311000104</v>
      </c>
      <c r="J1212" s="11">
        <v>0.99949587792328964</v>
      </c>
      <c r="K1212" s="10">
        <v>14207.210000000001</v>
      </c>
      <c r="L1212" s="11">
        <v>0.99984906506825455</v>
      </c>
    </row>
    <row r="1213" spans="2:12">
      <c r="B1213">
        <f t="shared" si="18"/>
        <v>1205</v>
      </c>
      <c r="C1213" s="5" t="s">
        <v>1548</v>
      </c>
      <c r="E1213" s="10"/>
      <c r="F1213" s="10">
        <v>13976.88</v>
      </c>
      <c r="G1213" s="10"/>
      <c r="H1213" s="11">
        <v>0.99994485262109722</v>
      </c>
      <c r="I1213" s="11">
        <v>0.99988635384929581</v>
      </c>
      <c r="J1213" s="11">
        <v>0.99949587792328964</v>
      </c>
      <c r="K1213" s="10">
        <v>13976.88</v>
      </c>
      <c r="L1213" s="11">
        <v>0.9998509451091111</v>
      </c>
    </row>
    <row r="1214" spans="2:12">
      <c r="B1214">
        <f t="shared" si="18"/>
        <v>1206</v>
      </c>
      <c r="C1214" s="5" t="s">
        <v>1549</v>
      </c>
      <c r="E1214" s="10"/>
      <c r="F1214" s="10"/>
      <c r="G1214" s="10">
        <v>13944.24</v>
      </c>
      <c r="H1214" s="11">
        <v>0.99994485262109722</v>
      </c>
      <c r="I1214" s="11">
        <v>0.99988635384929581</v>
      </c>
      <c r="J1214" s="11">
        <v>0.99951286507226689</v>
      </c>
      <c r="K1214" s="10">
        <v>13944.24</v>
      </c>
      <c r="L1214" s="11">
        <v>0.99985282075953608</v>
      </c>
    </row>
    <row r="1215" spans="2:12">
      <c r="B1215">
        <f t="shared" si="18"/>
        <v>1207</v>
      </c>
      <c r="C1215" s="5" t="s">
        <v>1550</v>
      </c>
      <c r="E1215" s="10"/>
      <c r="F1215" s="10">
        <v>13897.06</v>
      </c>
      <c r="G1215" s="10"/>
      <c r="H1215" s="11">
        <v>0.99994485262109722</v>
      </c>
      <c r="I1215" s="11">
        <v>0.99988882042143667</v>
      </c>
      <c r="J1215" s="11">
        <v>0.99951286507226689</v>
      </c>
      <c r="K1215" s="10">
        <v>13897.06</v>
      </c>
      <c r="L1215" s="11">
        <v>0.99985469006374317</v>
      </c>
    </row>
    <row r="1216" spans="2:12">
      <c r="B1216">
        <f t="shared" si="18"/>
        <v>1208</v>
      </c>
      <c r="C1216" s="5" t="s">
        <v>1551</v>
      </c>
      <c r="E1216" s="10"/>
      <c r="F1216" s="10"/>
      <c r="G1216" s="10">
        <v>13886.83</v>
      </c>
      <c r="H1216" s="11">
        <v>0.99994485262109722</v>
      </c>
      <c r="I1216" s="11">
        <v>0.99988882042143667</v>
      </c>
      <c r="J1216" s="11">
        <v>0.99952978228324652</v>
      </c>
      <c r="K1216" s="10">
        <v>13886.83</v>
      </c>
      <c r="L1216" s="11">
        <v>0.99985655799190509</v>
      </c>
    </row>
    <row r="1217" spans="2:12">
      <c r="B1217">
        <f t="shared" si="18"/>
        <v>1209</v>
      </c>
      <c r="C1217" s="5" t="s">
        <v>1552</v>
      </c>
      <c r="E1217" s="10"/>
      <c r="F1217" s="10"/>
      <c r="G1217" s="10">
        <v>13875.87</v>
      </c>
      <c r="H1217" s="11">
        <v>0.99994485262109722</v>
      </c>
      <c r="I1217" s="11">
        <v>0.99988882042143667</v>
      </c>
      <c r="J1217" s="11">
        <v>0.99954668614253739</v>
      </c>
      <c r="K1217" s="10">
        <v>13875.87</v>
      </c>
      <c r="L1217" s="11">
        <v>0.99985842444582895</v>
      </c>
    </row>
    <row r="1218" spans="2:12">
      <c r="B1218">
        <f t="shared" si="18"/>
        <v>1210</v>
      </c>
      <c r="C1218" s="5" t="s">
        <v>1553</v>
      </c>
      <c r="E1218" s="10"/>
      <c r="F1218" s="10">
        <v>13722.23</v>
      </c>
      <c r="G1218" s="10"/>
      <c r="H1218" s="11">
        <v>0.99994485262109722</v>
      </c>
      <c r="I1218" s="11">
        <v>0.99989125596321515</v>
      </c>
      <c r="J1218" s="11">
        <v>0.99954668614253739</v>
      </c>
      <c r="K1218" s="10">
        <v>13722.23</v>
      </c>
      <c r="L1218" s="11">
        <v>0.99986027023351842</v>
      </c>
    </row>
    <row r="1219" spans="2:12">
      <c r="B1219">
        <f t="shared" si="18"/>
        <v>1211</v>
      </c>
      <c r="C1219" s="5" t="s">
        <v>1554</v>
      </c>
      <c r="E1219" s="10"/>
      <c r="F1219" s="10"/>
      <c r="G1219" s="10">
        <v>13648.779999999999</v>
      </c>
      <c r="H1219" s="11">
        <v>0.99994485262109722</v>
      </c>
      <c r="I1219" s="11">
        <v>0.99989125596321515</v>
      </c>
      <c r="J1219" s="11">
        <v>0.99956331335629844</v>
      </c>
      <c r="K1219" s="10">
        <v>13648.779999999999</v>
      </c>
      <c r="L1219" s="11">
        <v>0.99986210614139215</v>
      </c>
    </row>
    <row r="1220" spans="2:12">
      <c r="B1220">
        <f t="shared" si="18"/>
        <v>1212</v>
      </c>
      <c r="C1220" s="5" t="s">
        <v>1555</v>
      </c>
      <c r="E1220" s="10"/>
      <c r="F1220" s="10"/>
      <c r="G1220" s="10">
        <v>13563.02</v>
      </c>
      <c r="H1220" s="11">
        <v>0.99994485262109722</v>
      </c>
      <c r="I1220" s="11">
        <v>0.99989125596321515</v>
      </c>
      <c r="J1220" s="11">
        <v>0.99957983609553136</v>
      </c>
      <c r="K1220" s="10">
        <v>13563.02</v>
      </c>
      <c r="L1220" s="11">
        <v>0.99986393051362243</v>
      </c>
    </row>
    <row r="1221" spans="2:12">
      <c r="B1221">
        <f t="shared" si="18"/>
        <v>1213</v>
      </c>
      <c r="C1221" s="5" t="s">
        <v>1556</v>
      </c>
      <c r="E1221" s="10"/>
      <c r="F1221" s="10">
        <v>13558.8</v>
      </c>
      <c r="G1221" s="10"/>
      <c r="H1221" s="11">
        <v>0.99994485262109722</v>
      </c>
      <c r="I1221" s="11">
        <v>0.99989366249800327</v>
      </c>
      <c r="J1221" s="11">
        <v>0.99957983609553136</v>
      </c>
      <c r="K1221" s="10">
        <v>13558.8</v>
      </c>
      <c r="L1221" s="11">
        <v>0.99986575431821723</v>
      </c>
    </row>
    <row r="1222" spans="2:12">
      <c r="B1222">
        <f t="shared" si="18"/>
        <v>1214</v>
      </c>
      <c r="C1222" s="5" t="s">
        <v>1557</v>
      </c>
      <c r="E1222" s="10"/>
      <c r="F1222" s="10">
        <v>0</v>
      </c>
      <c r="G1222" s="10">
        <v>13448.84</v>
      </c>
      <c r="H1222" s="11">
        <v>0.99994485262109722</v>
      </c>
      <c r="I1222" s="11">
        <v>0.99989366249800327</v>
      </c>
      <c r="J1222" s="11">
        <v>0.99959621973842983</v>
      </c>
      <c r="K1222" s="10">
        <v>13448.84</v>
      </c>
      <c r="L1222" s="11">
        <v>0.9998675633320081</v>
      </c>
    </row>
    <row r="1223" spans="2:12">
      <c r="B1223">
        <f t="shared" si="18"/>
        <v>1215</v>
      </c>
      <c r="C1223" s="5" t="s">
        <v>1558</v>
      </c>
      <c r="E1223" s="10">
        <v>11.13</v>
      </c>
      <c r="F1223" s="10">
        <v>13304.86</v>
      </c>
      <c r="G1223" s="10"/>
      <c r="H1223" s="11">
        <v>0.99994486398612625</v>
      </c>
      <c r="I1223" s="11">
        <v>0.99989602396129218</v>
      </c>
      <c r="J1223" s="11">
        <v>0.99959621973842983</v>
      </c>
      <c r="K1223" s="10">
        <v>13315.99</v>
      </c>
      <c r="L1223" s="11">
        <v>0.99986935447604341</v>
      </c>
    </row>
    <row r="1224" spans="2:12">
      <c r="B1224">
        <f t="shared" si="18"/>
        <v>1216</v>
      </c>
      <c r="C1224" s="5" t="s">
        <v>1559</v>
      </c>
      <c r="E1224" s="10"/>
      <c r="F1224" s="10">
        <v>13169.35</v>
      </c>
      <c r="G1224" s="10"/>
      <c r="H1224" s="11">
        <v>0.99994486398612625</v>
      </c>
      <c r="I1224" s="11">
        <v>0.99989836137307742</v>
      </c>
      <c r="J1224" s="11">
        <v>0.99959621973842983</v>
      </c>
      <c r="K1224" s="10">
        <v>13169.35</v>
      </c>
      <c r="L1224" s="11">
        <v>0.99987112589541993</v>
      </c>
    </row>
    <row r="1225" spans="2:12">
      <c r="B1225">
        <f t="shared" si="18"/>
        <v>1217</v>
      </c>
      <c r="C1225" s="5" t="s">
        <v>1560</v>
      </c>
      <c r="E1225" s="10"/>
      <c r="F1225" s="10">
        <v>13115</v>
      </c>
      <c r="G1225" s="10"/>
      <c r="H1225" s="11">
        <v>0.99994486398612625</v>
      </c>
      <c r="I1225" s="11">
        <v>0.99990068913834762</v>
      </c>
      <c r="J1225" s="11">
        <v>0.99959621973842983</v>
      </c>
      <c r="K1225" s="10">
        <v>13115</v>
      </c>
      <c r="L1225" s="11">
        <v>0.99987289000413615</v>
      </c>
    </row>
    <row r="1226" spans="2:12">
      <c r="B1226">
        <f t="shared" si="18"/>
        <v>1218</v>
      </c>
      <c r="C1226" s="5" t="s">
        <v>1561</v>
      </c>
      <c r="E1226" s="10"/>
      <c r="F1226" s="10">
        <v>12933.09</v>
      </c>
      <c r="G1226" s="10"/>
      <c r="H1226" s="11">
        <v>0.99994486398612625</v>
      </c>
      <c r="I1226" s="11">
        <v>0.99990298461663507</v>
      </c>
      <c r="J1226" s="11">
        <v>0.99959621973842983</v>
      </c>
      <c r="K1226" s="10">
        <v>12933.09</v>
      </c>
      <c r="L1226" s="11">
        <v>0.99987462964399854</v>
      </c>
    </row>
    <row r="1227" spans="2:12">
      <c r="B1227">
        <f t="shared" ref="B1227:B1290" si="19">IF(C1227&lt;&gt;0,B1226+1,IF(C1227="Grand Total","",""))</f>
        <v>1219</v>
      </c>
      <c r="C1227" s="5" t="s">
        <v>1562</v>
      </c>
      <c r="E1227" s="10"/>
      <c r="F1227" s="10">
        <v>12679.21</v>
      </c>
      <c r="G1227" s="10"/>
      <c r="H1227" s="11">
        <v>0.99994486398612625</v>
      </c>
      <c r="I1227" s="11">
        <v>0.99990523503407258</v>
      </c>
      <c r="J1227" s="11">
        <v>0.99959621973842983</v>
      </c>
      <c r="K1227" s="10">
        <v>12679.21</v>
      </c>
      <c r="L1227" s="11">
        <v>0.99987633513426744</v>
      </c>
    </row>
    <row r="1228" spans="2:12">
      <c r="B1228">
        <f t="shared" si="19"/>
        <v>1220</v>
      </c>
      <c r="C1228" s="5" t="s">
        <v>1563</v>
      </c>
      <c r="E1228" s="10"/>
      <c r="F1228" s="10">
        <v>12259.45</v>
      </c>
      <c r="G1228" s="10">
        <v>186.21</v>
      </c>
      <c r="H1228" s="11">
        <v>0.99994486398612625</v>
      </c>
      <c r="I1228" s="11">
        <v>0.9999074109488223</v>
      </c>
      <c r="J1228" s="11">
        <v>0.99959644658313496</v>
      </c>
      <c r="K1228" s="10">
        <v>12445.66</v>
      </c>
      <c r="L1228" s="11">
        <v>0.99987800920954639</v>
      </c>
    </row>
    <row r="1229" spans="2:12">
      <c r="B1229">
        <f t="shared" si="19"/>
        <v>1221</v>
      </c>
      <c r="C1229" s="5" t="s">
        <v>1564</v>
      </c>
      <c r="E1229" s="10"/>
      <c r="F1229" s="10">
        <v>12235.8</v>
      </c>
      <c r="G1229" s="10"/>
      <c r="H1229" s="11">
        <v>0.99994486398612625</v>
      </c>
      <c r="I1229" s="11">
        <v>0.99990958266596253</v>
      </c>
      <c r="J1229" s="11">
        <v>0.99959644658313496</v>
      </c>
      <c r="K1229" s="10">
        <v>12235.8</v>
      </c>
      <c r="L1229" s="11">
        <v>0.99987965505639587</v>
      </c>
    </row>
    <row r="1230" spans="2:12">
      <c r="B1230">
        <f t="shared" si="19"/>
        <v>1222</v>
      </c>
      <c r="C1230" s="5" t="s">
        <v>1565</v>
      </c>
      <c r="E1230" s="10">
        <v>2919.06</v>
      </c>
      <c r="F1230" s="10">
        <v>9196.5499999999993</v>
      </c>
      <c r="G1230" s="10"/>
      <c r="H1230" s="11">
        <v>0.99994784468708187</v>
      </c>
      <c r="I1230" s="11">
        <v>0.99991121495034663</v>
      </c>
      <c r="J1230" s="11">
        <v>0.99959644658313496</v>
      </c>
      <c r="K1230" s="10">
        <v>12115.609999999999</v>
      </c>
      <c r="L1230" s="11">
        <v>0.99988128473639604</v>
      </c>
    </row>
    <row r="1231" spans="2:12">
      <c r="B1231">
        <f t="shared" si="19"/>
        <v>1223</v>
      </c>
      <c r="C1231" s="5" t="s">
        <v>1566</v>
      </c>
      <c r="E1231" s="10"/>
      <c r="F1231" s="10"/>
      <c r="G1231" s="10">
        <v>12102.64</v>
      </c>
      <c r="H1231" s="11">
        <v>0.99994784468708187</v>
      </c>
      <c r="I1231" s="11">
        <v>0.99991121495034663</v>
      </c>
      <c r="J1231" s="11">
        <v>0.99961119025856637</v>
      </c>
      <c r="K1231" s="10">
        <v>12102.64</v>
      </c>
      <c r="L1231" s="11">
        <v>0.99988291267179163</v>
      </c>
    </row>
    <row r="1232" spans="2:12">
      <c r="B1232">
        <f t="shared" si="19"/>
        <v>1224</v>
      </c>
      <c r="C1232" s="5" t="s">
        <v>1567</v>
      </c>
      <c r="E1232" s="10"/>
      <c r="F1232" s="10"/>
      <c r="G1232" s="10">
        <v>11933.95</v>
      </c>
      <c r="H1232" s="11">
        <v>0.99994784468708187</v>
      </c>
      <c r="I1232" s="11">
        <v>0.99991121495034663</v>
      </c>
      <c r="J1232" s="11">
        <v>0.99962572843250319</v>
      </c>
      <c r="K1232" s="10">
        <v>11933.95</v>
      </c>
      <c r="L1232" s="11">
        <v>0.99988451791656585</v>
      </c>
    </row>
    <row r="1233" spans="2:12">
      <c r="B1233">
        <f t="shared" si="19"/>
        <v>1225</v>
      </c>
      <c r="C1233" s="5" t="s">
        <v>1568</v>
      </c>
      <c r="E1233" s="10">
        <v>2564.09</v>
      </c>
      <c r="F1233" s="10">
        <v>9305.25</v>
      </c>
      <c r="G1233" s="10"/>
      <c r="H1233" s="11">
        <v>0.99995046292223744</v>
      </c>
      <c r="I1233" s="11">
        <v>0.99991286652776035</v>
      </c>
      <c r="J1233" s="11">
        <v>0.99962572843250319</v>
      </c>
      <c r="K1233" s="10">
        <v>11869.34</v>
      </c>
      <c r="L1233" s="11">
        <v>0.99988611447059939</v>
      </c>
    </row>
    <row r="1234" spans="2:12">
      <c r="B1234">
        <f t="shared" si="19"/>
        <v>1226</v>
      </c>
      <c r="C1234" s="5" t="s">
        <v>1569</v>
      </c>
      <c r="E1234" s="10"/>
      <c r="F1234" s="10"/>
      <c r="G1234" s="10">
        <v>11553.52</v>
      </c>
      <c r="H1234" s="11">
        <v>0.99995046292223744</v>
      </c>
      <c r="I1234" s="11">
        <v>0.99991286652776035</v>
      </c>
      <c r="J1234" s="11">
        <v>0.99963980315908918</v>
      </c>
      <c r="K1234" s="10">
        <v>11553.52</v>
      </c>
      <c r="L1234" s="11">
        <v>0.99988766854344224</v>
      </c>
    </row>
    <row r="1235" spans="2:12">
      <c r="B1235">
        <f t="shared" si="19"/>
        <v>1227</v>
      </c>
      <c r="C1235" s="5" t="s">
        <v>1570</v>
      </c>
      <c r="E1235" s="10"/>
      <c r="F1235" s="10"/>
      <c r="G1235" s="10">
        <v>11464.39</v>
      </c>
      <c r="H1235" s="11">
        <v>0.99995046292223744</v>
      </c>
      <c r="I1235" s="11">
        <v>0.99991286652776035</v>
      </c>
      <c r="J1235" s="11">
        <v>0.99965376930574634</v>
      </c>
      <c r="K1235" s="10">
        <v>11464.39</v>
      </c>
      <c r="L1235" s="11">
        <v>0.99988921062734049</v>
      </c>
    </row>
    <row r="1236" spans="2:12">
      <c r="B1236">
        <f t="shared" si="19"/>
        <v>1228</v>
      </c>
      <c r="C1236" s="5" t="s">
        <v>1571</v>
      </c>
      <c r="E1236" s="10"/>
      <c r="F1236" s="10">
        <v>11456.19</v>
      </c>
      <c r="G1236" s="10"/>
      <c r="H1236" s="11">
        <v>0.99995046292223744</v>
      </c>
      <c r="I1236" s="11">
        <v>0.99991489987287741</v>
      </c>
      <c r="J1236" s="11">
        <v>0.99965376930574634</v>
      </c>
      <c r="K1236" s="10">
        <v>11456.19</v>
      </c>
      <c r="L1236" s="11">
        <v>0.99989075160825036</v>
      </c>
    </row>
    <row r="1237" spans="2:12">
      <c r="B1237">
        <f t="shared" si="19"/>
        <v>1229</v>
      </c>
      <c r="C1237" s="5" t="s">
        <v>1572</v>
      </c>
      <c r="E1237" s="10">
        <v>2811.84</v>
      </c>
      <c r="F1237" s="10">
        <v>8560.52</v>
      </c>
      <c r="G1237" s="10"/>
      <c r="H1237" s="11">
        <v>0.99995333413905896</v>
      </c>
      <c r="I1237" s="11">
        <v>0.99991641926907671</v>
      </c>
      <c r="J1237" s="11">
        <v>0.99965376930574634</v>
      </c>
      <c r="K1237" s="10">
        <v>11372.36</v>
      </c>
      <c r="L1237" s="11">
        <v>0.99989228131312258</v>
      </c>
    </row>
    <row r="1238" spans="2:12">
      <c r="B1238">
        <f t="shared" si="19"/>
        <v>1230</v>
      </c>
      <c r="C1238" s="5" t="s">
        <v>1573</v>
      </c>
      <c r="E1238" s="10"/>
      <c r="F1238" s="10"/>
      <c r="G1238" s="10">
        <v>11352.19</v>
      </c>
      <c r="H1238" s="11">
        <v>0.99995333413905896</v>
      </c>
      <c r="I1238" s="11">
        <v>0.99991641926907671</v>
      </c>
      <c r="J1238" s="11">
        <v>0.99966759876814426</v>
      </c>
      <c r="K1238" s="10">
        <v>11352.19</v>
      </c>
      <c r="L1238" s="11">
        <v>0.99989380830491259</v>
      </c>
    </row>
    <row r="1239" spans="2:12">
      <c r="B1239">
        <f t="shared" si="19"/>
        <v>1231</v>
      </c>
      <c r="C1239" s="5" t="s">
        <v>1574</v>
      </c>
      <c r="E1239" s="10"/>
      <c r="F1239" s="10">
        <v>9636.99</v>
      </c>
      <c r="G1239" s="10">
        <v>1567.21</v>
      </c>
      <c r="H1239" s="11">
        <v>0.99995333413905896</v>
      </c>
      <c r="I1239" s="11">
        <v>0.9999181297266162</v>
      </c>
      <c r="J1239" s="11">
        <v>0.99966950797436482</v>
      </c>
      <c r="K1239" s="10">
        <v>11204.2</v>
      </c>
      <c r="L1239" s="11">
        <v>0.99989531539045418</v>
      </c>
    </row>
    <row r="1240" spans="2:12">
      <c r="B1240">
        <f t="shared" si="19"/>
        <v>1232</v>
      </c>
      <c r="C1240" s="5" t="s">
        <v>1575</v>
      </c>
      <c r="E1240" s="10"/>
      <c r="F1240" s="10">
        <v>11038.1</v>
      </c>
      <c r="G1240" s="10"/>
      <c r="H1240" s="11">
        <v>0.99995333413905896</v>
      </c>
      <c r="I1240" s="11">
        <v>0.99992008886545203</v>
      </c>
      <c r="J1240" s="11">
        <v>0.99966950797436482</v>
      </c>
      <c r="K1240" s="10">
        <v>11038.1</v>
      </c>
      <c r="L1240" s="11">
        <v>0.99989680013375737</v>
      </c>
    </row>
    <row r="1241" spans="2:12">
      <c r="B1241">
        <f t="shared" si="19"/>
        <v>1233</v>
      </c>
      <c r="C1241" s="5" t="s">
        <v>1576</v>
      </c>
      <c r="E1241" s="10"/>
      <c r="F1241" s="10">
        <v>10216.94</v>
      </c>
      <c r="G1241" s="10">
        <v>687.36</v>
      </c>
      <c r="H1241" s="11">
        <v>0.99995333413905896</v>
      </c>
      <c r="I1241" s="11">
        <v>0.99992190225760602</v>
      </c>
      <c r="J1241" s="11">
        <v>0.9996703453299125</v>
      </c>
      <c r="K1241" s="10">
        <v>10904.300000000001</v>
      </c>
      <c r="L1241" s="11">
        <v>0.99989826687951977</v>
      </c>
    </row>
    <row r="1242" spans="2:12">
      <c r="B1242">
        <f t="shared" si="19"/>
        <v>1234</v>
      </c>
      <c r="C1242" s="5" t="s">
        <v>1577</v>
      </c>
      <c r="E1242" s="10"/>
      <c r="F1242" s="10">
        <v>10868.6</v>
      </c>
      <c r="G1242" s="10"/>
      <c r="H1242" s="11">
        <v>0.99995333413905896</v>
      </c>
      <c r="I1242" s="11">
        <v>0.9999238313120945</v>
      </c>
      <c r="J1242" s="11">
        <v>0.9996703453299125</v>
      </c>
      <c r="K1242" s="10">
        <v>10868.6</v>
      </c>
      <c r="L1242" s="11">
        <v>0.99989972882324785</v>
      </c>
    </row>
    <row r="1243" spans="2:12">
      <c r="B1243">
        <f t="shared" si="19"/>
        <v>1235</v>
      </c>
      <c r="C1243" s="5" t="s">
        <v>1578</v>
      </c>
      <c r="E1243" s="10"/>
      <c r="F1243" s="10"/>
      <c r="G1243" s="10">
        <v>10806.87</v>
      </c>
      <c r="H1243" s="11">
        <v>0.99995333413905896</v>
      </c>
      <c r="I1243" s="11">
        <v>0.9999238313120945</v>
      </c>
      <c r="J1243" s="11">
        <v>0.99968351047270021</v>
      </c>
      <c r="K1243" s="10">
        <v>10806.87</v>
      </c>
      <c r="L1243" s="11">
        <v>0.99990118246362614</v>
      </c>
    </row>
    <row r="1244" spans="2:12">
      <c r="B1244">
        <f t="shared" si="19"/>
        <v>1236</v>
      </c>
      <c r="C1244" s="5" t="s">
        <v>1579</v>
      </c>
      <c r="E1244" s="10"/>
      <c r="F1244" s="10">
        <v>10249.56</v>
      </c>
      <c r="G1244" s="10">
        <v>452</v>
      </c>
      <c r="H1244" s="11">
        <v>0.99995333413905896</v>
      </c>
      <c r="I1244" s="11">
        <v>0.99992565049393245</v>
      </c>
      <c r="J1244" s="11">
        <v>0.99968406110804053</v>
      </c>
      <c r="K1244" s="10">
        <v>10701.56</v>
      </c>
      <c r="L1244" s="11">
        <v>0.99990262193867563</v>
      </c>
    </row>
    <row r="1245" spans="2:12">
      <c r="B1245">
        <f t="shared" si="19"/>
        <v>1237</v>
      </c>
      <c r="C1245" s="5" t="s">
        <v>1580</v>
      </c>
      <c r="E1245" s="10"/>
      <c r="F1245" s="10">
        <v>10674.16</v>
      </c>
      <c r="G1245" s="10"/>
      <c r="H1245" s="11">
        <v>0.99995333413905896</v>
      </c>
      <c r="I1245" s="11">
        <v>0.99992754503750381</v>
      </c>
      <c r="J1245" s="11">
        <v>0.99968406110804053</v>
      </c>
      <c r="K1245" s="10">
        <v>10674.16</v>
      </c>
      <c r="L1245" s="11">
        <v>0.99990405772812996</v>
      </c>
    </row>
    <row r="1246" spans="2:12">
      <c r="B1246">
        <f t="shared" si="19"/>
        <v>1238</v>
      </c>
      <c r="C1246" s="5" t="s">
        <v>1581</v>
      </c>
      <c r="E1246" s="10"/>
      <c r="F1246" s="10">
        <v>10300.91</v>
      </c>
      <c r="G1246" s="10">
        <v>172.79</v>
      </c>
      <c r="H1246" s="11">
        <v>0.99995333413905896</v>
      </c>
      <c r="I1246" s="11">
        <v>0.99992937333339016</v>
      </c>
      <c r="J1246" s="11">
        <v>0.99968427160423623</v>
      </c>
      <c r="K1246" s="10">
        <v>10473.700000000001</v>
      </c>
      <c r="L1246" s="11">
        <v>0.99990546655355583</v>
      </c>
    </row>
    <row r="1247" spans="2:12">
      <c r="B1247">
        <f t="shared" si="19"/>
        <v>1239</v>
      </c>
      <c r="C1247" s="5" t="s">
        <v>1582</v>
      </c>
      <c r="E1247" s="10"/>
      <c r="F1247" s="10">
        <v>10277.459999999999</v>
      </c>
      <c r="G1247" s="10"/>
      <c r="H1247" s="11">
        <v>0.99995333413905896</v>
      </c>
      <c r="I1247" s="11">
        <v>0.99993119746716486</v>
      </c>
      <c r="J1247" s="11">
        <v>0.99968427160423623</v>
      </c>
      <c r="K1247" s="10">
        <v>10277.459999999999</v>
      </c>
      <c r="L1247" s="11">
        <v>0.99990684898258875</v>
      </c>
    </row>
    <row r="1248" spans="2:12">
      <c r="B1248">
        <f t="shared" si="19"/>
        <v>1240</v>
      </c>
      <c r="C1248" s="5" t="s">
        <v>1583</v>
      </c>
      <c r="E1248" s="10"/>
      <c r="F1248" s="10">
        <v>10257.879999999999</v>
      </c>
      <c r="G1248" s="10"/>
      <c r="H1248" s="11">
        <v>0.99995333413905896</v>
      </c>
      <c r="I1248" s="11">
        <v>0.99993301812570934</v>
      </c>
      <c r="J1248" s="11">
        <v>0.99968427160423623</v>
      </c>
      <c r="K1248" s="10">
        <v>10257.879999999999</v>
      </c>
      <c r="L1248" s="11">
        <v>0.99990822877790075</v>
      </c>
    </row>
    <row r="1249" spans="2:12">
      <c r="B1249">
        <f t="shared" si="19"/>
        <v>1241</v>
      </c>
      <c r="C1249" s="5" t="s">
        <v>1584</v>
      </c>
      <c r="E1249" s="10"/>
      <c r="F1249" s="10">
        <v>9960.86</v>
      </c>
      <c r="G1249" s="10"/>
      <c r="H1249" s="11">
        <v>0.99995333413905896</v>
      </c>
      <c r="I1249" s="11">
        <v>0.99993478606653807</v>
      </c>
      <c r="J1249" s="11">
        <v>0.99968427160423623</v>
      </c>
      <c r="K1249" s="10">
        <v>9960.86</v>
      </c>
      <c r="L1249" s="11">
        <v>0.99990956862082458</v>
      </c>
    </row>
    <row r="1250" spans="2:12">
      <c r="B1250">
        <f t="shared" si="19"/>
        <v>1242</v>
      </c>
      <c r="C1250" s="5" t="s">
        <v>1585</v>
      </c>
      <c r="E1250" s="10"/>
      <c r="F1250" s="10">
        <v>0</v>
      </c>
      <c r="G1250" s="10">
        <v>9572.52</v>
      </c>
      <c r="H1250" s="11">
        <v>0.99995333413905896</v>
      </c>
      <c r="I1250" s="11">
        <v>0.99993478606653807</v>
      </c>
      <c r="J1250" s="11">
        <v>0.9996959330374392</v>
      </c>
      <c r="K1250" s="10">
        <v>9572.52</v>
      </c>
      <c r="L1250" s="11">
        <v>0.99991085622783715</v>
      </c>
    </row>
    <row r="1251" spans="2:12">
      <c r="B1251">
        <f t="shared" si="19"/>
        <v>1243</v>
      </c>
      <c r="C1251" s="5" t="s">
        <v>1586</v>
      </c>
      <c r="E1251" s="10"/>
      <c r="F1251" s="10"/>
      <c r="G1251" s="10">
        <v>9398.36</v>
      </c>
      <c r="H1251" s="11">
        <v>0.99995333413905896</v>
      </c>
      <c r="I1251" s="11">
        <v>0.99993478606653807</v>
      </c>
      <c r="J1251" s="11">
        <v>0.99970738230548539</v>
      </c>
      <c r="K1251" s="10">
        <v>9398.36</v>
      </c>
      <c r="L1251" s="11">
        <v>0.99991212040845423</v>
      </c>
    </row>
    <row r="1252" spans="2:12">
      <c r="B1252">
        <f t="shared" si="19"/>
        <v>1244</v>
      </c>
      <c r="C1252" s="5" t="s">
        <v>1587</v>
      </c>
      <c r="E1252" s="10"/>
      <c r="F1252" s="10"/>
      <c r="G1252" s="10">
        <v>9342.7800000000007</v>
      </c>
      <c r="H1252" s="11">
        <v>0.99995333413905896</v>
      </c>
      <c r="I1252" s="11">
        <v>0.99993478606653807</v>
      </c>
      <c r="J1252" s="11">
        <v>0.99971876386487635</v>
      </c>
      <c r="K1252" s="10">
        <v>9342.7800000000007</v>
      </c>
      <c r="L1252" s="11">
        <v>0.99991337711296291</v>
      </c>
    </row>
    <row r="1253" spans="2:12">
      <c r="B1253">
        <f t="shared" si="19"/>
        <v>1245</v>
      </c>
      <c r="C1253" s="5" t="s">
        <v>1588</v>
      </c>
      <c r="E1253" s="10">
        <v>3135.88</v>
      </c>
      <c r="F1253" s="10">
        <v>6120.28</v>
      </c>
      <c r="G1253" s="10"/>
      <c r="H1253" s="11">
        <v>0.99995653623854053</v>
      </c>
      <c r="I1253" s="11">
        <v>0.99993587234753145</v>
      </c>
      <c r="J1253" s="11">
        <v>0.99971876386487635</v>
      </c>
      <c r="K1253" s="10">
        <v>9256.16</v>
      </c>
      <c r="L1253" s="11">
        <v>0.99991462216614879</v>
      </c>
    </row>
    <row r="1254" spans="2:12">
      <c r="B1254">
        <f t="shared" si="19"/>
        <v>1246</v>
      </c>
      <c r="C1254" s="5" t="s">
        <v>1589</v>
      </c>
      <c r="E1254" s="10"/>
      <c r="F1254" s="10"/>
      <c r="G1254" s="10">
        <v>9249.4</v>
      </c>
      <c r="H1254" s="11">
        <v>0.99995653623854053</v>
      </c>
      <c r="I1254" s="11">
        <v>0.99993587234753145</v>
      </c>
      <c r="J1254" s="11">
        <v>0.99973003166690411</v>
      </c>
      <c r="K1254" s="10">
        <v>9249.4</v>
      </c>
      <c r="L1254" s="11">
        <v>0.99991586631004203</v>
      </c>
    </row>
    <row r="1255" spans="2:12">
      <c r="B1255">
        <f t="shared" si="19"/>
        <v>1247</v>
      </c>
      <c r="C1255" s="5" t="s">
        <v>1590</v>
      </c>
      <c r="E1255" s="10"/>
      <c r="F1255" s="10">
        <v>9004.64</v>
      </c>
      <c r="G1255" s="10"/>
      <c r="H1255" s="11">
        <v>0.99995653623854053</v>
      </c>
      <c r="I1255" s="11">
        <v>0.9999374705700449</v>
      </c>
      <c r="J1255" s="11">
        <v>0.99973003166690411</v>
      </c>
      <c r="K1255" s="10">
        <v>9004.64</v>
      </c>
      <c r="L1255" s="11">
        <v>0.99991707753107983</v>
      </c>
    </row>
    <row r="1256" spans="2:12">
      <c r="B1256">
        <f t="shared" si="19"/>
        <v>1248</v>
      </c>
      <c r="C1256" s="5" t="s">
        <v>1591</v>
      </c>
      <c r="E1256" s="10">
        <v>8630.5300000000007</v>
      </c>
      <c r="F1256" s="10">
        <v>153.81</v>
      </c>
      <c r="G1256" s="10"/>
      <c r="H1256" s="11">
        <v>0.99996534901697554</v>
      </c>
      <c r="I1256" s="11">
        <v>0.99993749786959329</v>
      </c>
      <c r="J1256" s="11">
        <v>0.99973003166690411</v>
      </c>
      <c r="K1256" s="10">
        <v>8784.34</v>
      </c>
      <c r="L1256" s="11">
        <v>0.99991825911939547</v>
      </c>
    </row>
    <row r="1257" spans="2:12">
      <c r="B1257">
        <f t="shared" si="19"/>
        <v>1249</v>
      </c>
      <c r="C1257" s="5" t="s">
        <v>1592</v>
      </c>
      <c r="E1257" s="10"/>
      <c r="F1257" s="10">
        <v>8672.6</v>
      </c>
      <c r="G1257" s="10"/>
      <c r="H1257" s="11">
        <v>0.99996534901697554</v>
      </c>
      <c r="I1257" s="11">
        <v>0.99993903715873433</v>
      </c>
      <c r="J1257" s="11">
        <v>0.99973003166690411</v>
      </c>
      <c r="K1257" s="10">
        <v>8672.6</v>
      </c>
      <c r="L1257" s="11">
        <v>0.99991942567747805</v>
      </c>
    </row>
    <row r="1258" spans="2:12">
      <c r="B1258">
        <f t="shared" si="19"/>
        <v>1250</v>
      </c>
      <c r="C1258" s="5" t="s">
        <v>1593</v>
      </c>
      <c r="E1258" s="10"/>
      <c r="F1258" s="10">
        <v>8655.2199999999993</v>
      </c>
      <c r="G1258" s="10"/>
      <c r="H1258" s="11">
        <v>0.99996534901697554</v>
      </c>
      <c r="I1258" s="11">
        <v>0.99994057336312037</v>
      </c>
      <c r="J1258" s="11">
        <v>0.99973003166690411</v>
      </c>
      <c r="K1258" s="10">
        <v>8655.2199999999993</v>
      </c>
      <c r="L1258" s="11">
        <v>0.99992058989776345</v>
      </c>
    </row>
    <row r="1259" spans="2:12">
      <c r="B1259">
        <f t="shared" si="19"/>
        <v>1251</v>
      </c>
      <c r="C1259" s="5" t="s">
        <v>1594</v>
      </c>
      <c r="E1259" s="10"/>
      <c r="F1259" s="10"/>
      <c r="G1259" s="10">
        <v>8633.25</v>
      </c>
      <c r="H1259" s="11">
        <v>0.99996534901697554</v>
      </c>
      <c r="I1259" s="11">
        <v>0.99994057336312037</v>
      </c>
      <c r="J1259" s="11">
        <v>0.99974054886281494</v>
      </c>
      <c r="K1259" s="10">
        <v>8633.25</v>
      </c>
      <c r="L1259" s="11">
        <v>0.99992175116284721</v>
      </c>
    </row>
    <row r="1260" spans="2:12">
      <c r="B1260">
        <f t="shared" si="19"/>
        <v>1252</v>
      </c>
      <c r="C1260" s="5" t="s">
        <v>1595</v>
      </c>
      <c r="E1260" s="10"/>
      <c r="F1260" s="10"/>
      <c r="G1260" s="10">
        <v>8542.5300000000007</v>
      </c>
      <c r="H1260" s="11">
        <v>0.99996534901697554</v>
      </c>
      <c r="I1260" s="11">
        <v>0.99994057336312037</v>
      </c>
      <c r="J1260" s="11">
        <v>0.99975095554182736</v>
      </c>
      <c r="K1260" s="10">
        <v>8542.5300000000007</v>
      </c>
      <c r="L1260" s="11">
        <v>0.99992290022511421</v>
      </c>
    </row>
    <row r="1261" spans="2:12">
      <c r="B1261">
        <f t="shared" si="19"/>
        <v>1253</v>
      </c>
      <c r="C1261" s="5" t="s">
        <v>1596</v>
      </c>
      <c r="E1261" s="10"/>
      <c r="F1261" s="10"/>
      <c r="G1261" s="10">
        <v>8532.7199999999993</v>
      </c>
      <c r="H1261" s="11">
        <v>0.99996534901697554</v>
      </c>
      <c r="I1261" s="11">
        <v>0.99994057336312037</v>
      </c>
      <c r="J1261" s="11">
        <v>0.99976135027010371</v>
      </c>
      <c r="K1261" s="10">
        <v>8532.7199999999993</v>
      </c>
      <c r="L1261" s="11">
        <v>0.99992404796783052</v>
      </c>
    </row>
    <row r="1262" spans="2:12">
      <c r="B1262">
        <f t="shared" si="19"/>
        <v>1254</v>
      </c>
      <c r="C1262" s="5" t="s">
        <v>1597</v>
      </c>
      <c r="E1262" s="10"/>
      <c r="F1262" s="10">
        <v>8220.99</v>
      </c>
      <c r="G1262" s="10"/>
      <c r="H1262" s="11">
        <v>0.99996534901697554</v>
      </c>
      <c r="I1262" s="11">
        <v>0.999942032496556</v>
      </c>
      <c r="J1262" s="11">
        <v>0.99976135027010371</v>
      </c>
      <c r="K1262" s="10">
        <v>8220.99</v>
      </c>
      <c r="L1262" s="11">
        <v>0.9999251537795053</v>
      </c>
    </row>
    <row r="1263" spans="2:12">
      <c r="B1263">
        <f t="shared" si="19"/>
        <v>1255</v>
      </c>
      <c r="C1263" s="5" t="s">
        <v>1598</v>
      </c>
      <c r="E1263" s="10"/>
      <c r="F1263" s="10">
        <v>8202.58</v>
      </c>
      <c r="G1263" s="10"/>
      <c r="H1263" s="11">
        <v>0.99996534901697554</v>
      </c>
      <c r="I1263" s="11">
        <v>0.99994348836242342</v>
      </c>
      <c r="J1263" s="11">
        <v>0.99976135027010371</v>
      </c>
      <c r="K1263" s="10">
        <v>8202.58</v>
      </c>
      <c r="L1263" s="11">
        <v>0.99992625711483685</v>
      </c>
    </row>
    <row r="1264" spans="2:12">
      <c r="B1264">
        <f t="shared" si="19"/>
        <v>1256</v>
      </c>
      <c r="C1264" s="5" t="s">
        <v>1599</v>
      </c>
      <c r="E1264" s="10">
        <v>194.12</v>
      </c>
      <c r="F1264" s="10">
        <v>8000.76</v>
      </c>
      <c r="G1264" s="10"/>
      <c r="H1264" s="11">
        <v>0.99996554723615205</v>
      </c>
      <c r="I1264" s="11">
        <v>0.99994490840750649</v>
      </c>
      <c r="J1264" s="11">
        <v>0.99976135027010371</v>
      </c>
      <c r="K1264" s="10">
        <v>8194.880000000001</v>
      </c>
      <c r="L1264" s="11">
        <v>0.99992735941443556</v>
      </c>
    </row>
    <row r="1265" spans="2:12">
      <c r="B1265">
        <f t="shared" si="19"/>
        <v>1257</v>
      </c>
      <c r="C1265" s="5" t="s">
        <v>1600</v>
      </c>
      <c r="E1265" s="10">
        <v>6601.45</v>
      </c>
      <c r="F1265" s="10">
        <v>1556</v>
      </c>
      <c r="G1265" s="10"/>
      <c r="H1265" s="11">
        <v>0.99997228808708472</v>
      </c>
      <c r="I1265" s="11">
        <v>0.99994518458003867</v>
      </c>
      <c r="J1265" s="11">
        <v>0.99976135027010371</v>
      </c>
      <c r="K1265" s="10">
        <v>8157.45</v>
      </c>
      <c r="L1265" s="11">
        <v>0.99992845667929608</v>
      </c>
    </row>
    <row r="1266" spans="2:12">
      <c r="B1266">
        <f t="shared" si="19"/>
        <v>1258</v>
      </c>
      <c r="C1266" s="5" t="s">
        <v>1601</v>
      </c>
      <c r="E1266" s="10"/>
      <c r="F1266" s="10">
        <v>8066.35</v>
      </c>
      <c r="G1266" s="10"/>
      <c r="H1266" s="11">
        <v>0.99997228808708472</v>
      </c>
      <c r="I1266" s="11">
        <v>0.99994661626661052</v>
      </c>
      <c r="J1266" s="11">
        <v>0.99976135027010371</v>
      </c>
      <c r="K1266" s="10">
        <v>8066.35</v>
      </c>
      <c r="L1266" s="11">
        <v>0.99992954169022585</v>
      </c>
    </row>
    <row r="1267" spans="2:12">
      <c r="B1267">
        <f t="shared" si="19"/>
        <v>1259</v>
      </c>
      <c r="C1267" s="5" t="s">
        <v>1602</v>
      </c>
      <c r="E1267" s="10"/>
      <c r="F1267" s="10"/>
      <c r="G1267" s="10">
        <v>7740.76</v>
      </c>
      <c r="H1267" s="11">
        <v>0.99997228808708472</v>
      </c>
      <c r="I1267" s="11">
        <v>0.99994661626661052</v>
      </c>
      <c r="J1267" s="11">
        <v>0.99977078021704358</v>
      </c>
      <c r="K1267" s="10">
        <v>7740.76</v>
      </c>
      <c r="L1267" s="11">
        <v>0.99993058290579473</v>
      </c>
    </row>
    <row r="1268" spans="2:12">
      <c r="B1268">
        <f t="shared" si="19"/>
        <v>1260</v>
      </c>
      <c r="C1268" s="5" t="s">
        <v>1603</v>
      </c>
      <c r="E1268" s="10"/>
      <c r="F1268" s="10"/>
      <c r="G1268" s="10">
        <v>7718.25</v>
      </c>
      <c r="H1268" s="11">
        <v>0.99997228808708472</v>
      </c>
      <c r="I1268" s="11">
        <v>0.99994661626661052</v>
      </c>
      <c r="J1268" s="11">
        <v>0.9997801827418562</v>
      </c>
      <c r="K1268" s="10">
        <v>7718.25</v>
      </c>
      <c r="L1268" s="11">
        <v>0.99993162109352629</v>
      </c>
    </row>
    <row r="1269" spans="2:12">
      <c r="B1269">
        <f t="shared" si="19"/>
        <v>1261</v>
      </c>
      <c r="C1269" s="5" t="s">
        <v>1604</v>
      </c>
      <c r="E1269" s="10"/>
      <c r="F1269" s="10">
        <v>7603.62</v>
      </c>
      <c r="G1269" s="10"/>
      <c r="H1269" s="11">
        <v>0.99997228808708472</v>
      </c>
      <c r="I1269" s="11">
        <v>0.99994796582380185</v>
      </c>
      <c r="J1269" s="11">
        <v>0.9997801827418562</v>
      </c>
      <c r="K1269" s="10">
        <v>7603.62</v>
      </c>
      <c r="L1269" s="11">
        <v>0.99993264386228842</v>
      </c>
    </row>
    <row r="1270" spans="2:12">
      <c r="B1270">
        <f t="shared" si="19"/>
        <v>1262</v>
      </c>
      <c r="C1270" s="5" t="s">
        <v>1605</v>
      </c>
      <c r="E1270" s="10"/>
      <c r="F1270" s="10">
        <v>7525.42</v>
      </c>
      <c r="G1270" s="10"/>
      <c r="H1270" s="11">
        <v>0.99997228808708472</v>
      </c>
      <c r="I1270" s="11">
        <v>0.99994930150137107</v>
      </c>
      <c r="J1270" s="11">
        <v>0.9997801827418562</v>
      </c>
      <c r="K1270" s="10">
        <v>7525.42</v>
      </c>
      <c r="L1270" s="11">
        <v>0.99993365611230867</v>
      </c>
    </row>
    <row r="1271" spans="2:12">
      <c r="B1271">
        <f t="shared" si="19"/>
        <v>1263</v>
      </c>
      <c r="C1271" s="5" t="s">
        <v>1606</v>
      </c>
      <c r="E1271" s="10"/>
      <c r="F1271" s="10"/>
      <c r="G1271" s="10">
        <v>7405.47</v>
      </c>
      <c r="H1271" s="11">
        <v>0.99997228808708472</v>
      </c>
      <c r="I1271" s="11">
        <v>0.99994930150137107</v>
      </c>
      <c r="J1271" s="11">
        <v>0.99978920423188622</v>
      </c>
      <c r="K1271" s="10">
        <v>7405.47</v>
      </c>
      <c r="L1271" s="11">
        <v>0.99993465222776234</v>
      </c>
    </row>
    <row r="1272" spans="2:12">
      <c r="B1272">
        <f t="shared" si="19"/>
        <v>1264</v>
      </c>
      <c r="C1272" s="5" t="s">
        <v>1607</v>
      </c>
      <c r="E1272" s="10"/>
      <c r="F1272" s="10">
        <v>7383.21</v>
      </c>
      <c r="G1272" s="10"/>
      <c r="H1272" s="11">
        <v>0.99997228808708472</v>
      </c>
      <c r="I1272" s="11">
        <v>0.99995061193826174</v>
      </c>
      <c r="J1272" s="11">
        <v>0.99978920423188622</v>
      </c>
      <c r="K1272" s="10">
        <v>7383.21</v>
      </c>
      <c r="L1272" s="11">
        <v>0.99993564534900636</v>
      </c>
    </row>
    <row r="1273" spans="2:12">
      <c r="B1273">
        <f t="shared" si="19"/>
        <v>1265</v>
      </c>
      <c r="C1273" s="5" t="s">
        <v>1608</v>
      </c>
      <c r="E1273" s="10"/>
      <c r="F1273" s="10">
        <v>0</v>
      </c>
      <c r="G1273" s="10">
        <v>7374.78</v>
      </c>
      <c r="H1273" s="11">
        <v>0.99997228808708472</v>
      </c>
      <c r="I1273" s="11">
        <v>0.99995061193826174</v>
      </c>
      <c r="J1273" s="11">
        <v>0.99979818833475109</v>
      </c>
      <c r="K1273" s="10">
        <v>7374.78</v>
      </c>
      <c r="L1273" s="11">
        <v>0.99993663733632443</v>
      </c>
    </row>
    <row r="1274" spans="2:12">
      <c r="B1274">
        <f t="shared" si="19"/>
        <v>1266</v>
      </c>
      <c r="C1274" s="5" t="s">
        <v>1609</v>
      </c>
      <c r="E1274" s="10"/>
      <c r="F1274" s="10">
        <v>7357.69</v>
      </c>
      <c r="G1274" s="10"/>
      <c r="H1274" s="11">
        <v>0.99997228808708472</v>
      </c>
      <c r="I1274" s="11">
        <v>0.99995191784563886</v>
      </c>
      <c r="J1274" s="11">
        <v>0.99979818833475109</v>
      </c>
      <c r="K1274" s="10">
        <v>7357.69</v>
      </c>
      <c r="L1274" s="11">
        <v>0.99993762702485356</v>
      </c>
    </row>
    <row r="1275" spans="2:12">
      <c r="B1275">
        <f t="shared" si="19"/>
        <v>1267</v>
      </c>
      <c r="C1275" s="5" t="s">
        <v>1610</v>
      </c>
      <c r="E1275" s="10">
        <v>0</v>
      </c>
      <c r="F1275" s="10">
        <v>7318.6</v>
      </c>
      <c r="G1275" s="10"/>
      <c r="H1275" s="11">
        <v>0.99997228808708472</v>
      </c>
      <c r="I1275" s="11">
        <v>0.99995321681497984</v>
      </c>
      <c r="J1275" s="11">
        <v>0.99979818833475109</v>
      </c>
      <c r="K1275" s="10">
        <v>7318.6</v>
      </c>
      <c r="L1275" s="11">
        <v>0.9999386114553569</v>
      </c>
    </row>
    <row r="1276" spans="2:12">
      <c r="B1276">
        <f t="shared" si="19"/>
        <v>1268</v>
      </c>
      <c r="C1276" s="5" t="s">
        <v>1611</v>
      </c>
      <c r="E1276" s="10"/>
      <c r="F1276" s="10">
        <v>7230.58</v>
      </c>
      <c r="G1276" s="10"/>
      <c r="H1276" s="11">
        <v>0.99997228808708472</v>
      </c>
      <c r="I1276" s="11">
        <v>0.99995450016175902</v>
      </c>
      <c r="J1276" s="11">
        <v>0.99979818833475109</v>
      </c>
      <c r="K1276" s="10">
        <v>7230.58</v>
      </c>
      <c r="L1276" s="11">
        <v>0.99993958404622241</v>
      </c>
    </row>
    <row r="1277" spans="2:12">
      <c r="B1277">
        <f t="shared" si="19"/>
        <v>1269</v>
      </c>
      <c r="C1277" s="5" t="s">
        <v>1612</v>
      </c>
      <c r="E1277" s="10"/>
      <c r="F1277" s="10">
        <v>7138.58</v>
      </c>
      <c r="G1277" s="10"/>
      <c r="H1277" s="11">
        <v>0.99997228808708472</v>
      </c>
      <c r="I1277" s="11">
        <v>0.99995576717957091</v>
      </c>
      <c r="J1277" s="11">
        <v>0.99979818833475109</v>
      </c>
      <c r="K1277" s="10">
        <v>7138.58</v>
      </c>
      <c r="L1277" s="11">
        <v>0.99994054426209733</v>
      </c>
    </row>
    <row r="1278" spans="2:12">
      <c r="B1278">
        <f t="shared" si="19"/>
        <v>1270</v>
      </c>
      <c r="C1278" s="5" t="s">
        <v>1613</v>
      </c>
      <c r="E1278" s="10"/>
      <c r="F1278" s="10">
        <v>7059.62</v>
      </c>
      <c r="G1278" s="10"/>
      <c r="H1278" s="11">
        <v>0.99997228808708472</v>
      </c>
      <c r="I1278" s="11">
        <v>0.99995702018286914</v>
      </c>
      <c r="J1278" s="11">
        <v>0.99979818833475109</v>
      </c>
      <c r="K1278" s="10">
        <v>7059.62</v>
      </c>
      <c r="L1278" s="11">
        <v>0.99994149385700193</v>
      </c>
    </row>
    <row r="1279" spans="2:12">
      <c r="B1279">
        <f t="shared" si="19"/>
        <v>1271</v>
      </c>
      <c r="C1279" s="5" t="s">
        <v>1614</v>
      </c>
      <c r="E1279" s="10"/>
      <c r="F1279" s="10">
        <v>6905.52</v>
      </c>
      <c r="G1279" s="10"/>
      <c r="H1279" s="11">
        <v>0.99997228808708472</v>
      </c>
      <c r="I1279" s="11">
        <v>0.99995824583514747</v>
      </c>
      <c r="J1279" s="11">
        <v>0.99979818833475109</v>
      </c>
      <c r="K1279" s="10">
        <v>6905.52</v>
      </c>
      <c r="L1279" s="11">
        <v>0.99994242272379741</v>
      </c>
    </row>
    <row r="1280" spans="2:12">
      <c r="B1280">
        <f t="shared" si="19"/>
        <v>1272</v>
      </c>
      <c r="C1280" s="5" t="s">
        <v>1615</v>
      </c>
      <c r="E1280" s="10"/>
      <c r="F1280" s="10">
        <v>6888.46</v>
      </c>
      <c r="G1280" s="10"/>
      <c r="H1280" s="11">
        <v>0.99997228808708472</v>
      </c>
      <c r="I1280" s="11">
        <v>0.99995946845946726</v>
      </c>
      <c r="J1280" s="11">
        <v>0.99979818833475109</v>
      </c>
      <c r="K1280" s="10">
        <v>6888.46</v>
      </c>
      <c r="L1280" s="11">
        <v>0.99994334929583917</v>
      </c>
    </row>
    <row r="1281" spans="2:12">
      <c r="B1281">
        <f t="shared" si="19"/>
        <v>1273</v>
      </c>
      <c r="C1281" s="5" t="s">
        <v>1616</v>
      </c>
      <c r="E1281" s="10"/>
      <c r="F1281" s="10"/>
      <c r="G1281" s="10">
        <v>6821</v>
      </c>
      <c r="H1281" s="11">
        <v>0.99997228808708472</v>
      </c>
      <c r="I1281" s="11">
        <v>0.99995946845946726</v>
      </c>
      <c r="J1281" s="11">
        <v>0.9998064978118667</v>
      </c>
      <c r="K1281" s="10">
        <v>6821</v>
      </c>
      <c r="L1281" s="11">
        <v>0.99994426679378445</v>
      </c>
    </row>
    <row r="1282" spans="2:12">
      <c r="B1282">
        <f t="shared" si="19"/>
        <v>1274</v>
      </c>
      <c r="C1282" s="5" t="s">
        <v>1617</v>
      </c>
      <c r="E1282" s="10"/>
      <c r="F1282" s="10"/>
      <c r="G1282" s="10">
        <v>6617.01</v>
      </c>
      <c r="H1282" s="11">
        <v>0.99997228808708472</v>
      </c>
      <c r="I1282" s="11">
        <v>0.99995946845946726</v>
      </c>
      <c r="J1282" s="11">
        <v>0.99981455878432934</v>
      </c>
      <c r="K1282" s="10">
        <v>6617.01</v>
      </c>
      <c r="L1282" s="11">
        <v>0.99994515685287844</v>
      </c>
    </row>
    <row r="1283" spans="2:12">
      <c r="B1283">
        <f t="shared" si="19"/>
        <v>1275</v>
      </c>
      <c r="C1283" s="5" t="s">
        <v>1618</v>
      </c>
      <c r="E1283" s="10"/>
      <c r="F1283" s="10">
        <v>0</v>
      </c>
      <c r="G1283" s="10">
        <v>6508.59</v>
      </c>
      <c r="H1283" s="11">
        <v>0.99997228808708472</v>
      </c>
      <c r="I1283" s="11">
        <v>0.99995946845946726</v>
      </c>
      <c r="J1283" s="11">
        <v>0.99982248767740367</v>
      </c>
      <c r="K1283" s="10">
        <v>6508.59</v>
      </c>
      <c r="L1283" s="11">
        <v>0.99994603232831492</v>
      </c>
    </row>
    <row r="1284" spans="2:12">
      <c r="B1284">
        <f t="shared" si="19"/>
        <v>1276</v>
      </c>
      <c r="C1284" s="5" t="s">
        <v>1619</v>
      </c>
      <c r="E1284" s="10"/>
      <c r="F1284" s="10">
        <v>6426.35</v>
      </c>
      <c r="G1284" s="10"/>
      <c r="H1284" s="11">
        <v>0.99997228808708472</v>
      </c>
      <c r="I1284" s="11">
        <v>0.99996060906444972</v>
      </c>
      <c r="J1284" s="11">
        <v>0.99982248767740367</v>
      </c>
      <c r="K1284" s="10">
        <v>6426.35</v>
      </c>
      <c r="L1284" s="11">
        <v>0.99994689674158588</v>
      </c>
    </row>
    <row r="1285" spans="2:12">
      <c r="B1285">
        <f t="shared" si="19"/>
        <v>1277</v>
      </c>
      <c r="C1285" s="5" t="s">
        <v>1620</v>
      </c>
      <c r="E1285" s="10">
        <v>658.07</v>
      </c>
      <c r="F1285" s="10">
        <v>2935.2200000000003</v>
      </c>
      <c r="G1285" s="10">
        <v>2821.27</v>
      </c>
      <c r="H1285" s="11">
        <v>0.99997296005336089</v>
      </c>
      <c r="I1285" s="11">
        <v>0.99996113003304887</v>
      </c>
      <c r="J1285" s="11">
        <v>0.99982592460432074</v>
      </c>
      <c r="K1285" s="10">
        <v>6414.56</v>
      </c>
      <c r="L1285" s="11">
        <v>0.99994775956897486</v>
      </c>
    </row>
    <row r="1286" spans="2:12">
      <c r="B1286">
        <f t="shared" si="19"/>
        <v>1278</v>
      </c>
      <c r="C1286" s="5" t="s">
        <v>1621</v>
      </c>
      <c r="E1286" s="10"/>
      <c r="F1286" s="10">
        <v>6405.5</v>
      </c>
      <c r="G1286" s="10"/>
      <c r="H1286" s="11">
        <v>0.99997296005336089</v>
      </c>
      <c r="I1286" s="11">
        <v>0.99996226693739043</v>
      </c>
      <c r="J1286" s="11">
        <v>0.99982592460432074</v>
      </c>
      <c r="K1286" s="10">
        <v>6405.5</v>
      </c>
      <c r="L1286" s="11">
        <v>0.99994862117769634</v>
      </c>
    </row>
    <row r="1287" spans="2:12">
      <c r="B1287">
        <f t="shared" si="19"/>
        <v>1279</v>
      </c>
      <c r="C1287" s="5" t="s">
        <v>1622</v>
      </c>
      <c r="E1287" s="10"/>
      <c r="F1287" s="10">
        <v>6366.35</v>
      </c>
      <c r="G1287" s="10"/>
      <c r="H1287" s="11">
        <v>0.99997296005336089</v>
      </c>
      <c r="I1287" s="11">
        <v>0.99996339689304647</v>
      </c>
      <c r="J1287" s="11">
        <v>0.99982592460432074</v>
      </c>
      <c r="K1287" s="10">
        <v>6366.35</v>
      </c>
      <c r="L1287" s="11">
        <v>0.99994947752032126</v>
      </c>
    </row>
    <row r="1288" spans="2:12">
      <c r="B1288">
        <f t="shared" si="19"/>
        <v>1280</v>
      </c>
      <c r="C1288" s="5" t="s">
        <v>1623</v>
      </c>
      <c r="E1288" s="10">
        <v>6153.39</v>
      </c>
      <c r="F1288" s="10"/>
      <c r="G1288" s="10"/>
      <c r="H1288" s="11">
        <v>0.99997924338273858</v>
      </c>
      <c r="I1288" s="11">
        <v>0.99996339689304647</v>
      </c>
      <c r="J1288" s="11">
        <v>0.99982592460432074</v>
      </c>
      <c r="K1288" s="10">
        <v>6153.39</v>
      </c>
      <c r="L1288" s="11">
        <v>0.99995030521753314</v>
      </c>
    </row>
    <row r="1289" spans="2:12">
      <c r="B1289">
        <f t="shared" si="19"/>
        <v>1281</v>
      </c>
      <c r="C1289" s="5" t="s">
        <v>1624</v>
      </c>
      <c r="E1289" s="10">
        <v>45.23</v>
      </c>
      <c r="F1289" s="10">
        <v>6052.46</v>
      </c>
      <c r="G1289" s="10"/>
      <c r="H1289" s="11">
        <v>0.99997928956784754</v>
      </c>
      <c r="I1289" s="11">
        <v>0.99996447113675124</v>
      </c>
      <c r="J1289" s="11">
        <v>0.99982592460432074</v>
      </c>
      <c r="K1289" s="10">
        <v>6097.69</v>
      </c>
      <c r="L1289" s="11">
        <v>0.9999511254224952</v>
      </c>
    </row>
    <row r="1290" spans="2:12">
      <c r="B1290">
        <f t="shared" si="19"/>
        <v>1282</v>
      </c>
      <c r="C1290" s="5" t="s">
        <v>1625</v>
      </c>
      <c r="E1290" s="10"/>
      <c r="F1290" s="10"/>
      <c r="G1290" s="10">
        <v>6082.54</v>
      </c>
      <c r="H1290" s="11">
        <v>0.99997928956784754</v>
      </c>
      <c r="I1290" s="11">
        <v>0.99996447113675124</v>
      </c>
      <c r="J1290" s="11">
        <v>0.99983333447485789</v>
      </c>
      <c r="K1290" s="10">
        <v>6082.54</v>
      </c>
      <c r="L1290" s="11">
        <v>0.99995194358961914</v>
      </c>
    </row>
    <row r="1291" spans="2:12">
      <c r="B1291">
        <f t="shared" ref="B1291:B1354" si="20">IF(C1291&lt;&gt;0,B1290+1,IF(C1291="Grand Total","",""))</f>
        <v>1283</v>
      </c>
      <c r="C1291" s="5" t="s">
        <v>1626</v>
      </c>
      <c r="E1291" s="10"/>
      <c r="F1291" s="10">
        <v>1851.88</v>
      </c>
      <c r="G1291" s="10">
        <v>4176.12</v>
      </c>
      <c r="H1291" s="11">
        <v>0.99997928956784754</v>
      </c>
      <c r="I1291" s="11">
        <v>0.99996479982466191</v>
      </c>
      <c r="J1291" s="11">
        <v>0.99983842190684313</v>
      </c>
      <c r="K1291" s="10">
        <v>6028</v>
      </c>
      <c r="L1291" s="11">
        <v>0.99995275442052578</v>
      </c>
    </row>
    <row r="1292" spans="2:12">
      <c r="B1292">
        <f t="shared" si="20"/>
        <v>1284</v>
      </c>
      <c r="C1292" s="5" t="s">
        <v>1627</v>
      </c>
      <c r="E1292" s="10"/>
      <c r="F1292" s="10">
        <v>5164.05</v>
      </c>
      <c r="G1292" s="10">
        <v>776.58</v>
      </c>
      <c r="H1292" s="11">
        <v>0.99997928956784754</v>
      </c>
      <c r="I1292" s="11">
        <v>0.99996571638556508</v>
      </c>
      <c r="J1292" s="11">
        <v>0.99983936795195949</v>
      </c>
      <c r="K1292" s="10">
        <v>5940.63</v>
      </c>
      <c r="L1292" s="11">
        <v>0.99995355349922677</v>
      </c>
    </row>
    <row r="1293" spans="2:12">
      <c r="B1293">
        <f t="shared" si="20"/>
        <v>1285</v>
      </c>
      <c r="C1293" s="5" t="s">
        <v>1628</v>
      </c>
      <c r="E1293" s="10">
        <v>2555.79</v>
      </c>
      <c r="F1293" s="10">
        <v>3319.19</v>
      </c>
      <c r="G1293" s="10"/>
      <c r="H1293" s="11">
        <v>0.9999818993277344</v>
      </c>
      <c r="I1293" s="11">
        <v>0.99996630550452859</v>
      </c>
      <c r="J1293" s="11">
        <v>0.99983936795195949</v>
      </c>
      <c r="K1293" s="10">
        <v>5874.98</v>
      </c>
      <c r="L1293" s="11">
        <v>0.99995434374729575</v>
      </c>
    </row>
    <row r="1294" spans="2:12">
      <c r="B1294">
        <f t="shared" si="20"/>
        <v>1286</v>
      </c>
      <c r="C1294" s="5" t="s">
        <v>1629</v>
      </c>
      <c r="E1294" s="10"/>
      <c r="F1294" s="10"/>
      <c r="G1294" s="10">
        <v>5871</v>
      </c>
      <c r="H1294" s="11">
        <v>0.9999818993277344</v>
      </c>
      <c r="I1294" s="11">
        <v>0.99996630550452859</v>
      </c>
      <c r="J1294" s="11">
        <v>0.99984652012028463</v>
      </c>
      <c r="K1294" s="10">
        <v>5871</v>
      </c>
      <c r="L1294" s="11">
        <v>0.99995513346001186</v>
      </c>
    </row>
    <row r="1295" spans="2:12">
      <c r="B1295">
        <f t="shared" si="20"/>
        <v>1287</v>
      </c>
      <c r="C1295" s="5" t="s">
        <v>1630</v>
      </c>
      <c r="E1295" s="10"/>
      <c r="F1295" s="10"/>
      <c r="G1295" s="10">
        <v>5762.5599999999995</v>
      </c>
      <c r="H1295" s="11">
        <v>0.9999818993277344</v>
      </c>
      <c r="I1295" s="11">
        <v>0.99996630550452859</v>
      </c>
      <c r="J1295" s="11">
        <v>0.99985354018485673</v>
      </c>
      <c r="K1295" s="10">
        <v>5762.5599999999995</v>
      </c>
      <c r="L1295" s="11">
        <v>0.9999559085863805</v>
      </c>
    </row>
    <row r="1296" spans="2:12">
      <c r="B1296">
        <f t="shared" si="20"/>
        <v>1288</v>
      </c>
      <c r="C1296" s="5" t="s">
        <v>1631</v>
      </c>
      <c r="E1296" s="10"/>
      <c r="F1296" s="10">
        <v>5727.21</v>
      </c>
      <c r="G1296" s="10"/>
      <c r="H1296" s="11">
        <v>0.9999818993277344</v>
      </c>
      <c r="I1296" s="11">
        <v>0.9999673220200096</v>
      </c>
      <c r="J1296" s="11">
        <v>0.99985354018485673</v>
      </c>
      <c r="K1296" s="10">
        <v>5727.21</v>
      </c>
      <c r="L1296" s="11">
        <v>0.99995667895779339</v>
      </c>
    </row>
    <row r="1297" spans="2:12">
      <c r="B1297">
        <f t="shared" si="20"/>
        <v>1289</v>
      </c>
      <c r="C1297" s="5" t="s">
        <v>1632</v>
      </c>
      <c r="E1297" s="10"/>
      <c r="F1297" s="10">
        <v>5725.75</v>
      </c>
      <c r="G1297" s="10"/>
      <c r="H1297" s="11">
        <v>0.9999818993277344</v>
      </c>
      <c r="I1297" s="11">
        <v>0.999968338276357</v>
      </c>
      <c r="J1297" s="11">
        <v>0.99985354018485673</v>
      </c>
      <c r="K1297" s="10">
        <v>5725.75</v>
      </c>
      <c r="L1297" s="11">
        <v>0.99995744913282059</v>
      </c>
    </row>
    <row r="1298" spans="2:12">
      <c r="B1298">
        <f t="shared" si="20"/>
        <v>1290</v>
      </c>
      <c r="C1298" s="5" t="s">
        <v>1633</v>
      </c>
      <c r="E1298" s="10"/>
      <c r="F1298" s="10"/>
      <c r="G1298" s="10">
        <v>5486.21</v>
      </c>
      <c r="H1298" s="11">
        <v>0.9999818993277344</v>
      </c>
      <c r="I1298" s="11">
        <v>0.999968338276357</v>
      </c>
      <c r="J1298" s="11">
        <v>0.99986022359439286</v>
      </c>
      <c r="K1298" s="10">
        <v>5486.21</v>
      </c>
      <c r="L1298" s="11">
        <v>0.99995818708713857</v>
      </c>
    </row>
    <row r="1299" spans="2:12">
      <c r="B1299">
        <f t="shared" si="20"/>
        <v>1291</v>
      </c>
      <c r="C1299" s="5" t="s">
        <v>1634</v>
      </c>
      <c r="E1299" s="10"/>
      <c r="F1299" s="10">
        <v>5425</v>
      </c>
      <c r="G1299" s="10"/>
      <c r="H1299" s="11">
        <v>0.9999818993277344</v>
      </c>
      <c r="I1299" s="11">
        <v>0.99996930115295568</v>
      </c>
      <c r="J1299" s="11">
        <v>0.99986022359439286</v>
      </c>
      <c r="K1299" s="10">
        <v>5425</v>
      </c>
      <c r="L1299" s="11">
        <v>0.99995891680805249</v>
      </c>
    </row>
    <row r="1300" spans="2:12">
      <c r="B1300">
        <f t="shared" si="20"/>
        <v>1292</v>
      </c>
      <c r="C1300" s="5" t="s">
        <v>1635</v>
      </c>
      <c r="E1300" s="10"/>
      <c r="F1300" s="10">
        <v>5368.86</v>
      </c>
      <c r="G1300" s="10"/>
      <c r="H1300" s="11">
        <v>0.9999818993277344</v>
      </c>
      <c r="I1300" s="11">
        <v>0.99997025406533446</v>
      </c>
      <c r="J1300" s="11">
        <v>0.99986022359439286</v>
      </c>
      <c r="K1300" s="10">
        <v>5368.86</v>
      </c>
      <c r="L1300" s="11">
        <v>0.99995963897753182</v>
      </c>
    </row>
    <row r="1301" spans="2:12">
      <c r="B1301">
        <f t="shared" si="20"/>
        <v>1293</v>
      </c>
      <c r="C1301" s="5" t="s">
        <v>1636</v>
      </c>
      <c r="E1301" s="10"/>
      <c r="F1301" s="10"/>
      <c r="G1301" s="10">
        <v>5313.63</v>
      </c>
      <c r="H1301" s="11">
        <v>0.9999818993277344</v>
      </c>
      <c r="I1301" s="11">
        <v>0.99997025406533446</v>
      </c>
      <c r="J1301" s="11">
        <v>0.99986669676355944</v>
      </c>
      <c r="K1301" s="10">
        <v>5313.63</v>
      </c>
      <c r="L1301" s="11">
        <v>0.99996035371798142</v>
      </c>
    </row>
    <row r="1302" spans="2:12">
      <c r="B1302">
        <f t="shared" si="20"/>
        <v>1294</v>
      </c>
      <c r="C1302" s="5" t="s">
        <v>1637</v>
      </c>
      <c r="E1302" s="10">
        <v>5196.1099999999997</v>
      </c>
      <c r="F1302" s="10"/>
      <c r="G1302" s="10"/>
      <c r="H1302" s="11">
        <v>0.99998720516250394</v>
      </c>
      <c r="I1302" s="11">
        <v>0.99997025406533446</v>
      </c>
      <c r="J1302" s="11">
        <v>0.99986669676355944</v>
      </c>
      <c r="K1302" s="10">
        <v>5196.1099999999997</v>
      </c>
      <c r="L1302" s="11">
        <v>0.99996105265072566</v>
      </c>
    </row>
    <row r="1303" spans="2:12">
      <c r="B1303">
        <f t="shared" si="20"/>
        <v>1295</v>
      </c>
      <c r="C1303" s="5" t="s">
        <v>1638</v>
      </c>
      <c r="E1303" s="10"/>
      <c r="F1303" s="10"/>
      <c r="G1303" s="10">
        <v>5141.6499999999996</v>
      </c>
      <c r="H1303" s="11">
        <v>0.99998720516250394</v>
      </c>
      <c r="I1303" s="11">
        <v>0.99997025406533446</v>
      </c>
      <c r="J1303" s="11">
        <v>0.99987296042328833</v>
      </c>
      <c r="K1303" s="10">
        <v>5141.6499999999996</v>
      </c>
      <c r="L1303" s="11">
        <v>0.99996174425801354</v>
      </c>
    </row>
    <row r="1304" spans="2:12">
      <c r="B1304">
        <f t="shared" si="20"/>
        <v>1296</v>
      </c>
      <c r="C1304" s="5" t="s">
        <v>1639</v>
      </c>
      <c r="E1304" s="10"/>
      <c r="F1304" s="10">
        <v>5048.78</v>
      </c>
      <c r="G1304" s="10"/>
      <c r="H1304" s="11">
        <v>0.99998720516250394</v>
      </c>
      <c r="I1304" s="11">
        <v>0.99997115016710658</v>
      </c>
      <c r="J1304" s="11">
        <v>0.99987296042328833</v>
      </c>
      <c r="K1304" s="10">
        <v>5048.78</v>
      </c>
      <c r="L1304" s="11">
        <v>0.99996242337328645</v>
      </c>
    </row>
    <row r="1305" spans="2:12">
      <c r="B1305">
        <f t="shared" si="20"/>
        <v>1297</v>
      </c>
      <c r="C1305" s="5" t="s">
        <v>1640</v>
      </c>
      <c r="E1305" s="10"/>
      <c r="F1305" s="10"/>
      <c r="G1305" s="10">
        <v>4975.43</v>
      </c>
      <c r="H1305" s="11">
        <v>0.99998720516250394</v>
      </c>
      <c r="I1305" s="11">
        <v>0.99997115016710658</v>
      </c>
      <c r="J1305" s="11">
        <v>0.99987902159052544</v>
      </c>
      <c r="K1305" s="10">
        <v>4975.43</v>
      </c>
      <c r="L1305" s="11">
        <v>0.99996309262219452</v>
      </c>
    </row>
    <row r="1306" spans="2:12">
      <c r="B1306">
        <f t="shared" si="20"/>
        <v>1298</v>
      </c>
      <c r="C1306" s="5" t="s">
        <v>1641</v>
      </c>
      <c r="E1306" s="10"/>
      <c r="F1306" s="10">
        <v>4916.1899999999996</v>
      </c>
      <c r="G1306" s="10"/>
      <c r="H1306" s="11">
        <v>0.99998720516250394</v>
      </c>
      <c r="I1306" s="11">
        <v>0.99997202273564201</v>
      </c>
      <c r="J1306" s="11">
        <v>0.99987902159052544</v>
      </c>
      <c r="K1306" s="10">
        <v>4916.1899999999996</v>
      </c>
      <c r="L1306" s="11">
        <v>0.99996375390268477</v>
      </c>
    </row>
    <row r="1307" spans="2:12">
      <c r="B1307">
        <f t="shared" si="20"/>
        <v>1299</v>
      </c>
      <c r="C1307" s="5" t="s">
        <v>1642</v>
      </c>
      <c r="E1307" s="10"/>
      <c r="F1307" s="10">
        <v>4896.26</v>
      </c>
      <c r="G1307" s="10"/>
      <c r="H1307" s="11">
        <v>0.99998720516250394</v>
      </c>
      <c r="I1307" s="11">
        <v>0.99997289176682636</v>
      </c>
      <c r="J1307" s="11">
        <v>0.99987902159052544</v>
      </c>
      <c r="K1307" s="10">
        <v>4896.26</v>
      </c>
      <c r="L1307" s="11">
        <v>0.99996441250237544</v>
      </c>
    </row>
    <row r="1308" spans="2:12">
      <c r="B1308">
        <f t="shared" si="20"/>
        <v>1300</v>
      </c>
      <c r="C1308" s="5" t="s">
        <v>1643</v>
      </c>
      <c r="E1308" s="10"/>
      <c r="F1308" s="10"/>
      <c r="G1308" s="10">
        <v>4893.4799999999996</v>
      </c>
      <c r="H1308" s="11">
        <v>0.99998720516250394</v>
      </c>
      <c r="I1308" s="11">
        <v>0.99997289176682636</v>
      </c>
      <c r="J1308" s="11">
        <v>0.99988498292465178</v>
      </c>
      <c r="K1308" s="10">
        <v>4893.4799999999996</v>
      </c>
      <c r="L1308" s="11">
        <v>0.99996507072812602</v>
      </c>
    </row>
    <row r="1309" spans="2:12">
      <c r="B1309">
        <f t="shared" si="20"/>
        <v>1301</v>
      </c>
      <c r="C1309" s="5" t="s">
        <v>1644</v>
      </c>
      <c r="E1309" s="10"/>
      <c r="F1309" s="10">
        <v>4724.45</v>
      </c>
      <c r="G1309" s="10"/>
      <c r="H1309" s="11">
        <v>0.99998720516250394</v>
      </c>
      <c r="I1309" s="11">
        <v>0.99997373030366443</v>
      </c>
      <c r="J1309" s="11">
        <v>0.99988498292465178</v>
      </c>
      <c r="K1309" s="10">
        <v>4724.45</v>
      </c>
      <c r="L1309" s="11">
        <v>0.99996570621752168</v>
      </c>
    </row>
    <row r="1310" spans="2:12">
      <c r="B1310">
        <f t="shared" si="20"/>
        <v>1302</v>
      </c>
      <c r="C1310" s="5" t="s">
        <v>1645</v>
      </c>
      <c r="E1310" s="10"/>
      <c r="F1310" s="10">
        <v>4594.92</v>
      </c>
      <c r="G1310" s="10"/>
      <c r="H1310" s="11">
        <v>0.99998720516250394</v>
      </c>
      <c r="I1310" s="11">
        <v>0.99997454585038159</v>
      </c>
      <c r="J1310" s="11">
        <v>0.99988498292465178</v>
      </c>
      <c r="K1310" s="10">
        <v>4594.92</v>
      </c>
      <c r="L1310" s="11">
        <v>0.99996632428373766</v>
      </c>
    </row>
    <row r="1311" spans="2:12">
      <c r="B1311">
        <f t="shared" si="20"/>
        <v>1303</v>
      </c>
      <c r="C1311" s="5" t="s">
        <v>1646</v>
      </c>
      <c r="E1311" s="10"/>
      <c r="F1311" s="10"/>
      <c r="G1311" s="10">
        <v>4553.99</v>
      </c>
      <c r="H1311" s="11">
        <v>0.99998720516250394</v>
      </c>
      <c r="I1311" s="11">
        <v>0.99997454585038159</v>
      </c>
      <c r="J1311" s="11">
        <v>0.99989053068534506</v>
      </c>
      <c r="K1311" s="10">
        <v>4553.99</v>
      </c>
      <c r="L1311" s="11">
        <v>0.99996693684442783</v>
      </c>
    </row>
    <row r="1312" spans="2:12">
      <c r="B1312">
        <f t="shared" si="20"/>
        <v>1304</v>
      </c>
      <c r="C1312" s="5" t="s">
        <v>1647</v>
      </c>
      <c r="E1312" s="10"/>
      <c r="F1312" s="10"/>
      <c r="G1312" s="10">
        <v>4527.07</v>
      </c>
      <c r="H1312" s="11">
        <v>0.99998720516250394</v>
      </c>
      <c r="I1312" s="11">
        <v>0.99997454585038159</v>
      </c>
      <c r="J1312" s="11">
        <v>0.99989604565156209</v>
      </c>
      <c r="K1312" s="10">
        <v>4527.07</v>
      </c>
      <c r="L1312" s="11">
        <v>0.9999675457840882</v>
      </c>
    </row>
    <row r="1313" spans="2:12">
      <c r="B1313">
        <f t="shared" si="20"/>
        <v>1305</v>
      </c>
      <c r="C1313" s="5" t="s">
        <v>1648</v>
      </c>
      <c r="E1313" s="10"/>
      <c r="F1313" s="10"/>
      <c r="G1313" s="10">
        <v>4515.49</v>
      </c>
      <c r="H1313" s="11">
        <v>0.99998720516250394</v>
      </c>
      <c r="I1313" s="11">
        <v>0.99997454585038159</v>
      </c>
      <c r="J1313" s="11">
        <v>0.99990154651079388</v>
      </c>
      <c r="K1313" s="10">
        <v>4515.49</v>
      </c>
      <c r="L1313" s="11">
        <v>0.99996815316611387</v>
      </c>
    </row>
    <row r="1314" spans="2:12">
      <c r="B1314">
        <f t="shared" si="20"/>
        <v>1306</v>
      </c>
      <c r="C1314" s="5" t="s">
        <v>1649</v>
      </c>
      <c r="E1314" s="10"/>
      <c r="F1314" s="10"/>
      <c r="G1314" s="10">
        <v>4439.3</v>
      </c>
      <c r="H1314" s="11">
        <v>0.99998720516250394</v>
      </c>
      <c r="I1314" s="11">
        <v>0.99997454585038159</v>
      </c>
      <c r="J1314" s="11">
        <v>0.99990695455386069</v>
      </c>
      <c r="K1314" s="10">
        <v>4439.3</v>
      </c>
      <c r="L1314" s="11">
        <v>0.99996875029976418</v>
      </c>
    </row>
    <row r="1315" spans="2:12">
      <c r="B1315">
        <f t="shared" si="20"/>
        <v>1307</v>
      </c>
      <c r="C1315" s="5" t="s">
        <v>1650</v>
      </c>
      <c r="E1315" s="10"/>
      <c r="F1315" s="10">
        <v>4348.29</v>
      </c>
      <c r="G1315" s="10"/>
      <c r="H1315" s="11">
        <v>0.99998720516250394</v>
      </c>
      <c r="I1315" s="11">
        <v>0.99997531762304248</v>
      </c>
      <c r="J1315" s="11">
        <v>0.99990695455386069</v>
      </c>
      <c r="K1315" s="10">
        <v>4348.29</v>
      </c>
      <c r="L1315" s="11">
        <v>0.99996933519158948</v>
      </c>
    </row>
    <row r="1316" spans="2:12">
      <c r="B1316">
        <f t="shared" si="20"/>
        <v>1308</v>
      </c>
      <c r="C1316" s="5" t="s">
        <v>1651</v>
      </c>
      <c r="E1316" s="10"/>
      <c r="F1316" s="10"/>
      <c r="G1316" s="10">
        <v>4313.05</v>
      </c>
      <c r="H1316" s="11">
        <v>0.99998720516250394</v>
      </c>
      <c r="I1316" s="11">
        <v>0.99997531762304248</v>
      </c>
      <c r="J1316" s="11">
        <v>0.9999122087966803</v>
      </c>
      <c r="K1316" s="10">
        <v>4313.05</v>
      </c>
      <c r="L1316" s="11">
        <v>0.99996991534325541</v>
      </c>
    </row>
    <row r="1317" spans="2:12">
      <c r="B1317">
        <f t="shared" si="20"/>
        <v>1309</v>
      </c>
      <c r="C1317" s="5" t="s">
        <v>1652</v>
      </c>
      <c r="E1317" s="10"/>
      <c r="F1317" s="10">
        <v>4025.99</v>
      </c>
      <c r="G1317" s="10"/>
      <c r="H1317" s="11">
        <v>0.99998720516250394</v>
      </c>
      <c r="I1317" s="11">
        <v>0.99997603219107145</v>
      </c>
      <c r="J1317" s="11">
        <v>0.9999122087966803</v>
      </c>
      <c r="K1317" s="10">
        <v>4025.99</v>
      </c>
      <c r="L1317" s="11">
        <v>0.99997045688226038</v>
      </c>
    </row>
    <row r="1318" spans="2:12">
      <c r="B1318">
        <f t="shared" si="20"/>
        <v>1310</v>
      </c>
      <c r="C1318" s="5" t="s">
        <v>1653</v>
      </c>
      <c r="E1318" s="10"/>
      <c r="F1318" s="10">
        <v>4017.37</v>
      </c>
      <c r="G1318" s="10"/>
      <c r="H1318" s="11">
        <v>0.99998720516250394</v>
      </c>
      <c r="I1318" s="11">
        <v>0.99997674522914715</v>
      </c>
      <c r="J1318" s="11">
        <v>0.9999122087966803</v>
      </c>
      <c r="K1318" s="10">
        <v>4017.37</v>
      </c>
      <c r="L1318" s="11">
        <v>0.99997099726178251</v>
      </c>
    </row>
    <row r="1319" spans="2:12">
      <c r="B1319">
        <f t="shared" si="20"/>
        <v>1311</v>
      </c>
      <c r="C1319" s="5" t="s">
        <v>1654</v>
      </c>
      <c r="E1319" s="10"/>
      <c r="F1319" s="10">
        <v>4010.2</v>
      </c>
      <c r="G1319" s="10"/>
      <c r="H1319" s="11">
        <v>0.99998720516250394</v>
      </c>
      <c r="I1319" s="11">
        <v>0.99997745699462848</v>
      </c>
      <c r="J1319" s="11">
        <v>0.9999122087966803</v>
      </c>
      <c r="K1319" s="10">
        <v>4010.2</v>
      </c>
      <c r="L1319" s="11">
        <v>0.99997153667686245</v>
      </c>
    </row>
    <row r="1320" spans="2:12">
      <c r="B1320">
        <f t="shared" si="20"/>
        <v>1312</v>
      </c>
      <c r="C1320" s="5" t="s">
        <v>1655</v>
      </c>
      <c r="E1320" s="10"/>
      <c r="F1320" s="10">
        <v>3963.54</v>
      </c>
      <c r="G1320" s="10"/>
      <c r="H1320" s="11">
        <v>0.99998720516250394</v>
      </c>
      <c r="I1320" s="11">
        <v>0.99997816047848354</v>
      </c>
      <c r="J1320" s="11">
        <v>0.9999122087966803</v>
      </c>
      <c r="K1320" s="10">
        <v>3963.54</v>
      </c>
      <c r="L1320" s="11">
        <v>0.99997206981566999</v>
      </c>
    </row>
    <row r="1321" spans="2:12">
      <c r="B1321">
        <f t="shared" si="20"/>
        <v>1313</v>
      </c>
      <c r="C1321" s="5" t="s">
        <v>1656</v>
      </c>
      <c r="E1321" s="10"/>
      <c r="F1321" s="10">
        <v>3887.19</v>
      </c>
      <c r="G1321" s="10"/>
      <c r="H1321" s="11">
        <v>0.99998720516250394</v>
      </c>
      <c r="I1321" s="11">
        <v>0.9999788504110706</v>
      </c>
      <c r="J1321" s="11">
        <v>0.9999122087966803</v>
      </c>
      <c r="K1321" s="10">
        <v>3887.19</v>
      </c>
      <c r="L1321" s="11">
        <v>0.99997259268458039</v>
      </c>
    </row>
    <row r="1322" spans="2:12">
      <c r="B1322">
        <f t="shared" si="20"/>
        <v>1314</v>
      </c>
      <c r="C1322" s="5" t="s">
        <v>1657</v>
      </c>
      <c r="E1322" s="10">
        <v>194.81</v>
      </c>
      <c r="F1322" s="10">
        <v>3606.8700000000003</v>
      </c>
      <c r="G1322" s="10"/>
      <c r="H1322" s="11">
        <v>0.99998740408625097</v>
      </c>
      <c r="I1322" s="11">
        <v>0.99997949059000468</v>
      </c>
      <c r="J1322" s="11">
        <v>0.9999122087966803</v>
      </c>
      <c r="K1322" s="10">
        <v>3801.6800000000003</v>
      </c>
      <c r="L1322" s="11">
        <v>0.99997310405147521</v>
      </c>
    </row>
    <row r="1323" spans="2:12">
      <c r="B1323">
        <f t="shared" si="20"/>
        <v>1315</v>
      </c>
      <c r="C1323" s="5" t="s">
        <v>1658</v>
      </c>
      <c r="E1323" s="10"/>
      <c r="F1323" s="10">
        <v>3680.18</v>
      </c>
      <c r="G1323" s="10"/>
      <c r="H1323" s="11">
        <v>0.99998740408625097</v>
      </c>
      <c r="I1323" s="11">
        <v>0.99998014378064082</v>
      </c>
      <c r="J1323" s="11">
        <v>0.9999122087966803</v>
      </c>
      <c r="K1323" s="10">
        <v>3680.18</v>
      </c>
      <c r="L1323" s="11">
        <v>0.99997359907531169</v>
      </c>
    </row>
    <row r="1324" spans="2:12">
      <c r="B1324">
        <f t="shared" si="20"/>
        <v>1316</v>
      </c>
      <c r="C1324" s="5" t="s">
        <v>1659</v>
      </c>
      <c r="E1324" s="10"/>
      <c r="F1324" s="10"/>
      <c r="G1324" s="10">
        <v>3674.3</v>
      </c>
      <c r="H1324" s="11">
        <v>0.99998740408625097</v>
      </c>
      <c r="I1324" s="11">
        <v>0.99998014378064082</v>
      </c>
      <c r="J1324" s="11">
        <v>0.99991668490161578</v>
      </c>
      <c r="K1324" s="10">
        <v>3674.3</v>
      </c>
      <c r="L1324" s="11">
        <v>0.99997409330822484</v>
      </c>
    </row>
    <row r="1325" spans="2:12">
      <c r="B1325">
        <f t="shared" si="20"/>
        <v>1317</v>
      </c>
      <c r="C1325" s="5" t="s">
        <v>1660</v>
      </c>
      <c r="E1325" s="10"/>
      <c r="F1325" s="10">
        <v>3648.49</v>
      </c>
      <c r="G1325" s="10"/>
      <c r="H1325" s="11">
        <v>0.99998740408625097</v>
      </c>
      <c r="I1325" s="11">
        <v>0.99998079134665763</v>
      </c>
      <c r="J1325" s="11">
        <v>0.99991668490161578</v>
      </c>
      <c r="K1325" s="10">
        <v>3648.49</v>
      </c>
      <c r="L1325" s="11">
        <v>0.99997458406941508</v>
      </c>
    </row>
    <row r="1326" spans="2:12">
      <c r="B1326">
        <f t="shared" si="20"/>
        <v>1318</v>
      </c>
      <c r="C1326" s="5" t="s">
        <v>1661</v>
      </c>
      <c r="E1326" s="10"/>
      <c r="F1326" s="10"/>
      <c r="G1326" s="10">
        <v>3641.8999999999996</v>
      </c>
      <c r="H1326" s="11">
        <v>0.99998740408625097</v>
      </c>
      <c r="I1326" s="11">
        <v>0.99998079134665763</v>
      </c>
      <c r="J1326" s="11">
        <v>0.99992112153623047</v>
      </c>
      <c r="K1326" s="10">
        <v>3641.8999999999996</v>
      </c>
      <c r="L1326" s="11">
        <v>0.99997507394417928</v>
      </c>
    </row>
    <row r="1327" spans="2:12">
      <c r="B1327">
        <f t="shared" si="20"/>
        <v>1319</v>
      </c>
      <c r="C1327" s="5" t="s">
        <v>1662</v>
      </c>
      <c r="E1327" s="10"/>
      <c r="F1327" s="10"/>
      <c r="G1327" s="10">
        <v>3618.3</v>
      </c>
      <c r="H1327" s="11">
        <v>0.99998740408625097</v>
      </c>
      <c r="I1327" s="11">
        <v>0.99998079134665763</v>
      </c>
      <c r="J1327" s="11">
        <v>0.99992552942085833</v>
      </c>
      <c r="K1327" s="10">
        <v>3618.3</v>
      </c>
      <c r="L1327" s="11">
        <v>0.99997556064448945</v>
      </c>
    </row>
    <row r="1328" spans="2:12">
      <c r="B1328">
        <f t="shared" si="20"/>
        <v>1320</v>
      </c>
      <c r="C1328" s="5" t="s">
        <v>1663</v>
      </c>
      <c r="E1328" s="10"/>
      <c r="F1328" s="10">
        <v>3539.94</v>
      </c>
      <c r="G1328" s="10"/>
      <c r="H1328" s="11">
        <v>0.99998740408625097</v>
      </c>
      <c r="I1328" s="11">
        <v>0.99998141964626797</v>
      </c>
      <c r="J1328" s="11">
        <v>0.99992552942085833</v>
      </c>
      <c r="K1328" s="10">
        <v>3539.94</v>
      </c>
      <c r="L1328" s="11">
        <v>0.99997603680453584</v>
      </c>
    </row>
    <row r="1329" spans="2:12">
      <c r="B1329">
        <f t="shared" si="20"/>
        <v>1321</v>
      </c>
      <c r="C1329" s="5" t="s">
        <v>1664</v>
      </c>
      <c r="E1329" s="10">
        <v>1347.5</v>
      </c>
      <c r="F1329" s="10"/>
      <c r="G1329" s="10">
        <v>2149.12</v>
      </c>
      <c r="H1329" s="11">
        <v>0.99998878004102332</v>
      </c>
      <c r="I1329" s="11">
        <v>0.99998141964626797</v>
      </c>
      <c r="J1329" s="11">
        <v>0.99992814752135073</v>
      </c>
      <c r="K1329" s="10">
        <v>3496.62</v>
      </c>
      <c r="L1329" s="11">
        <v>0.9999765071375758</v>
      </c>
    </row>
    <row r="1330" spans="2:12">
      <c r="B1330">
        <f t="shared" si="20"/>
        <v>1322</v>
      </c>
      <c r="C1330" s="5" t="s">
        <v>1665</v>
      </c>
      <c r="E1330" s="10">
        <v>973.54</v>
      </c>
      <c r="F1330" s="10">
        <v>2453.61</v>
      </c>
      <c r="G1330" s="10"/>
      <c r="H1330" s="11">
        <v>0.99998977413898915</v>
      </c>
      <c r="I1330" s="11">
        <v>0.99998185513449855</v>
      </c>
      <c r="J1330" s="11">
        <v>0.99992814752135073</v>
      </c>
      <c r="K1330" s="10">
        <v>3427.15</v>
      </c>
      <c r="L1330" s="11">
        <v>0.99997696812615267</v>
      </c>
    </row>
    <row r="1331" spans="2:12">
      <c r="B1331">
        <f t="shared" si="20"/>
        <v>1323</v>
      </c>
      <c r="C1331" s="5" t="s">
        <v>1666</v>
      </c>
      <c r="E1331" s="10"/>
      <c r="F1331" s="10">
        <v>176.01</v>
      </c>
      <c r="G1331" s="10">
        <v>3240.7</v>
      </c>
      <c r="H1331" s="11">
        <v>0.99998977413898915</v>
      </c>
      <c r="I1331" s="11">
        <v>0.99998188637429775</v>
      </c>
      <c r="J1331" s="11">
        <v>0.99993209540618999</v>
      </c>
      <c r="K1331" s="10">
        <v>3416.71</v>
      </c>
      <c r="L1331" s="11">
        <v>0.99997742771043718</v>
      </c>
    </row>
    <row r="1332" spans="2:12">
      <c r="B1332">
        <f t="shared" si="20"/>
        <v>1324</v>
      </c>
      <c r="C1332" s="5" t="s">
        <v>1667</v>
      </c>
      <c r="E1332" s="10"/>
      <c r="F1332" s="10">
        <v>2635.91</v>
      </c>
      <c r="G1332" s="10">
        <v>734.4</v>
      </c>
      <c r="H1332" s="11">
        <v>0.99998977413898915</v>
      </c>
      <c r="I1332" s="11">
        <v>0.99998235421873183</v>
      </c>
      <c r="J1332" s="11">
        <v>0.99993299006679603</v>
      </c>
      <c r="K1332" s="10">
        <v>3370.31</v>
      </c>
      <c r="L1332" s="11">
        <v>0.99997788105342222</v>
      </c>
    </row>
    <row r="1333" spans="2:12">
      <c r="B1333">
        <f t="shared" si="20"/>
        <v>1325</v>
      </c>
      <c r="C1333" s="5" t="s">
        <v>1668</v>
      </c>
      <c r="E1333" s="10"/>
      <c r="F1333" s="10">
        <v>3366.1</v>
      </c>
      <c r="G1333" s="10"/>
      <c r="H1333" s="11">
        <v>0.99998977413898915</v>
      </c>
      <c r="I1333" s="11">
        <v>0.99998295166369389</v>
      </c>
      <c r="J1333" s="11">
        <v>0.99993299006679603</v>
      </c>
      <c r="K1333" s="10">
        <v>3366.1</v>
      </c>
      <c r="L1333" s="11">
        <v>0.99997833383011681</v>
      </c>
    </row>
    <row r="1334" spans="2:12">
      <c r="B1334">
        <f t="shared" si="20"/>
        <v>1326</v>
      </c>
      <c r="C1334" s="5" t="s">
        <v>1669</v>
      </c>
      <c r="E1334" s="10"/>
      <c r="F1334" s="10">
        <v>3314.65</v>
      </c>
      <c r="G1334" s="10"/>
      <c r="H1334" s="11">
        <v>0.99998977413898915</v>
      </c>
      <c r="I1334" s="11">
        <v>0.9999835399768584</v>
      </c>
      <c r="J1334" s="11">
        <v>0.99993299006679603</v>
      </c>
      <c r="K1334" s="10">
        <v>3314.65</v>
      </c>
      <c r="L1334" s="11">
        <v>0.99997877968623239</v>
      </c>
    </row>
    <row r="1335" spans="2:12">
      <c r="B1335">
        <f t="shared" si="20"/>
        <v>1327</v>
      </c>
      <c r="C1335" s="5" t="s">
        <v>1670</v>
      </c>
      <c r="E1335" s="10"/>
      <c r="F1335" s="10"/>
      <c r="G1335" s="10">
        <v>3307.54</v>
      </c>
      <c r="H1335" s="11">
        <v>0.99998977413898915</v>
      </c>
      <c r="I1335" s="11">
        <v>0.9999835399768584</v>
      </c>
      <c r="J1335" s="11">
        <v>0.99993701937744517</v>
      </c>
      <c r="K1335" s="10">
        <v>3307.54</v>
      </c>
      <c r="L1335" s="11">
        <v>0.99997922458597643</v>
      </c>
    </row>
    <row r="1336" spans="2:12">
      <c r="B1336">
        <f t="shared" si="20"/>
        <v>1328</v>
      </c>
      <c r="C1336" s="5" t="s">
        <v>1671</v>
      </c>
      <c r="E1336" s="10"/>
      <c r="F1336" s="10"/>
      <c r="G1336" s="10">
        <v>3266.93</v>
      </c>
      <c r="H1336" s="11">
        <v>0.99998977413898915</v>
      </c>
      <c r="I1336" s="11">
        <v>0.9999835399768584</v>
      </c>
      <c r="J1336" s="11">
        <v>0.99994099921618917</v>
      </c>
      <c r="K1336" s="10">
        <v>3266.93</v>
      </c>
      <c r="L1336" s="11">
        <v>0.99997966402323823</v>
      </c>
    </row>
    <row r="1337" spans="2:12">
      <c r="B1337">
        <f t="shared" si="20"/>
        <v>1329</v>
      </c>
      <c r="C1337" s="5" t="s">
        <v>1672</v>
      </c>
      <c r="E1337" s="10"/>
      <c r="F1337" s="10">
        <v>3224.2</v>
      </c>
      <c r="G1337" s="10"/>
      <c r="H1337" s="11">
        <v>0.99998977413898915</v>
      </c>
      <c r="I1337" s="11">
        <v>0.99998411223616324</v>
      </c>
      <c r="J1337" s="11">
        <v>0.99994099921618917</v>
      </c>
      <c r="K1337" s="10">
        <v>3224.2</v>
      </c>
      <c r="L1337" s="11">
        <v>0.9999800977128549</v>
      </c>
    </row>
    <row r="1338" spans="2:12">
      <c r="B1338">
        <f t="shared" si="20"/>
        <v>1330</v>
      </c>
      <c r="C1338" s="5" t="s">
        <v>1673</v>
      </c>
      <c r="E1338" s="10"/>
      <c r="F1338" s="10">
        <v>3161.45</v>
      </c>
      <c r="G1338" s="10"/>
      <c r="H1338" s="11">
        <v>0.99998977413898915</v>
      </c>
      <c r="I1338" s="11">
        <v>0.99998467335804764</v>
      </c>
      <c r="J1338" s="11">
        <v>0.99994099921618917</v>
      </c>
      <c r="K1338" s="10">
        <v>3161.45</v>
      </c>
      <c r="L1338" s="11">
        <v>0.99998052296192086</v>
      </c>
    </row>
    <row r="1339" spans="2:12">
      <c r="B1339">
        <f t="shared" si="20"/>
        <v>1331</v>
      </c>
      <c r="C1339" s="5" t="s">
        <v>1674</v>
      </c>
      <c r="E1339" s="10"/>
      <c r="F1339" s="10">
        <v>3144.6</v>
      </c>
      <c r="G1339" s="10"/>
      <c r="H1339" s="11">
        <v>0.99998977413898915</v>
      </c>
      <c r="I1339" s="11">
        <v>0.99998523148924623</v>
      </c>
      <c r="J1339" s="11">
        <v>0.99994099921618917</v>
      </c>
      <c r="K1339" s="10">
        <v>3144.6</v>
      </c>
      <c r="L1339" s="11">
        <v>0.9999809459444805</v>
      </c>
    </row>
    <row r="1340" spans="2:12">
      <c r="B1340">
        <f t="shared" si="20"/>
        <v>1332</v>
      </c>
      <c r="C1340" s="5" t="s">
        <v>1675</v>
      </c>
      <c r="E1340" s="10">
        <v>3143.23</v>
      </c>
      <c r="F1340" s="10"/>
      <c r="G1340" s="10"/>
      <c r="H1340" s="11">
        <v>0.99999298374367851</v>
      </c>
      <c r="I1340" s="11">
        <v>0.99998523148924623</v>
      </c>
      <c r="J1340" s="11">
        <v>0.99994099921618917</v>
      </c>
      <c r="K1340" s="10">
        <v>3143.23</v>
      </c>
      <c r="L1340" s="11">
        <v>0.99998136874276033</v>
      </c>
    </row>
    <row r="1341" spans="2:12">
      <c r="B1341">
        <f t="shared" si="20"/>
        <v>1333</v>
      </c>
      <c r="C1341" s="5" t="s">
        <v>1676</v>
      </c>
      <c r="E1341" s="10"/>
      <c r="F1341" s="10">
        <v>2976.97</v>
      </c>
      <c r="G1341" s="10"/>
      <c r="H1341" s="11">
        <v>0.99999298374367851</v>
      </c>
      <c r="I1341" s="11">
        <v>0.99998575986800164</v>
      </c>
      <c r="J1341" s="11">
        <v>0.99994099921618917</v>
      </c>
      <c r="K1341" s="10">
        <v>2976.97</v>
      </c>
      <c r="L1341" s="11">
        <v>0.99998176917727999</v>
      </c>
    </row>
    <row r="1342" spans="2:12">
      <c r="B1342">
        <f t="shared" si="20"/>
        <v>1334</v>
      </c>
      <c r="C1342" s="5" t="s">
        <v>1677</v>
      </c>
      <c r="E1342" s="10"/>
      <c r="F1342" s="10"/>
      <c r="G1342" s="10">
        <v>2957</v>
      </c>
      <c r="H1342" s="11">
        <v>0.99999298374367851</v>
      </c>
      <c r="I1342" s="11">
        <v>0.99998575986800164</v>
      </c>
      <c r="J1342" s="11">
        <v>0.99994460149207698</v>
      </c>
      <c r="K1342" s="10">
        <v>2957</v>
      </c>
      <c r="L1342" s="11">
        <v>0.99998216692561959</v>
      </c>
    </row>
    <row r="1343" spans="2:12">
      <c r="B1343">
        <f t="shared" si="20"/>
        <v>1335</v>
      </c>
      <c r="C1343" s="5" t="s">
        <v>1678</v>
      </c>
      <c r="E1343" s="10"/>
      <c r="F1343" s="10">
        <v>2845.05</v>
      </c>
      <c r="G1343" s="10"/>
      <c r="H1343" s="11">
        <v>0.99999298374367851</v>
      </c>
      <c r="I1343" s="11">
        <v>0.99998626483243802</v>
      </c>
      <c r="J1343" s="11">
        <v>0.99994460149207698</v>
      </c>
      <c r="K1343" s="10">
        <v>2845.05</v>
      </c>
      <c r="L1343" s="11">
        <v>0.99998254961547872</v>
      </c>
    </row>
    <row r="1344" spans="2:12">
      <c r="B1344">
        <f t="shared" si="20"/>
        <v>1336</v>
      </c>
      <c r="C1344" s="5" t="s">
        <v>1679</v>
      </c>
      <c r="E1344" s="10"/>
      <c r="F1344" s="10">
        <v>2800</v>
      </c>
      <c r="G1344" s="10"/>
      <c r="H1344" s="11">
        <v>0.99999298374367851</v>
      </c>
      <c r="I1344" s="11">
        <v>0.9999867618010051</v>
      </c>
      <c r="J1344" s="11">
        <v>0.99994460149207698</v>
      </c>
      <c r="K1344" s="10">
        <v>2800</v>
      </c>
      <c r="L1344" s="11">
        <v>0.9999829262456279</v>
      </c>
    </row>
    <row r="1345" spans="2:12">
      <c r="B1345">
        <f t="shared" si="20"/>
        <v>1337</v>
      </c>
      <c r="C1345" s="5" t="s">
        <v>1680</v>
      </c>
      <c r="E1345" s="10"/>
      <c r="F1345" s="10"/>
      <c r="G1345" s="10">
        <v>2744.5</v>
      </c>
      <c r="H1345" s="11">
        <v>0.99999298374367851</v>
      </c>
      <c r="I1345" s="11">
        <v>0.9999867618010051</v>
      </c>
      <c r="J1345" s="11">
        <v>0.9999479448962616</v>
      </c>
      <c r="K1345" s="10">
        <v>2744.5</v>
      </c>
      <c r="L1345" s="11">
        <v>0.9999832954104293</v>
      </c>
    </row>
    <row r="1346" spans="2:12">
      <c r="B1346">
        <f t="shared" si="20"/>
        <v>1338</v>
      </c>
      <c r="C1346" s="5" t="s">
        <v>1681</v>
      </c>
      <c r="E1346" s="10"/>
      <c r="F1346" s="10">
        <v>2712.75</v>
      </c>
      <c r="G1346" s="10"/>
      <c r="H1346" s="11">
        <v>0.99999298374367851</v>
      </c>
      <c r="I1346" s="11">
        <v>0.99998724328367661</v>
      </c>
      <c r="J1346" s="11">
        <v>0.9999479448962616</v>
      </c>
      <c r="K1346" s="10">
        <v>2712.75</v>
      </c>
      <c r="L1346" s="11">
        <v>0.99998366030451391</v>
      </c>
    </row>
    <row r="1347" spans="2:12">
      <c r="B1347">
        <f t="shared" si="20"/>
        <v>1339</v>
      </c>
      <c r="C1347" s="5" t="s">
        <v>1682</v>
      </c>
      <c r="E1347" s="10"/>
      <c r="F1347" s="10">
        <v>2594.5</v>
      </c>
      <c r="G1347" s="10"/>
      <c r="H1347" s="11">
        <v>0.99999298374367851</v>
      </c>
      <c r="I1347" s="11">
        <v>0.9999877037783006</v>
      </c>
      <c r="J1347" s="11">
        <v>0.9999479448962616</v>
      </c>
      <c r="K1347" s="10">
        <v>2594.5</v>
      </c>
      <c r="L1347" s="11">
        <v>0.99998400929270037</v>
      </c>
    </row>
    <row r="1348" spans="2:12">
      <c r="B1348">
        <f t="shared" si="20"/>
        <v>1340</v>
      </c>
      <c r="C1348" s="5" t="s">
        <v>1683</v>
      </c>
      <c r="E1348" s="10"/>
      <c r="F1348" s="10">
        <v>2475</v>
      </c>
      <c r="G1348" s="10"/>
      <c r="H1348" s="11">
        <v>0.99999298374367851</v>
      </c>
      <c r="I1348" s="11">
        <v>0.99998814306301609</v>
      </c>
      <c r="J1348" s="11">
        <v>0.9999479448962616</v>
      </c>
      <c r="K1348" s="10">
        <v>2475</v>
      </c>
      <c r="L1348" s="11">
        <v>0.99998434220684995</v>
      </c>
    </row>
    <row r="1349" spans="2:12">
      <c r="B1349">
        <f t="shared" si="20"/>
        <v>1341</v>
      </c>
      <c r="C1349" s="5" t="s">
        <v>1684</v>
      </c>
      <c r="E1349" s="10">
        <v>2457.5300000000002</v>
      </c>
      <c r="F1349" s="10"/>
      <c r="G1349" s="10"/>
      <c r="H1349" s="11">
        <v>0.99999549316863701</v>
      </c>
      <c r="I1349" s="11">
        <v>0.99998814306301609</v>
      </c>
      <c r="J1349" s="11">
        <v>0.9999479448962616</v>
      </c>
      <c r="K1349" s="10">
        <v>2457.5300000000002</v>
      </c>
      <c r="L1349" s="11">
        <v>0.99998467277109648</v>
      </c>
    </row>
    <row r="1350" spans="2:12">
      <c r="B1350">
        <f t="shared" si="20"/>
        <v>1342</v>
      </c>
      <c r="C1350" s="5" t="s">
        <v>1685</v>
      </c>
      <c r="E1350" s="10"/>
      <c r="F1350" s="10"/>
      <c r="G1350" s="10">
        <v>2399.37</v>
      </c>
      <c r="H1350" s="11">
        <v>0.99999549316863701</v>
      </c>
      <c r="I1350" s="11">
        <v>0.99998814306301609</v>
      </c>
      <c r="J1350" s="11">
        <v>0.99995086785625376</v>
      </c>
      <c r="K1350" s="10">
        <v>2399.37</v>
      </c>
      <c r="L1350" s="11">
        <v>0.99998499551219677</v>
      </c>
    </row>
    <row r="1351" spans="2:12">
      <c r="B1351">
        <f t="shared" si="20"/>
        <v>1343</v>
      </c>
      <c r="C1351" s="5" t="s">
        <v>1686</v>
      </c>
      <c r="E1351" s="10"/>
      <c r="F1351" s="10"/>
      <c r="G1351" s="10">
        <v>2387.4699999999998</v>
      </c>
      <c r="H1351" s="11">
        <v>0.99999549316863701</v>
      </c>
      <c r="I1351" s="11">
        <v>0.99998814306301609</v>
      </c>
      <c r="J1351" s="11">
        <v>0.99995377631943061</v>
      </c>
      <c r="K1351" s="10">
        <v>2387.4699999999998</v>
      </c>
      <c r="L1351" s="11">
        <v>0.99998531665261892</v>
      </c>
    </row>
    <row r="1352" spans="2:12">
      <c r="B1352">
        <f t="shared" si="20"/>
        <v>1344</v>
      </c>
      <c r="C1352" s="5" t="s">
        <v>1687</v>
      </c>
      <c r="E1352" s="10"/>
      <c r="F1352" s="10">
        <v>2088.4499999999998</v>
      </c>
      <c r="G1352" s="10">
        <v>277.41000000000003</v>
      </c>
      <c r="H1352" s="11">
        <v>0.99999549316863701</v>
      </c>
      <c r="I1352" s="11">
        <v>0.99998851373944597</v>
      </c>
      <c r="J1352" s="11">
        <v>0.99995411426577963</v>
      </c>
      <c r="K1352" s="10">
        <v>2365.8599999999997</v>
      </c>
      <c r="L1352" s="11">
        <v>0.99998563488626335</v>
      </c>
    </row>
    <row r="1353" spans="2:12">
      <c r="B1353">
        <f t="shared" si="20"/>
        <v>1345</v>
      </c>
      <c r="C1353" s="5" t="s">
        <v>1688</v>
      </c>
      <c r="E1353" s="10">
        <v>688.57</v>
      </c>
      <c r="F1353" s="10">
        <v>1548.3</v>
      </c>
      <c r="G1353" s="10"/>
      <c r="H1353" s="11">
        <v>0.99999619627897296</v>
      </c>
      <c r="I1353" s="11">
        <v>0.9999887885453147</v>
      </c>
      <c r="J1353" s="11">
        <v>0.99995411426577963</v>
      </c>
      <c r="K1353" s="10">
        <v>2236.87</v>
      </c>
      <c r="L1353" s="11">
        <v>0.9999859357693639</v>
      </c>
    </row>
    <row r="1354" spans="2:12">
      <c r="B1354">
        <f t="shared" si="20"/>
        <v>1346</v>
      </c>
      <c r="C1354" s="5" t="s">
        <v>1689</v>
      </c>
      <c r="E1354" s="10"/>
      <c r="F1354" s="10">
        <v>2220.62</v>
      </c>
      <c r="G1354" s="10"/>
      <c r="H1354" s="11">
        <v>0.99999619627897296</v>
      </c>
      <c r="I1354" s="11">
        <v>0.99998918268043591</v>
      </c>
      <c r="J1354" s="11">
        <v>0.99995411426577963</v>
      </c>
      <c r="K1354" s="10">
        <v>2220.62</v>
      </c>
      <c r="L1354" s="11">
        <v>0.99998623446666457</v>
      </c>
    </row>
    <row r="1355" spans="2:12">
      <c r="B1355">
        <f t="shared" ref="B1355:B1418" si="21">IF(C1355&lt;&gt;0,B1354+1,IF(C1355="Grand Total","",""))</f>
        <v>1347</v>
      </c>
      <c r="C1355" s="5" t="s">
        <v>1690</v>
      </c>
      <c r="E1355" s="10"/>
      <c r="F1355" s="10">
        <v>2169.52</v>
      </c>
      <c r="G1355" s="10"/>
      <c r="H1355" s="11">
        <v>0.99999619627897296</v>
      </c>
      <c r="I1355" s="11">
        <v>0.99998956774588088</v>
      </c>
      <c r="J1355" s="11">
        <v>0.99995411426577963</v>
      </c>
      <c r="K1355" s="10">
        <v>2169.52</v>
      </c>
      <c r="L1355" s="11">
        <v>0.99998652629046492</v>
      </c>
    </row>
    <row r="1356" spans="2:12">
      <c r="B1356">
        <f t="shared" si="21"/>
        <v>1348</v>
      </c>
      <c r="C1356" s="5" t="s">
        <v>1691</v>
      </c>
      <c r="E1356" s="10"/>
      <c r="F1356" s="10"/>
      <c r="G1356" s="10">
        <v>2155.64</v>
      </c>
      <c r="H1356" s="11">
        <v>0.99999619627897296</v>
      </c>
      <c r="I1356" s="11">
        <v>0.99998956774588088</v>
      </c>
      <c r="J1356" s="11">
        <v>0.9999567403090649</v>
      </c>
      <c r="K1356" s="10">
        <v>2155.64</v>
      </c>
      <c r="L1356" s="11">
        <v>0.99998681624725594</v>
      </c>
    </row>
    <row r="1357" spans="2:12">
      <c r="B1357">
        <f t="shared" si="21"/>
        <v>1349</v>
      </c>
      <c r="C1357" s="5" t="s">
        <v>1692</v>
      </c>
      <c r="E1357" s="10"/>
      <c r="F1357" s="10"/>
      <c r="G1357" s="10">
        <v>2114.1</v>
      </c>
      <c r="H1357" s="11">
        <v>0.99999619627897296</v>
      </c>
      <c r="I1357" s="11">
        <v>0.99998956774588088</v>
      </c>
      <c r="J1357" s="11">
        <v>0.99995931574750063</v>
      </c>
      <c r="K1357" s="10">
        <v>2114.1</v>
      </c>
      <c r="L1357" s="11">
        <v>0.99998710061646967</v>
      </c>
    </row>
    <row r="1358" spans="2:12">
      <c r="B1358">
        <f t="shared" si="21"/>
        <v>1350</v>
      </c>
      <c r="C1358" s="5" t="s">
        <v>1693</v>
      </c>
      <c r="E1358" s="10"/>
      <c r="F1358" s="10">
        <v>2074.52</v>
      </c>
      <c r="G1358" s="10"/>
      <c r="H1358" s="11">
        <v>0.99999619627897296</v>
      </c>
      <c r="I1358" s="11">
        <v>0.99998993594989227</v>
      </c>
      <c r="J1358" s="11">
        <v>0.99995931574750063</v>
      </c>
      <c r="K1358" s="10">
        <v>2074.52</v>
      </c>
      <c r="L1358" s="11">
        <v>0.99998737966174711</v>
      </c>
    </row>
    <row r="1359" spans="2:12">
      <c r="B1359">
        <f t="shared" si="21"/>
        <v>1351</v>
      </c>
      <c r="C1359" s="5" t="s">
        <v>1694</v>
      </c>
      <c r="E1359" s="10"/>
      <c r="F1359" s="10"/>
      <c r="G1359" s="10">
        <v>2048.25</v>
      </c>
      <c r="H1359" s="11">
        <v>0.99999619627897296</v>
      </c>
      <c r="I1359" s="11">
        <v>0.99998993594989227</v>
      </c>
      <c r="J1359" s="11">
        <v>0.99996181096616388</v>
      </c>
      <c r="K1359" s="10">
        <v>2048.25</v>
      </c>
      <c r="L1359" s="11">
        <v>0.99998765517342669</v>
      </c>
    </row>
    <row r="1360" spans="2:12">
      <c r="B1360">
        <f t="shared" si="21"/>
        <v>1352</v>
      </c>
      <c r="C1360" s="5" t="s">
        <v>1695</v>
      </c>
      <c r="E1360" s="10"/>
      <c r="F1360" s="10">
        <v>2016</v>
      </c>
      <c r="G1360" s="10"/>
      <c r="H1360" s="11">
        <v>0.99999619627897296</v>
      </c>
      <c r="I1360" s="11">
        <v>0.99999029376726056</v>
      </c>
      <c r="J1360" s="11">
        <v>0.99996181096616388</v>
      </c>
      <c r="K1360" s="10">
        <v>2016</v>
      </c>
      <c r="L1360" s="11">
        <v>0.99998792634713407</v>
      </c>
    </row>
    <row r="1361" spans="2:12">
      <c r="B1361">
        <f t="shared" si="21"/>
        <v>1353</v>
      </c>
      <c r="C1361" s="5" t="s">
        <v>1696</v>
      </c>
      <c r="E1361" s="10"/>
      <c r="F1361" s="10">
        <v>1993.91</v>
      </c>
      <c r="G1361" s="10"/>
      <c r="H1361" s="11">
        <v>0.99999619627897296</v>
      </c>
      <c r="I1361" s="11">
        <v>0.99999064766390178</v>
      </c>
      <c r="J1361" s="11">
        <v>0.99996181096616388</v>
      </c>
      <c r="K1361" s="10">
        <v>1993.91</v>
      </c>
      <c r="L1361" s="11">
        <v>0.99998819454949861</v>
      </c>
    </row>
    <row r="1362" spans="2:12">
      <c r="B1362">
        <f t="shared" si="21"/>
        <v>1354</v>
      </c>
      <c r="C1362" s="5" t="s">
        <v>1697</v>
      </c>
      <c r="E1362" s="10"/>
      <c r="F1362" s="10">
        <v>1974.78</v>
      </c>
      <c r="G1362" s="10"/>
      <c r="H1362" s="11">
        <v>0.99999619627897296</v>
      </c>
      <c r="I1362" s="11">
        <v>0.99999099816518267</v>
      </c>
      <c r="J1362" s="11">
        <v>0.99996181096616388</v>
      </c>
      <c r="K1362" s="10">
        <v>1974.78</v>
      </c>
      <c r="L1362" s="11">
        <v>0.99998846017867205</v>
      </c>
    </row>
    <row r="1363" spans="2:12">
      <c r="B1363">
        <f t="shared" si="21"/>
        <v>1355</v>
      </c>
      <c r="C1363" s="5" t="s">
        <v>1698</v>
      </c>
      <c r="E1363" s="10"/>
      <c r="F1363" s="10">
        <v>1940.4</v>
      </c>
      <c r="G1363" s="10"/>
      <c r="H1363" s="11">
        <v>0.99999619627897296</v>
      </c>
      <c r="I1363" s="11">
        <v>0.99999134256439959</v>
      </c>
      <c r="J1363" s="11">
        <v>0.99996181096616388</v>
      </c>
      <c r="K1363" s="10">
        <v>1940.4</v>
      </c>
      <c r="L1363" s="11">
        <v>0.99998872118336535</v>
      </c>
    </row>
    <row r="1364" spans="2:12">
      <c r="B1364">
        <f t="shared" si="21"/>
        <v>1356</v>
      </c>
      <c r="C1364" s="5" t="s">
        <v>1699</v>
      </c>
      <c r="E1364" s="10"/>
      <c r="F1364" s="10">
        <v>1924.32</v>
      </c>
      <c r="G1364" s="10"/>
      <c r="H1364" s="11">
        <v>0.99999619627897296</v>
      </c>
      <c r="I1364" s="11">
        <v>0.99999168410959705</v>
      </c>
      <c r="J1364" s="11">
        <v>0.99996181096616388</v>
      </c>
      <c r="K1364" s="10">
        <v>1924.32</v>
      </c>
      <c r="L1364" s="11">
        <v>0.99998898002512548</v>
      </c>
    </row>
    <row r="1365" spans="2:12">
      <c r="B1365">
        <f t="shared" si="21"/>
        <v>1357</v>
      </c>
      <c r="C1365" s="5" t="s">
        <v>1700</v>
      </c>
      <c r="E1365" s="10"/>
      <c r="F1365" s="10">
        <v>501.51</v>
      </c>
      <c r="G1365" s="10">
        <v>1310.97</v>
      </c>
      <c r="H1365" s="11">
        <v>0.99999619627897296</v>
      </c>
      <c r="I1365" s="11">
        <v>0.99999177312199206</v>
      </c>
      <c r="J1365" s="11">
        <v>0.99996340801574812</v>
      </c>
      <c r="K1365" s="10">
        <v>1812.48</v>
      </c>
      <c r="L1365" s="11">
        <v>0.99998922382320132</v>
      </c>
    </row>
    <row r="1366" spans="2:12">
      <c r="B1366">
        <f t="shared" si="21"/>
        <v>1358</v>
      </c>
      <c r="C1366" s="5" t="s">
        <v>1701</v>
      </c>
      <c r="E1366" s="10"/>
      <c r="F1366" s="10"/>
      <c r="G1366" s="10">
        <v>1797.99</v>
      </c>
      <c r="H1366" s="11">
        <v>0.99999619627897296</v>
      </c>
      <c r="I1366" s="11">
        <v>0.99999177312199206</v>
      </c>
      <c r="J1366" s="11">
        <v>0.99996559836272936</v>
      </c>
      <c r="K1366" s="10">
        <v>1797.99</v>
      </c>
      <c r="L1366" s="11">
        <v>0.99998946567221625</v>
      </c>
    </row>
    <row r="1367" spans="2:12">
      <c r="B1367">
        <f t="shared" si="21"/>
        <v>1359</v>
      </c>
      <c r="C1367" s="5" t="s">
        <v>1702</v>
      </c>
      <c r="E1367" s="10"/>
      <c r="F1367" s="10">
        <v>1750</v>
      </c>
      <c r="G1367" s="10"/>
      <c r="H1367" s="11">
        <v>0.99999619627897296</v>
      </c>
      <c r="I1367" s="11">
        <v>0.99999208372734649</v>
      </c>
      <c r="J1367" s="11">
        <v>0.99996559836272936</v>
      </c>
      <c r="K1367" s="10">
        <v>1750</v>
      </c>
      <c r="L1367" s="11">
        <v>0.99998970106605933</v>
      </c>
    </row>
    <row r="1368" spans="2:12">
      <c r="B1368">
        <f t="shared" si="21"/>
        <v>1360</v>
      </c>
      <c r="C1368" s="5" t="s">
        <v>1703</v>
      </c>
      <c r="E1368" s="10"/>
      <c r="F1368" s="10">
        <v>1740.56</v>
      </c>
      <c r="G1368" s="10"/>
      <c r="H1368" s="11">
        <v>0.99999619627897296</v>
      </c>
      <c r="I1368" s="11">
        <v>0.99999239265720696</v>
      </c>
      <c r="J1368" s="11">
        <v>0.99996559836272936</v>
      </c>
      <c r="K1368" s="10">
        <v>1740.56</v>
      </c>
      <c r="L1368" s="11">
        <v>0.99998993519012103</v>
      </c>
    </row>
    <row r="1369" spans="2:12">
      <c r="B1369">
        <f t="shared" si="21"/>
        <v>1361</v>
      </c>
      <c r="C1369" s="5" t="s">
        <v>1704</v>
      </c>
      <c r="E1369" s="10"/>
      <c r="F1369" s="10">
        <v>1731.29</v>
      </c>
      <c r="G1369" s="10"/>
      <c r="H1369" s="11">
        <v>0.99999619627897296</v>
      </c>
      <c r="I1369" s="11">
        <v>0.99999269994174633</v>
      </c>
      <c r="J1369" s="11">
        <v>0.99996559836272936</v>
      </c>
      <c r="K1369" s="10">
        <v>1731.29</v>
      </c>
      <c r="L1369" s="11">
        <v>0.9999901680672677</v>
      </c>
    </row>
    <row r="1370" spans="2:12">
      <c r="B1370">
        <f t="shared" si="21"/>
        <v>1362</v>
      </c>
      <c r="C1370" s="5" t="s">
        <v>1705</v>
      </c>
      <c r="E1370" s="10">
        <v>1602.06</v>
      </c>
      <c r="F1370" s="10"/>
      <c r="G1370" s="10">
        <v>84.09</v>
      </c>
      <c r="H1370" s="11">
        <v>0.99999783216921601</v>
      </c>
      <c r="I1370" s="11">
        <v>0.99999269994174633</v>
      </c>
      <c r="J1370" s="11">
        <v>0.99996570080283065</v>
      </c>
      <c r="K1370" s="10">
        <v>1686.1499999999999</v>
      </c>
      <c r="L1370" s="11">
        <v>0.99999039487259833</v>
      </c>
    </row>
    <row r="1371" spans="2:12">
      <c r="B1371">
        <f t="shared" si="21"/>
        <v>1363</v>
      </c>
      <c r="C1371" s="5" t="s">
        <v>1706</v>
      </c>
      <c r="E1371" s="10">
        <v>1376.75</v>
      </c>
      <c r="F1371" s="10">
        <v>307.19</v>
      </c>
      <c r="G1371" s="10"/>
      <c r="H1371" s="11">
        <v>0.99999923799165213</v>
      </c>
      <c r="I1371" s="11">
        <v>0.99999275446452274</v>
      </c>
      <c r="J1371" s="11">
        <v>0.99996570080283065</v>
      </c>
      <c r="K1371" s="10">
        <v>1683.94</v>
      </c>
      <c r="L1371" s="11">
        <v>0.99999062138066008</v>
      </c>
    </row>
    <row r="1372" spans="2:12">
      <c r="B1372">
        <f t="shared" si="21"/>
        <v>1364</v>
      </c>
      <c r="C1372" s="5" t="s">
        <v>1707</v>
      </c>
      <c r="E1372" s="10"/>
      <c r="F1372" s="10">
        <v>1664.3</v>
      </c>
      <c r="G1372" s="10"/>
      <c r="H1372" s="11">
        <v>0.99999923799165213</v>
      </c>
      <c r="I1372" s="11">
        <v>0.99999304985908932</v>
      </c>
      <c r="J1372" s="11">
        <v>0.99996570080283065</v>
      </c>
      <c r="K1372" s="10">
        <v>1664.3</v>
      </c>
      <c r="L1372" s="11">
        <v>0.9999908452469306</v>
      </c>
    </row>
    <row r="1373" spans="2:12">
      <c r="B1373">
        <f t="shared" si="21"/>
        <v>1365</v>
      </c>
      <c r="C1373" s="5" t="s">
        <v>1708</v>
      </c>
      <c r="E1373" s="10"/>
      <c r="F1373" s="10"/>
      <c r="G1373" s="10">
        <v>1660.14</v>
      </c>
      <c r="H1373" s="11">
        <v>0.99999923799165213</v>
      </c>
      <c r="I1373" s="11">
        <v>0.99999304985908932</v>
      </c>
      <c r="J1373" s="11">
        <v>0.99996772321821537</v>
      </c>
      <c r="K1373" s="10">
        <v>1660.14</v>
      </c>
      <c r="L1373" s="11">
        <v>0.99999106855363618</v>
      </c>
    </row>
    <row r="1374" spans="2:12">
      <c r="B1374">
        <f t="shared" si="21"/>
        <v>1366</v>
      </c>
      <c r="C1374" s="5" t="s">
        <v>1709</v>
      </c>
      <c r="E1374" s="10"/>
      <c r="F1374" s="10">
        <v>1625.7099999999998</v>
      </c>
      <c r="G1374" s="10"/>
      <c r="H1374" s="11">
        <v>0.99999923799165213</v>
      </c>
      <c r="I1374" s="11">
        <v>0.999993338404364</v>
      </c>
      <c r="J1374" s="11">
        <v>0.99996772321821537</v>
      </c>
      <c r="K1374" s="10">
        <v>1625.7099999999998</v>
      </c>
      <c r="L1374" s="11">
        <v>0.99999128722913611</v>
      </c>
    </row>
    <row r="1375" spans="2:12">
      <c r="B1375">
        <f t="shared" si="21"/>
        <v>1367</v>
      </c>
      <c r="C1375" s="5" t="s">
        <v>1710</v>
      </c>
      <c r="E1375" s="10"/>
      <c r="F1375" s="10"/>
      <c r="G1375" s="10">
        <v>1624.92</v>
      </c>
      <c r="H1375" s="11">
        <v>0.99999923799165213</v>
      </c>
      <c r="I1375" s="11">
        <v>0.999993338404364</v>
      </c>
      <c r="J1375" s="11">
        <v>0.9999697027278992</v>
      </c>
      <c r="K1375" s="10">
        <v>1624.92</v>
      </c>
      <c r="L1375" s="11">
        <v>0.99999150579837248</v>
      </c>
    </row>
    <row r="1376" spans="2:12">
      <c r="B1376">
        <f t="shared" si="21"/>
        <v>1368</v>
      </c>
      <c r="C1376" s="5" t="s">
        <v>1711</v>
      </c>
      <c r="E1376" s="10"/>
      <c r="F1376" s="10"/>
      <c r="G1376" s="10">
        <v>1610.53</v>
      </c>
      <c r="H1376" s="11">
        <v>0.99999923799165213</v>
      </c>
      <c r="I1376" s="11">
        <v>0.999993338404364</v>
      </c>
      <c r="J1376" s="11">
        <v>0.99997166470740062</v>
      </c>
      <c r="K1376" s="10">
        <v>1610.53</v>
      </c>
      <c r="L1376" s="11">
        <v>0.99999172243199885</v>
      </c>
    </row>
    <row r="1377" spans="2:12">
      <c r="B1377">
        <f t="shared" si="21"/>
        <v>1369</v>
      </c>
      <c r="C1377" s="5" t="s">
        <v>1712</v>
      </c>
      <c r="E1377" s="10"/>
      <c r="F1377" s="10">
        <v>1596.44</v>
      </c>
      <c r="G1377" s="10"/>
      <c r="H1377" s="11">
        <v>0.99999923799165213</v>
      </c>
      <c r="I1377" s="11">
        <v>0.99999362175454221</v>
      </c>
      <c r="J1377" s="11">
        <v>0.99997166470740062</v>
      </c>
      <c r="K1377" s="10">
        <v>1596.44</v>
      </c>
      <c r="L1377" s="11">
        <v>0.99999193717036861</v>
      </c>
    </row>
    <row r="1378" spans="2:12">
      <c r="B1378">
        <f t="shared" si="21"/>
        <v>1370</v>
      </c>
      <c r="C1378" s="5" t="s">
        <v>1713</v>
      </c>
      <c r="E1378" s="10"/>
      <c r="F1378" s="10">
        <v>1592.93</v>
      </c>
      <c r="G1378" s="10"/>
      <c r="H1378" s="11">
        <v>0.99999923799165213</v>
      </c>
      <c r="I1378" s="11">
        <v>0.99999390448173486</v>
      </c>
      <c r="J1378" s="11">
        <v>0.99997166470740062</v>
      </c>
      <c r="K1378" s="10">
        <v>1592.93</v>
      </c>
      <c r="L1378" s="11">
        <v>0.99999215143660558</v>
      </c>
    </row>
    <row r="1379" spans="2:12">
      <c r="B1379">
        <f t="shared" si="21"/>
        <v>1371</v>
      </c>
      <c r="C1379" s="5" t="s">
        <v>1714</v>
      </c>
      <c r="E1379" s="10"/>
      <c r="F1379" s="10">
        <v>893.59</v>
      </c>
      <c r="G1379" s="10">
        <v>571.37</v>
      </c>
      <c r="H1379" s="11">
        <v>0.99999923799165213</v>
      </c>
      <c r="I1379" s="11">
        <v>0.99999406308392846</v>
      </c>
      <c r="J1379" s="11">
        <v>0.99997236076163598</v>
      </c>
      <c r="K1379" s="10">
        <v>1464.96</v>
      </c>
      <c r="L1379" s="11">
        <v>0.99999234848949958</v>
      </c>
    </row>
    <row r="1380" spans="2:12">
      <c r="B1380">
        <f t="shared" si="21"/>
        <v>1372</v>
      </c>
      <c r="C1380" s="5" t="s">
        <v>1715</v>
      </c>
      <c r="E1380" s="10"/>
      <c r="F1380" s="10"/>
      <c r="G1380" s="10">
        <v>1464.92</v>
      </c>
      <c r="H1380" s="11">
        <v>0.99999923799165213</v>
      </c>
      <c r="I1380" s="11">
        <v>0.99999406308392846</v>
      </c>
      <c r="J1380" s="11">
        <v>0.99997414535615525</v>
      </c>
      <c r="K1380" s="10">
        <v>1464.92</v>
      </c>
      <c r="L1380" s="11">
        <v>0.99999254553701311</v>
      </c>
    </row>
    <row r="1381" spans="2:12">
      <c r="B1381">
        <f t="shared" si="21"/>
        <v>1373</v>
      </c>
      <c r="C1381" s="5" t="s">
        <v>1716</v>
      </c>
      <c r="E1381" s="10"/>
      <c r="F1381" s="10">
        <v>1453.28</v>
      </c>
      <c r="G1381" s="10"/>
      <c r="H1381" s="11">
        <v>0.99999923799165213</v>
      </c>
      <c r="I1381" s="11">
        <v>0.99999432102481378</v>
      </c>
      <c r="J1381" s="11">
        <v>0.99997414535615525</v>
      </c>
      <c r="K1381" s="10">
        <v>1453.28</v>
      </c>
      <c r="L1381" s="11">
        <v>0.9999927410188213</v>
      </c>
    </row>
    <row r="1382" spans="2:12">
      <c r="B1382">
        <f t="shared" si="21"/>
        <v>1374</v>
      </c>
      <c r="C1382" s="5" t="s">
        <v>1717</v>
      </c>
      <c r="E1382" s="10"/>
      <c r="F1382" s="10">
        <v>1453.24</v>
      </c>
      <c r="G1382" s="10"/>
      <c r="H1382" s="11">
        <v>0.99999923799165213</v>
      </c>
      <c r="I1382" s="11">
        <v>0.99999457895859956</v>
      </c>
      <c r="J1382" s="11">
        <v>0.99997414535615525</v>
      </c>
      <c r="K1382" s="10">
        <v>1453.24</v>
      </c>
      <c r="L1382" s="11">
        <v>0.99999293649524912</v>
      </c>
    </row>
    <row r="1383" spans="2:12">
      <c r="B1383">
        <f t="shared" si="21"/>
        <v>1375</v>
      </c>
      <c r="C1383" s="5" t="s">
        <v>1718</v>
      </c>
      <c r="E1383" s="10"/>
      <c r="F1383" s="10"/>
      <c r="G1383" s="10">
        <v>1452.99</v>
      </c>
      <c r="H1383" s="11">
        <v>0.99999923799165213</v>
      </c>
      <c r="I1383" s="11">
        <v>0.99999457895859956</v>
      </c>
      <c r="J1383" s="11">
        <v>0.99997591541731257</v>
      </c>
      <c r="K1383" s="10">
        <v>1452.99</v>
      </c>
      <c r="L1383" s="11">
        <v>0.99999313193804917</v>
      </c>
    </row>
    <row r="1384" spans="2:12">
      <c r="B1384">
        <f t="shared" si="21"/>
        <v>1376</v>
      </c>
      <c r="C1384" s="5" t="s">
        <v>1719</v>
      </c>
      <c r="E1384" s="10"/>
      <c r="F1384" s="10"/>
      <c r="G1384" s="10">
        <v>1421.53</v>
      </c>
      <c r="H1384" s="11">
        <v>0.99999923799165213</v>
      </c>
      <c r="I1384" s="11">
        <v>0.99999457895859956</v>
      </c>
      <c r="J1384" s="11">
        <v>0.99997764715327553</v>
      </c>
      <c r="K1384" s="10">
        <v>1421.53</v>
      </c>
      <c r="L1384" s="11">
        <v>0.99999332314914058</v>
      </c>
    </row>
    <row r="1385" spans="2:12">
      <c r="B1385">
        <f t="shared" si="21"/>
        <v>1377</v>
      </c>
      <c r="C1385" s="5" t="s">
        <v>1720</v>
      </c>
      <c r="E1385" s="10"/>
      <c r="F1385" s="10">
        <v>1397.31</v>
      </c>
      <c r="G1385" s="10"/>
      <c r="H1385" s="11">
        <v>0.99999923799165213</v>
      </c>
      <c r="I1385" s="11">
        <v>0.9999948269654384</v>
      </c>
      <c r="J1385" s="11">
        <v>0.99997764715327553</v>
      </c>
      <c r="K1385" s="10">
        <v>1397.31</v>
      </c>
      <c r="L1385" s="11">
        <v>0.99999351110238122</v>
      </c>
    </row>
    <row r="1386" spans="2:12">
      <c r="B1386">
        <f t="shared" si="21"/>
        <v>1378</v>
      </c>
      <c r="C1386" s="5" t="s">
        <v>1721</v>
      </c>
      <c r="E1386" s="10"/>
      <c r="F1386" s="10"/>
      <c r="G1386" s="10">
        <v>1388.2</v>
      </c>
      <c r="H1386" s="11">
        <v>0.99999923799165213</v>
      </c>
      <c r="I1386" s="11">
        <v>0.9999948269654384</v>
      </c>
      <c r="J1386" s="11">
        <v>0.99997933828597341</v>
      </c>
      <c r="K1386" s="10">
        <v>1388.2</v>
      </c>
      <c r="L1386" s="11">
        <v>0.99999369783022862</v>
      </c>
    </row>
    <row r="1387" spans="2:12">
      <c r="B1387">
        <f t="shared" si="21"/>
        <v>1379</v>
      </c>
      <c r="C1387" s="5" t="s">
        <v>1722</v>
      </c>
      <c r="E1387" s="10"/>
      <c r="F1387" s="10">
        <v>1363.09</v>
      </c>
      <c r="G1387" s="10"/>
      <c r="H1387" s="11">
        <v>0.99999923799165213</v>
      </c>
      <c r="I1387" s="11">
        <v>0.99999506889861134</v>
      </c>
      <c r="J1387" s="11">
        <v>0.99997933828597341</v>
      </c>
      <c r="K1387" s="10">
        <v>1363.09</v>
      </c>
      <c r="L1387" s="11">
        <v>0.9999938811805108</v>
      </c>
    </row>
    <row r="1388" spans="2:12">
      <c r="B1388">
        <f t="shared" si="21"/>
        <v>1380</v>
      </c>
      <c r="C1388" s="5" t="s">
        <v>1723</v>
      </c>
      <c r="E1388" s="10"/>
      <c r="F1388" s="10">
        <v>1349.08</v>
      </c>
      <c r="G1388" s="10">
        <v>0</v>
      </c>
      <c r="H1388" s="11">
        <v>0.99999923799165213</v>
      </c>
      <c r="I1388" s="11">
        <v>0.99999530834516648</v>
      </c>
      <c r="J1388" s="11">
        <v>0.99997933828597341</v>
      </c>
      <c r="K1388" s="10">
        <v>1349.08</v>
      </c>
      <c r="L1388" s="11">
        <v>0.99999406264629698</v>
      </c>
    </row>
    <row r="1389" spans="2:12">
      <c r="B1389">
        <f t="shared" si="21"/>
        <v>1381</v>
      </c>
      <c r="C1389" s="5" t="s">
        <v>1724</v>
      </c>
      <c r="E1389" s="10"/>
      <c r="F1389" s="10">
        <v>1265.81</v>
      </c>
      <c r="G1389" s="10"/>
      <c r="H1389" s="11">
        <v>0.99999923799165213</v>
      </c>
      <c r="I1389" s="11">
        <v>0.99999553301223143</v>
      </c>
      <c r="J1389" s="11">
        <v>0.99997933828597341</v>
      </c>
      <c r="K1389" s="10">
        <v>1265.81</v>
      </c>
      <c r="L1389" s="11">
        <v>0.99999423291137168</v>
      </c>
    </row>
    <row r="1390" spans="2:12">
      <c r="B1390">
        <f t="shared" si="21"/>
        <v>1382</v>
      </c>
      <c r="C1390" s="5" t="s">
        <v>1725</v>
      </c>
      <c r="E1390" s="10"/>
      <c r="F1390" s="10">
        <v>1253.01</v>
      </c>
      <c r="G1390" s="10"/>
      <c r="H1390" s="11">
        <v>0.99999923799165213</v>
      </c>
      <c r="I1390" s="11">
        <v>0.99999575540744012</v>
      </c>
      <c r="J1390" s="11">
        <v>0.99997933828597341</v>
      </c>
      <c r="K1390" s="10">
        <v>1253.01</v>
      </c>
      <c r="L1390" s="11">
        <v>0.99999440145470864</v>
      </c>
    </row>
    <row r="1391" spans="2:12">
      <c r="B1391">
        <f t="shared" si="21"/>
        <v>1383</v>
      </c>
      <c r="C1391" s="5" t="s">
        <v>1726</v>
      </c>
      <c r="E1391" s="10"/>
      <c r="F1391" s="10">
        <v>1218.45</v>
      </c>
      <c r="G1391" s="10"/>
      <c r="H1391" s="11">
        <v>0.99999923799165213</v>
      </c>
      <c r="I1391" s="11">
        <v>0.99999597166863674</v>
      </c>
      <c r="J1391" s="11">
        <v>0.99997933828597341</v>
      </c>
      <c r="K1391" s="10">
        <v>1218.45</v>
      </c>
      <c r="L1391" s="11">
        <v>0.99999456534935327</v>
      </c>
    </row>
    <row r="1392" spans="2:12">
      <c r="B1392">
        <f t="shared" si="21"/>
        <v>1384</v>
      </c>
      <c r="C1392" s="5" t="s">
        <v>1727</v>
      </c>
      <c r="E1392" s="10"/>
      <c r="F1392" s="10">
        <v>1168.03</v>
      </c>
      <c r="G1392" s="10"/>
      <c r="H1392" s="11">
        <v>0.99999923799165213</v>
      </c>
      <c r="I1392" s="11">
        <v>0.99999617898084936</v>
      </c>
      <c r="J1392" s="11">
        <v>0.99997933828597341</v>
      </c>
      <c r="K1392" s="10">
        <v>1168.03</v>
      </c>
      <c r="L1392" s="11">
        <v>0.99999472246196497</v>
      </c>
    </row>
    <row r="1393" spans="2:12">
      <c r="B1393">
        <f t="shared" si="21"/>
        <v>1385</v>
      </c>
      <c r="C1393" s="5" t="s">
        <v>1728</v>
      </c>
      <c r="E1393" s="10"/>
      <c r="F1393" s="10"/>
      <c r="G1393" s="10">
        <v>1167</v>
      </c>
      <c r="H1393" s="11">
        <v>0.99999923799165213</v>
      </c>
      <c r="I1393" s="11">
        <v>0.99999617898084936</v>
      </c>
      <c r="J1393" s="11">
        <v>0.99998075994845603</v>
      </c>
      <c r="K1393" s="10">
        <v>1167</v>
      </c>
      <c r="L1393" s="11">
        <v>0.99999487943603071</v>
      </c>
    </row>
    <row r="1394" spans="2:12">
      <c r="B1394">
        <f t="shared" si="21"/>
        <v>1386</v>
      </c>
      <c r="C1394" s="5" t="s">
        <v>1729</v>
      </c>
      <c r="E1394" s="10"/>
      <c r="F1394" s="10"/>
      <c r="G1394" s="10">
        <v>1163.5899999999999</v>
      </c>
      <c r="H1394" s="11">
        <v>0.99999923799165213</v>
      </c>
      <c r="I1394" s="11">
        <v>0.99999617898084936</v>
      </c>
      <c r="J1394" s="11">
        <v>0.99998217745680917</v>
      </c>
      <c r="K1394" s="10">
        <v>1163.5899999999999</v>
      </c>
      <c r="L1394" s="11">
        <v>0.9999950359514147</v>
      </c>
    </row>
    <row r="1395" spans="2:12">
      <c r="B1395">
        <f t="shared" si="21"/>
        <v>1387</v>
      </c>
      <c r="C1395" s="5" t="s">
        <v>1730</v>
      </c>
      <c r="E1395" s="10"/>
      <c r="F1395" s="10">
        <v>1162.02</v>
      </c>
      <c r="G1395" s="10"/>
      <c r="H1395" s="11">
        <v>0.99999923799165213</v>
      </c>
      <c r="I1395" s="11">
        <v>0.99999638522635448</v>
      </c>
      <c r="J1395" s="11">
        <v>0.99998217745680917</v>
      </c>
      <c r="K1395" s="10">
        <v>1162.02</v>
      </c>
      <c r="L1395" s="11">
        <v>0.99999519225561695</v>
      </c>
    </row>
    <row r="1396" spans="2:12">
      <c r="B1396">
        <f t="shared" si="21"/>
        <v>1388</v>
      </c>
      <c r="C1396" s="5" t="s">
        <v>1731</v>
      </c>
      <c r="E1396" s="10"/>
      <c r="F1396" s="10">
        <v>1160.3599999999999</v>
      </c>
      <c r="G1396" s="10"/>
      <c r="H1396" s="11">
        <v>0.99999923799165213</v>
      </c>
      <c r="I1396" s="11">
        <v>0.99999659117722817</v>
      </c>
      <c r="J1396" s="11">
        <v>0.99998217745680917</v>
      </c>
      <c r="K1396" s="10">
        <v>1160.3599999999999</v>
      </c>
      <c r="L1396" s="11">
        <v>0.99999534833653103</v>
      </c>
    </row>
    <row r="1397" spans="2:12">
      <c r="B1397">
        <f t="shared" si="21"/>
        <v>1389</v>
      </c>
      <c r="C1397" s="5" t="s">
        <v>1732</v>
      </c>
      <c r="E1397" s="10"/>
      <c r="F1397" s="10"/>
      <c r="G1397" s="10">
        <v>1138.57</v>
      </c>
      <c r="H1397" s="11">
        <v>0.99999923799165213</v>
      </c>
      <c r="I1397" s="11">
        <v>0.99999659117722817</v>
      </c>
      <c r="J1397" s="11">
        <v>0.99998356448530357</v>
      </c>
      <c r="K1397" s="10">
        <v>1138.57</v>
      </c>
      <c r="L1397" s="11">
        <v>0.99999550148645566</v>
      </c>
    </row>
    <row r="1398" spans="2:12">
      <c r="B1398">
        <f t="shared" si="21"/>
        <v>1390</v>
      </c>
      <c r="C1398" s="5" t="s">
        <v>1733</v>
      </c>
      <c r="E1398" s="10"/>
      <c r="F1398" s="10">
        <v>1078.5999999999999</v>
      </c>
      <c r="G1398" s="10"/>
      <c r="H1398" s="11">
        <v>0.99999923799165213</v>
      </c>
      <c r="I1398" s="11">
        <v>0.99999678261661984</v>
      </c>
      <c r="J1398" s="11">
        <v>0.99998356448530357</v>
      </c>
      <c r="K1398" s="10">
        <v>1078.5999999999999</v>
      </c>
      <c r="L1398" s="11">
        <v>0.99999564656976958</v>
      </c>
    </row>
    <row r="1399" spans="2:12">
      <c r="B1399">
        <f t="shared" si="21"/>
        <v>1391</v>
      </c>
      <c r="C1399" s="5" t="s">
        <v>1734</v>
      </c>
      <c r="E1399" s="10"/>
      <c r="F1399" s="10">
        <v>1051.25</v>
      </c>
      <c r="G1399" s="10"/>
      <c r="H1399" s="11">
        <v>0.99999923799165213</v>
      </c>
      <c r="I1399" s="11">
        <v>0.99999696920169345</v>
      </c>
      <c r="J1399" s="11">
        <v>0.99998356448530357</v>
      </c>
      <c r="K1399" s="10">
        <v>1051.25</v>
      </c>
      <c r="L1399" s="11">
        <v>0.99999578797421385</v>
      </c>
    </row>
    <row r="1400" spans="2:12">
      <c r="B1400">
        <f t="shared" si="21"/>
        <v>1392</v>
      </c>
      <c r="C1400" s="5" t="s">
        <v>1735</v>
      </c>
      <c r="E1400" s="10"/>
      <c r="F1400" s="10">
        <v>1003.37</v>
      </c>
      <c r="G1400" s="10"/>
      <c r="H1400" s="11">
        <v>0.99999923799165213</v>
      </c>
      <c r="I1400" s="11">
        <v>0.99999714728860456</v>
      </c>
      <c r="J1400" s="11">
        <v>0.99998356448530357</v>
      </c>
      <c r="K1400" s="10">
        <v>1003.37</v>
      </c>
      <c r="L1400" s="11">
        <v>0.99999592293828266</v>
      </c>
    </row>
    <row r="1401" spans="2:12">
      <c r="B1401">
        <f t="shared" si="21"/>
        <v>1393</v>
      </c>
      <c r="C1401" s="5" t="s">
        <v>1736</v>
      </c>
      <c r="E1401" s="10"/>
      <c r="F1401" s="10">
        <v>952.28</v>
      </c>
      <c r="G1401" s="10"/>
      <c r="H1401" s="11">
        <v>0.99999923799165213</v>
      </c>
      <c r="I1401" s="11">
        <v>0.99999731630761413</v>
      </c>
      <c r="J1401" s="11">
        <v>0.99998356448530357</v>
      </c>
      <c r="K1401" s="10">
        <v>952.28</v>
      </c>
      <c r="L1401" s="11">
        <v>0.9999960510301964</v>
      </c>
    </row>
    <row r="1402" spans="2:12">
      <c r="B1402">
        <f t="shared" si="21"/>
        <v>1394</v>
      </c>
      <c r="C1402" s="5" t="s">
        <v>1737</v>
      </c>
      <c r="E1402" s="10"/>
      <c r="F1402" s="10"/>
      <c r="G1402" s="10">
        <v>940.5</v>
      </c>
      <c r="H1402" s="11">
        <v>0.99999923799165213</v>
      </c>
      <c r="I1402" s="11">
        <v>0.99999731630761413</v>
      </c>
      <c r="J1402" s="11">
        <v>0.9999847102210061</v>
      </c>
      <c r="K1402" s="10">
        <v>940.5</v>
      </c>
      <c r="L1402" s="11">
        <v>0.99999617753757319</v>
      </c>
    </row>
    <row r="1403" spans="2:12">
      <c r="B1403">
        <f t="shared" si="21"/>
        <v>1395</v>
      </c>
      <c r="C1403" s="5" t="s">
        <v>1738</v>
      </c>
      <c r="E1403" s="10"/>
      <c r="F1403" s="10">
        <v>931.03</v>
      </c>
      <c r="G1403" s="10"/>
      <c r="H1403" s="11">
        <v>0.99999923799165213</v>
      </c>
      <c r="I1403" s="11">
        <v>0.99999748155498724</v>
      </c>
      <c r="J1403" s="11">
        <v>0.9999847102210061</v>
      </c>
      <c r="K1403" s="10">
        <v>931.03</v>
      </c>
      <c r="L1403" s="11">
        <v>0.99999630277113305</v>
      </c>
    </row>
    <row r="1404" spans="2:12">
      <c r="B1404">
        <f t="shared" si="21"/>
        <v>1396</v>
      </c>
      <c r="C1404" s="5" t="s">
        <v>1739</v>
      </c>
      <c r="E1404" s="10"/>
      <c r="F1404" s="10">
        <v>930.32</v>
      </c>
      <c r="G1404" s="10"/>
      <c r="H1404" s="11">
        <v>0.99999923799165213</v>
      </c>
      <c r="I1404" s="11">
        <v>0.99999764667634339</v>
      </c>
      <c r="J1404" s="11">
        <v>0.9999847102210061</v>
      </c>
      <c r="K1404" s="10">
        <v>930.32</v>
      </c>
      <c r="L1404" s="11">
        <v>0.9999964279091903</v>
      </c>
    </row>
    <row r="1405" spans="2:12">
      <c r="B1405">
        <f t="shared" si="21"/>
        <v>1397</v>
      </c>
      <c r="C1405" s="5" t="s">
        <v>1740</v>
      </c>
      <c r="E1405" s="10"/>
      <c r="F1405" s="10"/>
      <c r="G1405" s="10">
        <v>915.36</v>
      </c>
      <c r="H1405" s="11">
        <v>0.99999923799165213</v>
      </c>
      <c r="I1405" s="11">
        <v>0.99999764667634339</v>
      </c>
      <c r="J1405" s="11">
        <v>0.99998582533066338</v>
      </c>
      <c r="K1405" s="10">
        <v>915.36</v>
      </c>
      <c r="L1405" s="11">
        <v>0.99999655103496643</v>
      </c>
    </row>
    <row r="1406" spans="2:12">
      <c r="B1406">
        <f t="shared" si="21"/>
        <v>1398</v>
      </c>
      <c r="C1406" s="5" t="s">
        <v>1741</v>
      </c>
      <c r="E1406" s="10"/>
      <c r="F1406" s="10"/>
      <c r="G1406" s="10">
        <v>862.28</v>
      </c>
      <c r="H1406" s="11">
        <v>0.99999923799165213</v>
      </c>
      <c r="I1406" s="11">
        <v>0.99999764667634339</v>
      </c>
      <c r="J1406" s="11">
        <v>0.99998687577721479</v>
      </c>
      <c r="K1406" s="10">
        <v>862.28</v>
      </c>
      <c r="L1406" s="11">
        <v>0.99999666702091106</v>
      </c>
    </row>
    <row r="1407" spans="2:12">
      <c r="B1407">
        <f t="shared" si="21"/>
        <v>1399</v>
      </c>
      <c r="C1407" s="5" t="s">
        <v>1742</v>
      </c>
      <c r="E1407" s="10"/>
      <c r="F1407" s="10"/>
      <c r="G1407" s="10">
        <v>861.5</v>
      </c>
      <c r="H1407" s="11">
        <v>0.99999923799165213</v>
      </c>
      <c r="I1407" s="11">
        <v>0.99999764667634339</v>
      </c>
      <c r="J1407" s="11">
        <v>0.99998792527355473</v>
      </c>
      <c r="K1407" s="10">
        <v>861.5</v>
      </c>
      <c r="L1407" s="11">
        <v>0.99999678290193728</v>
      </c>
    </row>
    <row r="1408" spans="2:12">
      <c r="B1408">
        <f t="shared" si="21"/>
        <v>1400</v>
      </c>
      <c r="C1408" s="5" t="s">
        <v>1743</v>
      </c>
      <c r="E1408" s="10"/>
      <c r="F1408" s="10"/>
      <c r="G1408" s="10">
        <v>841.93999999999994</v>
      </c>
      <c r="H1408" s="11">
        <v>0.99999923799165213</v>
      </c>
      <c r="I1408" s="11">
        <v>0.99999764667634339</v>
      </c>
      <c r="J1408" s="11">
        <v>0.99998895094151596</v>
      </c>
      <c r="K1408" s="10">
        <v>841.93999999999994</v>
      </c>
      <c r="L1408" s="11">
        <v>0.99999689615193277</v>
      </c>
    </row>
    <row r="1409" spans="2:12">
      <c r="B1409">
        <f t="shared" si="21"/>
        <v>1401</v>
      </c>
      <c r="C1409" s="5" t="s">
        <v>1744</v>
      </c>
      <c r="E1409" s="10"/>
      <c r="F1409" s="10">
        <v>779.01</v>
      </c>
      <c r="G1409" s="10"/>
      <c r="H1409" s="11">
        <v>0.99999923799165213</v>
      </c>
      <c r="I1409" s="11">
        <v>0.99999778494187319</v>
      </c>
      <c r="J1409" s="11">
        <v>0.99998895094151596</v>
      </c>
      <c r="K1409" s="10">
        <v>779.01</v>
      </c>
      <c r="L1409" s="11">
        <v>0.99999700093716581</v>
      </c>
    </row>
    <row r="1410" spans="2:12">
      <c r="B1410">
        <f t="shared" si="21"/>
        <v>1402</v>
      </c>
      <c r="C1410" s="5" t="s">
        <v>1745</v>
      </c>
      <c r="E1410" s="10"/>
      <c r="F1410" s="10">
        <v>746.55</v>
      </c>
      <c r="G1410" s="10"/>
      <c r="H1410" s="11">
        <v>0.99999923799165213</v>
      </c>
      <c r="I1410" s="11">
        <v>0.99999791744611743</v>
      </c>
      <c r="J1410" s="11">
        <v>0.99998895094151596</v>
      </c>
      <c r="K1410" s="10">
        <v>746.55</v>
      </c>
      <c r="L1410" s="11">
        <v>0.99999710135617936</v>
      </c>
    </row>
    <row r="1411" spans="2:12">
      <c r="B1411">
        <f t="shared" si="21"/>
        <v>1403</v>
      </c>
      <c r="C1411" s="5" t="s">
        <v>1746</v>
      </c>
      <c r="E1411" s="10"/>
      <c r="F1411" s="10"/>
      <c r="G1411" s="10">
        <v>729.18</v>
      </c>
      <c r="H1411" s="11">
        <v>0.99999923799165213</v>
      </c>
      <c r="I1411" s="11">
        <v>0.99999791744611743</v>
      </c>
      <c r="J1411" s="11">
        <v>0.99998983924301466</v>
      </c>
      <c r="K1411" s="10">
        <v>729.18</v>
      </c>
      <c r="L1411" s="11">
        <v>0.99999719943874088</v>
      </c>
    </row>
    <row r="1412" spans="2:12">
      <c r="B1412">
        <f t="shared" si="21"/>
        <v>1404</v>
      </c>
      <c r="C1412" s="5" t="s">
        <v>1747</v>
      </c>
      <c r="E1412" s="10"/>
      <c r="F1412" s="10">
        <v>685.95</v>
      </c>
      <c r="G1412" s="10"/>
      <c r="H1412" s="11">
        <v>0.99999923799165213</v>
      </c>
      <c r="I1412" s="11">
        <v>0.99999803919454189</v>
      </c>
      <c r="J1412" s="11">
        <v>0.99998983924301466</v>
      </c>
      <c r="K1412" s="10">
        <v>685.95</v>
      </c>
      <c r="L1412" s="11">
        <v>0.99999729170640184</v>
      </c>
    </row>
    <row r="1413" spans="2:12">
      <c r="B1413">
        <f t="shared" si="21"/>
        <v>1405</v>
      </c>
      <c r="C1413" s="5" t="s">
        <v>1748</v>
      </c>
      <c r="E1413" s="10"/>
      <c r="F1413" s="10">
        <v>671.89</v>
      </c>
      <c r="G1413" s="10"/>
      <c r="H1413" s="11">
        <v>0.99999923799165213</v>
      </c>
      <c r="I1413" s="11">
        <v>0.99999815844747431</v>
      </c>
      <c r="J1413" s="11">
        <v>0.99998983924301466</v>
      </c>
      <c r="K1413" s="10">
        <v>671.89</v>
      </c>
      <c r="L1413" s="11">
        <v>0.9999973820828415</v>
      </c>
    </row>
    <row r="1414" spans="2:12">
      <c r="B1414">
        <f t="shared" si="21"/>
        <v>1406</v>
      </c>
      <c r="C1414" s="5" t="s">
        <v>1749</v>
      </c>
      <c r="E1414" s="10"/>
      <c r="F1414" s="10">
        <v>611.32000000000005</v>
      </c>
      <c r="G1414" s="10"/>
      <c r="H1414" s="11">
        <v>0.99999923799165213</v>
      </c>
      <c r="I1414" s="11">
        <v>0.99999826694991156</v>
      </c>
      <c r="J1414" s="11">
        <v>0.99998983924301466</v>
      </c>
      <c r="K1414" s="10">
        <v>611.32000000000005</v>
      </c>
      <c r="L1414" s="11">
        <v>0.9999974643119639</v>
      </c>
    </row>
    <row r="1415" spans="2:12">
      <c r="B1415">
        <f t="shared" si="21"/>
        <v>1407</v>
      </c>
      <c r="C1415" s="5" t="s">
        <v>1750</v>
      </c>
      <c r="E1415" s="10"/>
      <c r="F1415" s="10">
        <v>602.9</v>
      </c>
      <c r="G1415" s="10"/>
      <c r="H1415" s="11">
        <v>0.99999923799165213</v>
      </c>
      <c r="I1415" s="11">
        <v>0.99999837395789326</v>
      </c>
      <c r="J1415" s="11">
        <v>0.99998983924301466</v>
      </c>
      <c r="K1415" s="10">
        <v>602.9</v>
      </c>
      <c r="L1415" s="11">
        <v>0.99999754540850561</v>
      </c>
    </row>
    <row r="1416" spans="2:12">
      <c r="B1416">
        <f t="shared" si="21"/>
        <v>1408</v>
      </c>
      <c r="C1416" s="5" t="s">
        <v>1751</v>
      </c>
      <c r="E1416" s="10">
        <v>596.62</v>
      </c>
      <c r="F1416" s="10"/>
      <c r="G1416" s="10"/>
      <c r="H1416" s="11">
        <v>0.99999984721030621</v>
      </c>
      <c r="I1416" s="11">
        <v>0.99999837395789326</v>
      </c>
      <c r="J1416" s="11">
        <v>0.99998983924301466</v>
      </c>
      <c r="K1416" s="10">
        <v>596.62</v>
      </c>
      <c r="L1416" s="11">
        <v>0.99999762566031969</v>
      </c>
    </row>
    <row r="1417" spans="2:12">
      <c r="B1417">
        <f t="shared" si="21"/>
        <v>1409</v>
      </c>
      <c r="C1417" s="5" t="s">
        <v>1752</v>
      </c>
      <c r="E1417" s="10"/>
      <c r="F1417" s="10">
        <v>594.45000000000005</v>
      </c>
      <c r="G1417" s="10"/>
      <c r="H1417" s="11">
        <v>0.99999984721030621</v>
      </c>
      <c r="I1417" s="11">
        <v>0.99999847946609488</v>
      </c>
      <c r="J1417" s="11">
        <v>0.99998983924301466</v>
      </c>
      <c r="K1417" s="10">
        <v>594.45000000000005</v>
      </c>
      <c r="L1417" s="11">
        <v>0.99999770562024537</v>
      </c>
    </row>
    <row r="1418" spans="2:12">
      <c r="B1418">
        <f t="shared" si="21"/>
        <v>1410</v>
      </c>
      <c r="C1418" s="5" t="s">
        <v>1753</v>
      </c>
      <c r="E1418" s="10"/>
      <c r="F1418" s="10"/>
      <c r="G1418" s="10">
        <v>581.27</v>
      </c>
      <c r="H1418" s="11">
        <v>0.99999984721030621</v>
      </c>
      <c r="I1418" s="11">
        <v>0.99999847946609488</v>
      </c>
      <c r="J1418" s="11">
        <v>0.99999054735762583</v>
      </c>
      <c r="K1418" s="10">
        <v>581.27</v>
      </c>
      <c r="L1418" s="11">
        <v>0.9999977838073193</v>
      </c>
    </row>
    <row r="1419" spans="2:12">
      <c r="B1419">
        <f t="shared" ref="B1419:B1482" si="22">IF(C1419&lt;&gt;0,B1418+1,IF(C1419="Grand Total","",""))</f>
        <v>1411</v>
      </c>
      <c r="C1419" s="5" t="s">
        <v>1754</v>
      </c>
      <c r="E1419" s="10"/>
      <c r="F1419" s="10"/>
      <c r="G1419" s="10">
        <v>577.46</v>
      </c>
      <c r="H1419" s="11">
        <v>0.99999984721030621</v>
      </c>
      <c r="I1419" s="11">
        <v>0.99999847946609488</v>
      </c>
      <c r="J1419" s="11">
        <v>0.99999125083081974</v>
      </c>
      <c r="K1419" s="10">
        <v>577.46</v>
      </c>
      <c r="L1419" s="11">
        <v>0.99999786148190717</v>
      </c>
    </row>
    <row r="1420" spans="2:12">
      <c r="B1420">
        <f t="shared" si="22"/>
        <v>1412</v>
      </c>
      <c r="C1420" s="5" t="s">
        <v>1755</v>
      </c>
      <c r="E1420" s="10"/>
      <c r="F1420" s="10">
        <v>557.66</v>
      </c>
      <c r="G1420" s="10"/>
      <c r="H1420" s="11">
        <v>0.99999984721030621</v>
      </c>
      <c r="I1420" s="11">
        <v>0.99999857844448459</v>
      </c>
      <c r="J1420" s="11">
        <v>0.99999125083081974</v>
      </c>
      <c r="K1420" s="10">
        <v>557.66</v>
      </c>
      <c r="L1420" s="11">
        <v>0.99999793649318169</v>
      </c>
    </row>
    <row r="1421" spans="2:12">
      <c r="B1421">
        <f t="shared" si="22"/>
        <v>1413</v>
      </c>
      <c r="C1421" s="5" t="s">
        <v>1756</v>
      </c>
      <c r="E1421" s="10"/>
      <c r="F1421" s="10"/>
      <c r="G1421" s="10">
        <v>548.41999999999996</v>
      </c>
      <c r="H1421" s="11">
        <v>0.99999984721030621</v>
      </c>
      <c r="I1421" s="11">
        <v>0.99999857844448459</v>
      </c>
      <c r="J1421" s="11">
        <v>0.99999191892691108</v>
      </c>
      <c r="K1421" s="10">
        <v>548.41999999999996</v>
      </c>
      <c r="L1421" s="11">
        <v>0.99999801026157686</v>
      </c>
    </row>
    <row r="1422" spans="2:12">
      <c r="B1422">
        <f t="shared" si="22"/>
        <v>1414</v>
      </c>
      <c r="C1422" s="5" t="s">
        <v>1757</v>
      </c>
      <c r="E1422" s="10"/>
      <c r="F1422" s="10"/>
      <c r="G1422" s="10">
        <v>545.32000000000005</v>
      </c>
      <c r="H1422" s="11">
        <v>0.99999984721030621</v>
      </c>
      <c r="I1422" s="11">
        <v>0.99999857844448459</v>
      </c>
      <c r="J1422" s="11">
        <v>0.99999258324652129</v>
      </c>
      <c r="K1422" s="10">
        <v>545.32000000000005</v>
      </c>
      <c r="L1422" s="11">
        <v>0.99999808361298859</v>
      </c>
    </row>
    <row r="1423" spans="2:12">
      <c r="B1423">
        <f t="shared" si="22"/>
        <v>1415</v>
      </c>
      <c r="C1423" s="5" t="s">
        <v>1758</v>
      </c>
      <c r="E1423" s="10"/>
      <c r="F1423" s="10">
        <v>538.72</v>
      </c>
      <c r="G1423" s="10"/>
      <c r="H1423" s="11">
        <v>0.99999984721030621</v>
      </c>
      <c r="I1423" s="11">
        <v>0.99999867406123688</v>
      </c>
      <c r="J1423" s="11">
        <v>0.99999258324652129</v>
      </c>
      <c r="K1423" s="10">
        <v>538.72</v>
      </c>
      <c r="L1423" s="11">
        <v>0.99999815607662934</v>
      </c>
    </row>
    <row r="1424" spans="2:12">
      <c r="B1424">
        <f t="shared" si="22"/>
        <v>1416</v>
      </c>
      <c r="C1424" s="5" t="s">
        <v>1759</v>
      </c>
      <c r="E1424" s="10"/>
      <c r="F1424" s="10">
        <v>522.30999999999995</v>
      </c>
      <c r="G1424" s="10"/>
      <c r="H1424" s="11">
        <v>0.99999984721030621</v>
      </c>
      <c r="I1424" s="11">
        <v>0.99999876676539845</v>
      </c>
      <c r="J1424" s="11">
        <v>0.99999258324652129</v>
      </c>
      <c r="K1424" s="10">
        <v>522.30999999999995</v>
      </c>
      <c r="L1424" s="11">
        <v>0.99999822633294833</v>
      </c>
    </row>
    <row r="1425" spans="2:12">
      <c r="B1425">
        <f t="shared" si="22"/>
        <v>1417</v>
      </c>
      <c r="C1425" s="5" t="s">
        <v>1760</v>
      </c>
      <c r="E1425" s="10"/>
      <c r="F1425" s="10">
        <v>517.19000000000005</v>
      </c>
      <c r="G1425" s="10"/>
      <c r="H1425" s="11">
        <v>0.99999984721030621</v>
      </c>
      <c r="I1425" s="11">
        <v>0.99999885856081738</v>
      </c>
      <c r="J1425" s="11">
        <v>0.99999258324652129</v>
      </c>
      <c r="K1425" s="10">
        <v>517.19000000000005</v>
      </c>
      <c r="L1425" s="11">
        <v>0.99999829590057221</v>
      </c>
    </row>
    <row r="1426" spans="2:12">
      <c r="B1426">
        <f t="shared" si="22"/>
        <v>1418</v>
      </c>
      <c r="C1426" s="5" t="s">
        <v>1761</v>
      </c>
      <c r="E1426" s="10"/>
      <c r="F1426" s="10">
        <v>511.72</v>
      </c>
      <c r="G1426" s="10"/>
      <c r="H1426" s="11">
        <v>0.99999984721030621</v>
      </c>
      <c r="I1426" s="11">
        <v>0.99999894938537282</v>
      </c>
      <c r="J1426" s="11">
        <v>0.99999258324652129</v>
      </c>
      <c r="K1426" s="10">
        <v>511.72</v>
      </c>
      <c r="L1426" s="11">
        <v>0.99999836473242221</v>
      </c>
    </row>
    <row r="1427" spans="2:12">
      <c r="B1427">
        <f t="shared" si="22"/>
        <v>1419</v>
      </c>
      <c r="C1427" s="5" t="s">
        <v>1762</v>
      </c>
      <c r="E1427" s="10"/>
      <c r="F1427" s="10"/>
      <c r="G1427" s="10">
        <v>509.49</v>
      </c>
      <c r="H1427" s="11">
        <v>0.99999984721030621</v>
      </c>
      <c r="I1427" s="11">
        <v>0.99999894938537282</v>
      </c>
      <c r="J1427" s="11">
        <v>0.99999320391731672</v>
      </c>
      <c r="K1427" s="10">
        <v>509.49</v>
      </c>
      <c r="L1427" s="11">
        <v>0.99999843326431304</v>
      </c>
    </row>
    <row r="1428" spans="2:12">
      <c r="B1428">
        <f t="shared" si="22"/>
        <v>1420</v>
      </c>
      <c r="C1428" s="5" t="s">
        <v>1763</v>
      </c>
      <c r="E1428" s="10"/>
      <c r="F1428" s="10">
        <v>483.74</v>
      </c>
      <c r="G1428" s="10"/>
      <c r="H1428" s="11">
        <v>0.99999984721030621</v>
      </c>
      <c r="I1428" s="11">
        <v>0.9999990352437923</v>
      </c>
      <c r="J1428" s="11">
        <v>0.99999320391731672</v>
      </c>
      <c r="K1428" s="10">
        <v>483.74</v>
      </c>
      <c r="L1428" s="11">
        <v>0.99999849833255172</v>
      </c>
    </row>
    <row r="1429" spans="2:12">
      <c r="B1429">
        <f t="shared" si="22"/>
        <v>1421</v>
      </c>
      <c r="C1429" s="5" t="s">
        <v>1764</v>
      </c>
      <c r="E1429" s="10"/>
      <c r="F1429" s="10">
        <v>0</v>
      </c>
      <c r="G1429" s="10">
        <v>471.32</v>
      </c>
      <c r="H1429" s="11">
        <v>0.99999984721030621</v>
      </c>
      <c r="I1429" s="11">
        <v>0.9999990352437923</v>
      </c>
      <c r="J1429" s="11">
        <v>0.99999377808866319</v>
      </c>
      <c r="K1429" s="10">
        <v>471.32</v>
      </c>
      <c r="L1429" s="11">
        <v>0.99999856173016666</v>
      </c>
    </row>
    <row r="1430" spans="2:12">
      <c r="B1430">
        <f t="shared" si="22"/>
        <v>1422</v>
      </c>
      <c r="C1430" s="5" t="s">
        <v>1765</v>
      </c>
      <c r="E1430" s="10"/>
      <c r="F1430" s="10"/>
      <c r="G1430" s="10">
        <v>463.45</v>
      </c>
      <c r="H1430" s="11">
        <v>0.99999984721030621</v>
      </c>
      <c r="I1430" s="11">
        <v>0.9999990352437923</v>
      </c>
      <c r="J1430" s="11">
        <v>0.99999434267262</v>
      </c>
      <c r="K1430" s="10">
        <v>463.45</v>
      </c>
      <c r="L1430" s="11">
        <v>0.99999862406918183</v>
      </c>
    </row>
    <row r="1431" spans="2:12">
      <c r="B1431">
        <f t="shared" si="22"/>
        <v>1423</v>
      </c>
      <c r="C1431" s="5" t="s">
        <v>1766</v>
      </c>
      <c r="E1431" s="10"/>
      <c r="F1431" s="10"/>
      <c r="G1431" s="10">
        <v>423.32</v>
      </c>
      <c r="H1431" s="11">
        <v>0.99999984721030621</v>
      </c>
      <c r="I1431" s="11">
        <v>0.9999990352437923</v>
      </c>
      <c r="J1431" s="11">
        <v>0.99999485836941715</v>
      </c>
      <c r="K1431" s="10">
        <v>423.32</v>
      </c>
      <c r="L1431" s="11">
        <v>0.99999868101027989</v>
      </c>
    </row>
    <row r="1432" spans="2:12">
      <c r="B1432">
        <f t="shared" si="22"/>
        <v>1424</v>
      </c>
      <c r="C1432" s="5" t="s">
        <v>1767</v>
      </c>
      <c r="E1432" s="10"/>
      <c r="F1432" s="10"/>
      <c r="G1432" s="10">
        <v>418.85</v>
      </c>
      <c r="H1432" s="11">
        <v>0.99999984721030621</v>
      </c>
      <c r="I1432" s="11">
        <v>0.9999990352437923</v>
      </c>
      <c r="J1432" s="11">
        <v>0.99999536862077176</v>
      </c>
      <c r="K1432" s="10">
        <v>418.85</v>
      </c>
      <c r="L1432" s="11">
        <v>0.99999873735011491</v>
      </c>
    </row>
    <row r="1433" spans="2:12">
      <c r="B1433">
        <f t="shared" si="22"/>
        <v>1425</v>
      </c>
      <c r="C1433" s="5" t="s">
        <v>1768</v>
      </c>
      <c r="E1433" s="10"/>
      <c r="F1433" s="10">
        <v>402.01</v>
      </c>
      <c r="G1433" s="10"/>
      <c r="H1433" s="11">
        <v>0.99999984721030621</v>
      </c>
      <c r="I1433" s="11">
        <v>0.9999991065960544</v>
      </c>
      <c r="J1433" s="11">
        <v>0.99999536862077176</v>
      </c>
      <c r="K1433" s="10">
        <v>402.01</v>
      </c>
      <c r="L1433" s="11">
        <v>0.99999879142478865</v>
      </c>
    </row>
    <row r="1434" spans="2:12">
      <c r="B1434">
        <f t="shared" si="22"/>
        <v>1426</v>
      </c>
      <c r="C1434" s="5" t="s">
        <v>1769</v>
      </c>
      <c r="E1434" s="10"/>
      <c r="F1434" s="10"/>
      <c r="G1434" s="10">
        <v>396.37</v>
      </c>
      <c r="H1434" s="11">
        <v>0.99999984721030621</v>
      </c>
      <c r="I1434" s="11">
        <v>0.9999991065960544</v>
      </c>
      <c r="J1434" s="11">
        <v>0.99999585148654579</v>
      </c>
      <c r="K1434" s="10">
        <v>396.37</v>
      </c>
      <c r="L1434" s="11">
        <v>0.99999884474082157</v>
      </c>
    </row>
    <row r="1435" spans="2:12">
      <c r="B1435">
        <f t="shared" si="22"/>
        <v>1427</v>
      </c>
      <c r="C1435" s="5" t="s">
        <v>1770</v>
      </c>
      <c r="E1435" s="10"/>
      <c r="F1435" s="10"/>
      <c r="G1435" s="10">
        <v>391.95</v>
      </c>
      <c r="H1435" s="11">
        <v>0.99999984721030621</v>
      </c>
      <c r="I1435" s="11">
        <v>0.9999991065960544</v>
      </c>
      <c r="J1435" s="11">
        <v>0.99999632896778834</v>
      </c>
      <c r="K1435" s="10">
        <v>391.95</v>
      </c>
      <c r="L1435" s="11">
        <v>0.99999889746231685</v>
      </c>
    </row>
    <row r="1436" spans="2:12">
      <c r="B1436">
        <f t="shared" si="22"/>
        <v>1428</v>
      </c>
      <c r="C1436" s="5" t="s">
        <v>1771</v>
      </c>
      <c r="E1436" s="10"/>
      <c r="F1436" s="10"/>
      <c r="G1436" s="10">
        <v>384.9</v>
      </c>
      <c r="H1436" s="11">
        <v>0.99999984721030621</v>
      </c>
      <c r="I1436" s="11">
        <v>0.9999991065960544</v>
      </c>
      <c r="J1436" s="11">
        <v>0.99999679786058149</v>
      </c>
      <c r="K1436" s="10">
        <v>384.9</v>
      </c>
      <c r="L1436" s="11">
        <v>0.99999894923551125</v>
      </c>
    </row>
    <row r="1437" spans="2:12">
      <c r="B1437">
        <f t="shared" si="22"/>
        <v>1429</v>
      </c>
      <c r="C1437" s="5" t="s">
        <v>1772</v>
      </c>
      <c r="E1437" s="10"/>
      <c r="F1437" s="10">
        <v>375.34</v>
      </c>
      <c r="G1437" s="10"/>
      <c r="H1437" s="11">
        <v>0.99999984721030621</v>
      </c>
      <c r="I1437" s="11">
        <v>0.99999917321469078</v>
      </c>
      <c r="J1437" s="11">
        <v>0.99999679786058149</v>
      </c>
      <c r="K1437" s="10">
        <v>375.34</v>
      </c>
      <c r="L1437" s="11">
        <v>0.99999899972278272</v>
      </c>
    </row>
    <row r="1438" spans="2:12">
      <c r="B1438">
        <f t="shared" si="22"/>
        <v>1430</v>
      </c>
      <c r="C1438" s="5" t="s">
        <v>1773</v>
      </c>
      <c r="E1438" s="10"/>
      <c r="F1438" s="10"/>
      <c r="G1438" s="10">
        <v>373.7</v>
      </c>
      <c r="H1438" s="11">
        <v>0.99999984721030621</v>
      </c>
      <c r="I1438" s="11">
        <v>0.99999917321469078</v>
      </c>
      <c r="J1438" s="11">
        <v>0.99999725310931309</v>
      </c>
      <c r="K1438" s="10">
        <v>373.7</v>
      </c>
      <c r="L1438" s="11">
        <v>0.99999904998945655</v>
      </c>
    </row>
    <row r="1439" spans="2:12">
      <c r="B1439">
        <f t="shared" si="22"/>
        <v>1431</v>
      </c>
      <c r="C1439" s="5" t="s">
        <v>1774</v>
      </c>
      <c r="E1439" s="10"/>
      <c r="F1439" s="10"/>
      <c r="G1439" s="10">
        <v>367.61</v>
      </c>
      <c r="H1439" s="11">
        <v>0.99999984721030621</v>
      </c>
      <c r="I1439" s="11">
        <v>0.99999917321469078</v>
      </c>
      <c r="J1439" s="11">
        <v>0.99999770093908624</v>
      </c>
      <c r="K1439" s="10">
        <v>367.61</v>
      </c>
      <c r="L1439" s="11">
        <v>0.99999909943695975</v>
      </c>
    </row>
    <row r="1440" spans="2:12">
      <c r="B1440">
        <f t="shared" si="22"/>
        <v>1432</v>
      </c>
      <c r="C1440" s="5" t="s">
        <v>1775</v>
      </c>
      <c r="E1440" s="10"/>
      <c r="F1440" s="10">
        <v>351.21</v>
      </c>
      <c r="G1440" s="10"/>
      <c r="H1440" s="11">
        <v>0.99999984721030621</v>
      </c>
      <c r="I1440" s="11">
        <v>0.99999923555052317</v>
      </c>
      <c r="J1440" s="11">
        <v>0.99999770093908624</v>
      </c>
      <c r="K1440" s="10">
        <v>351.21</v>
      </c>
      <c r="L1440" s="11">
        <v>0.99999914667848644</v>
      </c>
    </row>
    <row r="1441" spans="2:12">
      <c r="B1441">
        <f t="shared" si="22"/>
        <v>1433</v>
      </c>
      <c r="C1441" s="5" t="s">
        <v>1776</v>
      </c>
      <c r="E1441" s="10"/>
      <c r="F1441" s="10">
        <v>346.62</v>
      </c>
      <c r="G1441" s="10"/>
      <c r="H1441" s="11">
        <v>0.99999984721030621</v>
      </c>
      <c r="I1441" s="11">
        <v>0.99999929707168189</v>
      </c>
      <c r="J1441" s="11">
        <v>0.99999770093908624</v>
      </c>
      <c r="K1441" s="10">
        <v>346.62</v>
      </c>
      <c r="L1441" s="11">
        <v>0.99999919330260867</v>
      </c>
    </row>
    <row r="1442" spans="2:12">
      <c r="B1442">
        <f t="shared" si="22"/>
        <v>1434</v>
      </c>
      <c r="C1442" s="5" t="s">
        <v>1777</v>
      </c>
      <c r="E1442" s="10"/>
      <c r="F1442" s="10">
        <v>337.37</v>
      </c>
      <c r="G1442" s="10"/>
      <c r="H1442" s="11">
        <v>0.99999984721030621</v>
      </c>
      <c r="I1442" s="11">
        <v>0.99999935695106956</v>
      </c>
      <c r="J1442" s="11">
        <v>0.99999770093908624</v>
      </c>
      <c r="K1442" s="10">
        <v>337.37</v>
      </c>
      <c r="L1442" s="11">
        <v>0.99999923868250629</v>
      </c>
    </row>
    <row r="1443" spans="2:12">
      <c r="B1443">
        <f t="shared" si="22"/>
        <v>1435</v>
      </c>
      <c r="C1443" s="5" t="s">
        <v>1778</v>
      </c>
      <c r="E1443" s="10"/>
      <c r="F1443" s="10"/>
      <c r="G1443" s="10">
        <v>333.52</v>
      </c>
      <c r="H1443" s="11">
        <v>0.99999984721030621</v>
      </c>
      <c r="I1443" s="11">
        <v>0.99999935695106956</v>
      </c>
      <c r="J1443" s="11">
        <v>0.99999810723974702</v>
      </c>
      <c r="K1443" s="10">
        <v>333.52</v>
      </c>
      <c r="L1443" s="11">
        <v>0.99999928354453749</v>
      </c>
    </row>
    <row r="1444" spans="2:12">
      <c r="B1444">
        <f t="shared" si="22"/>
        <v>1436</v>
      </c>
      <c r="C1444" s="5" t="s">
        <v>1779</v>
      </c>
      <c r="E1444" s="10"/>
      <c r="F1444" s="10">
        <v>330.86</v>
      </c>
      <c r="G1444" s="10"/>
      <c r="H1444" s="11">
        <v>0.99999984721030621</v>
      </c>
      <c r="I1444" s="11">
        <v>0.99999941567500528</v>
      </c>
      <c r="J1444" s="11">
        <v>0.99999810723974702</v>
      </c>
      <c r="K1444" s="10">
        <v>330.86</v>
      </c>
      <c r="L1444" s="11">
        <v>0.99999932804877001</v>
      </c>
    </row>
    <row r="1445" spans="2:12">
      <c r="B1445">
        <f t="shared" si="22"/>
        <v>1437</v>
      </c>
      <c r="C1445" s="5" t="s">
        <v>1780</v>
      </c>
      <c r="E1445" s="10"/>
      <c r="F1445" s="10">
        <v>316.58999999999997</v>
      </c>
      <c r="G1445" s="10"/>
      <c r="H1445" s="11">
        <v>0.99999984721030621</v>
      </c>
      <c r="I1445" s="11">
        <v>0.99999947186617621</v>
      </c>
      <c r="J1445" s="11">
        <v>0.99999810723974702</v>
      </c>
      <c r="K1445" s="10">
        <v>316.58999999999997</v>
      </c>
      <c r="L1445" s="11">
        <v>0.99999937063353395</v>
      </c>
    </row>
    <row r="1446" spans="2:12">
      <c r="B1446">
        <f t="shared" si="22"/>
        <v>1438</v>
      </c>
      <c r="C1446" s="5" t="s">
        <v>1781</v>
      </c>
      <c r="E1446" s="10"/>
      <c r="F1446" s="10">
        <v>304.13</v>
      </c>
      <c r="G1446" s="10"/>
      <c r="H1446" s="11">
        <v>0.99999984721030621</v>
      </c>
      <c r="I1446" s="11">
        <v>0.99999952584583707</v>
      </c>
      <c r="J1446" s="11">
        <v>0.99999810723974702</v>
      </c>
      <c r="K1446" s="10">
        <v>304.13</v>
      </c>
      <c r="L1446" s="11">
        <v>0.99999941154229366</v>
      </c>
    </row>
    <row r="1447" spans="2:12">
      <c r="B1447">
        <f t="shared" si="22"/>
        <v>1439</v>
      </c>
      <c r="C1447" s="5" t="s">
        <v>1782</v>
      </c>
      <c r="E1447" s="10"/>
      <c r="F1447" s="10">
        <v>286.75</v>
      </c>
      <c r="G1447" s="10"/>
      <c r="H1447" s="11">
        <v>0.99999984721030621</v>
      </c>
      <c r="I1447" s="11">
        <v>0.99999957674074302</v>
      </c>
      <c r="J1447" s="11">
        <v>0.99999810723974702</v>
      </c>
      <c r="K1447" s="10">
        <v>286.75</v>
      </c>
      <c r="L1447" s="11">
        <v>0.99999945011325619</v>
      </c>
    </row>
    <row r="1448" spans="2:12">
      <c r="B1448">
        <f t="shared" si="22"/>
        <v>1440</v>
      </c>
      <c r="C1448" s="5" t="s">
        <v>1783</v>
      </c>
      <c r="E1448" s="10"/>
      <c r="F1448" s="10"/>
      <c r="G1448" s="10">
        <v>285.27</v>
      </c>
      <c r="H1448" s="11">
        <v>0.99999984721030621</v>
      </c>
      <c r="I1448" s="11">
        <v>0.99999957674074302</v>
      </c>
      <c r="J1448" s="11">
        <v>0.99999845476130345</v>
      </c>
      <c r="K1448" s="10">
        <v>285.27</v>
      </c>
      <c r="L1448" s="11">
        <v>0.99999948848514297</v>
      </c>
    </row>
    <row r="1449" spans="2:12">
      <c r="B1449">
        <f t="shared" si="22"/>
        <v>1441</v>
      </c>
      <c r="C1449" s="5" t="s">
        <v>1784</v>
      </c>
      <c r="E1449" s="10"/>
      <c r="F1449" s="10">
        <v>281.14</v>
      </c>
      <c r="G1449" s="10"/>
      <c r="H1449" s="11">
        <v>0.99999984721030621</v>
      </c>
      <c r="I1449" s="11">
        <v>0.99999962663993702</v>
      </c>
      <c r="J1449" s="11">
        <v>0.99999845476130345</v>
      </c>
      <c r="K1449" s="10">
        <v>281.14</v>
      </c>
      <c r="L1449" s="11">
        <v>0.99999952630150024</v>
      </c>
    </row>
    <row r="1450" spans="2:12">
      <c r="B1450">
        <f t="shared" si="22"/>
        <v>1442</v>
      </c>
      <c r="C1450" s="5" t="s">
        <v>1785</v>
      </c>
      <c r="E1450" s="10"/>
      <c r="F1450" s="10"/>
      <c r="G1450" s="10">
        <v>274.89999999999998</v>
      </c>
      <c r="H1450" s="11">
        <v>0.99999984721030621</v>
      </c>
      <c r="I1450" s="11">
        <v>0.99999962663993702</v>
      </c>
      <c r="J1450" s="11">
        <v>0.99999878964992084</v>
      </c>
      <c r="K1450" s="10">
        <v>274.89999999999998</v>
      </c>
      <c r="L1450" s="11">
        <v>0.99999956327851014</v>
      </c>
    </row>
    <row r="1451" spans="2:12">
      <c r="B1451">
        <f t="shared" si="22"/>
        <v>1443</v>
      </c>
      <c r="C1451" s="5" t="s">
        <v>1786</v>
      </c>
      <c r="E1451" s="10"/>
      <c r="F1451" s="10">
        <v>266.64</v>
      </c>
      <c r="G1451" s="10"/>
      <c r="H1451" s="11">
        <v>0.99999984721030621</v>
      </c>
      <c r="I1451" s="11">
        <v>0.99999967396554368</v>
      </c>
      <c r="J1451" s="11">
        <v>0.99999878964992084</v>
      </c>
      <c r="K1451" s="10">
        <v>266.64</v>
      </c>
      <c r="L1451" s="11">
        <v>0.99999959914446124</v>
      </c>
    </row>
    <row r="1452" spans="2:12">
      <c r="B1452">
        <f t="shared" si="22"/>
        <v>1444</v>
      </c>
      <c r="C1452" s="5" t="s">
        <v>1787</v>
      </c>
      <c r="E1452" s="10"/>
      <c r="F1452" s="10"/>
      <c r="G1452" s="10">
        <v>242.64</v>
      </c>
      <c r="H1452" s="11">
        <v>0.99999984721030621</v>
      </c>
      <c r="I1452" s="11">
        <v>0.99999967396554368</v>
      </c>
      <c r="J1452" s="11">
        <v>0.99999908523876813</v>
      </c>
      <c r="K1452" s="10">
        <v>242.64</v>
      </c>
      <c r="L1452" s="11">
        <v>0.9999996317821539</v>
      </c>
    </row>
    <row r="1453" spans="2:12">
      <c r="B1453">
        <f t="shared" si="22"/>
        <v>1445</v>
      </c>
      <c r="C1453" s="5" t="s">
        <v>1788</v>
      </c>
      <c r="E1453" s="10"/>
      <c r="F1453" s="10"/>
      <c r="G1453" s="10">
        <v>215.86</v>
      </c>
      <c r="H1453" s="11">
        <v>0.99999984721030621</v>
      </c>
      <c r="I1453" s="11">
        <v>0.99999967396554368</v>
      </c>
      <c r="J1453" s="11">
        <v>0.99999934820368974</v>
      </c>
      <c r="K1453" s="10">
        <v>215.86</v>
      </c>
      <c r="L1453" s="11">
        <v>0.99999966081764813</v>
      </c>
    </row>
    <row r="1454" spans="2:12">
      <c r="B1454">
        <f t="shared" si="22"/>
        <v>1446</v>
      </c>
      <c r="C1454" s="5" t="s">
        <v>1789</v>
      </c>
      <c r="E1454" s="10"/>
      <c r="F1454" s="10">
        <v>215.09</v>
      </c>
      <c r="G1454" s="10"/>
      <c r="H1454" s="11">
        <v>0.99999984721030621</v>
      </c>
      <c r="I1454" s="11">
        <v>0.9999997121416041</v>
      </c>
      <c r="J1454" s="11">
        <v>0.99999934820368974</v>
      </c>
      <c r="K1454" s="10">
        <v>215.09</v>
      </c>
      <c r="L1454" s="11">
        <v>0.99999968974956921</v>
      </c>
    </row>
    <row r="1455" spans="2:12">
      <c r="B1455">
        <f t="shared" si="22"/>
        <v>1447</v>
      </c>
      <c r="C1455" s="5" t="s">
        <v>1790</v>
      </c>
      <c r="E1455" s="10"/>
      <c r="F1455" s="10">
        <v>203.86</v>
      </c>
      <c r="G1455" s="10"/>
      <c r="H1455" s="11">
        <v>0.99999984721030621</v>
      </c>
      <c r="I1455" s="11">
        <v>0.99999974832446548</v>
      </c>
      <c r="J1455" s="11">
        <v>0.99999934820368974</v>
      </c>
      <c r="K1455" s="10">
        <v>203.86</v>
      </c>
      <c r="L1455" s="11">
        <v>0.99999971717093417</v>
      </c>
    </row>
    <row r="1456" spans="2:12">
      <c r="B1456">
        <f t="shared" si="22"/>
        <v>1448</v>
      </c>
      <c r="C1456" s="5" t="s">
        <v>1791</v>
      </c>
      <c r="E1456" s="10"/>
      <c r="F1456" s="10"/>
      <c r="G1456" s="10">
        <v>192.78</v>
      </c>
      <c r="H1456" s="11">
        <v>0.99999984721030621</v>
      </c>
      <c r="I1456" s="11">
        <v>0.99999974832446548</v>
      </c>
      <c r="J1456" s="11">
        <v>0.99999958305209868</v>
      </c>
      <c r="K1456" s="10">
        <v>192.78</v>
      </c>
      <c r="L1456" s="11">
        <v>0.99999974310191997</v>
      </c>
    </row>
    <row r="1457" spans="2:12">
      <c r="B1457">
        <f t="shared" si="22"/>
        <v>1449</v>
      </c>
      <c r="C1457" s="5" t="s">
        <v>1792</v>
      </c>
      <c r="E1457" s="10"/>
      <c r="F1457" s="10">
        <v>175.88</v>
      </c>
      <c r="G1457" s="10"/>
      <c r="H1457" s="11">
        <v>0.99999984721030621</v>
      </c>
      <c r="I1457" s="11">
        <v>0.99999977954119112</v>
      </c>
      <c r="J1457" s="11">
        <v>0.99999958305209868</v>
      </c>
      <c r="K1457" s="10">
        <v>175.88</v>
      </c>
      <c r="L1457" s="11">
        <v>0.99999976675967372</v>
      </c>
    </row>
    <row r="1458" spans="2:12">
      <c r="B1458">
        <f t="shared" si="22"/>
        <v>1450</v>
      </c>
      <c r="C1458" s="5" t="s">
        <v>1793</v>
      </c>
      <c r="E1458" s="10"/>
      <c r="F1458" s="10">
        <v>166.62</v>
      </c>
      <c r="G1458" s="10"/>
      <c r="H1458" s="11">
        <v>0.99999984721030621</v>
      </c>
      <c r="I1458" s="11">
        <v>0.99999980911437059</v>
      </c>
      <c r="J1458" s="11">
        <v>0.99999958305209868</v>
      </c>
      <c r="K1458" s="10">
        <v>166.62</v>
      </c>
      <c r="L1458" s="11">
        <v>0.99999978917185783</v>
      </c>
    </row>
    <row r="1459" spans="2:12">
      <c r="B1459">
        <f t="shared" si="22"/>
        <v>1451</v>
      </c>
      <c r="C1459" s="5" t="s">
        <v>1794</v>
      </c>
      <c r="E1459" s="10">
        <v>149.63</v>
      </c>
      <c r="F1459" s="10"/>
      <c r="G1459" s="10"/>
      <c r="H1459" s="11">
        <v>1.0000000000000002</v>
      </c>
      <c r="I1459" s="11">
        <v>0.99999980911437059</v>
      </c>
      <c r="J1459" s="11">
        <v>0.99999958305209868</v>
      </c>
      <c r="K1459" s="10">
        <v>149.63</v>
      </c>
      <c r="L1459" s="11">
        <v>0.99999980929870391</v>
      </c>
    </row>
    <row r="1460" spans="2:12">
      <c r="B1460">
        <f t="shared" si="22"/>
        <v>1452</v>
      </c>
      <c r="C1460" s="5" t="s">
        <v>1795</v>
      </c>
      <c r="E1460" s="10"/>
      <c r="F1460" s="10">
        <v>149.05000000000001</v>
      </c>
      <c r="G1460" s="10"/>
      <c r="H1460" s="11">
        <v>1.0000000000000002</v>
      </c>
      <c r="I1460" s="11">
        <v>0.99999983556907235</v>
      </c>
      <c r="J1460" s="11">
        <v>0.99999958305209868</v>
      </c>
      <c r="K1460" s="10">
        <v>149.05000000000001</v>
      </c>
      <c r="L1460" s="11">
        <v>0.99999982934753384</v>
      </c>
    </row>
    <row r="1461" spans="2:12">
      <c r="B1461">
        <f t="shared" si="22"/>
        <v>1453</v>
      </c>
      <c r="C1461" s="5" t="s">
        <v>1796</v>
      </c>
      <c r="E1461" s="10"/>
      <c r="F1461" s="10"/>
      <c r="G1461" s="10">
        <v>136.77000000000001</v>
      </c>
      <c r="H1461" s="11">
        <v>1.0000000000000002</v>
      </c>
      <c r="I1461" s="11">
        <v>0.99999983556907235</v>
      </c>
      <c r="J1461" s="11">
        <v>0.99999974966801797</v>
      </c>
      <c r="K1461" s="10">
        <v>136.77000000000001</v>
      </c>
      <c r="L1461" s="11">
        <v>0.99999984774457162</v>
      </c>
    </row>
    <row r="1462" spans="2:12">
      <c r="B1462">
        <f t="shared" si="22"/>
        <v>1454</v>
      </c>
      <c r="C1462" s="5" t="s">
        <v>1797</v>
      </c>
      <c r="E1462" s="10"/>
      <c r="F1462" s="10">
        <v>128.59</v>
      </c>
      <c r="G1462" s="10"/>
      <c r="H1462" s="11">
        <v>1.0000000000000002</v>
      </c>
      <c r="I1462" s="11">
        <v>0.99999985839235384</v>
      </c>
      <c r="J1462" s="11">
        <v>0.99999974966801797</v>
      </c>
      <c r="K1462" s="10">
        <v>128.59</v>
      </c>
      <c r="L1462" s="11">
        <v>0.99999986504131122</v>
      </c>
    </row>
    <row r="1463" spans="2:12">
      <c r="B1463">
        <f t="shared" si="22"/>
        <v>1455</v>
      </c>
      <c r="C1463" s="5" t="s">
        <v>1798</v>
      </c>
      <c r="E1463" s="10"/>
      <c r="F1463" s="10"/>
      <c r="G1463" s="10">
        <v>121.13</v>
      </c>
      <c r="H1463" s="11">
        <v>1.0000000000000002</v>
      </c>
      <c r="I1463" s="11">
        <v>0.99999985839235384</v>
      </c>
      <c r="J1463" s="11">
        <v>0.99999989723097982</v>
      </c>
      <c r="K1463" s="10">
        <v>121.13</v>
      </c>
      <c r="L1463" s="11">
        <v>0.99999988133460049</v>
      </c>
    </row>
    <row r="1464" spans="2:12">
      <c r="B1464">
        <f t="shared" si="22"/>
        <v>1456</v>
      </c>
      <c r="C1464" s="5" t="s">
        <v>1799</v>
      </c>
      <c r="E1464" s="10"/>
      <c r="F1464" s="10">
        <v>104.91</v>
      </c>
      <c r="G1464" s="10"/>
      <c r="H1464" s="11">
        <v>1.0000000000000002</v>
      </c>
      <c r="I1464" s="11">
        <v>0.9999998770127011</v>
      </c>
      <c r="J1464" s="11">
        <v>0.99999989723097982</v>
      </c>
      <c r="K1464" s="10">
        <v>104.91</v>
      </c>
      <c r="L1464" s="11">
        <v>0.99999989544612511</v>
      </c>
    </row>
    <row r="1465" spans="2:12">
      <c r="B1465">
        <f t="shared" si="22"/>
        <v>1457</v>
      </c>
      <c r="C1465" s="5" t="s">
        <v>1800</v>
      </c>
      <c r="E1465" s="10"/>
      <c r="F1465" s="10">
        <v>104.07</v>
      </c>
      <c r="G1465" s="10"/>
      <c r="H1465" s="11">
        <v>1.0000000000000002</v>
      </c>
      <c r="I1465" s="11">
        <v>0.99999989548395773</v>
      </c>
      <c r="J1465" s="11">
        <v>0.99999989723097982</v>
      </c>
      <c r="K1465" s="10">
        <v>104.07</v>
      </c>
      <c r="L1465" s="11">
        <v>0.99999990944466066</v>
      </c>
    </row>
    <row r="1466" spans="2:12">
      <c r="B1466">
        <f t="shared" si="22"/>
        <v>1458</v>
      </c>
      <c r="C1466" s="5" t="s">
        <v>1801</v>
      </c>
      <c r="E1466" s="10"/>
      <c r="F1466" s="10">
        <v>94.14</v>
      </c>
      <c r="G1466" s="10"/>
      <c r="H1466" s="11">
        <v>1.0000000000000002</v>
      </c>
      <c r="I1466" s="11">
        <v>0.99999991219275097</v>
      </c>
      <c r="J1466" s="11">
        <v>0.99999989723097982</v>
      </c>
      <c r="K1466" s="10">
        <v>94.14</v>
      </c>
      <c r="L1466" s="11">
        <v>0.99999992210750432</v>
      </c>
    </row>
    <row r="1467" spans="2:12">
      <c r="B1467">
        <f t="shared" si="22"/>
        <v>1459</v>
      </c>
      <c r="C1467" s="5" t="s">
        <v>1802</v>
      </c>
      <c r="E1467" s="10"/>
      <c r="F1467" s="10"/>
      <c r="G1467" s="10">
        <v>84.35</v>
      </c>
      <c r="H1467" s="11">
        <v>1.0000000000000002</v>
      </c>
      <c r="I1467" s="11">
        <v>0.99999991219275097</v>
      </c>
      <c r="J1467" s="11">
        <v>0.9999999999878183</v>
      </c>
      <c r="K1467" s="10">
        <v>84.35</v>
      </c>
      <c r="L1467" s="11">
        <v>0.9999999334534877</v>
      </c>
    </row>
    <row r="1468" spans="2:12">
      <c r="B1468">
        <f t="shared" si="22"/>
        <v>1460</v>
      </c>
      <c r="C1468" s="5" t="s">
        <v>1803</v>
      </c>
      <c r="E1468" s="10"/>
      <c r="F1468" s="10">
        <v>82.66</v>
      </c>
      <c r="G1468" s="10"/>
      <c r="H1468" s="11">
        <v>1.0000000000000002</v>
      </c>
      <c r="I1468" s="11">
        <v>0.99999992686397299</v>
      </c>
      <c r="J1468" s="11">
        <v>0.9999999999878183</v>
      </c>
      <c r="K1468" s="10">
        <v>82.66</v>
      </c>
      <c r="L1468" s="11">
        <v>0.99999994457214769</v>
      </c>
    </row>
    <row r="1469" spans="2:12">
      <c r="B1469">
        <f t="shared" si="22"/>
        <v>1461</v>
      </c>
      <c r="C1469" s="5" t="s">
        <v>1804</v>
      </c>
      <c r="E1469" s="10"/>
      <c r="F1469" s="10">
        <v>75.489999999999995</v>
      </c>
      <c r="G1469" s="10"/>
      <c r="H1469" s="11">
        <v>1.0000000000000002</v>
      </c>
      <c r="I1469" s="11">
        <v>0.99999994026260053</v>
      </c>
      <c r="J1469" s="11">
        <v>0.9999999999878183</v>
      </c>
      <c r="K1469" s="10">
        <v>75.489999999999995</v>
      </c>
      <c r="L1469" s="11">
        <v>0.99999995472636549</v>
      </c>
    </row>
    <row r="1470" spans="2:12">
      <c r="B1470">
        <f t="shared" si="22"/>
        <v>1462</v>
      </c>
      <c r="C1470" s="5" t="s">
        <v>1805</v>
      </c>
      <c r="E1470" s="10"/>
      <c r="F1470" s="10">
        <v>62.81</v>
      </c>
      <c r="G1470" s="10"/>
      <c r="H1470" s="11">
        <v>1.0000000000000002</v>
      </c>
      <c r="I1470" s="11">
        <v>0.99999995141067055</v>
      </c>
      <c r="J1470" s="11">
        <v>0.9999999999878183</v>
      </c>
      <c r="K1470" s="10">
        <v>62.81</v>
      </c>
      <c r="L1470" s="11">
        <v>0.99999996317498685</v>
      </c>
    </row>
    <row r="1471" spans="2:12">
      <c r="B1471">
        <f t="shared" si="22"/>
        <v>1463</v>
      </c>
      <c r="C1471" s="5" t="s">
        <v>1806</v>
      </c>
      <c r="E1471" s="10"/>
      <c r="F1471" s="10">
        <v>59.69</v>
      </c>
      <c r="G1471" s="10"/>
      <c r="H1471" s="11">
        <v>1.0000000000000002</v>
      </c>
      <c r="I1471" s="11">
        <v>0.99999996200497532</v>
      </c>
      <c r="J1471" s="11">
        <v>0.9999999999878183</v>
      </c>
      <c r="K1471" s="10">
        <v>59.69</v>
      </c>
      <c r="L1471" s="11">
        <v>0.99999997120393447</v>
      </c>
    </row>
    <row r="1472" spans="2:12">
      <c r="B1472">
        <f t="shared" si="22"/>
        <v>1464</v>
      </c>
      <c r="C1472" s="5" t="s">
        <v>1807</v>
      </c>
      <c r="E1472" s="10"/>
      <c r="F1472" s="10">
        <v>56.74</v>
      </c>
      <c r="G1472" s="10"/>
      <c r="H1472" s="11">
        <v>1.0000000000000002</v>
      </c>
      <c r="I1472" s="11">
        <v>0.99999997207568836</v>
      </c>
      <c r="J1472" s="11">
        <v>0.9999999999878183</v>
      </c>
      <c r="K1472" s="10">
        <v>56.74</v>
      </c>
      <c r="L1472" s="11">
        <v>0.99999997883607539</v>
      </c>
    </row>
    <row r="1473" spans="2:12">
      <c r="B1473">
        <f t="shared" si="22"/>
        <v>1465</v>
      </c>
      <c r="C1473" s="5" t="s">
        <v>1808</v>
      </c>
      <c r="E1473" s="10"/>
      <c r="F1473" s="10">
        <v>51.36</v>
      </c>
      <c r="G1473" s="10"/>
      <c r="H1473" s="11">
        <v>1.0000000000000002</v>
      </c>
      <c r="I1473" s="11">
        <v>0.99999998119151168</v>
      </c>
      <c r="J1473" s="11">
        <v>0.9999999999878183</v>
      </c>
      <c r="K1473" s="10">
        <v>51.36</v>
      </c>
      <c r="L1473" s="11">
        <v>0.9999999857445484</v>
      </c>
    </row>
    <row r="1474" spans="2:12">
      <c r="B1474">
        <f t="shared" si="22"/>
        <v>1466</v>
      </c>
      <c r="C1474" s="5" t="s">
        <v>1809</v>
      </c>
      <c r="E1474" s="10"/>
      <c r="F1474" s="10">
        <v>51.33</v>
      </c>
      <c r="G1474" s="10"/>
      <c r="H1474" s="11">
        <v>1.0000000000000002</v>
      </c>
      <c r="I1474" s="11">
        <v>0.99999999030201048</v>
      </c>
      <c r="J1474" s="11">
        <v>0.9999999999878183</v>
      </c>
      <c r="K1474" s="10">
        <v>51.33</v>
      </c>
      <c r="L1474" s="11">
        <v>0.99999999264898609</v>
      </c>
    </row>
    <row r="1475" spans="2:12">
      <c r="B1475">
        <f t="shared" si="22"/>
        <v>1467</v>
      </c>
      <c r="C1475" s="5" t="s">
        <v>1810</v>
      </c>
      <c r="E1475" s="10"/>
      <c r="F1475" s="10">
        <v>49.66</v>
      </c>
      <c r="G1475" s="10"/>
      <c r="H1475" s="11">
        <v>1.0000000000000002</v>
      </c>
      <c r="I1475" s="11">
        <v>0.99999999911610293</v>
      </c>
      <c r="J1475" s="11">
        <v>0.9999999999878183</v>
      </c>
      <c r="K1475" s="10">
        <v>49.66</v>
      </c>
      <c r="L1475" s="11">
        <v>0.9999999993287908</v>
      </c>
    </row>
    <row r="1476" spans="2:12">
      <c r="B1476">
        <f t="shared" si="22"/>
        <v>1468</v>
      </c>
      <c r="C1476" s="5" t="s">
        <v>1811</v>
      </c>
      <c r="E1476" s="10"/>
      <c r="F1476" s="10">
        <v>4.9800000000000004</v>
      </c>
      <c r="G1476" s="10"/>
      <c r="H1476" s="11">
        <v>1.0000000000000002</v>
      </c>
      <c r="I1476" s="11">
        <v>0.999999999999997</v>
      </c>
      <c r="J1476" s="11">
        <v>0.9999999999878183</v>
      </c>
      <c r="K1476" s="10">
        <v>4.9800000000000004</v>
      </c>
      <c r="L1476" s="11">
        <v>0.9999999999986543</v>
      </c>
    </row>
    <row r="1477" spans="2:12">
      <c r="B1477">
        <f t="shared" si="22"/>
        <v>1469</v>
      </c>
      <c r="C1477" s="5" t="s">
        <v>1812</v>
      </c>
      <c r="E1477" s="10"/>
      <c r="F1477" s="10"/>
      <c r="G1477" s="10">
        <v>0.01</v>
      </c>
      <c r="H1477" s="11">
        <v>1.0000000000000002</v>
      </c>
      <c r="I1477" s="11">
        <v>0.999999999999997</v>
      </c>
      <c r="J1477" s="11">
        <v>1.0000000000000004</v>
      </c>
      <c r="K1477" s="10">
        <v>0.01</v>
      </c>
      <c r="L1477" s="11">
        <v>0.99999999999999944</v>
      </c>
    </row>
    <row r="1478" spans="2:12">
      <c r="B1478">
        <f t="shared" si="22"/>
        <v>1470</v>
      </c>
      <c r="C1478" s="5" t="s">
        <v>1813</v>
      </c>
      <c r="E1478" s="10"/>
      <c r="F1478" s="10">
        <v>0</v>
      </c>
      <c r="G1478" s="10"/>
      <c r="H1478" s="11">
        <v>1.0000000000000002</v>
      </c>
      <c r="I1478" s="11">
        <v>0.999999999999997</v>
      </c>
      <c r="J1478" s="11">
        <v>1.0000000000000004</v>
      </c>
      <c r="K1478" s="10">
        <v>0</v>
      </c>
      <c r="L1478" s="11">
        <v>0.99999999999999944</v>
      </c>
    </row>
    <row r="1479" spans="2:12">
      <c r="B1479">
        <f t="shared" si="22"/>
        <v>1471</v>
      </c>
      <c r="C1479" s="5" t="s">
        <v>1814</v>
      </c>
      <c r="E1479" s="10"/>
      <c r="F1479" s="10">
        <v>0</v>
      </c>
      <c r="G1479" s="10"/>
      <c r="H1479" s="11">
        <v>1.0000000000000002</v>
      </c>
      <c r="I1479" s="11">
        <v>0.999999999999997</v>
      </c>
      <c r="J1479" s="11">
        <v>1.0000000000000004</v>
      </c>
      <c r="K1479" s="10">
        <v>0</v>
      </c>
      <c r="L1479" s="11">
        <v>0.99999999999999944</v>
      </c>
    </row>
    <row r="1480" spans="2:12">
      <c r="B1480">
        <f t="shared" si="22"/>
        <v>1472</v>
      </c>
      <c r="C1480" s="5" t="s">
        <v>1815</v>
      </c>
      <c r="E1480" s="10"/>
      <c r="F1480" s="10"/>
      <c r="G1480" s="10">
        <v>0</v>
      </c>
      <c r="H1480" s="11">
        <v>1.0000000000000002</v>
      </c>
      <c r="I1480" s="11">
        <v>0.999999999999997</v>
      </c>
      <c r="J1480" s="11">
        <v>1.0000000000000004</v>
      </c>
      <c r="K1480" s="10">
        <v>0</v>
      </c>
      <c r="L1480" s="11">
        <v>0.99999999999999944</v>
      </c>
    </row>
    <row r="1481" spans="2:12">
      <c r="B1481">
        <f t="shared" si="22"/>
        <v>1473</v>
      </c>
      <c r="C1481" s="5" t="s">
        <v>1816</v>
      </c>
      <c r="E1481" s="10"/>
      <c r="F1481" s="10"/>
      <c r="G1481" s="10">
        <v>0</v>
      </c>
      <c r="H1481" s="11">
        <v>1.0000000000000002</v>
      </c>
      <c r="I1481" s="11">
        <v>0.999999999999997</v>
      </c>
      <c r="J1481" s="11">
        <v>1.0000000000000004</v>
      </c>
      <c r="K1481" s="10">
        <v>0</v>
      </c>
      <c r="L1481" s="11">
        <v>0.99999999999999944</v>
      </c>
    </row>
    <row r="1482" spans="2:12">
      <c r="B1482">
        <f t="shared" si="22"/>
        <v>1474</v>
      </c>
      <c r="C1482" s="5" t="s">
        <v>1817</v>
      </c>
      <c r="E1482" s="10"/>
      <c r="F1482" s="10">
        <v>0</v>
      </c>
      <c r="G1482" s="10"/>
      <c r="H1482" s="11">
        <v>1.0000000000000002</v>
      </c>
      <c r="I1482" s="11">
        <v>0.999999999999997</v>
      </c>
      <c r="J1482" s="11">
        <v>1.0000000000000004</v>
      </c>
      <c r="K1482" s="10">
        <v>0</v>
      </c>
      <c r="L1482" s="11">
        <v>0.99999999999999944</v>
      </c>
    </row>
    <row r="1483" spans="2:12">
      <c r="B1483">
        <f t="shared" ref="B1483:B1485" si="23">IF(C1483&lt;&gt;0,B1482+1,IF(C1483="Grand Total","",""))</f>
        <v>1475</v>
      </c>
      <c r="C1483" s="5" t="s">
        <v>1818</v>
      </c>
      <c r="E1483" s="10"/>
      <c r="F1483" s="10"/>
      <c r="G1483" s="10">
        <v>0</v>
      </c>
      <c r="H1483" s="11">
        <v>1.0000000000000002</v>
      </c>
      <c r="I1483" s="11">
        <v>0.999999999999997</v>
      </c>
      <c r="J1483" s="11">
        <v>1.0000000000000004</v>
      </c>
      <c r="K1483" s="10">
        <v>0</v>
      </c>
      <c r="L1483" s="11">
        <v>0.99999999999999944</v>
      </c>
    </row>
    <row r="1484" spans="2:12">
      <c r="B1484">
        <f t="shared" si="23"/>
        <v>1476</v>
      </c>
      <c r="C1484" s="5" t="s">
        <v>1819</v>
      </c>
      <c r="E1484" s="10"/>
      <c r="F1484" s="10">
        <v>0</v>
      </c>
      <c r="G1484" s="10"/>
      <c r="H1484" s="11">
        <v>1.0000000000000002</v>
      </c>
      <c r="I1484" s="11">
        <v>0.999999999999997</v>
      </c>
      <c r="J1484" s="11">
        <v>1.0000000000000004</v>
      </c>
      <c r="K1484" s="10">
        <v>0</v>
      </c>
      <c r="L1484" s="11">
        <v>0.99999999999999944</v>
      </c>
    </row>
    <row r="1485" spans="2:12">
      <c r="B1485">
        <f t="shared" si="23"/>
        <v>1477</v>
      </c>
      <c r="C1485" s="5" t="s">
        <v>1820</v>
      </c>
      <c r="E1485" s="10">
        <v>979319979.92309964</v>
      </c>
      <c r="F1485" s="10">
        <v>5634159151.4498043</v>
      </c>
      <c r="G1485" s="10">
        <v>820869942.25710034</v>
      </c>
      <c r="H1485" s="11"/>
      <c r="I1485" s="11"/>
      <c r="J1485" s="11"/>
      <c r="K1485" s="10">
        <v>7434349073.6300011</v>
      </c>
      <c r="L1485" s="11"/>
    </row>
  </sheetData>
  <hyperlinks>
    <hyperlink ref="D2" r:id="rId2" display="https://molinahealthcare.sharepoint.com/:x:/r/sites/MolinaContractManagement/Shared Documents/General/Contract Review %26 Assessment/Top 20 Hospitals Statistics (2022 Q3) - Final.xlsx?d=w6d7270217a754d2280a796afbf2f0d98&amp;csf=1&amp;web=1&amp;e=S48uf4" xr:uid="{C7DC3359-1345-4802-A1E2-C7A9508D6D8B}"/>
  </hyperlink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832F9AF07BF145827789F83847A122" ma:contentTypeVersion="16" ma:contentTypeDescription="Create a new document." ma:contentTypeScope="" ma:versionID="f97d836bc049c287c617baddcab290e3">
  <xsd:schema xmlns:xsd="http://www.w3.org/2001/XMLSchema" xmlns:xs="http://www.w3.org/2001/XMLSchema" xmlns:p="http://schemas.microsoft.com/office/2006/metadata/properties" xmlns:ns2="cdbf5d0f-a367-4349-b3b7-a639af324b83" xmlns:ns3="8ffb8d5a-5185-443e-ad04-315e77e24f27" targetNamespace="http://schemas.microsoft.com/office/2006/metadata/properties" ma:root="true" ma:fieldsID="65ce3d29edecd73dcac1a6b26cd0f65b" ns2:_="" ns3:_="">
    <xsd:import namespace="cdbf5d0f-a367-4349-b3b7-a639af324b83"/>
    <xsd:import namespace="8ffb8d5a-5185-443e-ad04-315e77e24f2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bf5d0f-a367-4349-b3b7-a639af324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42f0b39-9556-4b1c-ad5f-9e6a938734a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ffb8d5a-5185-443e-ad04-315e77e24f27"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00e9672b-7faf-42c6-b3ec-d456b24906d7}" ma:internalName="TaxCatchAll" ma:showField="CatchAllData" ma:web="8ffb8d5a-5185-443e-ad04-315e77e24f2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cdbf5d0f-a367-4349-b3b7-a639af324b83">
      <Terms xmlns="http://schemas.microsoft.com/office/infopath/2007/PartnerControls"/>
    </lcf76f155ced4ddcb4097134ff3c332f>
    <TaxCatchAll xmlns="8ffb8d5a-5185-443e-ad04-315e77e24f27" xsi:nil="true"/>
  </documentManagement>
</p:properties>
</file>

<file path=customXml/itemProps1.xml><?xml version="1.0" encoding="utf-8"?>
<ds:datastoreItem xmlns:ds="http://schemas.openxmlformats.org/officeDocument/2006/customXml" ds:itemID="{B31D82E8-CAF2-45F5-95BD-F42F163D28FA}"/>
</file>

<file path=customXml/itemProps2.xml><?xml version="1.0" encoding="utf-8"?>
<ds:datastoreItem xmlns:ds="http://schemas.openxmlformats.org/officeDocument/2006/customXml" ds:itemID="{60A24887-7D9E-493A-A9C6-EFB180535C23}"/>
</file>

<file path=customXml/itemProps3.xml><?xml version="1.0" encoding="utf-8"?>
<ds:datastoreItem xmlns:ds="http://schemas.openxmlformats.org/officeDocument/2006/customXml" ds:itemID="{14BBD41C-12C4-4618-9149-F3BB3AC7C7B6}"/>
</file>

<file path=docProps/app.xml><?xml version="1.0" encoding="utf-8"?>
<Properties xmlns="http://schemas.openxmlformats.org/officeDocument/2006/extended-properties" xmlns:vt="http://schemas.openxmlformats.org/officeDocument/2006/docPropsVTypes">
  <Application>Microsoft Excel Online</Application>
  <Manager/>
  <Company>Molina Healthcare Inc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Pagone, Domenico</dc:creator>
  <cp:keywords/>
  <dc:description/>
  <cp:lastModifiedBy>Hilgeford, Bridget</cp:lastModifiedBy>
  <cp:revision/>
  <dcterms:created xsi:type="dcterms:W3CDTF">2023-01-20T19:31:22Z</dcterms:created>
  <dcterms:modified xsi:type="dcterms:W3CDTF">2023-05-10T19:20:38Z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0x01010037832F9AF07BF145827789F83847A122</vt:lpwstr>
  </property>
</Properties>
</file>