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Data Analytics\EXCEL\Projects\"/>
    </mc:Choice>
  </mc:AlternateContent>
  <xr:revisionPtr revIDLastSave="0" documentId="13_ncr:1_{83769BB9-7ABE-469F-BD2F-31B1B4F0D3FD}" xr6:coauthVersionLast="47" xr6:coauthVersionMax="47" xr10:uidLastSave="{00000000-0000-0000-0000-000000000000}"/>
  <bookViews>
    <workbookView xWindow="-108" yWindow="-108" windowWidth="23256" windowHeight="12456" activeTab="1" xr2:uid="{26D4546B-D2A1-4444-8EAF-A6228F96F0C1}"/>
  </bookViews>
  <sheets>
    <sheet name="pivot" sheetId="5" r:id="rId1"/>
    <sheet name="dashboard" sheetId="6" r:id="rId2"/>
    <sheet name="Data" sheetId="2" r:id="rId3"/>
    <sheet name="Assets" sheetId="4" r:id="rId4"/>
  </sheets>
  <definedNames>
    <definedName name="_xlnm._FilterDatabase" localSheetId="2" hidden="1">Data!$B$3:$H$1003</definedName>
    <definedName name="_xlcn.WorksheetConnection_callcenter.xlsxcalls1" hidden="1">calls[]</definedName>
    <definedName name="_xlcn.WorksheetConnection_callcenter.xlsxcustomers1" hidden="1">customers[]</definedName>
    <definedName name="customer">customers[#All]</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17" r:id="rId11"/>
    <pivotCache cacheId="54" r:id="rId12"/>
    <pivotCache cacheId="57" r:id="rId13"/>
    <pivotCache cacheId="60" r:id="rId14"/>
    <pivotCache cacheId="63" r:id="rId15"/>
    <pivotCache cacheId="66" r:id="rId16"/>
    <pivotCache cacheId="69" r:id="rId17"/>
    <pivotCache cacheId="72" r:id="rId18"/>
    <pivotCache cacheId="75" r:id="rId19"/>
    <pivotCache cacheId="78" r:id="rId20"/>
    <pivotCache cacheId="81" r:id="rId21"/>
    <pivotCache cacheId="84" r:id="rId22"/>
  </pivotCaches>
  <extLst>
    <ext xmlns:x14="http://schemas.microsoft.com/office/spreadsheetml/2009/9/main" uri="{876F7934-8845-4945-9796-88D515C7AA90}">
      <x14:pivotCaches>
        <pivotCache cacheId="18" r:id="rId23"/>
      </x14:pivotCaches>
    </ex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er.xlsx!customers"/>
          <x15:modelTable id="calls" name="calls" connection="WorksheetConnection_call center.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0" i="5" l="1" a="1"/>
  <c r="I20"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s="1"/>
  <c r="K32" i="2" a="1"/>
  <c r="K32" i="2" s="1"/>
  <c r="K33" i="2" a="1"/>
  <c r="K33" i="2" s="1"/>
  <c r="K34" i="2" a="1"/>
  <c r="K34" i="2" s="1"/>
  <c r="K35" i="2" a="1"/>
  <c r="K35" i="2"/>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s="1"/>
  <c r="K75" i="2" a="1"/>
  <c r="K75" i="2" s="1"/>
  <c r="K76" i="2" a="1"/>
  <c r="K76" i="2" s="1"/>
  <c r="K77" i="2" a="1"/>
  <c r="K77" i="2"/>
  <c r="K78" i="2" a="1"/>
  <c r="K78" i="2" s="1"/>
  <c r="K79" i="2" a="1"/>
  <c r="K79" i="2" s="1"/>
  <c r="K80" i="2" a="1"/>
  <c r="K80" i="2" s="1"/>
  <c r="K81" i="2" a="1"/>
  <c r="K81" i="2" s="1"/>
  <c r="K82" i="2" a="1"/>
  <c r="K82" i="2" s="1"/>
  <c r="K83" i="2" a="1"/>
  <c r="K83" i="2" s="1"/>
  <c r="K84" i="2" a="1"/>
  <c r="K84" i="2" s="1"/>
  <c r="K85" i="2" a="1"/>
  <c r="K85" i="2"/>
  <c r="K86" i="2" a="1"/>
  <c r="K86" i="2" s="1"/>
  <c r="K87" i="2" a="1"/>
  <c r="K87" i="2" s="1"/>
  <c r="K88" i="2" a="1"/>
  <c r="K88" i="2" s="1"/>
  <c r="K89" i="2" a="1"/>
  <c r="K89" i="2" s="1"/>
  <c r="K90" i="2" a="1"/>
  <c r="K90" i="2" s="1"/>
  <c r="K91" i="2" a="1"/>
  <c r="K91" i="2" s="1"/>
  <c r="K92" i="2" a="1"/>
  <c r="K92" i="2" s="1"/>
  <c r="K93" i="2" a="1"/>
  <c r="K93" i="2" s="1"/>
  <c r="K94" i="2" a="1"/>
  <c r="K94" i="2" s="1"/>
  <c r="K95" i="2" a="1"/>
  <c r="K95" i="2"/>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c r="K140" i="2" a="1"/>
  <c r="K140" i="2" s="1"/>
  <c r="K141" i="2" a="1"/>
  <c r="K141" i="2" s="1"/>
  <c r="K142" i="2" a="1"/>
  <c r="K142" i="2" s="1"/>
  <c r="K143" i="2" a="1"/>
  <c r="K143" i="2" s="1"/>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c r="K994" i="2" a="1"/>
  <c r="K994" i="2"/>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930DFE-C07A-4BCA-B167-60D613290B8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4F30709-0438-4436-B328-68D4D15A85A5}" name="WorksheetConnection_call center.xlsx!calls" type="102" refreshedVersion="8" minRefreshableVersion="5">
    <extLst>
      <ext xmlns:x15="http://schemas.microsoft.com/office/spreadsheetml/2010/11/main" uri="{DE250136-89BD-433C-8126-D09CA5730AF9}">
        <x15:connection id="calls" autoDelete="1">
          <x15:rangePr sourceName="_xlcn.WorksheetConnection_callcenter.xlsxcalls1"/>
        </x15:connection>
      </ext>
    </extLst>
  </connection>
  <connection id="3" xr16:uid="{8419433D-810B-4D03-9756-3ED64CBCBA29}" name="WorksheetConnection_call center.xlsx!customers" type="102" refreshedVersion="8" minRefreshableVersion="5">
    <extLst>
      <ext xmlns:x15="http://schemas.microsoft.com/office/spreadsheetml/2010/11/main" uri="{DE250136-89BD-433C-8126-D09CA5730AF9}">
        <x15:connection id="customers">
          <x15:rangePr sourceName="_xlcn.WorksheetConnection_callcenter.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<sst xmlns="http://schemas.openxmlformats.org/spreadsheetml/2006/main" count="3186" uniqueCount="1070">
  <si>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</si>
  <si>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</si>
  <si>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</si>
  <si>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</si>
  <si>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</si>
  <si>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</si>
  <si>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</si>
  <si>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</si>
  <si>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</si>
  <si>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</si>
  <si>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</si>
  <si>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</si>
  <si>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</si>
  <si>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</si>
  <si>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</si>
  <si>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</si>
  <si>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</si>
  <si>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</si>
  <si>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</si>
  <si>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</si>
  <si>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</si>
  <si>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</si>
  <si>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</si>
  <si>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</si>
  <si>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</si>
  <si>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</si>
  <si>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</si>
  <si>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</si>
  <si>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</si>
  <si>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</si>
  <si>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</si>
  <si>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</si>
  <si>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</si>
  <si>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</si>
  <si>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</si>
  <si>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</si>
  <si>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</si>
  <si>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</si>
  <si>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</si>
  <si>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</si>
  <si>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</si>
  <si>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</si>
  <si>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</si>
  <si>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</si>
  <si>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</si>
  <si>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</si>
  <si>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</si>
  <si>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</si>
  <si>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</si>
  <si>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</si>
  <si>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</si>
  <si>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</si>
  <si>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</si>
  <si>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</si>
  <si>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</si>
  <si>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</si>
  <si>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</si>
  <si>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</si>
  <si>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</si>
  <si>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</si>
  <si>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</si>
  <si>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</si>
  <si>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</si>
  <si>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</si>
  <si>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</si>
  <si>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</si>
  <si>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</si>
  <si>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</si>
  <si>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</si>
  <si>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</si>
  <si>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</si>
  <si>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</si>
  <si>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</si>
  <si>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</si>
  <si>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</si>
  <si>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</si>
  <si>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</si>
  <si>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</si>
  <si>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</si>
  <si>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</si>
  <si>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</si>
  <si>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</si>
  <si>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</si>
  <si>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</si>
  <si>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</si>
  <si>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</si>
  <si>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</si>
  <si>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</si>
  <si>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</si>
  <si>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</si>
  <si>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</si>
  <si>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</si>
  <si>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</si>
  <si>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</si>
  <si>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</si>
  <si>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</si>
  <si>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</si>
  <si>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</si>
  <si>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</si>
  <si>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</si>
  <si>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</si>
  <si>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</si>
  <si>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</si>
  <si>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</si>
  <si>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</si>
  <si>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</si>
  <si>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</si>
  <si>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</si>
  <si>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</si>
  <si>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</si>
  <si>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</si>
  <si>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</si>
  <si>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</si>
  <si>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</si>
  <si>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</si>
  <si>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</si>
  <si>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</si>
  <si>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</si>
  <si>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</si>
  <si>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</si>
  <si>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</si>
  <si>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</si>
  <si>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</si>
  <si>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</si>
  <si>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</si>
  <si>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</si>
  <si>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</si>
  <si>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</si>
  <si>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</si>
  <si>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</si>
  <si>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</si>
  <si>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</si>
  <si>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</si>
  <si>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</si>
  <si>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</si>
  <si>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</si>
  <si>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</si>
  <si>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</si>
  <si>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</si>
  <si>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</si>
  <si>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</si>
  <si>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</si>
  <si>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</si>
  <si>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</si>
  <si>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</si>
  <si>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</si>
  <si>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</si>
  <si>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</si>
  <si>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</si>
  <si>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</si>
  <si>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</si>
  <si>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</si>
  <si>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</si>
  <si>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</si>
  <si>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</si>
  <si>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</si>
  <si>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</si>
  <si>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</si>
  <si>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</si>
  <si>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</si>
  <si>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</si>
  <si>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</si>
  <si>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</si>
  <si>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</si>
  <si>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</si>
  <si>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</si>
  <si>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</si>
  <si>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</si>
  <si>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</si>
  <si>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</si>
  <si>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</si>
  <si>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</si>
  <si>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</si>
  <si>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</si>
  <si>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</si>
  <si>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</si>
  <si>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</si>
  <si>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</si>
  <si>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</si>
  <si>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</si>
  <si>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</si>
  <si>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</si>
  <si>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</si>
  <si>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</si>
  <si>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</si>
  <si>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</si>
  <si>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</si>
  <si>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</si>
  <si>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</si>
  <si>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</si>
  <si>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</si>
  <si>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</si>
  <si>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</si>
  <si>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</si>
  <si>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</si>
  <si>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</si>
  <si>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</si>
  <si>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</si>
  <si>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</si>
  <si>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</si>
  <si>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</si>
  <si>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</si>
  <si>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</si>
  <si>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</si>
  <si>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</si>
  <si>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</si>
  <si>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</si>
  <si>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</si>
  <si>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</si>
  <si>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</si>
  <si>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</si>
  <si>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</si>
  <si>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</si>
  <si>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</si>
  <si>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</si>
  <si>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</si>
  <si>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</si>
  <si>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</si>
  <si>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</si>
  <si>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</si>
  <si>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</si>
  <si>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</si>
  <si>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</si>
  <si>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</si>
  <si>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</si>
  <si>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</si>
  <si>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</si>
  <si>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</si>
  <si>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</si>
  <si>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</si>
  <si>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</si>
  <si>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</si>
  <si>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</si>
  <si>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</si>
  <si>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</si>
  <si>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</si>
  <si>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</si>
  <si>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</si>
  <si>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</si>
  <si>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</si>
  <si>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</si>
  <si>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</si>
  <si>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</si>
  <si>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</si>
  <si>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</si>
  <si>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</si>
  <si>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</si>
  <si>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</si>
  <si>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</si>
  <si>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</si>
  <si>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</si>
  <si>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</si>
  <si>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</si>
  <si>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</si>
  <si>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</si>
  <si>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</si>
  <si>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</si>
  <si>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</si>
  <si>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</si>
  <si>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</si>
  <si>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</si>
  <si>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</si>
  <si>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</si>
  <si>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</si>
  <si>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</si>
  <si>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</si>
  <si>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</si>
  <si>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</si>
  <si>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</si>
  <si>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</si>
  <si>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</si>
  <si>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</si>
  <si>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</si>
  <si>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</si>
  <si>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</si>
  <si>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</si>
  <si>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</si>
  <si>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</si>
  <si>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</si>
  <si>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</si>
  <si>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</si>
  <si>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</si>
  <si>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</si>
  <si>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</si>
  <si>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</si>
  <si>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</si>
  <si>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</si>
  <si>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</si>
  <si>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</si>
  <si>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</si>
  <si>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</si>
  <si>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</si>
  <si>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</si>
  <si>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</si>
  <si>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</si>
  <si>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</si>
  <si>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</si>
  <si>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</si>
  <si>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</si>
  <si>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</si>
  <si>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</si>
  <si>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</si>
  <si>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</si>
  <si>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</si>
  <si>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</si>
  <si>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</si>
  <si>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</si>
  <si>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</si>
  <si>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</si>
  <si>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</si>
  <si>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</si>
  <si>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</si>
  <si>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</si>
  <si>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</si>
  <si>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</si>
  <si>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</si>
  <si>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</si>
  <si>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</si>
  <si>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</si>
  <si>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</si>
  <si>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</si>
  <si>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</si>
  <si>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</si>
  <si>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</si>
  <si>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</si>
  <si>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</si>
  <si>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</si>
  <si>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</si>
  <si>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</si>
  <si>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</si>
  <si>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</si>
  <si>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</si>
  <si>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</si>
  <si>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</si>
  <si>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</si>
  <si>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</si>
  <si>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</si>
  <si>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</si>
  <si>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</si>
  <si>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</si>
  <si>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</si>
  <si>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</si>
  <si>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</si>
  <si>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</si>
  <si>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</si>
  <si>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</si>
  <si>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</si>
  <si>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</si>
  <si>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</si>
  <si>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</si>
  <si>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</si>
  <si>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</si>
  <si>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</si>
  <si>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</si>
  <si>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</si>
  <si>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</si>
  <si>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</si>
  <si>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</si>
  <si>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</si>
  <si>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</si>
  <si>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</si>
  <si>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</si>
  <si>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</si>
  <si>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</si>
  <si>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</si>
  <si>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</si>
  <si>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</si>
  <si>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</si>
  <si>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</si>
  <si>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</si>
  <si>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</si>
  <si>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</si>
  <si>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</si>
  <si>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</si>
  <si>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</si>
  <si>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</si>
  <si>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</si>
  <si>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</si>
  <si>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</si>
  <si>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</si>
  <si>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</si>
  <si>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</si>
  <si>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</si>
  <si>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</si>
  <si>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</si>
  <si>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</si>
  <si>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</si>
  <si>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</si>
  <si>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</si>
  <si>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</si>
  <si>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</si>
  <si>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</si>
  <si>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</si>
  <si>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</si>
  <si>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</si>
  <si>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</si>
  <si>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</si>
  <si>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</si>
  <si>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</si>
  <si>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</si>
  <si>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</si>
  <si>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</si>
  <si>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</si>
  <si>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</si>
  <si>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</si>
  <si>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</si>
  <si>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</si>
  <si>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</si>
  <si>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</si>
  <si>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</si>
  <si>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</si>
  <si>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</si>
  <si>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</si>
  <si>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</si>
  <si>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</si>
  <si>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</si>
  <si>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</si>
  <si>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</si>
  <si>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</si>
  <si>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</si>
  <si>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</si>
  <si>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</si>
  <si>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</si>
  <si>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</si>
  <si>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</si>
  <si>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</si>
  <si>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</si>
  <si>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</si>
  <si>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</si>
  <si>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</si>
  <si>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</si>
  <si>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</si>
  <si>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</si>
  <si>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</si>
  <si>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</si>
  <si>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</si>
  <si>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</si>
  <si>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</si>
  <si>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</si>
  <si>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</si>
  <si>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</si>
  <si>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</si>
  <si>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</si>
  <si>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</si>
  <si>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</si>
  <si>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</si>
  <si>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</si>
  <si>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</si>
  <si>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</si>
  <si>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</si>
  <si>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</si>
  <si>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</si>
  <si>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</si>
  <si>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</si>
  <si>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</si>
  <si>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</si>
  <si>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</si>
  <si>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</si>
  <si>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</si>
  <si>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</si>
  <si>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</si>
  <si>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</si>
  <si>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</si>
  <si>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</si>
  <si>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</si>
  <si>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</si>
  <si>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</si>
  <si>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</si>
  <si>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</si>
  <si>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</si>
  <si>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</si>
  <si>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</si>
  <si>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</si>
  <si>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</si>
  <si>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</si>
  <si>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</si>
  <si>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</si>
  <si>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</si>
  <si>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</si>
  <si>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</si>
  <si>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</si>
  <si>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</si>
  <si>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</si>
  <si>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</si>
  <si>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</si>
  <si>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</si>
  <si>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</si>
  <si>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</si>
  <si>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</si>
  <si>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</si>
  <si>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</si>
  <si>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</si>
  <si>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</si>
  <si>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</si>
  <si>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</si>
  <si>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</si>
  <si>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</si>
  <si>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</si>
  <si>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</si>
  <si>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</si>
  <si>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</si>
  <si>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</si>
  <si>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</si>
  <si>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</si>
  <si>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</si>
  <si>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</si>
  <si>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</si>
  <si>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</si>
  <si>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</si>
  <si>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</si>
  <si>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</si>
  <si>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</si>
  <si>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</si>
  <si>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</si>
  <si>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</si>
  <si>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</si>
  <si>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</si>
  <si>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</si>
  <si>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</si>
  <si>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</si>
  <si>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</si>
  <si>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</si>
  <si>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</si>
  <si>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</si>
  <si>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</si>
  <si>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</si>
  <si>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</si>
  <si>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</si>
  <si>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</si>
  <si>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</si>
  <si>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</si>
  <si>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</si>
  <si>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</si>
  <si>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</si>
  <si>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</si>
  <si>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</si>
  <si>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</si>
  <si>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</si>
  <si>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</si>
  <si>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</si>
  <si>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</si>
  <si>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</si>
  <si>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</si>
  <si>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</si>
  <si>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</si>
  <si>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</si>
  <si>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</si>
  <si>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</si>
  <si>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</si>
  <si>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</si>
  <si>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</si>
  <si>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</si>
  <si>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</si>
  <si>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</si>
  <si>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</si>
  <si>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</si>
  <si>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</si>
  <si>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</si>
  <si>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</si>
  <si>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</si>
  <si>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</si>
  <si>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</si>
  <si>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</si>
  <si>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</si>
  <si>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</si>
  <si>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</si>
  <si>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</si>
  <si>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</si>
  <si>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</si>
  <si>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</si>
  <si>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</si>
  <si>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</si>
  <si>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</si>
  <si>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</si>
  <si>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</si>
  <si>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</si>
  <si>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</si>
  <si>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</si>
  <si>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</si>
  <si>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</si>
  <si>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</si>
  <si>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</si>
  <si>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</si>
  <si>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</si>
  <si>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</si>
  <si>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</si>
  <si>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</si>
  <si>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</si>
  <si>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</si>
  <si>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</si>
  <si>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</si>
  <si>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</si>
  <si>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</si>
  <si>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</si>
  <si>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</si>
  <si>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</si>
  <si>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</si>
  <si>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</si>
  <si>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</si>
  <si>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</si>
  <si>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</si>
  <si>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</si>
  <si>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</si>
  <si>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</si>
  <si>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</si>
  <si>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</si>
  <si>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</si>
  <si>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</si>
  <si>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</si>
  <si>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</si>
  <si>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</si>
  <si>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</si>
  <si>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</si>
  <si>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</si>
  <si>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</si>
  <si>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</si>
  <si>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</si>
  <si>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</si>
  <si>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</si>
  <si>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</si>
  <si>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</si>
  <si>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</si>
  <si>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</si>
  <si>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</si>
  <si>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</si>
  <si>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</si>
  <si>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</si>
  <si>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</si>
  <si>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</si>
  <si>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</si>
  <si>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</si>
  <si>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</si>
  <si>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</si>
  <si>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</si>
  <si>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</si>
  <si>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</si>
  <si>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</si>
  <si>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</si>
  <si>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</si>
  <si>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</si>
  <si>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</si>
  <si>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</si>
  <si>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</si>
  <si>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</si>
  <si>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</si>
  <si>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</si>
  <si>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</si>
  <si>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</si>
  <si>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</si>
  <si>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</si>
  <si>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</si>
  <si>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</si>
  <si>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</si>
  <si>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</si>
  <si>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</si>
  <si>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</si>
  <si>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</si>
  <si>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</si>
  <si>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</si>
  <si>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</si>
  <si>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</si>
  <si>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</si>
  <si>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</si>
  <si>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</si>
  <si>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</si>
  <si>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</si>
  <si>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</si>
  <si>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</si>
  <si>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</si>
  <si>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</si>
  <si>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</si>
  <si>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</si>
  <si>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</si>
  <si>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</si>
  <si>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</si>
  <si>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</si>
  <si>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</si>
  <si>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</si>
  <si>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</si>
  <si>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</si>
  <si>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</si>
  <si>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</si>
  <si>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</si>
  <si>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</si>
  <si>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</si>
  <si>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</si>
  <si>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</si>
  <si>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</si>
  <si>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</si>
  <si>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</si>
  <si>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</si>
  <si>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</si>
  <si>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</si>
  <si>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</si>
  <si>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</si>
  <si>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</si>
  <si>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</si>
  <si>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</si>
  <si>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</si>
  <si>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</si>
  <si>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</si>
  <si>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</si>
  <si>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</si>
  <si>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</si>
  <si>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</si>
  <si>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</si>
  <si>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</si>
  <si>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</si>
  <si>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</si>
  <si>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</si>
  <si>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</si>
  <si>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</si>
  <si>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</si>
  <si>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</si>
  <si>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</si>
  <si>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</si>
  <si>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</si>
  <si>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</si>
  <si>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</si>
  <si>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</si>
  <si>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</si>
  <si>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</si>
  <si>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</si>
  <si>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</si>
  <si>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</si>
  <si>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</si>
  <si>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</si>
  <si>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</si>
  <si>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</si>
  <si>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</si>
  <si>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</si>
  <si>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</si>
  <si>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</si>
  <si>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</si>
  <si>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</si>
  <si>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</si>
  <si>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</si>
  <si>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</si>
  <si>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</si>
  <si>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</si>
  <si>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</si>
  <si>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</si>
  <si>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</si>
  <si>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</si>
  <si>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</si>
  <si>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</si>
  <si>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</si>
  <si>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</si>
  <si>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</si>
  <si>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</si>
  <si>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</si>
  <si>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</si>
  <si>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</si>
  <si>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</si>
  <si>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</si>
  <si>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</si>
  <si>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</si>
  <si>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</si>
  <si>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</si>
  <si>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</si>
  <si>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</si>
  <si>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</si>
  <si>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</si>
  <si>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</si>
  <si>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</si>
  <si>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</si>
  <si>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</si>
  <si>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</si>
  <si>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</si>
  <si>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</si>
  <si>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</si>
  <si>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</si>
  <si>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</si>
  <si>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</si>
  <si>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</si>
  <si>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</si>
  <si>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</si>
  <si>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</si>
  <si>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</si>
  <si>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</si>
  <si>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</si>
  <si>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</si>
  <si>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</si>
  <si>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</si>
  <si>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</si>
  <si>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</si>
  <si>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</si>
  <si>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</si>
  <si>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</si>
  <si>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</si>
  <si>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</si>
  <si>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</si>
  <si>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</si>
  <si>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</si>
  <si>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</si>
  <si>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</si>
  <si>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</si>
  <si>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</si>
  <si>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</si>
  <si>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</si>
  <si>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</si>
  <si>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</si>
  <si>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</si>
  <si>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</si>
  <si>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</si>
  <si>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</si>
  <si>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</si>
  <si>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</si>
  <si>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</si>
  <si>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</si>
  <si>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</si>
  <si>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</si>
  <si>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</si>
  <si>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</si>
  <si>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</si>
  <si>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</si>
  <si>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</si>
  <si>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</si>
  <si>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</si>
  <si>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</si>
  <si>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</si>
  <si>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</si>
  <si>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</si>
  <si>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</si>
  <si>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</si>
  <si>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</si>
  <si>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</si>
  <si>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</si>
  <si>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</si>
  <si>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</si>
  <si>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</si>
  <si>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</si>
  <si>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</si>
  <si>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</si>
  <si>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</si>
  <si>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</si>
  <si>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</si>
  <si>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</si>
  <si>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</si>
  <si>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</si>
  <si>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</si>
  <si>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</si>
  <si>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</si>
  <si>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</si>
  <si>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</si>
  <si>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</si>
  <si>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</si>
  <si>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</si>
  <si>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</si>
  <si>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</si>
  <si>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</si>
  <si>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</si>
  <si>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</si>
  <si>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</si>
  <si>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</si>
  <si>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</si>
  <si>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</si>
  <si>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</si>
  <si>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</si>
  <si>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</si>
  <si>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</si>
  <si>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</si>
  <si>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</si>
  <si>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</si>
  <si>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</si>
  <si>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</si>
  <si>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</si>
  <si>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</si>
  <si>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</si>
  <si>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</si>
  <si>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</si>
  <si>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</si>
  <si>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</si>
  <si>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</si>
  <si>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</si>
  <si>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</si>
  <si>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</si>
  <si>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</si>
  <si>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</si>
  <si>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</si>
  <si>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</si>
  <si>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</si>
  <si>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</si>
  <si>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</si>
  <si>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</si>
  <si>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</si>
  <si>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</si>
  <si>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</si>
  <si>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</si>
  <si>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</si>
  <si>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</si>
  <si>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</si>
  <si>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</si>
  <si>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</si>
  <si>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</si>
  <si>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</si>
  <si>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</si>
  <si>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</si>
  <si>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</si>
  <si>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</si>
  <si>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</si>
  <si>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</si>
  <si>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</si>
  <si>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</si>
  <si>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</si>
  <si>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</si>
  <si>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</si>
  <si>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</si>
  <si>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</si>
  <si>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</si>
  <si>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</si>
  <si>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</si>
  <si>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</si>
  <si>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</si>
  <si>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</si>
  <si>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</si>
  <si>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</si>
  <si>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</si>
  <si>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</si>
  <si>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</si>
  <si>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</si>
  <si>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</si>
  <si>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</si>
  <si>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</si>
  <si>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</si>
  <si>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</si>
  <si>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</si>
  <si>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</si>
  <si>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</si>
  <si>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</si>
  <si>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</si>
  <si>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</si>
  <si>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</si>
  <si>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</si>
  <si>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</si>
  <si>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</si>
  <si>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</si>
  <si>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</si>
  <si>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</si>
  <si>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</si>
  <si>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</si>
  <si>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</si>
  <si>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</si>
  <si>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</si>
  <si>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</si>
  <si>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</si>
  <si>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</si>
  <si>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</si>
  <si>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</si>
  <si>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</si>
  <si>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</si>
  <si>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</si>
  <si>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</si>
  <si>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</si>
  <si>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</si>
  <si>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</si>
  <si>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</si>
  <si>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</si>
  <si>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</si>
  <si>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</si>
  <si>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</si>
  <si>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</si>
  <si>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</si>
  <si>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</si>
  <si>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</si>
  <si>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</si>
  <si>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</si>
  <si>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</si>
  <si>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</si>
  <si>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</si>
  <si>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</si>
  <si>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</si>
  <si>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</si>
  <si>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</si>
  <si>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</si>
  <si>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</si>
  <si>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</si>
  <si>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</si>
  <si>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</si>
  <si>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</si>
  <si>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</si>
  <si>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</si>
  <si>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</si>
  <si>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</si>
  <si>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</si>
  <si>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</si>
  <si>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</si>
  <si>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</si>
  <si>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</si>
  <si>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</si>
  <si>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</si>
  <si>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</si>
  <si>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</si>
  <si>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</si>
  <si>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</si>
  <si>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</si>
  <si>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</si>
  <si>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</si>
  <si>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</si>
  <si>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</si>
  <si>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</si>
  <si>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</si>
  <si>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</si>
  <si>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</si>
  <si>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</si>
  <si>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</si>
  <si>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</si>
  <si>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</si>
  <si>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</si>
  <si>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</si>
  <si>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</si>
  <si>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</si>
  <si>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</si>
  <si>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</si>
  <si>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</si>
  <si>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</si>
  <si>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</si>
  <si>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</si>
  <si>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</si>
  <si>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</si>
  <si>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</si>
  <si>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</si>
  <si>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</si>
  <si>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</si>
  <si>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</si>
  <si>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</si>
  <si>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</si>
  <si>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</si>
  <si>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</si>
  <si>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</si>
  <si>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</si>
  <si>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</si>
  <si>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</si>
  <si>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</si>
  <si>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</si>
  <si>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</si>
  <si>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</si>
  <si>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</si>
  <si>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</si>
  <si>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</si>
  <si>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</si>
  <si>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</si>
  <si>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</si>
  <si>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</si>
  <si>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</si>
  <si>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</si>
  <si>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5*Cals</t>
  </si>
  <si>
    <t>Sunday</t>
  </si>
  <si>
    <t>Monday</t>
  </si>
  <si>
    <t>Tuesday</t>
  </si>
  <si>
    <t>Wednesday</t>
  </si>
  <si>
    <t>Thursday</t>
  </si>
  <si>
    <t>Friday</t>
  </si>
  <si>
    <t>Saturday</t>
  </si>
  <si>
    <t>Row Labels</t>
  </si>
  <si>
    <t>Grand Total</t>
  </si>
  <si>
    <t>Jan</t>
  </si>
  <si>
    <t>Feb</t>
  </si>
  <si>
    <t>Mar</t>
  </si>
  <si>
    <t>Apr</t>
  </si>
  <si>
    <t>May</t>
  </si>
  <si>
    <t>Jun</t>
  </si>
  <si>
    <t>Jul</t>
  </si>
  <si>
    <t>Aug</t>
  </si>
  <si>
    <t>Sep</t>
  </si>
  <si>
    <t>Oct</t>
  </si>
  <si>
    <t>Nov</t>
  </si>
  <si>
    <t>Dec</t>
  </si>
  <si>
    <t>Call Count2</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</si>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</sst>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0.00\);\$#,##0.00"/>
    <numFmt numFmtId="166" formatCode="_ [$₹-4009]\ * #,##0.00_ ;_ [$₹-4009]\ * \-#,##0.00_ ;_ [$₹-4009]\ * &quot;-&quot;??_ ;_ @_ "/>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4" fontId="0" fillId="0" borderId="0" xfId="0" applyNumberFormat="1"/>
    <xf numFmtId="0" fontId="0" fillId="3" borderId="0" xfId="0" applyFill="1"/>
    <xf numFmtId="165" fontId="0" fillId="0" borderId="0" xfId="0" applyNumberFormat="1"/>
    <xf numFmtId="0" fontId="0" fillId="0" borderId="0" xfId="0" pivotButton="1"/>
    <xf numFmtId="2"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left" indent="1"/>
    </xf>
    <xf numFmtId="166" fontId="0" fillId="0" borderId="0" xfId="0" applyNumberFormat="1"/>
    <xf numFmtId="3" fontId="0" fillId="0" borderId="0" xfId="0" applyNumberFormat="1"/>
    <xf numFmtId="0" fontId="0" fillId="0" borderId="0" xfId="0" applyNumberFormat="1"/>
  </cellXfs>
  <cellStyles count="1">
    <cellStyle name="Normal" xfId="0" builtinId="0"/>
  </cellStyles>
  <dxfs count="39">
    <dxf>
      <numFmt numFmtId="166" formatCode="_ [$₹-4009]\ * #,##0.00_ ;_ [$₹-4009]\ * \-#,##0.00_ ;_ [$₹-4009]\ * &quot;-&quot;??_ ;_ @_ "/>
    </dxf>
    <dxf>
      <numFmt numFmtId="166" formatCode="_ [$₹-4009]\ * #,##0.00_ ;_ [$₹-4009]\ * \-#,##0.00_ ;_ [$₹-4009]\ * &quot;-&quot;??_ ;_ @_ "/>
    </dxf>
    <dxf>
      <numFmt numFmtId="0" formatCode="General"/>
    </dxf>
    <dxf>
      <numFmt numFmtId="166" formatCode="_ [$₹-4009]\ * #,##0.00_ ;_ [$₹-4009]\ * \-#,##0.00_ ;_ [$₹-4009]\ * &quot;-&quot;??_ ;_ @_ "/>
    </dxf>
    <dxf>
      <numFmt numFmtId="166" formatCode="_ [$₹-4009]\ * #,##0.00_ ;_ [$₹-4009]\ * \-#,##0.00_ ;_ [$₹-4009]\ * &quot;-&quot;??_ ;_ @_ "/>
    </dxf>
    <dxf>
      <numFmt numFmtId="0" formatCode="General"/>
    </dxf>
    <dxf>
      <numFmt numFmtId="1" formatCode="0"/>
    </dxf>
    <dxf>
      <numFmt numFmtId="166" formatCode="_ [$₹-4009]\ * #,##0.00_ ;_ [$₹-4009]\ * \-#,##0.00_ ;_ [$₹-4009]\ * &quot;-&quot;??_ ;_ @_ "/>
    </dxf>
    <dxf>
      <numFmt numFmtId="166" formatCode="_ [$₹-4009]\ * #,##0.00_ ;_ [$₹-4009]\ * \-#,##0.00_ ;_ [$₹-4009]\ * &quot;-&quot;??_ ;_ @_ "/>
    </dxf>
    <dxf>
      <numFmt numFmtId="0" formatCode="General"/>
    </dxf>
    <dxf>
      <numFmt numFmtId="166" formatCode="_ [$₹-4009]\ * #,##0.00_ ;_ [$₹-4009]\ * \-#,##0.00_ ;_ [$₹-4009]\ * &quot;-&quot;??_ ;_ @_ "/>
    </dxf>
    <dxf>
      <numFmt numFmtId="166" formatCode="_ [$₹-4009]\ * #,##0.00_ ;_ [$₹-4009]\ * \-#,##0.00_ ;_ [$₹-4009]\ * &quot;-&quot;??_ ;_ @_ "/>
    </dxf>
    <dxf>
      <numFmt numFmtId="0" formatCode="General"/>
    </dxf>
    <dxf>
      <numFmt numFmtId="1" formatCode="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dxf>
    <dxf>
      <numFmt numFmtId="166" formatCode="_ [$₹-4009]\ * #,##0.00_ ;_ [$₹-4009]\ * \-#,##0.00_ ;_ [$₹-4009]\ * &quot;-&quot;??_ ;_ @_ "/>
    </dxf>
    <dxf>
      <numFmt numFmtId="166" formatCode="_ [$₹-4009]\ * #,##0.00_ ;_ [$₹-4009]\ * \-#,##0.00_ ;_ [$₹-4009]\ * &quot;-&quot;??_ ;_ @_ "/>
    </dxf>
    <dxf>
      <numFmt numFmtId="1" formatCode="0"/>
    </dxf>
    <dxf>
      <numFmt numFmtId="0" formatCode="General"/>
    </dxf>
    <dxf>
      <numFmt numFmtId="166" formatCode="_ [$₹-4009]\ * #,##0.00_ ;_ [$₹-4009]\ * \-#,##0.00_ ;_ [$₹-4009]\ * &quot;-&quot;??_ ;_ @_ "/>
    </dxf>
    <dxf>
      <numFmt numFmtId="166" formatCode="_ [$₹-4009]\ * #,##0.00_ ;_ [$₹-4009]\ * \-#,##0.00_ ;_ [$₹-4009]\ * &quot;-&quot;??_ ;_ @_ "/>
    </dxf>
    <dxf>
      <numFmt numFmtId="0" formatCode="General"/>
    </dxf>
    <dxf>
      <numFmt numFmtId="166" formatCode="_ [$₹-4009]\ * #,##0.00_ ;_ [$₹-4009]\ * \-#,##0.00_ ;_ [$₹-4009]\ * &quot;-&quot;??_ ;_ @_ "/>
    </dxf>
    <dxf>
      <numFmt numFmtId="166" formatCode="_ [$₹-4009]\ * #,##0.00_ ;_ [$₹-4009]\ * \-#,##0.00_ ;_ [$₹-4009]\ * &quot;-&quot;??_ ;_ @_ "/>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ivotCacheDefinition" Target="pivotCache/pivotCacheDefinition17.xml"/><Relationship Id="rId34"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theme" Target="theme/theme1.xml"/><Relationship Id="rId33"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pivotCacheDefinition" Target="pivotCache/pivotCacheDefinition16.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07/relationships/slicerCache" Target="slicerCaches/slicerCache1.xml"/><Relationship Id="rId32"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pivotCacheDefinition" Target="pivotCache/pivotCacheDefinition19.xml"/><Relationship Id="rId28" Type="http://schemas.openxmlformats.org/officeDocument/2006/relationships/sharedStrings" Target="sharedStrings.xml"/><Relationship Id="rId36"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pivotCacheDefinition" Target="pivotCache/pivotCacheDefinition15.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ivotCacheDefinition" Target="pivotCache/pivotCacheDefinition18.xml"/><Relationship Id="rId27" Type="http://schemas.openxmlformats.org/officeDocument/2006/relationships/styles" Target="styles.xml"/><Relationship Id="rId30" Type="http://schemas.microsoft.com/office/2017/06/relationships/rdRichValue" Target="richData/rdrichvalue.xml"/><Relationship Id="rId35" Type="http://schemas.openxmlformats.org/officeDocument/2006/relationships/customXml" Target="../customXml/item1.xml"/><Relationship Id="rId8" Type="http://schemas.openxmlformats.org/officeDocument/2006/relationships/pivotCacheDefinition" Target="pivotCache/pivotCacheDefinition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center Data.xlsx]pivot!PivotTable18</c:name>
    <c:fmtId val="4"/>
  </c:pivotSource>
  <c:chart>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i="0" u="none" strike="noStrike" kern="1200" spc="0" baseline="0">
                <a:solidFill>
                  <a:sysClr val="windowText" lastClr="000000">
                    <a:lumMod val="65000"/>
                    <a:lumOff val="35000"/>
                  </a:sysClr>
                </a:solidFill>
              </a:rPr>
              <a:t>Call Count by Month</a:t>
            </a: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n-IN" b="1"/>
          </a:p>
        </c:rich>
      </c:tx>
      <c:layout>
        <c:manualLayout>
          <c:xMode val="edge"/>
          <c:yMode val="edge"/>
          <c:x val="0.19914381771460957"/>
          <c:y val="5.0847457627118647E-2"/>
        </c:manualLayout>
      </c:layout>
      <c:overlay val="0"/>
      <c:spPr>
        <a:solidFill>
          <a:schemeClr val="bg1">
            <a:lumMod val="85000"/>
          </a:schemeClr>
        </a:solidFill>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6"/>
        <c:spPr>
          <a:gradFill>
            <a:gsLst>
              <a:gs pos="99933">
                <a:srgbClr val="EE0000"/>
              </a:gs>
              <a:gs pos="99867">
                <a:srgbClr val="C7D5ED"/>
              </a:gs>
              <a:gs pos="99734">
                <a:srgbClr val="C7D5ED"/>
              </a:gs>
              <a:gs pos="99468">
                <a:srgbClr val="C7D5ED"/>
              </a:gs>
              <a:gs pos="98937">
                <a:srgbClr val="C6D4ED"/>
              </a:gs>
              <a:gs pos="97875">
                <a:srgbClr val="C4D3EC"/>
              </a:gs>
              <a:gs pos="95750">
                <a:srgbClr val="C0D0EB"/>
              </a:gs>
              <a:gs pos="91500">
                <a:srgbClr val="B9CBE9"/>
              </a:gs>
              <a:gs pos="72000">
                <a:schemeClr val="accent2">
                  <a:lumMod val="60000"/>
                  <a:lumOff val="40000"/>
                </a:schemeClr>
              </a:gs>
              <a:gs pos="31000">
                <a:srgbClr val="EE0000"/>
              </a:gs>
            </a:gsLst>
            <a:lin ang="5400000" scaled="1"/>
          </a:gradFill>
          <a:ln>
            <a:noFill/>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tx1"/>
            </a:solidFill>
            <a:ln w="9525">
              <a:solidFill>
                <a:schemeClr val="bg1"/>
              </a:solidFill>
            </a:ln>
            <a:effectLst/>
          </c:spPr>
        </c:marker>
        <c:dLbl>
          <c:idx val="0"/>
          <c:delete val="1"/>
          <c:extLst>
            <c:ext xmlns:c15="http://schemas.microsoft.com/office/drawing/2012/chart" uri="{CE6537A1-D6FC-4f65-9D91-7224C49458BB}"/>
          </c:extLst>
        </c:dLbl>
      </c:pivotFmt>
    </c:pivotFmts>
    <c:plotArea>
      <c:layout/>
      <c:areaChart>
        <c:grouping val="stacked"/>
        <c:varyColors val="0"/>
        <c:ser>
          <c:idx val="1"/>
          <c:order val="1"/>
          <c:tx>
            <c:strRef>
              <c:f>pivot!$G$4</c:f>
              <c:strCache>
                <c:ptCount val="1"/>
                <c:pt idx="0">
                  <c:v>Call Count2</c:v>
                </c:pt>
              </c:strCache>
            </c:strRef>
          </c:tx>
          <c:spPr>
            <a:gradFill>
              <a:gsLst>
                <a:gs pos="99933">
                  <a:srgbClr val="EE0000"/>
                </a:gs>
                <a:gs pos="99867">
                  <a:srgbClr val="C7D5ED"/>
                </a:gs>
                <a:gs pos="99734">
                  <a:srgbClr val="C7D5ED"/>
                </a:gs>
                <a:gs pos="99468">
                  <a:srgbClr val="C7D5ED"/>
                </a:gs>
                <a:gs pos="98937">
                  <a:srgbClr val="C6D4ED"/>
                </a:gs>
                <a:gs pos="97875">
                  <a:srgbClr val="C4D3EC"/>
                </a:gs>
                <a:gs pos="95750">
                  <a:srgbClr val="C0D0EB"/>
                </a:gs>
                <a:gs pos="91500">
                  <a:srgbClr val="B9CBE9"/>
                </a:gs>
                <a:gs pos="72000">
                  <a:schemeClr val="accent2">
                    <a:lumMod val="60000"/>
                    <a:lumOff val="40000"/>
                  </a:schemeClr>
                </a:gs>
                <a:gs pos="31000">
                  <a:srgbClr val="EE0000"/>
                </a:gs>
              </a:gsLst>
              <a:lin ang="5400000" scaled="1"/>
            </a:gradFill>
            <a:ln>
              <a:noFill/>
            </a:ln>
            <a:effectLst/>
          </c:spPr>
          <c:cat>
            <c:strRef>
              <c:f>pivot!$E$5:$E$17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pivot!$G$5:$G$17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3-9281-4762-87B9-447C3CA31898}"/>
            </c:ext>
          </c:extLst>
        </c:ser>
        <c:dLbls>
          <c:showLegendKey val="0"/>
          <c:showVal val="0"/>
          <c:showCatName val="0"/>
          <c:showSerName val="0"/>
          <c:showPercent val="0"/>
          <c:showBubbleSize val="0"/>
        </c:dLbls>
        <c:axId val="67680880"/>
        <c:axId val="67704880"/>
      </c:areaChart>
      <c:lineChart>
        <c:grouping val="standard"/>
        <c:varyColors val="0"/>
        <c:ser>
          <c:idx val="0"/>
          <c:order val="0"/>
          <c:tx>
            <c:strRef>
              <c:f>pivot!$F$4</c:f>
              <c:strCache>
                <c:ptCount val="1"/>
                <c:pt idx="0">
                  <c:v>Call Count</c:v>
                </c:pt>
              </c:strCache>
            </c:strRef>
          </c:tx>
          <c:spPr>
            <a:ln w="28575" cap="rnd">
              <a:solidFill>
                <a:schemeClr val="accent1"/>
              </a:solidFill>
              <a:round/>
            </a:ln>
            <a:effectLst/>
          </c:spPr>
          <c:marker>
            <c:symbol val="circle"/>
            <c:size val="5"/>
            <c:spPr>
              <a:solidFill>
                <a:schemeClr val="tx1"/>
              </a:solidFill>
              <a:ln w="9525">
                <a:solidFill>
                  <a:schemeClr val="bg1"/>
                </a:solidFill>
              </a:ln>
              <a:effectLst/>
            </c:spPr>
          </c:marker>
          <c:cat>
            <c:strRef>
              <c:f>pivot!$E$5:$E$17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pivot!$F$5:$F$17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5-9281-4762-87B9-447C3CA31898}"/>
            </c:ext>
          </c:extLst>
        </c:ser>
        <c:dLbls>
          <c:showLegendKey val="0"/>
          <c:showVal val="0"/>
          <c:showCatName val="0"/>
          <c:showSerName val="0"/>
          <c:showPercent val="0"/>
          <c:showBubbleSize val="0"/>
        </c:dLbls>
        <c:marker val="1"/>
        <c:smooth val="0"/>
        <c:axId val="67680880"/>
        <c:axId val="67704880"/>
      </c:lineChart>
      <c:catAx>
        <c:axId val="6768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4880"/>
        <c:crosses val="autoZero"/>
        <c:auto val="1"/>
        <c:lblAlgn val="ctr"/>
        <c:lblOffset val="100"/>
        <c:noMultiLvlLbl val="0"/>
      </c:catAx>
      <c:valAx>
        <c:axId val="677048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80880"/>
        <c:crosses val="autoZero"/>
        <c:crossBetween val="between"/>
      </c:valAx>
      <c:spPr>
        <a:solidFill>
          <a:schemeClr val="bg1">
            <a:lumMod val="85000"/>
          </a:schemeClr>
        </a:solidFill>
      </c:spPr>
    </c:plotArea>
    <c:plotVisOnly val="1"/>
    <c:dispBlanksAs val="gap"/>
    <c:showDLblsOverMax val="0"/>
    <c:extLst/>
  </c:chart>
  <c:spPr>
    <a:solidFill>
      <a:schemeClr val="bg1">
        <a:lumMod val="85000"/>
      </a:schemeClr>
    </a:solidFill>
    <a:ln w="34925">
      <a:solidFill>
        <a:schemeClr val="tx1"/>
      </a:solidFill>
    </a:ln>
    <a:effectLst>
      <a:outerShdw blurRad="50800" dist="50800" dir="2700000" algn="ctr" rotWithShape="0">
        <a:schemeClr val="tx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center Data.xlsx]pivot!PivotTable19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Call</a:t>
            </a:r>
            <a:r>
              <a:rPr lang="en-US" b="1" baseline="0"/>
              <a:t> Count by Days</a:t>
            </a:r>
            <a:endParaRPr lang="en-US" b="1"/>
          </a:p>
        </c:rich>
      </c:tx>
      <c:overlay val="0"/>
      <c:spPr>
        <a:solidFill>
          <a:schemeClr val="bg1">
            <a:lumMod val="8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E0000"/>
          </a:solidFill>
          <a:ln>
            <a:gradFill>
              <a:gsLst>
                <a:gs pos="1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50800" dir="48000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pivot!$J$4</c:f>
              <c:strCache>
                <c:ptCount val="1"/>
                <c:pt idx="0">
                  <c:v>Total</c:v>
                </c:pt>
              </c:strCache>
            </c:strRef>
          </c:tx>
          <c:spPr>
            <a:solidFill>
              <a:srgbClr val="EE0000"/>
            </a:solidFill>
            <a:ln>
              <a:gradFill>
                <a:gsLst>
                  <a:gs pos="1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50800" dir="4800000" sx="1000" sy="1000" algn="ctr" rotWithShape="0">
                <a:srgbClr val="000000"/>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pivot!$I$5:$I$12</c:f>
              <c:strCache>
                <c:ptCount val="7"/>
                <c:pt idx="0">
                  <c:v>Sunday</c:v>
                </c:pt>
                <c:pt idx="1">
                  <c:v>Monday</c:v>
                </c:pt>
                <c:pt idx="2">
                  <c:v>Tuesday</c:v>
                </c:pt>
                <c:pt idx="3">
                  <c:v>Wednesday</c:v>
                </c:pt>
                <c:pt idx="4">
                  <c:v>Thursday</c:v>
                </c:pt>
                <c:pt idx="5">
                  <c:v>Friday</c:v>
                </c:pt>
                <c:pt idx="6">
                  <c:v>Saturday</c:v>
                </c:pt>
              </c:strCache>
            </c:strRef>
          </c:cat>
          <c:val>
            <c:numRef>
              <c:f>pivot!$J$5:$J$12</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64BC-4197-A210-34577EB05910}"/>
            </c:ext>
          </c:extLst>
        </c:ser>
        <c:dLbls>
          <c:dLblPos val="outEnd"/>
          <c:showLegendKey val="0"/>
          <c:showVal val="1"/>
          <c:showCatName val="0"/>
          <c:showSerName val="0"/>
          <c:showPercent val="0"/>
          <c:showBubbleSize val="0"/>
        </c:dLbls>
        <c:gapWidth val="182"/>
        <c:axId val="67710160"/>
        <c:axId val="67708720"/>
      </c:barChart>
      <c:catAx>
        <c:axId val="677101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8720"/>
        <c:crosses val="autoZero"/>
        <c:auto val="1"/>
        <c:lblAlgn val="ctr"/>
        <c:lblOffset val="100"/>
        <c:noMultiLvlLbl val="0"/>
      </c:catAx>
      <c:valAx>
        <c:axId val="67708720"/>
        <c:scaling>
          <c:orientation val="minMax"/>
        </c:scaling>
        <c:delete val="1"/>
        <c:axPos val="t"/>
        <c:numFmt formatCode="#,##0" sourceLinked="1"/>
        <c:majorTickMark val="none"/>
        <c:minorTickMark val="none"/>
        <c:tickLblPos val="nextTo"/>
        <c:crossAx val="6771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34925" cap="flat" cmpd="sng" algn="ctr">
      <a:solidFill>
        <a:schemeClr val="tx1"/>
      </a:solidFill>
      <a:round/>
    </a:ln>
    <a:effectLst>
      <a:outerShdw blurRad="50800" dist="50800" dir="2700000" algn="ctr" rotWithShape="0">
        <a:schemeClr val="tx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a:t>
            </a:r>
            <a:r>
              <a:rPr lang="en-IN" b="1" baseline="0"/>
              <a:t> Count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pivot!$I$20:$I$24</c:f>
              <c:strCache>
                <c:ptCount val="5"/>
                <c:pt idx="0">
                  <c:v>R01</c:v>
                </c:pt>
                <c:pt idx="1">
                  <c:v>R02</c:v>
                </c:pt>
                <c:pt idx="2">
                  <c:v>R03</c:v>
                </c:pt>
                <c:pt idx="3">
                  <c:v>R04</c:v>
                </c:pt>
                <c:pt idx="4">
                  <c:v>R05</c:v>
                </c:pt>
              </c:strCache>
            </c:strRef>
          </c:cat>
          <c:val>
            <c:numRef>
              <c:f>pivot!$J$20:$J$24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035-4C9D-9A8C-1DBED4763E1F}"/>
            </c:ext>
          </c:extLst>
        </c:ser>
        <c:dLbls>
          <c:showLegendKey val="0"/>
          <c:showVal val="0"/>
          <c:showCatName val="0"/>
          <c:showSerName val="0"/>
          <c:showPercent val="0"/>
          <c:showBubbleSize val="0"/>
        </c:dLbls>
        <c:gapWidth val="200"/>
        <c:overlap val="2"/>
        <c:axId val="199323504"/>
        <c:axId val="199311984"/>
      </c:barChart>
      <c:catAx>
        <c:axId val="19932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1984"/>
        <c:crosses val="autoZero"/>
        <c:auto val="1"/>
        <c:lblAlgn val="ctr"/>
        <c:lblOffset val="100"/>
        <c:noMultiLvlLbl val="0"/>
      </c:catAx>
      <c:valAx>
        <c:axId val="199311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34925" cap="flat" cmpd="sng" algn="ctr">
      <a:solidFill>
        <a:schemeClr val="tx1"/>
      </a:solidFill>
      <a:round/>
    </a:ln>
    <a:effectLst>
      <a:outerShdw blurRad="50800" dist="50800" dir="5400000" algn="ctr" rotWithShape="0">
        <a:schemeClr val="tx1"/>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Total</a:t>
            </a:r>
            <a:r>
              <a:rPr lang="en-IN" b="1" baseline="0"/>
              <a:t> Amount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pivot!$I$20:$I$24</c:f>
              <c:strCache>
                <c:ptCount val="5"/>
                <c:pt idx="0">
                  <c:v>R01</c:v>
                </c:pt>
                <c:pt idx="1">
                  <c:v>R02</c:v>
                </c:pt>
                <c:pt idx="2">
                  <c:v>R03</c:v>
                </c:pt>
                <c:pt idx="3">
                  <c:v>R04</c:v>
                </c:pt>
                <c:pt idx="4">
                  <c:v>R05</c:v>
                </c:pt>
              </c:strCache>
            </c:strRef>
          </c:cat>
          <c:val>
            <c:numRef>
              <c:f>pivot!$K$20:$K$24</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1D9-4A63-B1DD-93E852BAFF43}"/>
            </c:ext>
          </c:extLst>
        </c:ser>
        <c:dLbls>
          <c:dLblPos val="outEnd"/>
          <c:showLegendKey val="0"/>
          <c:showVal val="1"/>
          <c:showCatName val="0"/>
          <c:showSerName val="0"/>
          <c:showPercent val="0"/>
          <c:showBubbleSize val="0"/>
        </c:dLbls>
        <c:gapWidth val="182"/>
        <c:axId val="199323504"/>
        <c:axId val="199311984"/>
      </c:barChart>
      <c:catAx>
        <c:axId val="19932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1984"/>
        <c:crosses val="autoZero"/>
        <c:auto val="1"/>
        <c:lblAlgn val="ctr"/>
        <c:lblOffset val="100"/>
        <c:noMultiLvlLbl val="0"/>
      </c:catAx>
      <c:valAx>
        <c:axId val="199311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349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center Data.xlsx]pivot!PivotTable5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City</a:t>
            </a:r>
            <a:r>
              <a:rPr lang="en-IN" b="1" baseline="0"/>
              <a:t> By Gender</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pivot!$M$4:$M$5</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pivot!$L$6:$L$9</c:f>
              <c:strCache>
                <c:ptCount val="3"/>
                <c:pt idx="0">
                  <c:v>Cincinnati</c:v>
                </c:pt>
                <c:pt idx="1">
                  <c:v>Cleveland</c:v>
                </c:pt>
                <c:pt idx="2">
                  <c:v>Columbus</c:v>
                </c:pt>
              </c:strCache>
            </c:strRef>
          </c:cat>
          <c:val>
            <c:numRef>
              <c:f>pivot!$M$6:$M$9</c:f>
              <c:numCache>
                <c:formatCode>0</c:formatCode>
                <c:ptCount val="3"/>
                <c:pt idx="0">
                  <c:v>144</c:v>
                </c:pt>
                <c:pt idx="1">
                  <c:v>326</c:v>
                </c:pt>
                <c:pt idx="2">
                  <c:v>129</c:v>
                </c:pt>
              </c:numCache>
            </c:numRef>
          </c:val>
          <c:extLst>
            <c:ext xmlns:c16="http://schemas.microsoft.com/office/drawing/2014/chart" uri="{C3380CC4-5D6E-409C-BE32-E72D297353CC}">
              <c16:uniqueId val="{00000000-1DB1-47F5-ABE7-B42FCD9BCC16}"/>
            </c:ext>
          </c:extLst>
        </c:ser>
        <c:ser>
          <c:idx val="1"/>
          <c:order val="1"/>
          <c:tx>
            <c:strRef>
              <c:f>pivot!$N$4:$N$5</c:f>
              <c:strCache>
                <c:ptCount val="1"/>
                <c:pt idx="0">
                  <c:v>Male</c:v>
                </c:pt>
              </c:strCache>
            </c:strRef>
          </c:tx>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pivot!$L$6:$L$9</c:f>
              <c:strCache>
                <c:ptCount val="3"/>
                <c:pt idx="0">
                  <c:v>Cincinnati</c:v>
                </c:pt>
                <c:pt idx="1">
                  <c:v>Cleveland</c:v>
                </c:pt>
                <c:pt idx="2">
                  <c:v>Columbus</c:v>
                </c:pt>
              </c:strCache>
            </c:strRef>
          </c:cat>
          <c:val>
            <c:numRef>
              <c:f>pivot!$N$6:$N$9</c:f>
              <c:numCache>
                <c:formatCode>#,##0</c:formatCode>
                <c:ptCount val="3"/>
                <c:pt idx="0">
                  <c:v>132</c:v>
                </c:pt>
                <c:pt idx="1">
                  <c:v>63</c:v>
                </c:pt>
                <c:pt idx="2">
                  <c:v>206</c:v>
                </c:pt>
              </c:numCache>
            </c:numRef>
          </c:val>
          <c:extLst>
            <c:ext xmlns:c16="http://schemas.microsoft.com/office/drawing/2014/chart" uri="{C3380CC4-5D6E-409C-BE32-E72D297353CC}">
              <c16:uniqueId val="{00000001-1DB1-47F5-ABE7-B42FCD9BCC16}"/>
            </c:ext>
          </c:extLst>
        </c:ser>
        <c:dLbls>
          <c:dLblPos val="ctr"/>
          <c:showLegendKey val="0"/>
          <c:showVal val="1"/>
          <c:showCatName val="0"/>
          <c:showSerName val="0"/>
          <c:showPercent val="0"/>
          <c:showBubbleSize val="0"/>
        </c:dLbls>
        <c:gapWidth val="150"/>
        <c:overlap val="100"/>
        <c:axId val="1806065232"/>
        <c:axId val="1806061872"/>
      </c:barChart>
      <c:catAx>
        <c:axId val="18060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061872"/>
        <c:crosses val="autoZero"/>
        <c:auto val="1"/>
        <c:lblAlgn val="ctr"/>
        <c:lblOffset val="100"/>
        <c:noMultiLvlLbl val="0"/>
      </c:catAx>
      <c:valAx>
        <c:axId val="18060618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06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34925" cap="flat" cmpd="sng" algn="ctr">
      <a:solidFill>
        <a:schemeClr val="tx1"/>
      </a:solidFill>
      <a:round/>
    </a:ln>
    <a:effectLst>
      <a:outerShdw blurRad="50800" dist="50800" dir="2700000" algn="ctr" rotWithShape="0">
        <a:srgbClr val="000000">
          <a:alpha val="99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center Data.xlsx]pivot!PivotTable6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pivot!$M$11</c:f>
              <c:strCache>
                <c:ptCount val="1"/>
                <c:pt idx="0">
                  <c:v>Total</c:v>
                </c:pt>
              </c:strCache>
            </c:strRef>
          </c:tx>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pivot!$L$12:$L$16</c:f>
              <c:strCache>
                <c:ptCount val="4"/>
                <c:pt idx="0">
                  <c:v>2</c:v>
                </c:pt>
                <c:pt idx="1">
                  <c:v>3</c:v>
                </c:pt>
                <c:pt idx="2">
                  <c:v>4</c:v>
                </c:pt>
                <c:pt idx="3">
                  <c:v>5</c:v>
                </c:pt>
              </c:strCache>
            </c:strRef>
          </c:cat>
          <c:val>
            <c:numRef>
              <c:f>pivot!$M$12:$M$16</c:f>
              <c:numCache>
                <c:formatCode>General</c:formatCode>
                <c:ptCount val="4"/>
                <c:pt idx="0">
                  <c:v>59</c:v>
                </c:pt>
                <c:pt idx="1">
                  <c:v>197</c:v>
                </c:pt>
                <c:pt idx="2">
                  <c:v>428</c:v>
                </c:pt>
                <c:pt idx="3">
                  <c:v>307</c:v>
                </c:pt>
              </c:numCache>
            </c:numRef>
          </c:val>
          <c:extLst>
            <c:ext xmlns:c16="http://schemas.microsoft.com/office/drawing/2014/chart" uri="{C3380CC4-5D6E-409C-BE32-E72D297353CC}">
              <c16:uniqueId val="{00000000-1C25-4C26-A8AD-C7E2914BFC49}"/>
            </c:ext>
          </c:extLst>
        </c:ser>
        <c:dLbls>
          <c:dLblPos val="inBase"/>
          <c:showLegendKey val="0"/>
          <c:showVal val="1"/>
          <c:showCatName val="0"/>
          <c:showSerName val="0"/>
          <c:showPercent val="0"/>
          <c:showBubbleSize val="0"/>
        </c:dLbls>
        <c:gapWidth val="150"/>
        <c:overlap val="100"/>
        <c:axId val="1896225792"/>
        <c:axId val="1896226752"/>
      </c:barChart>
      <c:catAx>
        <c:axId val="189622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226752"/>
        <c:crosses val="autoZero"/>
        <c:auto val="1"/>
        <c:lblAlgn val="ctr"/>
        <c:lblOffset val="100"/>
        <c:noMultiLvlLbl val="0"/>
      </c:catAx>
      <c:valAx>
        <c:axId val="1896226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22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34925" cap="flat" cmpd="sng" algn="ctr">
      <a:solidFill>
        <a:schemeClr val="tx1"/>
      </a:solidFill>
      <a:round/>
    </a:ln>
    <a:effectLst>
      <a:outerShdw blurRad="50800" dist="50800" dir="2700000" algn="ctr" rotWithShape="0">
        <a:srgbClr val="000000">
          <a:alpha val="99000"/>
        </a:srgbClr>
      </a:outerShdw>
    </a:effectLst>
  </c:spPr>
  <c:txPr>
    <a:bodyPr/>
    <a:lstStyle/>
    <a:p>
      <a:pPr>
        <a:defRPr/>
      </a:pPr>
      <a:endParaRPr lang="en-US"/>
    </a:p>
  </c:txPr>
  <c:printSettings>
    <c:headerFooter/>
    <c:pageMargins b="0.75" l="0.7" r="0.7" t="0.75" header="0.3" footer="0.3"/>
    <c:pageSetup paperSize="9"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5.xml"/><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chart" Target="../charts/chart4.xml"/><Relationship Id="rId2" Type="http://schemas.openxmlformats.org/officeDocument/2006/relationships/chart" Target="../charts/chart2.xml"/><Relationship Id="rId16" Type="http://schemas.openxmlformats.org/officeDocument/2006/relationships/image" Target="../media/image10.svg"/><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chart" Target="../charts/chart3.xml"/><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137161</xdr:rowOff>
    </xdr:from>
    <xdr:to>
      <xdr:col>1</xdr:col>
      <xdr:colOff>746760</xdr:colOff>
      <xdr:row>27</xdr:row>
      <xdr:rowOff>160020</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FD56E652-E765-7E88-DF15-C049D0DF124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0" y="3246121"/>
              <a:ext cx="1676400" cy="1851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662940</xdr:colOff>
      <xdr:row>6</xdr:row>
      <xdr:rowOff>53340</xdr:rowOff>
    </xdr:from>
    <xdr:to>
      <xdr:col>3</xdr:col>
      <xdr:colOff>571500</xdr:colOff>
      <xdr:row>11</xdr:row>
      <xdr:rowOff>15240</xdr:rowOff>
    </xdr:to>
    <xdr:sp macro="" textlink="pivot!A4">
      <xdr:nvSpPr>
        <xdr:cNvPr id="2" name="Rectangle: Rounded Corners 1">
          <a:extLst>
            <a:ext uri="{FF2B5EF4-FFF2-40B4-BE49-F238E27FC236}">
              <a16:creationId xmlns:a16="http://schemas.microsoft.com/office/drawing/2014/main" id="{97D3448B-1C75-C5FA-A92B-87F779F1F92D}"/>
            </a:ext>
          </a:extLst>
        </xdr:cNvPr>
        <xdr:cNvSpPr/>
      </xdr:nvSpPr>
      <xdr:spPr>
        <a:xfrm>
          <a:off x="662940" y="1150620"/>
          <a:ext cx="1920240" cy="876300"/>
        </a:xfrm>
        <a:prstGeom prst="roundRect">
          <a:avLst/>
        </a:prstGeom>
        <a:solidFill>
          <a:srgbClr val="EE0000"/>
        </a:solidFill>
        <a:ln w="31750">
          <a:solidFill>
            <a:schemeClr val="tx1"/>
          </a:solidFill>
        </a:ln>
        <a:effectLst>
          <a:outerShdw blurRad="114300" dist="50800" dir="2700000" algn="ctr" rotWithShape="0">
            <a:srgbClr val="000000">
              <a:alpha val="63000"/>
            </a:srgb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fld id="{1E17F128-5A5B-4C7D-AAFA-E305F5742732}" type="TxLink">
            <a:rPr lang="en-US" sz="1400" b="1" i="0" u="none" strike="noStrike">
              <a:solidFill>
                <a:srgbClr val="000000"/>
              </a:solidFill>
              <a:latin typeface="Aptos"/>
            </a:rPr>
            <a:pPr algn="ctr"/>
            <a:t>1,000</a:t>
          </a:fld>
          <a:endParaRPr lang="en-US" sz="1400" b="1" i="0" u="none" strike="noStrike">
            <a:solidFill>
              <a:srgbClr val="000000"/>
            </a:solidFill>
            <a:latin typeface="Aptos"/>
          </a:endParaRPr>
        </a:p>
        <a:p>
          <a:pPr algn="ctr"/>
          <a:r>
            <a:rPr lang="en-US" sz="1400" b="1" i="0" u="none" strike="noStrike">
              <a:solidFill>
                <a:srgbClr val="000000"/>
              </a:solidFill>
              <a:latin typeface="Aptos"/>
            </a:rPr>
            <a:t>Call Count</a:t>
          </a:r>
          <a:endParaRPr lang="en-IN" sz="1400" b="1"/>
        </a:p>
      </xdr:txBody>
    </xdr:sp>
    <xdr:clientData/>
  </xdr:twoCellAnchor>
  <xdr:twoCellAnchor>
    <xdr:from>
      <xdr:col>0</xdr:col>
      <xdr:colOff>662940</xdr:colOff>
      <xdr:row>18</xdr:row>
      <xdr:rowOff>91440</xdr:rowOff>
    </xdr:from>
    <xdr:to>
      <xdr:col>3</xdr:col>
      <xdr:colOff>563880</xdr:colOff>
      <xdr:row>23</xdr:row>
      <xdr:rowOff>99060</xdr:rowOff>
    </xdr:to>
    <xdr:sp macro="" textlink="pivot!A10">
      <xdr:nvSpPr>
        <xdr:cNvPr id="3" name="Rectangle: Rounded Corners 2">
          <a:extLst>
            <a:ext uri="{FF2B5EF4-FFF2-40B4-BE49-F238E27FC236}">
              <a16:creationId xmlns:a16="http://schemas.microsoft.com/office/drawing/2014/main" id="{AC3AC136-0D6F-4CBE-9BDB-F6F831D19DBB}"/>
            </a:ext>
          </a:extLst>
        </xdr:cNvPr>
        <xdr:cNvSpPr/>
      </xdr:nvSpPr>
      <xdr:spPr>
        <a:xfrm>
          <a:off x="662940" y="3383280"/>
          <a:ext cx="1912620" cy="922020"/>
        </a:xfrm>
        <a:prstGeom prst="roundRect">
          <a:avLst/>
        </a:prstGeom>
        <a:solidFill>
          <a:srgbClr val="EE0000"/>
        </a:solidFill>
        <a:ln w="31750">
          <a:solidFill>
            <a:schemeClr val="tx1"/>
          </a:solidFill>
        </a:ln>
        <a:effectLst>
          <a:outerShdw blurRad="114300" dist="50800" dir="2700000" algn="ctr" rotWithShape="0">
            <a:srgbClr val="000000">
              <a:alpha val="63000"/>
            </a:srgb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marL="0" indent="0" algn="ctr"/>
          <a:fld id="{9D49ABD3-ACB5-4953-9003-66AA3C6A19E2}" type="TxLink">
            <a:rPr lang="en-US" sz="1400" b="1" i="0" u="none" strike="noStrike">
              <a:solidFill>
                <a:srgbClr val="000000"/>
              </a:solidFill>
              <a:latin typeface="Aptos"/>
              <a:ea typeface="+mn-ea"/>
              <a:cs typeface="+mn-cs"/>
            </a:rPr>
            <a:pPr marL="0" indent="0" algn="ctr"/>
            <a:t>89850.00</a:t>
          </a:fld>
          <a:endParaRPr lang="en-US" sz="1400" b="1" i="0" u="none" strike="noStrike">
            <a:solidFill>
              <a:srgbClr val="000000"/>
            </a:solidFill>
            <a:latin typeface="Aptos"/>
            <a:ea typeface="+mn-ea"/>
            <a:cs typeface="+mn-cs"/>
          </a:endParaRPr>
        </a:p>
        <a:p>
          <a:pPr marL="0" indent="0" algn="ctr"/>
          <a:r>
            <a:rPr lang="en-US" sz="1400" b="1" i="0" u="none" strike="noStrike">
              <a:solidFill>
                <a:srgbClr val="000000"/>
              </a:solidFill>
              <a:latin typeface="Aptos"/>
              <a:ea typeface="+mn-ea"/>
              <a:cs typeface="+mn-cs"/>
            </a:rPr>
            <a:t>Total Duration</a:t>
          </a:r>
          <a:endParaRPr lang="en-IN" sz="1400" b="1" i="0" u="none" strike="noStrike">
            <a:solidFill>
              <a:srgbClr val="000000"/>
            </a:solidFill>
            <a:latin typeface="Aptos"/>
            <a:ea typeface="+mn-ea"/>
            <a:cs typeface="+mn-cs"/>
          </a:endParaRPr>
        </a:p>
      </xdr:txBody>
    </xdr:sp>
    <xdr:clientData/>
  </xdr:twoCellAnchor>
  <xdr:twoCellAnchor>
    <xdr:from>
      <xdr:col>1</xdr:col>
      <xdr:colOff>38100</xdr:colOff>
      <xdr:row>30</xdr:row>
      <xdr:rowOff>38100</xdr:rowOff>
    </xdr:from>
    <xdr:to>
      <xdr:col>3</xdr:col>
      <xdr:colOff>586740</xdr:colOff>
      <xdr:row>35</xdr:row>
      <xdr:rowOff>30480</xdr:rowOff>
    </xdr:to>
    <xdr:sp macro="" textlink="pivot!A16">
      <xdr:nvSpPr>
        <xdr:cNvPr id="4" name="Rectangle: Rounded Corners 3">
          <a:extLst>
            <a:ext uri="{FF2B5EF4-FFF2-40B4-BE49-F238E27FC236}">
              <a16:creationId xmlns:a16="http://schemas.microsoft.com/office/drawing/2014/main" id="{B734362F-448A-43E1-B285-EE0536C77DDA}"/>
            </a:ext>
          </a:extLst>
        </xdr:cNvPr>
        <xdr:cNvSpPr/>
      </xdr:nvSpPr>
      <xdr:spPr>
        <a:xfrm>
          <a:off x="708660" y="5524500"/>
          <a:ext cx="1889760" cy="906780"/>
        </a:xfrm>
        <a:prstGeom prst="roundRect">
          <a:avLst/>
        </a:prstGeom>
        <a:solidFill>
          <a:srgbClr val="EE0000"/>
        </a:solidFill>
        <a:ln w="31750">
          <a:solidFill>
            <a:schemeClr val="tx1"/>
          </a:solidFill>
        </a:ln>
        <a:effectLst>
          <a:outerShdw blurRad="114300" dist="50800" dir="2700000" algn="ctr" rotWithShape="0">
            <a:srgbClr val="000000">
              <a:alpha val="63000"/>
            </a:srgb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marL="0" indent="0" algn="ctr"/>
          <a:fld id="{8CE09E76-BF30-484C-BF25-0D66A2ED635E}" type="TxLink">
            <a:rPr lang="en-US" sz="1400" b="1" i="0" u="none" strike="noStrike">
              <a:solidFill>
                <a:srgbClr val="000000"/>
              </a:solidFill>
              <a:latin typeface="Aptos"/>
              <a:ea typeface="+mn-ea"/>
              <a:cs typeface="+mn-cs"/>
            </a:rPr>
            <a:pPr marL="0" indent="0" algn="ctr"/>
            <a:t>307</a:t>
          </a:fld>
          <a:endParaRPr lang="en-US" sz="1400" b="1" i="0" u="none" strike="noStrike">
            <a:solidFill>
              <a:srgbClr val="000000"/>
            </a:solidFill>
            <a:latin typeface="Aptos"/>
            <a:ea typeface="+mn-ea"/>
            <a:cs typeface="+mn-cs"/>
          </a:endParaRPr>
        </a:p>
        <a:p>
          <a:pPr marL="0" indent="0" algn="ctr"/>
          <a:r>
            <a:rPr lang="en-US" sz="1400" b="1" i="0" u="none" strike="noStrike">
              <a:solidFill>
                <a:srgbClr val="000000"/>
              </a:solidFill>
              <a:latin typeface="Aptos"/>
              <a:ea typeface="+mn-ea"/>
              <a:cs typeface="+mn-cs"/>
            </a:rPr>
            <a:t>5* Cals</a:t>
          </a:r>
          <a:endParaRPr lang="en-IN" sz="1400" b="1" i="0" u="none" strike="noStrike">
            <a:solidFill>
              <a:srgbClr val="000000"/>
            </a:solidFill>
            <a:latin typeface="Aptos"/>
            <a:ea typeface="+mn-ea"/>
            <a:cs typeface="+mn-cs"/>
          </a:endParaRPr>
        </a:p>
      </xdr:txBody>
    </xdr:sp>
    <xdr:clientData/>
  </xdr:twoCellAnchor>
  <xdr:twoCellAnchor>
    <xdr:from>
      <xdr:col>0</xdr:col>
      <xdr:colOff>655320</xdr:colOff>
      <xdr:row>12</xdr:row>
      <xdr:rowOff>45720</xdr:rowOff>
    </xdr:from>
    <xdr:to>
      <xdr:col>3</xdr:col>
      <xdr:colOff>624840</xdr:colOff>
      <xdr:row>17</xdr:row>
      <xdr:rowOff>45720</xdr:rowOff>
    </xdr:to>
    <xdr:sp macro="" textlink="pivot!A7">
      <xdr:nvSpPr>
        <xdr:cNvPr id="5" name="Rectangle: Rounded Corners 4">
          <a:extLst>
            <a:ext uri="{FF2B5EF4-FFF2-40B4-BE49-F238E27FC236}">
              <a16:creationId xmlns:a16="http://schemas.microsoft.com/office/drawing/2014/main" id="{836782FC-283E-4C33-ACD0-EB87A025AE4A}"/>
            </a:ext>
          </a:extLst>
        </xdr:cNvPr>
        <xdr:cNvSpPr/>
      </xdr:nvSpPr>
      <xdr:spPr>
        <a:xfrm>
          <a:off x="655320" y="2240280"/>
          <a:ext cx="1981200" cy="914400"/>
        </a:xfrm>
        <a:prstGeom prst="roundRect">
          <a:avLst/>
        </a:prstGeom>
        <a:solidFill>
          <a:srgbClr val="EE0000"/>
        </a:solidFill>
        <a:ln w="31750">
          <a:solidFill>
            <a:schemeClr val="tx1"/>
          </a:solidFill>
        </a:ln>
        <a:effectLst>
          <a:outerShdw blurRad="114300" dist="50800" dir="2700000" algn="ctr" rotWithShape="0">
            <a:srgbClr val="000000">
              <a:alpha val="63000"/>
            </a:srgb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marL="0" indent="0" algn="ctr"/>
          <a:fld id="{1D78DBDF-49B5-4635-B880-560E790F09BB}" type="TxLink">
            <a:rPr lang="en-US" sz="1400" b="1" i="0" u="none" strike="noStrike">
              <a:solidFill>
                <a:srgbClr val="000000"/>
              </a:solidFill>
              <a:latin typeface="Aptos"/>
              <a:ea typeface="+mn-ea"/>
              <a:cs typeface="+mn-cs"/>
            </a:rPr>
            <a:pPr marL="0" indent="0" algn="ctr"/>
            <a:t>$96,623.00</a:t>
          </a:fld>
          <a:endParaRPr lang="en-US" sz="1400" b="1" i="0" u="none" strike="noStrike">
            <a:solidFill>
              <a:srgbClr val="000000"/>
            </a:solidFill>
            <a:latin typeface="Aptos"/>
            <a:ea typeface="+mn-ea"/>
            <a:cs typeface="+mn-cs"/>
          </a:endParaRPr>
        </a:p>
        <a:p>
          <a:pPr marL="0" indent="0" algn="ctr"/>
          <a:r>
            <a:rPr lang="en-US" sz="1400" b="1" i="0" u="none" strike="noStrike">
              <a:solidFill>
                <a:srgbClr val="000000"/>
              </a:solidFill>
              <a:latin typeface="Aptos"/>
              <a:ea typeface="+mn-ea"/>
              <a:cs typeface="+mn-cs"/>
            </a:rPr>
            <a:t>Total Amount</a:t>
          </a:r>
          <a:endParaRPr lang="en-IN" sz="1400" b="1" i="0" u="none" strike="noStrike">
            <a:solidFill>
              <a:srgbClr val="000000"/>
            </a:solidFill>
            <a:latin typeface="Aptos"/>
            <a:ea typeface="+mn-ea"/>
            <a:cs typeface="+mn-cs"/>
          </a:endParaRPr>
        </a:p>
      </xdr:txBody>
    </xdr:sp>
    <xdr:clientData/>
  </xdr:twoCellAnchor>
  <xdr:twoCellAnchor>
    <xdr:from>
      <xdr:col>1</xdr:col>
      <xdr:colOff>38100</xdr:colOff>
      <xdr:row>24</xdr:row>
      <xdr:rowOff>60960</xdr:rowOff>
    </xdr:from>
    <xdr:to>
      <xdr:col>3</xdr:col>
      <xdr:colOff>556260</xdr:colOff>
      <xdr:row>29</xdr:row>
      <xdr:rowOff>137160</xdr:rowOff>
    </xdr:to>
    <xdr:sp macro="" textlink="pivot!A13">
      <xdr:nvSpPr>
        <xdr:cNvPr id="6" name="Rectangle: Rounded Corners 5">
          <a:extLst>
            <a:ext uri="{FF2B5EF4-FFF2-40B4-BE49-F238E27FC236}">
              <a16:creationId xmlns:a16="http://schemas.microsoft.com/office/drawing/2014/main" id="{8F11A805-ED20-414F-B660-CA4A3A5138F0}"/>
            </a:ext>
          </a:extLst>
        </xdr:cNvPr>
        <xdr:cNvSpPr/>
      </xdr:nvSpPr>
      <xdr:spPr>
        <a:xfrm>
          <a:off x="708660" y="4450080"/>
          <a:ext cx="1859280" cy="990600"/>
        </a:xfrm>
        <a:prstGeom prst="roundRect">
          <a:avLst/>
        </a:prstGeom>
        <a:solidFill>
          <a:srgbClr val="EE0000"/>
        </a:solidFill>
        <a:ln w="31750">
          <a:solidFill>
            <a:schemeClr val="tx1"/>
          </a:solidFill>
        </a:ln>
        <a:effectLst>
          <a:outerShdw blurRad="114300" dist="50800" dir="2700000" algn="ctr" rotWithShape="0">
            <a:srgbClr val="000000">
              <a:alpha val="63000"/>
            </a:srgb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marL="0" indent="0" algn="ctr"/>
          <a:fld id="{60B96038-C59E-44D1-B6B9-88E49A88E614}" type="TxLink">
            <a:rPr lang="en-US" sz="1400" b="1" i="0" u="none" strike="noStrike">
              <a:solidFill>
                <a:srgbClr val="000000"/>
              </a:solidFill>
              <a:latin typeface="Aptos"/>
              <a:ea typeface="+mn-ea"/>
              <a:cs typeface="+mn-cs"/>
            </a:rPr>
            <a:pPr marL="0" indent="0" algn="ctr"/>
            <a:t>3.89</a:t>
          </a:fld>
          <a:endParaRPr lang="en-US" sz="1400" b="1" i="0" u="none" strike="noStrike">
            <a:solidFill>
              <a:srgbClr val="000000"/>
            </a:solidFill>
            <a:latin typeface="Aptos"/>
            <a:ea typeface="+mn-ea"/>
            <a:cs typeface="+mn-cs"/>
          </a:endParaRPr>
        </a:p>
        <a:p>
          <a:pPr marL="0" indent="0" algn="ctr"/>
          <a:r>
            <a:rPr lang="en-US" sz="1400" b="1" i="0" u="none" strike="noStrike">
              <a:solidFill>
                <a:srgbClr val="000000"/>
              </a:solidFill>
              <a:latin typeface="Aptos"/>
              <a:ea typeface="+mn-ea"/>
              <a:cs typeface="+mn-cs"/>
            </a:rPr>
            <a:t>Average Rating</a:t>
          </a:r>
          <a:endParaRPr lang="en-IN" sz="1400" b="1" i="0" u="none" strike="noStrike">
            <a:solidFill>
              <a:srgbClr val="000000"/>
            </a:solidFill>
            <a:latin typeface="Aptos"/>
            <a:ea typeface="+mn-ea"/>
            <a:cs typeface="+mn-cs"/>
          </a:endParaRPr>
        </a:p>
      </xdr:txBody>
    </xdr:sp>
    <xdr:clientData/>
  </xdr:twoCellAnchor>
  <xdr:twoCellAnchor>
    <xdr:from>
      <xdr:col>1</xdr:col>
      <xdr:colOff>601980</xdr:colOff>
      <xdr:row>9</xdr:row>
      <xdr:rowOff>30480</xdr:rowOff>
    </xdr:from>
    <xdr:to>
      <xdr:col>3</xdr:col>
      <xdr:colOff>22860</xdr:colOff>
      <xdr:row>10</xdr:row>
      <xdr:rowOff>144780</xdr:rowOff>
    </xdr:to>
    <xdr:sp macro="" textlink="pivot!$C$4">
      <xdr:nvSpPr>
        <xdr:cNvPr id="8" name="TextBox 7">
          <a:extLst>
            <a:ext uri="{FF2B5EF4-FFF2-40B4-BE49-F238E27FC236}">
              <a16:creationId xmlns:a16="http://schemas.microsoft.com/office/drawing/2014/main" id="{F750F5DD-043A-FED4-CA0D-88E419C6DD43}"/>
            </a:ext>
          </a:extLst>
        </xdr:cNvPr>
        <xdr:cNvSpPr txBox="1"/>
      </xdr:nvSpPr>
      <xdr:spPr>
        <a:xfrm>
          <a:off x="1272540" y="1676400"/>
          <a:ext cx="762000" cy="297180"/>
        </a:xfrm>
        <a:prstGeom prst="rect">
          <a:avLst/>
        </a:prstGeom>
        <a:solidFill>
          <a:srgbClr val="EE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C662C49-E724-4F03-B1C8-46471761CAA5}" type="TxLink">
            <a:rPr lang="en-US" sz="1100" b="0" i="0" u="none" strike="noStrike">
              <a:solidFill>
                <a:schemeClr val="bg1"/>
              </a:solidFill>
              <a:latin typeface="Aptos"/>
            </a:rPr>
            <a:pPr algn="ctr"/>
            <a:t>1,000</a:t>
          </a:fld>
          <a:endParaRPr lang="en-IN" sz="1100">
            <a:solidFill>
              <a:schemeClr val="bg1"/>
            </a:solidFill>
          </a:endParaRPr>
        </a:p>
      </xdr:txBody>
    </xdr:sp>
    <xdr:clientData/>
  </xdr:twoCellAnchor>
  <xdr:twoCellAnchor>
    <xdr:from>
      <xdr:col>1</xdr:col>
      <xdr:colOff>495300</xdr:colOff>
      <xdr:row>15</xdr:row>
      <xdr:rowOff>76200</xdr:rowOff>
    </xdr:from>
    <xdr:to>
      <xdr:col>3</xdr:col>
      <xdr:colOff>167640</xdr:colOff>
      <xdr:row>17</xdr:row>
      <xdr:rowOff>7620</xdr:rowOff>
    </xdr:to>
    <xdr:sp macro="" textlink="pivot!$C$7">
      <xdr:nvSpPr>
        <xdr:cNvPr id="9" name="TextBox 8">
          <a:extLst>
            <a:ext uri="{FF2B5EF4-FFF2-40B4-BE49-F238E27FC236}">
              <a16:creationId xmlns:a16="http://schemas.microsoft.com/office/drawing/2014/main" id="{66457A89-F76F-4087-ABE0-C2685B716F9E}"/>
            </a:ext>
          </a:extLst>
        </xdr:cNvPr>
        <xdr:cNvSpPr txBox="1"/>
      </xdr:nvSpPr>
      <xdr:spPr>
        <a:xfrm>
          <a:off x="1165860" y="2819400"/>
          <a:ext cx="1013460" cy="297180"/>
        </a:xfrm>
        <a:prstGeom prst="rect">
          <a:avLst/>
        </a:prstGeom>
        <a:solidFill>
          <a:srgbClr val="EE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6F4AE23-B259-487E-8E0C-9044D31E8E0D}" type="TxLink">
            <a:rPr lang="en-US" sz="1100" b="0" i="0" u="none" strike="noStrike">
              <a:solidFill>
                <a:schemeClr val="bg1"/>
              </a:solidFill>
              <a:latin typeface="Aptos"/>
            </a:rPr>
            <a:pPr algn="ctr"/>
            <a:t>$96,623.00</a:t>
          </a:fld>
          <a:endParaRPr lang="en-IN" sz="1100">
            <a:solidFill>
              <a:schemeClr val="bg1"/>
            </a:solidFill>
          </a:endParaRPr>
        </a:p>
      </xdr:txBody>
    </xdr:sp>
    <xdr:clientData/>
  </xdr:twoCellAnchor>
  <xdr:twoCellAnchor>
    <xdr:from>
      <xdr:col>1</xdr:col>
      <xdr:colOff>510540</xdr:colOff>
      <xdr:row>21</xdr:row>
      <xdr:rowOff>53340</xdr:rowOff>
    </xdr:from>
    <xdr:to>
      <xdr:col>3</xdr:col>
      <xdr:colOff>106680</xdr:colOff>
      <xdr:row>22</xdr:row>
      <xdr:rowOff>167640</xdr:rowOff>
    </xdr:to>
    <xdr:sp macro="" textlink="pivot!$C$10">
      <xdr:nvSpPr>
        <xdr:cNvPr id="11" name="TextBox 10">
          <a:extLst>
            <a:ext uri="{FF2B5EF4-FFF2-40B4-BE49-F238E27FC236}">
              <a16:creationId xmlns:a16="http://schemas.microsoft.com/office/drawing/2014/main" id="{BCEC1BB2-0815-49CF-AC09-F4D818B40721}"/>
            </a:ext>
          </a:extLst>
        </xdr:cNvPr>
        <xdr:cNvSpPr txBox="1"/>
      </xdr:nvSpPr>
      <xdr:spPr>
        <a:xfrm>
          <a:off x="1181100" y="3893820"/>
          <a:ext cx="937260" cy="297180"/>
        </a:xfrm>
        <a:prstGeom prst="rect">
          <a:avLst/>
        </a:prstGeom>
        <a:solidFill>
          <a:srgbClr val="EE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0464D0A-8F15-4BA7-9B18-78A0F815F3A5}" type="TxLink">
            <a:rPr lang="en-US" sz="1100" b="0" i="0" u="none" strike="noStrike">
              <a:solidFill>
                <a:schemeClr val="bg1"/>
              </a:solidFill>
              <a:latin typeface="Aptos"/>
            </a:rPr>
            <a:pPr algn="ctr"/>
            <a:t>89850.00</a:t>
          </a:fld>
          <a:endParaRPr lang="en-IN" sz="1100">
            <a:solidFill>
              <a:schemeClr val="bg1"/>
            </a:solidFill>
          </a:endParaRPr>
        </a:p>
      </xdr:txBody>
    </xdr:sp>
    <xdr:clientData/>
  </xdr:twoCellAnchor>
  <xdr:twoCellAnchor>
    <xdr:from>
      <xdr:col>1</xdr:col>
      <xdr:colOff>510540</xdr:colOff>
      <xdr:row>27</xdr:row>
      <xdr:rowOff>137160</xdr:rowOff>
    </xdr:from>
    <xdr:to>
      <xdr:col>3</xdr:col>
      <xdr:colOff>91440</xdr:colOff>
      <xdr:row>29</xdr:row>
      <xdr:rowOff>68580</xdr:rowOff>
    </xdr:to>
    <xdr:sp macro="" textlink="pivot!$C$13">
      <xdr:nvSpPr>
        <xdr:cNvPr id="13" name="TextBox 12">
          <a:extLst>
            <a:ext uri="{FF2B5EF4-FFF2-40B4-BE49-F238E27FC236}">
              <a16:creationId xmlns:a16="http://schemas.microsoft.com/office/drawing/2014/main" id="{7F6FA1B6-B951-4A77-97A1-7001FFEA3DD6}"/>
            </a:ext>
          </a:extLst>
        </xdr:cNvPr>
        <xdr:cNvSpPr txBox="1"/>
      </xdr:nvSpPr>
      <xdr:spPr>
        <a:xfrm>
          <a:off x="1181100" y="5074920"/>
          <a:ext cx="922020" cy="297180"/>
        </a:xfrm>
        <a:prstGeom prst="rect">
          <a:avLst/>
        </a:prstGeom>
        <a:solidFill>
          <a:srgbClr val="EE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CE37E38-405E-434E-A721-AA384EAD51C4}" type="TxLink">
            <a:rPr lang="en-US" sz="1100" b="0" i="0" u="none" strike="noStrike">
              <a:solidFill>
                <a:schemeClr val="bg1"/>
              </a:solidFill>
              <a:latin typeface="Aptos"/>
            </a:rPr>
            <a:pPr algn="ctr"/>
            <a:t>3.89</a:t>
          </a:fld>
          <a:endParaRPr lang="en-IN" sz="1100">
            <a:solidFill>
              <a:schemeClr val="bg1"/>
            </a:solidFill>
          </a:endParaRPr>
        </a:p>
      </xdr:txBody>
    </xdr:sp>
    <xdr:clientData/>
  </xdr:twoCellAnchor>
  <xdr:twoCellAnchor>
    <xdr:from>
      <xdr:col>1</xdr:col>
      <xdr:colOff>594360</xdr:colOff>
      <xdr:row>33</xdr:row>
      <xdr:rowOff>22860</xdr:rowOff>
    </xdr:from>
    <xdr:to>
      <xdr:col>3</xdr:col>
      <xdr:colOff>15240</xdr:colOff>
      <xdr:row>34</xdr:row>
      <xdr:rowOff>137160</xdr:rowOff>
    </xdr:to>
    <xdr:sp macro="" textlink="pivot!$C$16">
      <xdr:nvSpPr>
        <xdr:cNvPr id="15" name="TextBox 14">
          <a:extLst>
            <a:ext uri="{FF2B5EF4-FFF2-40B4-BE49-F238E27FC236}">
              <a16:creationId xmlns:a16="http://schemas.microsoft.com/office/drawing/2014/main" id="{DD253B54-9C77-4A1A-B499-E828B3A721E5}"/>
            </a:ext>
          </a:extLst>
        </xdr:cNvPr>
        <xdr:cNvSpPr txBox="1"/>
      </xdr:nvSpPr>
      <xdr:spPr>
        <a:xfrm>
          <a:off x="1264920" y="6057900"/>
          <a:ext cx="762000" cy="297180"/>
        </a:xfrm>
        <a:prstGeom prst="rect">
          <a:avLst/>
        </a:prstGeom>
        <a:solidFill>
          <a:srgbClr val="EE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D084E11-0127-4D4F-9FA2-1AF5382C46C3}" type="TxLink">
            <a:rPr lang="en-US" sz="1100" b="0" i="0" u="none" strike="noStrike">
              <a:solidFill>
                <a:schemeClr val="bg1"/>
              </a:solidFill>
              <a:latin typeface="Aptos"/>
            </a:rPr>
            <a:pPr algn="ctr"/>
            <a:t>307</a:t>
          </a:fld>
          <a:endParaRPr lang="en-IN" sz="1100">
            <a:solidFill>
              <a:schemeClr val="bg1"/>
            </a:solidFill>
          </a:endParaRPr>
        </a:p>
      </xdr:txBody>
    </xdr:sp>
    <xdr:clientData/>
  </xdr:twoCellAnchor>
  <xdr:twoCellAnchor editAs="oneCell">
    <xdr:from>
      <xdr:col>1</xdr:col>
      <xdr:colOff>350520</xdr:colOff>
      <xdr:row>36</xdr:row>
      <xdr:rowOff>137160</xdr:rowOff>
    </xdr:from>
    <xdr:to>
      <xdr:col>3</xdr:col>
      <xdr:colOff>480060</xdr:colOff>
      <xdr:row>46</xdr:row>
      <xdr:rowOff>167640</xdr:rowOff>
    </xdr:to>
    <mc:AlternateContent xmlns:mc="http://schemas.openxmlformats.org/markup-compatibility/2006" xmlns:a14="http://schemas.microsoft.com/office/drawing/2010/main">
      <mc:Choice Requires="a14">
        <xdr:graphicFrame macro="">
          <xdr:nvGraphicFramePr>
            <xdr:cNvPr id="16" name="Representative 1">
              <a:extLst>
                <a:ext uri="{FF2B5EF4-FFF2-40B4-BE49-F238E27FC236}">
                  <a16:creationId xmlns:a16="http://schemas.microsoft.com/office/drawing/2014/main" id="{2DC9C69B-B63D-4324-82A8-009501735604}"/>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021080" y="6720840"/>
              <a:ext cx="1470660" cy="1859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280246</xdr:colOff>
      <xdr:row>5</xdr:row>
      <xdr:rowOff>5927</xdr:rowOff>
    </xdr:from>
    <xdr:to>
      <xdr:col>8</xdr:col>
      <xdr:colOff>1203959</xdr:colOff>
      <xdr:row>17</xdr:row>
      <xdr:rowOff>59267</xdr:rowOff>
    </xdr:to>
    <xdr:graphicFrame macro="">
      <xdr:nvGraphicFramePr>
        <xdr:cNvPr id="17" name="Chart 16">
          <a:extLst>
            <a:ext uri="{FF2B5EF4-FFF2-40B4-BE49-F238E27FC236}">
              <a16:creationId xmlns:a16="http://schemas.microsoft.com/office/drawing/2014/main" id="{6574C77F-2B91-4FC4-A5DB-319321D4DB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199813</xdr:colOff>
      <xdr:row>5</xdr:row>
      <xdr:rowOff>22014</xdr:rowOff>
    </xdr:from>
    <xdr:to>
      <xdr:col>16</xdr:col>
      <xdr:colOff>331893</xdr:colOff>
      <xdr:row>17</xdr:row>
      <xdr:rowOff>93134</xdr:rowOff>
    </xdr:to>
    <xdr:graphicFrame macro="">
      <xdr:nvGraphicFramePr>
        <xdr:cNvPr id="18" name="Chart 17">
          <a:extLst>
            <a:ext uri="{FF2B5EF4-FFF2-40B4-BE49-F238E27FC236}">
              <a16:creationId xmlns:a16="http://schemas.microsoft.com/office/drawing/2014/main" id="{39A997EA-FCFB-472C-8DB5-C0491E77D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175260</xdr:colOff>
      <xdr:row>6</xdr:row>
      <xdr:rowOff>83820</xdr:rowOff>
    </xdr:from>
    <xdr:to>
      <xdr:col>1</xdr:col>
      <xdr:colOff>556260</xdr:colOff>
      <xdr:row>8</xdr:row>
      <xdr:rowOff>99060</xdr:rowOff>
    </xdr:to>
    <xdr:pic>
      <xdr:nvPicPr>
        <xdr:cNvPr id="20" name="Graphic 19" descr="Call center with solid fill">
          <a:extLst>
            <a:ext uri="{FF2B5EF4-FFF2-40B4-BE49-F238E27FC236}">
              <a16:creationId xmlns:a16="http://schemas.microsoft.com/office/drawing/2014/main" id="{6170AEA9-10A1-CA37-C665-D39C5F54476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45820" y="1181100"/>
          <a:ext cx="381000" cy="381000"/>
        </a:xfrm>
        <a:prstGeom prst="rect">
          <a:avLst/>
        </a:prstGeom>
      </xdr:spPr>
    </xdr:pic>
    <xdr:clientData/>
  </xdr:twoCellAnchor>
  <xdr:twoCellAnchor editAs="oneCell">
    <xdr:from>
      <xdr:col>1</xdr:col>
      <xdr:colOff>91440</xdr:colOff>
      <xdr:row>12</xdr:row>
      <xdr:rowOff>45720</xdr:rowOff>
    </xdr:from>
    <xdr:to>
      <xdr:col>1</xdr:col>
      <xdr:colOff>495300</xdr:colOff>
      <xdr:row>14</xdr:row>
      <xdr:rowOff>60960</xdr:rowOff>
    </xdr:to>
    <xdr:pic>
      <xdr:nvPicPr>
        <xdr:cNvPr id="24" name="Graphic 23" descr="Money with solid fill">
          <a:extLst>
            <a:ext uri="{FF2B5EF4-FFF2-40B4-BE49-F238E27FC236}">
              <a16:creationId xmlns:a16="http://schemas.microsoft.com/office/drawing/2014/main" id="{E512D539-F70A-2CB8-B4EA-DE2373AA33F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62000" y="2240280"/>
          <a:ext cx="403860" cy="381000"/>
        </a:xfrm>
        <a:prstGeom prst="rect">
          <a:avLst/>
        </a:prstGeom>
      </xdr:spPr>
    </xdr:pic>
    <xdr:clientData/>
  </xdr:twoCellAnchor>
  <xdr:twoCellAnchor editAs="oneCell">
    <xdr:from>
      <xdr:col>0</xdr:col>
      <xdr:colOff>655320</xdr:colOff>
      <xdr:row>18</xdr:row>
      <xdr:rowOff>68580</xdr:rowOff>
    </xdr:from>
    <xdr:to>
      <xdr:col>1</xdr:col>
      <xdr:colOff>576263</xdr:colOff>
      <xdr:row>20</xdr:row>
      <xdr:rowOff>114300</xdr:rowOff>
    </xdr:to>
    <xdr:pic>
      <xdr:nvPicPr>
        <xdr:cNvPr id="26" name="Graphic 25" descr="Stopwatch with solid fill">
          <a:extLst>
            <a:ext uri="{FF2B5EF4-FFF2-40B4-BE49-F238E27FC236}">
              <a16:creationId xmlns:a16="http://schemas.microsoft.com/office/drawing/2014/main" id="{1FF1C176-0E1F-94ED-7CE9-4E9CAF12A1E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55320" y="3360420"/>
          <a:ext cx="591503" cy="411480"/>
        </a:xfrm>
        <a:prstGeom prst="rect">
          <a:avLst/>
        </a:prstGeom>
      </xdr:spPr>
    </xdr:pic>
    <xdr:clientData/>
  </xdr:twoCellAnchor>
  <xdr:twoCellAnchor editAs="oneCell">
    <xdr:from>
      <xdr:col>1</xdr:col>
      <xdr:colOff>175260</xdr:colOff>
      <xdr:row>24</xdr:row>
      <xdr:rowOff>121920</xdr:rowOff>
    </xdr:from>
    <xdr:to>
      <xdr:col>1</xdr:col>
      <xdr:colOff>525780</xdr:colOff>
      <xdr:row>26</xdr:row>
      <xdr:rowOff>160020</xdr:rowOff>
    </xdr:to>
    <xdr:pic>
      <xdr:nvPicPr>
        <xdr:cNvPr id="28" name="Graphic 27" descr="Stars with solid fill">
          <a:extLst>
            <a:ext uri="{FF2B5EF4-FFF2-40B4-BE49-F238E27FC236}">
              <a16:creationId xmlns:a16="http://schemas.microsoft.com/office/drawing/2014/main" id="{EB01F40D-A1D9-68FE-A073-1643D2DF3CE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45820" y="4511040"/>
          <a:ext cx="350520" cy="403860"/>
        </a:xfrm>
        <a:prstGeom prst="rect">
          <a:avLst/>
        </a:prstGeom>
      </xdr:spPr>
    </xdr:pic>
    <xdr:clientData/>
  </xdr:twoCellAnchor>
  <xdr:twoCellAnchor>
    <xdr:from>
      <xdr:col>4</xdr:col>
      <xdr:colOff>273475</xdr:colOff>
      <xdr:row>18</xdr:row>
      <xdr:rowOff>140547</xdr:rowOff>
    </xdr:from>
    <xdr:to>
      <xdr:col>8</xdr:col>
      <xdr:colOff>1092201</xdr:colOff>
      <xdr:row>30</xdr:row>
      <xdr:rowOff>71967</xdr:rowOff>
    </xdr:to>
    <xdr:graphicFrame macro="">
      <xdr:nvGraphicFramePr>
        <xdr:cNvPr id="7" name="Chart 6">
          <a:extLst>
            <a:ext uri="{FF2B5EF4-FFF2-40B4-BE49-F238E27FC236}">
              <a16:creationId xmlns:a16="http://schemas.microsoft.com/office/drawing/2014/main" id="{A0EFAB36-9313-4F9D-9261-04CA5643C9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203200</xdr:colOff>
      <xdr:row>18</xdr:row>
      <xdr:rowOff>164253</xdr:rowOff>
    </xdr:from>
    <xdr:to>
      <xdr:col>16</xdr:col>
      <xdr:colOff>289560</xdr:colOff>
      <xdr:row>30</xdr:row>
      <xdr:rowOff>95673</xdr:rowOff>
    </xdr:to>
    <xdr:graphicFrame macro="">
      <xdr:nvGraphicFramePr>
        <xdr:cNvPr id="10" name="Chart 9">
          <a:extLst>
            <a:ext uri="{FF2B5EF4-FFF2-40B4-BE49-F238E27FC236}">
              <a16:creationId xmlns:a16="http://schemas.microsoft.com/office/drawing/2014/main" id="{E4629FDE-0446-4458-BE77-EADFF2EA8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554567</xdr:colOff>
      <xdr:row>5</xdr:row>
      <xdr:rowOff>25400</xdr:rowOff>
    </xdr:from>
    <xdr:to>
      <xdr:col>21</xdr:col>
      <xdr:colOff>228600</xdr:colOff>
      <xdr:row>17</xdr:row>
      <xdr:rowOff>42334</xdr:rowOff>
    </xdr:to>
    <xdr:graphicFrame macro="">
      <xdr:nvGraphicFramePr>
        <xdr:cNvPr id="12" name="Chart 11">
          <a:extLst>
            <a:ext uri="{FF2B5EF4-FFF2-40B4-BE49-F238E27FC236}">
              <a16:creationId xmlns:a16="http://schemas.microsoft.com/office/drawing/2014/main" id="{B33F18C6-E489-45EA-A244-D387CB722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496147</xdr:colOff>
      <xdr:row>18</xdr:row>
      <xdr:rowOff>131234</xdr:rowOff>
    </xdr:from>
    <xdr:to>
      <xdr:col>21</xdr:col>
      <xdr:colOff>355600</xdr:colOff>
      <xdr:row>30</xdr:row>
      <xdr:rowOff>24554</xdr:rowOff>
    </xdr:to>
    <xdr:graphicFrame macro="">
      <xdr:nvGraphicFramePr>
        <xdr:cNvPr id="19" name="Chart 18">
          <a:extLst>
            <a:ext uri="{FF2B5EF4-FFF2-40B4-BE49-F238E27FC236}">
              <a16:creationId xmlns:a16="http://schemas.microsoft.com/office/drawing/2014/main" id="{6AA65636-A120-4CA8-847D-03ED38E18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7620</xdr:colOff>
      <xdr:row>0</xdr:row>
      <xdr:rowOff>160020</xdr:rowOff>
    </xdr:from>
    <xdr:to>
      <xdr:col>19</xdr:col>
      <xdr:colOff>441960</xdr:colOff>
      <xdr:row>4</xdr:row>
      <xdr:rowOff>53340</xdr:rowOff>
    </xdr:to>
    <xdr:sp macro="" textlink="">
      <xdr:nvSpPr>
        <xdr:cNvPr id="21" name="Rectangle: Rounded Corners 20">
          <a:extLst>
            <a:ext uri="{FF2B5EF4-FFF2-40B4-BE49-F238E27FC236}">
              <a16:creationId xmlns:a16="http://schemas.microsoft.com/office/drawing/2014/main" id="{D2CDF102-7A27-975A-AE8C-EE38FEF37A5B}"/>
            </a:ext>
          </a:extLst>
        </xdr:cNvPr>
        <xdr:cNvSpPr/>
      </xdr:nvSpPr>
      <xdr:spPr>
        <a:xfrm>
          <a:off x="2689860" y="160020"/>
          <a:ext cx="9898380" cy="624840"/>
        </a:xfrm>
        <a:prstGeom prst="roundRect">
          <a:avLst/>
        </a:prstGeom>
        <a:solidFill>
          <a:srgbClr val="EE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a:solidFill>
                <a:schemeClr val="tx1"/>
              </a:solidFill>
            </a:rPr>
            <a:t>Call Center Data</a:t>
          </a:r>
        </a:p>
      </xdr:txBody>
    </xdr:sp>
    <xdr:clientData/>
  </xdr:twoCellAnchor>
  <xdr:twoCellAnchor editAs="oneCell">
    <xdr:from>
      <xdr:col>7</xdr:col>
      <xdr:colOff>381000</xdr:colOff>
      <xdr:row>0</xdr:row>
      <xdr:rowOff>144780</xdr:rowOff>
    </xdr:from>
    <xdr:to>
      <xdr:col>8</xdr:col>
      <xdr:colOff>306493</xdr:colOff>
      <xdr:row>4</xdr:row>
      <xdr:rowOff>91440</xdr:rowOff>
    </xdr:to>
    <xdr:pic>
      <xdr:nvPicPr>
        <xdr:cNvPr id="23" name="Graphic 22" descr="Speaker phone with solid fill">
          <a:extLst>
            <a:ext uri="{FF2B5EF4-FFF2-40B4-BE49-F238E27FC236}">
              <a16:creationId xmlns:a16="http://schemas.microsoft.com/office/drawing/2014/main" id="{F948F1C8-61F1-CC6F-BB2A-EEA139E02A45}"/>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5074920" y="144780"/>
          <a:ext cx="914400" cy="6781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409431944441" backgroundQuery="1" createdVersion="8" refreshedVersion="8" minRefreshableVersion="3" recordCount="0" supportSubquery="1" supportAdvancedDrill="1" xr:uid="{4B93DC9C-8E74-456D-91B0-48A387E1B8C1}">
  <cacheSource type="external" connectionId="1"/>
  <cacheFields count="1">
    <cacheField name="[Measures].[Avg Rating]" caption="Avg Rating" numFmtId="0" hierarchy="20"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oneField="1">
      <fieldsUsage count="1">
        <fieldUsage x="0"/>
      </fieldsUsage>
    </cacheHierarchy>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409432754626" backgroundQuery="1" createdVersion="8" refreshedVersion="8" minRefreshableVersion="3" recordCount="0" supportSubquery="1" supportAdvancedDrill="1" xr:uid="{222A2085-5F8C-41B7-8DD9-712CDD8B1A4B}">
  <cacheSource type="external" connectionId="1"/>
  <cacheFields count="1">
    <cacheField name="[Measures].[5*Cals]" caption="5*Ca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409435532405" backgroundQuery="1" createdVersion="8" refreshedVersion="8" minRefreshableVersion="3" recordCount="0" supportSubquery="1" supportAdvancedDrill="1" xr:uid="{5BAD251D-BA7C-4EDF-962F-D0A8BEEC0D3C}">
  <cacheSource type="external" connectionId="1"/>
  <cacheFields count="1">
    <cacheField name="[Measures].[Total Amount]" caption="Total Am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0"/>
      </fieldsUsage>
    </cacheHierarchy>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409438425922" backgroundQuery="1" createdVersion="8" refreshedVersion="8" minRefreshableVersion="3" recordCount="0" supportSubquery="1" supportAdvancedDrill="1" xr:uid="{496A5C67-4212-4723-A338-F4EBB7C7AD8A}">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409440972224" backgroundQuery="1" createdVersion="8" refreshedVersion="8" minRefreshableVersion="3" recordCount="0" supportSubquery="1" supportAdvancedDrill="1" xr:uid="{684D5A50-99E2-4587-AE41-CBC2ECB73DDE}">
  <cacheSource type="external" connectionId="1"/>
  <cacheFields count="1">
    <cacheField name="[Measures].[Call Count]" caption="Call C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409443750003" backgroundQuery="1" createdVersion="8" refreshedVersion="8" minRefreshableVersion="3" recordCount="0" supportSubquery="1" supportAdvancedDrill="1" xr:uid="{B69406D2-B4A2-4EC6-87F6-6CF1D37F2448}">
  <cacheSource type="external" connectionId="1"/>
  <cacheFields count="1">
    <cacheField name="[Measures].[Total Duration]" caption="Total Duration" numFmtId="0" hierarchy="19"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oneField="1">
      <fieldsUsage count="1">
        <fieldUsage x="0"/>
      </fieldsUsage>
    </cacheHierarchy>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915594444443" backgroundQuery="1" createdVersion="8" refreshedVersion="8" minRefreshableVersion="3" recordCount="0" supportSubquery="1" supportAdvancedDrill="1" xr:uid="{4C48EE07-A268-4718-9C2C-84077DAE4119}">
  <cacheSource type="external" connectionId="1"/>
  <cacheFields count="2">
    <cacheField name="[Measures].[Call Count]" caption="Call Count" numFmtId="0" hierarchy="18"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4027775" backgroundQuery="1" createdVersion="8" refreshedVersion="8" minRefreshableVersion="3" recordCount="0" supportSubquery="1" supportAdvancedDrill="1" xr:uid="{82FAD69D-226F-4BD5-885F-4DB1A372BE0E}">
  <cacheSource type="external" connectionId="1"/>
  <cacheFields count="2">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425926" backgroundQuery="1" createdVersion="8" refreshedVersion="8" minRefreshableVersion="3" recordCount="0" supportSubquery="1" supportAdvancedDrill="1" xr:uid="{61B362CC-320C-40AA-AD0F-D52AAD89A756}">
  <cacheSource type="external" connectionId="1"/>
  <cacheFields count="2">
    <cacheField name="[Measures].[5*Cals]" caption="5*Ca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4374999" backgroundQuery="1" createdVersion="8" refreshedVersion="8" minRefreshableVersion="3" recordCount="0" supportSubquery="1" supportAdvancedDrill="1" xr:uid="{FCE7A70D-9A97-404A-8B87-CD081AC5D3B3}">
  <cacheSource type="external" connectionId="1"/>
  <cacheFields count="2">
    <cacheField name="[Measures].[Avg Rating]" caption="Avg Rating" numFmtId="0" hierarchy="20"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oneField="1">
      <fieldsUsage count="1">
        <fieldUsage x="0"/>
      </fieldsUsage>
    </cacheHierarchy>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4606483" backgroundQuery="1" createdVersion="8" refreshedVersion="8" minRefreshableVersion="3" recordCount="0" supportSubquery="1" supportAdvancedDrill="1" xr:uid="{694E0D50-E799-4BFE-BF21-B8EA8A2E5F80}">
  <cacheSource type="external" connectionId="1"/>
  <cacheFields count="2">
    <cacheField name="[Measures].[Total Duration]" caption="Total Duration" numFmtId="0" hierarchy="19"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oneField="1">
      <fieldsUsage count="1">
        <fieldUsage x="0"/>
      </fieldsUsage>
    </cacheHierarchy>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4722222" backgroundQuery="1" createdVersion="8" refreshedVersion="8" minRefreshableVersion="3" recordCount="0" supportSubquery="1" supportAdvancedDrill="1" xr:uid="{41D1F966-1788-4E05-8A94-D765B2AB76D7}">
  <cacheSource type="external" connectionId="1"/>
  <cacheFields count="2">
    <cacheField name="[Measures].[Total Amount]" caption="Total Am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0"/>
      </fieldsUsage>
    </cacheHierarchy>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5069445" backgroundQuery="1" createdVersion="8" refreshedVersion="8" minRefreshableVersion="3" recordCount="0" supportSubquery="1" supportAdvancedDrill="1" xr:uid="{37C9F2E6-EC44-453C-9646-DE10EB3802FB}">
  <cacheSource type="external" connectionId="1"/>
  <cacheFields count="3">
    <cacheField name="[Measures].[Call Count]" caption="Call Count" numFmtId="0" hierarchy="18"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5416668" backgroundQuery="1" createdVersion="8" refreshedVersion="8" minRefreshableVersion="3" recordCount="0" supportSubquery="1" supportAdvancedDrill="1" xr:uid="{61BF38C3-6850-4F1C-B767-4E7A93165130}">
  <cacheSource type="external" connectionId="1"/>
  <cacheFields count="4">
    <cacheField name="[Measures].[Call Count]" caption="Call Count" numFmtId="0" hierarchy="18"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 name="[Measures].[Total Amount]" caption="Total Am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3"/>
      </fieldsUsage>
    </cacheHierarchy>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5648146" backgroundQuery="1" createdVersion="8" refreshedVersion="8" minRefreshableVersion="3" recordCount="0" supportSubquery="1" supportAdvancedDrill="1" xr:uid="{AC4C6F7D-30D3-4B59-A211-A534FB852E4D}">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5995369" backgroundQuery="1" createdVersion="8" refreshedVersion="8" minRefreshableVersion="3" recordCount="0" supportSubquery="1" supportAdvancedDrill="1" xr:uid="{2959C464-0843-4B2C-8259-6FCC081ACD9F}">
  <cacheSource type="external" connectionId="1"/>
  <cacheFields count="4">
    <cacheField name="[Measures].[Call Count]" caption="Call Count" numFmtId="0" hierarchy="18" level="32767"/>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6458331" backgroundQuery="1" createdVersion="8" refreshedVersion="8" minRefreshableVersion="3" recordCount="0" supportSubquery="1" supportAdvancedDrill="1" xr:uid="{C0D1BC27-AF80-4DCB-BCFB-504D62D57105}">
  <cacheSource type="external" connectionId="1"/>
  <cacheFields count="4">
    <cacheField name="[Measures].[Call Count]" caption="Call Count" numFmtId="0" hierarchy="18" level="32767"/>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47.443486921293" backgroundQuery="1" createdVersion="8" refreshedVersion="8" minRefreshableVersion="3" recordCount="0" supportSubquery="1" supportAdvancedDrill="1" xr:uid="{79ABAAE0-7FA7-43D1-9987-A0575EDC1A20}">
  <cacheSource type="external" connectionId="1"/>
  <cacheFields count="4">
    <cacheField name="[Measures].[Call Count]" caption="Call Count" numFmtId="0" hierarchy="18" level="32767"/>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dha R" refreshedDate="45834.409446412035" backgroundQuery="1" createdVersion="3" refreshedVersion="8" minRefreshableVersion="3" recordCount="0" supportSubquery="1" supportAdvancedDrill="1" xr:uid="{FE54F549-7A44-4797-9B59-1D9A6BF0E5E5}">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s]" caption="5*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361085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581AAB-E89F-4145-A8FA-66DD80CE737F}" name="PivotTable18" cacheId="3" applyNumberFormats="0" applyBorderFormats="0" applyFontFormats="0" applyPatternFormats="0" applyAlignmentFormats="0" applyWidthHeightFormats="1" dataCaption="Values" tag="4bb1e9dc-8919-4c07-b78a-4baabc186f9a" updatedVersion="8" minRefreshableVersion="3" useAutoFormatting="1" subtotalHiddenItems="1" itemPrintTitles="1" createdVersion="8" indent="0" outline="1" outlineData="1" multipleFieldFilters="0" chartFormat="26">
  <location ref="E4:G17" firstHeaderRow="0" firstDataRow="1" firstDataCol="1"/>
  <pivotFields count="4">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3" subtotal="count" baseField="0" baseItem="0">
      <extLst>
        <ext xmlns:x14="http://schemas.microsoft.com/office/spreadsheetml/2009/9/main" uri="{E15A36E0-9728-4e99-A89B-3F7291B0FE68}">
          <x14:dataField sourceField="2" uniqueName="[__Xl2].[Measures].[Call Count]"/>
        </ext>
      </extLst>
    </dataField>
  </dataFields>
  <chartFormats count="4">
    <chartFormat chart="4" format="6" series="1">
      <pivotArea type="data" outline="0" fieldPosition="0">
        <references count="1">
          <reference field="4294967294" count="1" selected="0">
            <x v="1"/>
          </reference>
        </references>
      </pivotArea>
    </chartFormat>
    <chartFormat chart="4" format="7"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B16D83-A039-4A4D-84F4-2D2A690C177D}" name="PivotTable13" cacheId="66" applyNumberFormats="0" applyBorderFormats="0" applyFontFormats="0" applyPatternFormats="0" applyAlignmentFormats="0" applyWidthHeightFormats="1" dataCaption="Values" tag="ca982581-ab3b-4eaf-8649-9b49c38f2d34" updatedVersion="8" minRefreshableVersion="3" useAutoFormatting="1" subtotalHiddenItems="1" itemPrintTitles="1" createdVersion="8" indent="0" outline="1" outlineData="1" multipleFieldFilters="0">
  <location ref="C6:C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619A2C-B17B-4D1B-8318-0A76E5A6A96E}" name="PivotTable5" cacheId="78" applyNumberFormats="0" applyBorderFormats="0" applyFontFormats="0" applyPatternFormats="0" applyAlignmentFormats="0" applyWidthHeightFormats="1" dataCaption="Values" tag="4e7d8a16-fe41-4844-a1ef-b08bfd06ce43" updatedVersion="8" minRefreshableVersion="3" useAutoFormatting="1" subtotalHiddenItems="1" itemPrintTitles="1" createdVersion="8" indent="0" outline="1" outlineData="1" multipleFieldFilters="0" chartFormat="10">
  <location ref="L4:O9" firstHeaderRow="1" firstDataRow="2" firstDataCol="1"/>
  <pivotFields count="4">
    <pivotField dataField="1" subtotalTop="0" showAll="0" defaultSubtotal="0"/>
    <pivotField axis="axisRow" allDrilled="1" subtotalTop="0" showAll="0" dataSourceSort="1" defaultSubtotal="0" defaultAttributeDrillState="1">
      <items count="3">
        <item x="0" e="0"/>
        <item x="1" e="0"/>
        <item x="2" e="0"/>
      </items>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4">
    <i>
      <x/>
    </i>
    <i>
      <x v="1"/>
    </i>
    <i>
      <x v="2"/>
    </i>
    <i t="grand">
      <x/>
    </i>
  </rowItems>
  <colFields count="1">
    <field x="2"/>
  </colFields>
  <colItems count="3">
    <i>
      <x/>
    </i>
    <i>
      <x v="1"/>
    </i>
    <i t="grand">
      <x/>
    </i>
  </colItems>
  <dataFields count="1">
    <dataField fld="0" subtotal="count" baseField="0" baseItem="0"/>
  </dataFields>
  <formats count="1">
    <format dxfId="31">
      <pivotArea dataOnly="0" outline="0" fieldPosition="0">
        <references count="1">
          <reference field="2" count="1">
            <x v="0"/>
          </reference>
        </references>
      </pivotArea>
    </format>
  </formats>
  <chartFormats count="2">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030FC0-84D0-420D-9DE7-61A8E9ABE3F2}" name="PivotTable1" cacheId="4" applyNumberFormats="0" applyBorderFormats="0" applyFontFormats="0" applyPatternFormats="0" applyAlignmentFormats="0" applyWidthHeightFormats="1" dataCaption="Values" tag="cf80e870-bc2e-44ad-944c-87348fb15f5f" updatedVersion="8" minRefreshableVersion="3" useAutoFormatting="1" subtotalHiddenItems="1" itemPrintTitles="1" createdVersion="8" indent="0" outline="1" outlineData="1" multipleFieldFilters="0">
  <location ref="A3:A4"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FBBBF2-2598-44D8-8AF8-06BE26B753B9}" name="PivotTable17" cacheId="54" applyNumberFormats="0" applyBorderFormats="0" applyFontFormats="0" applyPatternFormats="0" applyAlignmentFormats="0" applyWidthHeightFormats="1" dataCaption="Values" tag="4e7d8a16-fe41-4844-a1ef-b08bfd06ce43" updatedVersion="8" minRefreshableVersion="3" useAutoFormatting="1" subtotalHiddenItems="1" itemPrintTitles="1" createdVersion="8" indent="0" outline="1" outlineData="1" multipleFieldFilters="0">
  <location ref="C3:C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FD9FCD-19F2-4EAF-B119-4526DA2E7157}" name="PivotTable4" cacheId="1" applyNumberFormats="0" applyBorderFormats="0" applyFontFormats="0" applyPatternFormats="0" applyAlignmentFormats="0" applyWidthHeightFormats="1" dataCaption="Values" tag="a0576754-5611-4f73-9b9b-31e6c749165e" updatedVersion="8" minRefreshableVersion="3" useAutoFormatting="1" subtotalHiddenItems="1" itemPrintTitles="1" createdVersion="8" indent="0" outline="1" outlineData="1" multipleFieldFilters="0">
  <location ref="A15:A16"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DA9D94-D9E4-4D2D-BF15-D5E198D3BDED}" name="PivotTable14" cacheId="57" applyNumberFormats="0" applyBorderFormats="0" applyFontFormats="0" applyPatternFormats="0" applyAlignmentFormats="0" applyWidthHeightFormats="1" dataCaption="Values" tag="f37e1ac1-1130-4878-963f-83c1e9c0ae37" updatedVersion="8" minRefreshableVersion="3" useAutoFormatting="1" subtotalHiddenItems="1" itemPrintTitles="1" createdVersion="8" indent="0" outline="1" outlineData="1" multipleFieldFilters="0">
  <location ref="C15:C1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526CA3-3004-4258-B59D-A7FAD75956C4}" name="PivotTable6" cacheId="17" applyNumberFormats="0" applyBorderFormats="0" applyFontFormats="0" applyPatternFormats="0" applyAlignmentFormats="0" applyWidthHeightFormats="1" dataCaption="Values" tag="cf80e870-bc2e-44ad-944c-87348fb15f5f" updatedVersion="8" minRefreshableVersion="3" useAutoFormatting="1" subtotalHiddenItems="1" itemPrintTitles="1" createdVersion="8" indent="0" outline="1" outlineData="1" multipleFieldFilters="0" chartFormat="13">
  <location ref="L11:M16" firstHeaderRow="1" firstDataRow="1" firstDataCol="1"/>
  <pivotFields count="2">
    <pivotField dataField="1" subtotalTop="0" showAll="0" defaultSubtotal="0"/>
    <pivotField axis="axisRow" allDrilled="1" subtotalTop="0" showAll="0" dataSourceSort="1" defaultSubtotal="0" defaultAttributeDrillState="1">
      <items count="4">
        <item s="1" x="0"/>
        <item s="1" x="1"/>
        <item s="1" x="2"/>
        <item s="1" x="3"/>
      </items>
    </pivotField>
  </pivotFields>
  <rowFields count="1">
    <field x="1"/>
  </rowFields>
  <rowItems count="5">
    <i>
      <x/>
    </i>
    <i>
      <x v="1"/>
    </i>
    <i>
      <x v="2"/>
    </i>
    <i>
      <x v="3"/>
    </i>
    <i t="grand">
      <x/>
    </i>
  </rowItems>
  <colItems count="1">
    <i/>
  </colItems>
  <dataFields count="1">
    <dataField fld="0" subtotal="count" baseField="0" baseItem="0"/>
  </dataFields>
  <formats count="3">
    <format dxfId="34">
      <pivotArea outline="0" collapsedLevelsAreSubtotals="1" fieldPosition="0"/>
    </format>
    <format dxfId="33">
      <pivotArea dataOnly="0" labelOnly="1" outline="0" axis="axisValues" fieldPosition="0"/>
    </format>
    <format dxfId="32">
      <pivotArea outline="0" fieldPosition="0">
        <references count="1">
          <reference field="4294967294" count="1">
            <x v="0"/>
          </reference>
        </references>
      </pivotArea>
    </format>
  </formats>
  <chartFormats count="2">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1877FE-D7DC-4B50-8F61-92BDCFB66E8F}" name="PivotTable15" cacheId="60" applyNumberFormats="0" applyBorderFormats="0" applyFontFormats="0" applyPatternFormats="0" applyAlignmentFormats="0" applyWidthHeightFormats="1" dataCaption="Values" tag="2d98db73-2863-4026-b950-b7fdb1523509" updatedVersion="8" minRefreshableVersion="3" useAutoFormatting="1" subtotalHiddenItems="1" itemPrintTitles="1" createdVersion="8" indent="0" outline="1" outlineData="1" multipleFieldFilters="0">
  <location ref="C12:C1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A3378A-241D-4613-9131-C0349B065588}" name="PivotTable12" cacheId="2" applyNumberFormats="0" applyBorderFormats="0" applyFontFormats="0" applyPatternFormats="0" applyAlignmentFormats="0" applyWidthHeightFormats="1" dataCaption="Values" tag="34d733f9-a86a-414f-8f1f-4a6dc5b74ee6" updatedVersion="8" minRefreshableVersion="3" useAutoFormatting="1" subtotalHiddenItems="1" itemPrintTitles="1" createdVersion="8" indent="0" outline="1" outlineData="1" multipleFieldFilters="0">
  <location ref="A6:A7"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D661974-A20C-4DED-BA1C-3D6020F816CB}" name="PivotTable3" cacheId="0" applyNumberFormats="0" applyBorderFormats="0" applyFontFormats="0" applyPatternFormats="0" applyAlignmentFormats="0" applyWidthHeightFormats="1" dataCaption="Values" tag="22385fff-730b-40ce-b031-5faf5a453ce7" updatedVersion="8" minRefreshableVersion="3" useAutoFormatting="1" subtotalHiddenItems="1" itemPrintTitles="1" createdVersion="8" indent="0" outline="1" outlineData="1" multipleFieldFilters="0">
  <location ref="A12:A13"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C7B26EF-A1DD-4DE0-88B0-4CBEF1C6B603}" name="PivotTable2" cacheId="5" applyNumberFormats="0" applyBorderFormats="0" applyFontFormats="0" applyPatternFormats="0" applyAlignmentFormats="0" applyWidthHeightFormats="1" dataCaption="Values" tag="588d2198-5cc5-4187-beb0-5b849189f306" updatedVersion="8" minRefreshableVersion="3" useAutoFormatting="1" subtotalHiddenItems="1" itemPrintTitles="1" createdVersion="8" indent="0" outline="1" outlineData="1" multipleFieldFilters="0">
  <location ref="A9:A10"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ADC8299-8BBD-4975-96BF-9E2581134161}" name="PivotTable21"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6:A41"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BDB8A-B0A1-4C05-896C-6753F0D18F28}" name="PivotTable19" cacheId="69" applyNumberFormats="0" applyBorderFormats="0" applyFontFormats="0" applyPatternFormats="0" applyAlignmentFormats="0" applyWidthHeightFormats="1" dataCaption="Values" tag="4fb9733a-1e43-46c4-8b23-902e94c4195a" updatedVersion="8" minRefreshableVersion="3" useAutoFormatting="1" subtotalHiddenItems="1" itemPrintTitles="1" createdVersion="8" indent="0" outline="1" outlineData="1" multipleFieldFilters="0" chartFormat="6">
  <location ref="I4:J12" firstHeaderRow="1" firstDataRow="1" firstDataCol="1"/>
  <pivotFields count="3">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ADCD19-0332-4C7C-AD56-D88EFA12ECAB}" name="PivotTable16" cacheId="63" applyNumberFormats="0" applyBorderFormats="0" applyFontFormats="0" applyPatternFormats="0" applyAlignmentFormats="0" applyWidthHeightFormats="1" dataCaption="Values" tag="32b11024-d3ab-4de0-a6e4-10f900edcd75" updatedVersion="8" minRefreshableVersion="3" useAutoFormatting="1" subtotalHiddenItems="1" itemPrintTitles="1" createdVersion="8" indent="0" outline="1" outlineData="1" multipleFieldFilters="0">
  <location ref="C9:C1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34AB096-5C6E-4FF3-AF12-599985A72BC5}" name="PivotTable20" cacheId="72" applyNumberFormats="0" applyBorderFormats="0" applyFontFormats="0" applyPatternFormats="0" applyAlignmentFormats="0" applyWidthHeightFormats="1" dataCaption="Values" tag="ff076bf3-3a78-4c03-84d8-c92fbd10e4f1" updatedVersion="8" minRefreshableVersion="3" useAutoFormatting="1" subtotalHiddenItems="1" itemPrintTitles="1" createdVersion="8" indent="0" outline="1" outlineData="1" multipleFieldFilters="0" chartFormat="6">
  <location ref="E20:G26" firstHeaderRow="0" firstDataRow="1" firstDataCol="1"/>
  <pivotFields count="4">
    <pivotField dataField="1" subtotalTop="0" showAll="0" defaultSubtotal="0"/>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fld="3"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1258073-35F6-4DD3-ABFD-DFFE5A1B4960}" name="PivotTable7" cacheId="81" applyNumberFormats="0" applyBorderFormats="0" applyFontFormats="0" applyPatternFormats="0" applyAlignmentFormats="0" applyWidthHeightFormats="1" dataCaption="Values" tag="cf80e870-bc2e-44ad-944c-87348fb15f5f" updatedVersion="8" minRefreshableVersion="3" useAutoFormatting="1" subtotalHiddenItems="1" rowGrandTotals="0" itemPrintTitles="1" createdVersion="8" indent="0" outline="1" outlineData="1" multipleFieldFilters="0" chartFormat="12">
  <location ref="C42:I61" firstHeaderRow="1" firstDataRow="2" firstDataCol="1"/>
  <pivotFields count="4">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0" subtotal="count" baseField="0" baseItem="0"/>
  </dataFields>
  <formats count="3">
    <format dxfId="37">
      <pivotArea outline="0" collapsedLevelsAreSubtotals="1" fieldPosition="0"/>
    </format>
    <format dxfId="36">
      <pivotArea dataOnly="0" labelOnly="1" outline="0" axis="axisValues" fieldPosition="0"/>
    </format>
    <format dxfId="35">
      <pivotArea outline="0" fieldPosition="0">
        <references count="1">
          <reference field="4294967294" count="1">
            <x v="0"/>
          </reference>
        </references>
      </pivotArea>
    </format>
  </formats>
  <chartFormats count="2">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E55B2D8-09E9-44F3-A208-C2311C367544}" name="PivotTable9" cacheId="84" applyNumberFormats="0" applyBorderFormats="0" applyFontFormats="0" applyPatternFormats="0" applyAlignmentFormats="0" applyWidthHeightFormats="1" dataCaption="Values" tag="cf80e870-bc2e-44ad-944c-87348fb15f5f" updatedVersion="8" minRefreshableVersion="3" useAutoFormatting="1" subtotalHiddenItems="1" rowGrandTotals="0" itemPrintTitles="1" createdVersion="8" indent="0" outline="1" outlineData="1" multipleFieldFilters="0" chartFormat="12">
  <location ref="H36:N55" firstHeaderRow="1" firstDataRow="2" firstDataCol="1"/>
  <pivotFields count="4">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0" subtotal="count" baseField="0" baseItem="0"/>
  </dataFields>
  <formats count="3">
    <format dxfId="30">
      <pivotArea outline="0" collapsedLevelsAreSubtotals="1" fieldPosition="0"/>
    </format>
    <format dxfId="29">
      <pivotArea dataOnly="0" labelOnly="1" outline="0" axis="axisValues" fieldPosition="0"/>
    </format>
    <format dxfId="28">
      <pivotArea outline="0" fieldPosition="0">
        <references count="1">
          <reference field="4294967294" count="1">
            <x v="0"/>
          </reference>
        </references>
      </pivotArea>
    </format>
  </formats>
  <conditionalFormats count="1">
    <conditionalFormat priority="1">
      <pivotAreas count="5">
        <pivotArea type="data" collapsedLevelsAreSubtotals="1" fieldPosition="0">
          <references count="3">
            <reference field="4294967294" count="1" selected="0">
              <x v="0"/>
            </reference>
            <reference field="1" count="4">
              <x v="0"/>
              <x v="1"/>
              <x v="2"/>
              <x v="3"/>
            </reference>
            <reference field="2" count="1" selected="0">
              <x v="0"/>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3">
            <reference field="4294967294" count="1" selected="0">
              <x v="0"/>
            </reference>
            <reference field="1" count="6">
              <x v="4"/>
              <x v="5"/>
              <x v="6"/>
              <x v="7"/>
              <x v="8"/>
              <x v="9"/>
            </reference>
            <reference field="2" count="1" selected="0">
              <x v="1"/>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3">
            <reference field="4294967294" count="1" selected="0">
              <x v="0"/>
            </reference>
            <reference field="1" count="5">
              <x v="10"/>
              <x v="11"/>
              <x v="12"/>
              <x v="13"/>
              <x v="14"/>
            </reference>
            <reference field="2" count="1" selected="0">
              <x v="2"/>
            </reference>
          </references>
        </pivotArea>
      </pivotAreas>
    </conditionalFormat>
  </conditionalFormats>
  <chartFormats count="2">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007F17A-ADB6-47CF-85EB-325834B13D70}" sourceName="[calls].[Representative]">
  <pivotTables>
    <pivotTable tabId="5" name="PivotTable17"/>
    <pivotTable tabId="5" name="PivotTable14"/>
    <pivotTable tabId="5" name="PivotTable15"/>
    <pivotTable tabId="5" name="PivotTable16"/>
    <pivotTable tabId="5" name="PivotTable13"/>
    <pivotTable tabId="5" name="PivotTable19"/>
    <pivotTable tabId="5" name="PivotTable20"/>
    <pivotTable tabId="5" name="PivotTable21"/>
    <pivotTable tabId="5" name="PivotTable5"/>
    <pivotTable tabId="5" name="PivotTable7"/>
    <pivotTable tabId="6" name="PivotTable9"/>
  </pivotTables>
  <data>
    <olap pivotCacheId="173610850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91B4F8E-B3CE-4255-95A3-DC994229FFA1}" cache="Slicer_Representative" caption="Rep"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11DE02BE-347A-439B-8B84-A56B97CAC74C}" cache="Slicer_Representative" caption="Rep" level="1" style="SlicerStyleDark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7"/>
    <tableColumn id="5" xr3:uid="{5A35565E-8707-4DED-AD15-A0669D67B382}" name="Date of Call" dataDxfId="26"/>
    <tableColumn id="6" xr3:uid="{F2E4F158-B41F-47BC-8DF8-DFCADFEE4E40}" name="Purchase Amount"/>
    <tableColumn id="7" xr3:uid="{04B291B5-47BD-4F78-8FD8-D1551CCA6BD9}" name="Satisfaction Rating"/>
    <tableColumn id="8" xr3:uid="{6E4123C0-0B17-43B8-A142-A1E540CE974C}" name="FY" dataDxfId="25">
      <calculatedColumnFormula>IF(MONTH(calls[[#This Row],[Date of Call]])&lt;=6, YEAR(calls[[#This Row],[Date of Call]]), YEAR(calls[[#This Row],[Date of Call]])+1)</calculatedColumnFormula>
    </tableColumn>
    <tableColumn id="9" xr3:uid="{199FA271-5E9B-46CE-9BC6-2801F92CD17E}" name="Day of week" dataDxfId="24">
      <calculatedColumnFormula>TEXT(calls[[#This Row],[Date of Call]],"DDDD")</calculatedColumnFormula>
    </tableColumn>
    <tableColumn id="10" xr3:uid="{328CDB09-95B8-4D5E-9ED9-EF0D363735A1}" name="Duration Bucket" dataDxfId="2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1" headerRowBorderDxfId="20" tableBorderDxfId="19" totalsRowBorderDxfId="18">
  <autoFilter ref="Q3:T18" xr:uid="{27158F51-A707-4171-8A04-81FB0AABCBA5}"/>
  <tableColumns count="4">
    <tableColumn id="1" xr3:uid="{02688061-6A8C-4E23-B7FF-D00CD8B58CAC}" name="Customer ID" dataDxfId="17"/>
    <tableColumn id="2" xr3:uid="{771678B6-DB44-426B-9874-B4E421A440D5}" name="Gedner" dataDxfId="16"/>
    <tableColumn id="3" xr3:uid="{B0D41C62-587E-494D-B49A-603F2C05F8D3}" name="Age" dataDxfId="15"/>
    <tableColumn id="4" xr3:uid="{663F92D6-FE31-4D81-9E01-8D066DDC8A88}" name="City" dataDxfId="1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8.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EF1C4-A23C-4DF9-80DD-947996067EE1}">
  <dimension ref="A3:O61"/>
  <sheetViews>
    <sheetView topLeftCell="C1" workbookViewId="0">
      <selection activeCell="J43" sqref="J43"/>
    </sheetView>
  </sheetViews>
  <sheetFormatPr defaultRowHeight="14.4" x14ac:dyDescent="0.3"/>
  <cols>
    <col min="1" max="1" width="12.19921875" bestFit="1" customWidth="1"/>
    <col min="2" max="2" width="11.59765625" bestFit="1" customWidth="1"/>
    <col min="3" max="3" width="12.19921875" bestFit="1" customWidth="1"/>
    <col min="4" max="4" width="15.19921875" bestFit="1" customWidth="1"/>
    <col min="5" max="8" width="4" bestFit="1" customWidth="1"/>
    <col min="9" max="9" width="10.3984375" bestFit="1" customWidth="1"/>
    <col min="10" max="10" width="9.5" bestFit="1" customWidth="1"/>
    <col min="11" max="11" width="6" customWidth="1"/>
    <col min="12" max="12" width="12.19921875" bestFit="1" customWidth="1"/>
    <col min="13" max="13" width="15.19921875" bestFit="1" customWidth="1"/>
    <col min="14" max="14" width="4.8984375" bestFit="1" customWidth="1"/>
    <col min="15" max="15" width="10.3984375" bestFit="1" customWidth="1"/>
  </cols>
  <sheetData>
    <row r="3" spans="1:15" x14ac:dyDescent="0.3">
      <c r="A3" t="s">
        <v>1042</v>
      </c>
      <c r="C3" t="s">
        <v>1042</v>
      </c>
    </row>
    <row r="4" spans="1:15" x14ac:dyDescent="0.3">
      <c r="A4" s="29">
        <v>1000</v>
      </c>
      <c r="C4" s="29">
        <v>1000</v>
      </c>
      <c r="E4" s="23" t="s">
        <v>1054</v>
      </c>
      <c r="F4" t="s">
        <v>1042</v>
      </c>
      <c r="G4" t="s">
        <v>1068</v>
      </c>
      <c r="I4" s="23" t="s">
        <v>1054</v>
      </c>
      <c r="J4" t="s">
        <v>1042</v>
      </c>
      <c r="L4" s="23" t="s">
        <v>1042</v>
      </c>
      <c r="M4" s="23" t="s">
        <v>1069</v>
      </c>
    </row>
    <row r="5" spans="1:15" x14ac:dyDescent="0.3">
      <c r="E5" s="26" t="s">
        <v>1056</v>
      </c>
      <c r="F5" s="29">
        <v>79</v>
      </c>
      <c r="G5" s="29">
        <v>79</v>
      </c>
      <c r="I5" s="26" t="s">
        <v>1047</v>
      </c>
      <c r="J5" s="29">
        <v>146</v>
      </c>
      <c r="L5" s="23" t="s">
        <v>1054</v>
      </c>
      <c r="M5" s="25" t="s">
        <v>999</v>
      </c>
      <c r="N5" t="s">
        <v>998</v>
      </c>
      <c r="O5" t="s">
        <v>1055</v>
      </c>
    </row>
    <row r="6" spans="1:15" x14ac:dyDescent="0.3">
      <c r="A6" t="s">
        <v>1043</v>
      </c>
      <c r="C6" t="s">
        <v>1043</v>
      </c>
      <c r="E6" s="26" t="s">
        <v>1057</v>
      </c>
      <c r="F6" s="29">
        <v>66</v>
      </c>
      <c r="G6" s="29">
        <v>66</v>
      </c>
      <c r="I6" s="26" t="s">
        <v>1048</v>
      </c>
      <c r="J6" s="29">
        <v>133</v>
      </c>
      <c r="L6" s="26" t="s">
        <v>1002</v>
      </c>
      <c r="M6" s="25">
        <v>144</v>
      </c>
      <c r="N6" s="29">
        <v>132</v>
      </c>
      <c r="O6" s="29">
        <v>276</v>
      </c>
    </row>
    <row r="7" spans="1:15" x14ac:dyDescent="0.3">
      <c r="A7" s="22">
        <v>96623</v>
      </c>
      <c r="C7" s="22">
        <v>96623</v>
      </c>
      <c r="E7" s="26" t="s">
        <v>1058</v>
      </c>
      <c r="F7" s="29">
        <v>155</v>
      </c>
      <c r="G7" s="29">
        <v>155</v>
      </c>
      <c r="I7" s="26" t="s">
        <v>1049</v>
      </c>
      <c r="J7" s="29">
        <v>138</v>
      </c>
      <c r="L7" s="26" t="s">
        <v>1001</v>
      </c>
      <c r="M7" s="25">
        <v>326</v>
      </c>
      <c r="N7" s="29">
        <v>63</v>
      </c>
      <c r="O7" s="29">
        <v>389</v>
      </c>
    </row>
    <row r="8" spans="1:15" x14ac:dyDescent="0.3">
      <c r="E8" s="26" t="s">
        <v>1059</v>
      </c>
      <c r="F8" s="29">
        <v>136</v>
      </c>
      <c r="G8" s="29">
        <v>136</v>
      </c>
      <c r="I8" s="26" t="s">
        <v>1050</v>
      </c>
      <c r="J8" s="29">
        <v>153</v>
      </c>
      <c r="L8" s="26" t="s">
        <v>1000</v>
      </c>
      <c r="M8" s="25">
        <v>129</v>
      </c>
      <c r="N8" s="29">
        <v>206</v>
      </c>
      <c r="O8" s="29">
        <v>335</v>
      </c>
    </row>
    <row r="9" spans="1:15" x14ac:dyDescent="0.3">
      <c r="A9" t="s">
        <v>1044</v>
      </c>
      <c r="C9" t="s">
        <v>1044</v>
      </c>
      <c r="E9" s="26" t="s">
        <v>1060</v>
      </c>
      <c r="F9" s="29">
        <v>83</v>
      </c>
      <c r="G9" s="29">
        <v>83</v>
      </c>
      <c r="I9" s="26" t="s">
        <v>1051</v>
      </c>
      <c r="J9" s="29">
        <v>128</v>
      </c>
      <c r="L9" s="26" t="s">
        <v>1055</v>
      </c>
      <c r="M9" s="25">
        <v>599</v>
      </c>
      <c r="N9" s="29">
        <v>401</v>
      </c>
      <c r="O9" s="29">
        <v>1000</v>
      </c>
    </row>
    <row r="10" spans="1:15" x14ac:dyDescent="0.3">
      <c r="A10" s="24">
        <v>89850</v>
      </c>
      <c r="C10" s="24">
        <v>89850</v>
      </c>
      <c r="E10" s="26" t="s">
        <v>1061</v>
      </c>
      <c r="F10" s="29">
        <v>67</v>
      </c>
      <c r="G10" s="29">
        <v>67</v>
      </c>
      <c r="I10" s="26" t="s">
        <v>1052</v>
      </c>
      <c r="J10" s="29">
        <v>141</v>
      </c>
    </row>
    <row r="11" spans="1:15" x14ac:dyDescent="0.3">
      <c r="E11" s="26" t="s">
        <v>1062</v>
      </c>
      <c r="F11" s="29">
        <v>64</v>
      </c>
      <c r="G11" s="29">
        <v>64</v>
      </c>
      <c r="I11" s="26" t="s">
        <v>1053</v>
      </c>
      <c r="J11" s="29">
        <v>161</v>
      </c>
      <c r="L11" s="23" t="s">
        <v>1054</v>
      </c>
      <c r="M11" s="28" t="s">
        <v>1042</v>
      </c>
    </row>
    <row r="12" spans="1:15" x14ac:dyDescent="0.3">
      <c r="A12" t="s">
        <v>1045</v>
      </c>
      <c r="C12" t="s">
        <v>1045</v>
      </c>
      <c r="E12" s="26" t="s">
        <v>1063</v>
      </c>
      <c r="F12" s="29">
        <v>50</v>
      </c>
      <c r="G12" s="29">
        <v>50</v>
      </c>
      <c r="I12" s="26" t="s">
        <v>1055</v>
      </c>
      <c r="J12" s="29">
        <v>1000</v>
      </c>
      <c r="L12" s="26">
        <v>2</v>
      </c>
      <c r="M12">
        <v>59</v>
      </c>
    </row>
    <row r="13" spans="1:15" x14ac:dyDescent="0.3">
      <c r="A13" s="20">
        <v>3.8854000000000033</v>
      </c>
      <c r="C13" s="20">
        <v>3.8854000000000033</v>
      </c>
      <c r="E13" s="26" t="s">
        <v>1064</v>
      </c>
      <c r="F13" s="29">
        <v>76</v>
      </c>
      <c r="G13" s="29">
        <v>76</v>
      </c>
      <c r="L13" s="26">
        <v>3</v>
      </c>
      <c r="M13">
        <v>197</v>
      </c>
    </row>
    <row r="14" spans="1:15" x14ac:dyDescent="0.3">
      <c r="E14" s="26" t="s">
        <v>1065</v>
      </c>
      <c r="F14" s="29">
        <v>114</v>
      </c>
      <c r="G14" s="29">
        <v>114</v>
      </c>
      <c r="L14" s="26">
        <v>4</v>
      </c>
      <c r="M14">
        <v>428</v>
      </c>
    </row>
    <row r="15" spans="1:15" x14ac:dyDescent="0.3">
      <c r="A15" t="s">
        <v>1046</v>
      </c>
      <c r="C15" t="s">
        <v>1046</v>
      </c>
      <c r="E15" s="26" t="s">
        <v>1066</v>
      </c>
      <c r="F15" s="29">
        <v>57</v>
      </c>
      <c r="G15" s="29">
        <v>57</v>
      </c>
      <c r="L15" s="26">
        <v>5</v>
      </c>
      <c r="M15">
        <v>307</v>
      </c>
    </row>
    <row r="16" spans="1:15" x14ac:dyDescent="0.3">
      <c r="A16" s="25">
        <v>307</v>
      </c>
      <c r="C16" s="25">
        <v>307</v>
      </c>
      <c r="E16" s="26" t="s">
        <v>1067</v>
      </c>
      <c r="F16" s="29">
        <v>53</v>
      </c>
      <c r="G16" s="29">
        <v>53</v>
      </c>
      <c r="L16" s="26" t="s">
        <v>1055</v>
      </c>
      <c r="M16">
        <v>991</v>
      </c>
    </row>
    <row r="17" spans="5:11" x14ac:dyDescent="0.3">
      <c r="E17" s="26" t="s">
        <v>1055</v>
      </c>
      <c r="F17" s="29">
        <v>1000</v>
      </c>
      <c r="G17" s="29">
        <v>1000</v>
      </c>
    </row>
    <row r="20" spans="5:11" x14ac:dyDescent="0.3">
      <c r="E20" s="23" t="s">
        <v>1054</v>
      </c>
      <c r="F20" t="s">
        <v>1042</v>
      </c>
      <c r="G20" t="s">
        <v>1043</v>
      </c>
      <c r="I20" t="str" cm="1">
        <f t="array" ref="I20:K24">E21:G25</f>
        <v>R01</v>
      </c>
      <c r="J20">
        <v>189</v>
      </c>
      <c r="K20">
        <v>18415</v>
      </c>
    </row>
    <row r="21" spans="5:11" x14ac:dyDescent="0.3">
      <c r="E21" s="26" t="s">
        <v>11</v>
      </c>
      <c r="F21" s="29">
        <v>189</v>
      </c>
      <c r="G21" s="22">
        <v>18415</v>
      </c>
      <c r="I21" t="str">
        <v>R02</v>
      </c>
      <c r="J21">
        <v>218</v>
      </c>
      <c r="K21">
        <v>20581</v>
      </c>
    </row>
    <row r="22" spans="5:11" x14ac:dyDescent="0.3">
      <c r="E22" s="26" t="s">
        <v>9</v>
      </c>
      <c r="F22" s="29">
        <v>218</v>
      </c>
      <c r="G22" s="22">
        <v>20581</v>
      </c>
      <c r="I22" t="str">
        <v>R03</v>
      </c>
      <c r="J22">
        <v>207</v>
      </c>
      <c r="K22">
        <v>20872</v>
      </c>
    </row>
    <row r="23" spans="5:11" x14ac:dyDescent="0.3">
      <c r="E23" s="26" t="s">
        <v>6</v>
      </c>
      <c r="F23" s="29">
        <v>207</v>
      </c>
      <c r="G23" s="22">
        <v>20872</v>
      </c>
      <c r="I23" t="str">
        <v>R04</v>
      </c>
      <c r="J23">
        <v>186</v>
      </c>
      <c r="K23">
        <v>16651</v>
      </c>
    </row>
    <row r="24" spans="5:11" x14ac:dyDescent="0.3">
      <c r="E24" s="26" t="s">
        <v>13</v>
      </c>
      <c r="F24" s="29">
        <v>186</v>
      </c>
      <c r="G24" s="22">
        <v>16651</v>
      </c>
      <c r="I24" t="str">
        <v>R05</v>
      </c>
      <c r="J24">
        <v>200</v>
      </c>
      <c r="K24">
        <v>20104</v>
      </c>
    </row>
    <row r="25" spans="5:11" x14ac:dyDescent="0.3">
      <c r="E25" s="26" t="s">
        <v>10</v>
      </c>
      <c r="F25" s="29">
        <v>200</v>
      </c>
      <c r="G25" s="22">
        <v>20104</v>
      </c>
    </row>
    <row r="26" spans="5:11" x14ac:dyDescent="0.3">
      <c r="E26" s="26" t="s">
        <v>1055</v>
      </c>
      <c r="F26" s="29">
        <v>1000</v>
      </c>
      <c r="G26" s="22">
        <v>96623</v>
      </c>
    </row>
    <row r="36" spans="1:9" x14ac:dyDescent="0.3">
      <c r="A36" s="23" t="s">
        <v>1054</v>
      </c>
    </row>
    <row r="37" spans="1:9" x14ac:dyDescent="0.3">
      <c r="A37" s="26" t="s">
        <v>11</v>
      </c>
    </row>
    <row r="38" spans="1:9" x14ac:dyDescent="0.3">
      <c r="A38" s="26" t="s">
        <v>9</v>
      </c>
    </row>
    <row r="39" spans="1:9" x14ac:dyDescent="0.3">
      <c r="A39" s="26" t="s">
        <v>6</v>
      </c>
    </row>
    <row r="40" spans="1:9" x14ac:dyDescent="0.3">
      <c r="A40" s="26" t="s">
        <v>13</v>
      </c>
    </row>
    <row r="41" spans="1:9" x14ac:dyDescent="0.3">
      <c r="A41" s="26" t="s">
        <v>10</v>
      </c>
    </row>
    <row r="42" spans="1:9" x14ac:dyDescent="0.3">
      <c r="C42" s="23" t="s">
        <v>1042</v>
      </c>
      <c r="D42" s="23" t="s">
        <v>1069</v>
      </c>
    </row>
    <row r="43" spans="1:9" x14ac:dyDescent="0.3">
      <c r="C43" s="23" t="s">
        <v>1054</v>
      </c>
      <c r="D43" t="s">
        <v>11</v>
      </c>
      <c r="E43" t="s">
        <v>9</v>
      </c>
      <c r="F43" t="s">
        <v>6</v>
      </c>
      <c r="G43" t="s">
        <v>13</v>
      </c>
      <c r="H43" t="s">
        <v>10</v>
      </c>
      <c r="I43" t="s">
        <v>1055</v>
      </c>
    </row>
    <row r="44" spans="1:9" x14ac:dyDescent="0.3">
      <c r="C44" s="26" t="s">
        <v>1002</v>
      </c>
      <c r="D44" s="30"/>
      <c r="E44" s="30"/>
      <c r="F44" s="30"/>
      <c r="G44" s="30"/>
      <c r="H44" s="30"/>
      <c r="I44" s="30"/>
    </row>
    <row r="45" spans="1:9" x14ac:dyDescent="0.3">
      <c r="C45" s="27" t="s">
        <v>20</v>
      </c>
      <c r="D45" s="30">
        <v>8</v>
      </c>
      <c r="E45" s="30">
        <v>13</v>
      </c>
      <c r="F45" s="30">
        <v>13</v>
      </c>
      <c r="G45" s="30">
        <v>8</v>
      </c>
      <c r="H45" s="30">
        <v>8</v>
      </c>
      <c r="I45" s="30">
        <v>50</v>
      </c>
    </row>
    <row r="46" spans="1:9" x14ac:dyDescent="0.3">
      <c r="C46" s="27" t="s">
        <v>12</v>
      </c>
      <c r="D46" s="30">
        <v>18</v>
      </c>
      <c r="E46" s="30">
        <v>22</v>
      </c>
      <c r="F46" s="30">
        <v>13</v>
      </c>
      <c r="G46" s="30">
        <v>12</v>
      </c>
      <c r="H46" s="30">
        <v>17</v>
      </c>
      <c r="I46" s="30">
        <v>82</v>
      </c>
    </row>
    <row r="47" spans="1:9" x14ac:dyDescent="0.3">
      <c r="C47" s="27" t="s">
        <v>8</v>
      </c>
      <c r="D47" s="30">
        <v>14</v>
      </c>
      <c r="E47" s="30">
        <v>13</v>
      </c>
      <c r="F47" s="30">
        <v>18</v>
      </c>
      <c r="G47" s="30">
        <v>13</v>
      </c>
      <c r="H47" s="30">
        <v>16</v>
      </c>
      <c r="I47" s="30">
        <v>74</v>
      </c>
    </row>
    <row r="48" spans="1:9" x14ac:dyDescent="0.3">
      <c r="C48" s="27" t="s">
        <v>16</v>
      </c>
      <c r="D48" s="30">
        <v>16</v>
      </c>
      <c r="E48" s="30">
        <v>14</v>
      </c>
      <c r="F48" s="30">
        <v>10</v>
      </c>
      <c r="G48" s="30">
        <v>11</v>
      </c>
      <c r="H48" s="30">
        <v>19</v>
      </c>
      <c r="I48" s="30">
        <v>70</v>
      </c>
    </row>
    <row r="49" spans="3:9" x14ac:dyDescent="0.3">
      <c r="C49" s="26" t="s">
        <v>1001</v>
      </c>
      <c r="D49" s="30"/>
      <c r="E49" s="30"/>
      <c r="F49" s="30"/>
      <c r="G49" s="30"/>
      <c r="H49" s="30"/>
      <c r="I49" s="30"/>
    </row>
    <row r="50" spans="3:9" x14ac:dyDescent="0.3">
      <c r="C50" s="27" t="s">
        <v>24</v>
      </c>
      <c r="D50" s="30">
        <v>13</v>
      </c>
      <c r="E50" s="30">
        <v>5</v>
      </c>
      <c r="F50" s="30">
        <v>14</v>
      </c>
      <c r="G50" s="30">
        <v>13</v>
      </c>
      <c r="H50" s="30">
        <v>18</v>
      </c>
      <c r="I50" s="30">
        <v>63</v>
      </c>
    </row>
    <row r="51" spans="3:9" x14ac:dyDescent="0.3">
      <c r="C51" s="27" t="s">
        <v>15</v>
      </c>
      <c r="D51" s="30">
        <v>14</v>
      </c>
      <c r="E51" s="30">
        <v>17</v>
      </c>
      <c r="F51" s="30">
        <v>10</v>
      </c>
      <c r="G51" s="30">
        <v>14</v>
      </c>
      <c r="H51" s="30">
        <v>12</v>
      </c>
      <c r="I51" s="30">
        <v>67</v>
      </c>
    </row>
    <row r="52" spans="3:9" x14ac:dyDescent="0.3">
      <c r="C52" s="27" t="s">
        <v>5</v>
      </c>
      <c r="D52" s="30">
        <v>10</v>
      </c>
      <c r="E52" s="30">
        <v>13</v>
      </c>
      <c r="F52" s="30">
        <v>12</v>
      </c>
      <c r="G52" s="30">
        <v>12</v>
      </c>
      <c r="H52" s="30">
        <v>12</v>
      </c>
      <c r="I52" s="30">
        <v>59</v>
      </c>
    </row>
    <row r="53" spans="3:9" x14ac:dyDescent="0.3">
      <c r="C53" s="27" t="s">
        <v>18</v>
      </c>
      <c r="D53" s="30">
        <v>11</v>
      </c>
      <c r="E53" s="30">
        <v>20</v>
      </c>
      <c r="F53" s="30">
        <v>15</v>
      </c>
      <c r="G53" s="30">
        <v>17</v>
      </c>
      <c r="H53" s="30">
        <v>9</v>
      </c>
      <c r="I53" s="30">
        <v>72</v>
      </c>
    </row>
    <row r="54" spans="3:9" x14ac:dyDescent="0.3">
      <c r="C54" s="27" t="s">
        <v>14</v>
      </c>
      <c r="D54" s="30">
        <v>13</v>
      </c>
      <c r="E54" s="30">
        <v>8</v>
      </c>
      <c r="F54" s="30">
        <v>15</v>
      </c>
      <c r="G54" s="30">
        <v>16</v>
      </c>
      <c r="H54" s="30">
        <v>17</v>
      </c>
      <c r="I54" s="30">
        <v>69</v>
      </c>
    </row>
    <row r="55" spans="3:9" x14ac:dyDescent="0.3">
      <c r="C55" s="27" t="s">
        <v>19</v>
      </c>
      <c r="D55" s="30">
        <v>9</v>
      </c>
      <c r="E55" s="30">
        <v>18</v>
      </c>
      <c r="F55" s="30">
        <v>12</v>
      </c>
      <c r="G55" s="30">
        <v>9</v>
      </c>
      <c r="H55" s="30">
        <v>11</v>
      </c>
      <c r="I55" s="30">
        <v>59</v>
      </c>
    </row>
    <row r="56" spans="3:9" x14ac:dyDescent="0.3">
      <c r="C56" s="26" t="s">
        <v>1000</v>
      </c>
      <c r="D56" s="30"/>
      <c r="E56" s="30"/>
      <c r="F56" s="30"/>
      <c r="G56" s="30"/>
      <c r="H56" s="30"/>
      <c r="I56" s="30"/>
    </row>
    <row r="57" spans="3:9" x14ac:dyDescent="0.3">
      <c r="C57" s="27" t="s">
        <v>17</v>
      </c>
      <c r="D57" s="30">
        <v>18</v>
      </c>
      <c r="E57" s="30">
        <v>7</v>
      </c>
      <c r="F57" s="30">
        <v>19</v>
      </c>
      <c r="G57" s="30">
        <v>10</v>
      </c>
      <c r="H57" s="30">
        <v>11</v>
      </c>
      <c r="I57" s="30">
        <v>65</v>
      </c>
    </row>
    <row r="58" spans="3:9" x14ac:dyDescent="0.3">
      <c r="C58" s="27" t="s">
        <v>23</v>
      </c>
      <c r="D58" s="30">
        <v>12</v>
      </c>
      <c r="E58" s="30">
        <v>23</v>
      </c>
      <c r="F58" s="30">
        <v>15</v>
      </c>
      <c r="G58" s="30">
        <v>17</v>
      </c>
      <c r="H58" s="30">
        <v>12</v>
      </c>
      <c r="I58" s="30">
        <v>79</v>
      </c>
    </row>
    <row r="59" spans="3:9" x14ac:dyDescent="0.3">
      <c r="C59" s="27" t="s">
        <v>7</v>
      </c>
      <c r="D59" s="30">
        <v>4</v>
      </c>
      <c r="E59" s="30">
        <v>18</v>
      </c>
      <c r="F59" s="30">
        <v>13</v>
      </c>
      <c r="G59" s="30">
        <v>10</v>
      </c>
      <c r="H59" s="30">
        <v>17</v>
      </c>
      <c r="I59" s="30">
        <v>62</v>
      </c>
    </row>
    <row r="60" spans="3:9" x14ac:dyDescent="0.3">
      <c r="C60" s="27" t="s">
        <v>22</v>
      </c>
      <c r="D60" s="30">
        <v>14</v>
      </c>
      <c r="E60" s="30">
        <v>12</v>
      </c>
      <c r="F60" s="30">
        <v>14</v>
      </c>
      <c r="G60" s="30">
        <v>14</v>
      </c>
      <c r="H60" s="30">
        <v>15</v>
      </c>
      <c r="I60" s="30">
        <v>69</v>
      </c>
    </row>
    <row r="61" spans="3:9" x14ac:dyDescent="0.3">
      <c r="C61" s="27" t="s">
        <v>21</v>
      </c>
      <c r="D61" s="30">
        <v>15</v>
      </c>
      <c r="E61" s="30">
        <v>15</v>
      </c>
      <c r="F61" s="30">
        <v>14</v>
      </c>
      <c r="G61" s="30">
        <v>10</v>
      </c>
      <c r="H61" s="30">
        <v>6</v>
      </c>
      <c r="I61" s="30">
        <v>60</v>
      </c>
    </row>
  </sheetData>
  <pageMargins left="0.7" right="0.7" top="0.75" bottom="0.75" header="0.3" footer="0.3"/>
  <drawing r:id="rId18"/>
  <extLst>
    <ext xmlns:x14="http://schemas.microsoft.com/office/spreadsheetml/2009/9/main" uri="{A8765BA9-456A-4dab-B4F3-ACF838C121DE}">
      <x14:slicerList>
        <x14:slicer r:id="rId1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8782E-92A7-47FD-A028-7CC905192F27}">
  <dimension ref="H36:N55"/>
  <sheetViews>
    <sheetView showGridLines="0" tabSelected="1" zoomScale="90" zoomScaleNormal="90" workbookViewId="0">
      <selection activeCell="H36" sqref="H36:N55"/>
      <pivotSelection pane="bottomRight" showHeader="1" activeRow="35" activeCol="7" previousRow="35" previousCol="7" click="1" r:id="rId1">
        <pivotArea type="all" dataOnly="0" outline="0" fieldPosition="0"/>
      </pivotSelection>
    </sheetView>
  </sheetViews>
  <sheetFormatPr defaultRowHeight="14.4" x14ac:dyDescent="0.3"/>
  <cols>
    <col min="1" max="7" width="8.796875" style="21"/>
    <col min="8" max="8" width="13" style="21" bestFit="1" customWidth="1"/>
    <col min="9" max="9" width="16.19921875" style="21" bestFit="1" customWidth="1"/>
    <col min="10" max="13" width="4.19921875" style="21" bestFit="1" customWidth="1"/>
    <col min="14" max="14" width="10.8984375" style="21" bestFit="1" customWidth="1"/>
    <col min="15" max="20" width="8.796875" style="21"/>
    <col min="21" max="21" width="12.19921875" style="21" bestFit="1" customWidth="1"/>
    <col min="22" max="22" width="15.19921875" style="21" bestFit="1" customWidth="1"/>
    <col min="23" max="26" width="4" style="21" bestFit="1" customWidth="1"/>
    <col min="27" max="27" width="10.3984375" style="21" bestFit="1" customWidth="1"/>
    <col min="28" max="16384" width="8.796875" style="21"/>
  </cols>
  <sheetData>
    <row r="36" spans="8:14" x14ac:dyDescent="0.3">
      <c r="H36" s="23" t="s">
        <v>1042</v>
      </c>
      <c r="I36" s="23" t="s">
        <v>1069</v>
      </c>
      <c r="J36"/>
      <c r="K36"/>
      <c r="L36"/>
      <c r="M36"/>
      <c r="N36"/>
    </row>
    <row r="37" spans="8:14" x14ac:dyDescent="0.3">
      <c r="H37" s="23" t="s">
        <v>1054</v>
      </c>
      <c r="I37" t="s">
        <v>11</v>
      </c>
      <c r="J37" t="s">
        <v>9</v>
      </c>
      <c r="K37" t="s">
        <v>6</v>
      </c>
      <c r="L37" t="s">
        <v>13</v>
      </c>
      <c r="M37" t="s">
        <v>10</v>
      </c>
      <c r="N37" t="s">
        <v>1055</v>
      </c>
    </row>
    <row r="38" spans="8:14" x14ac:dyDescent="0.3">
      <c r="H38" s="26" t="s">
        <v>1002</v>
      </c>
      <c r="I38" s="30"/>
      <c r="J38" s="30"/>
      <c r="K38" s="30"/>
      <c r="L38" s="30"/>
      <c r="M38" s="30"/>
      <c r="N38" s="30"/>
    </row>
    <row r="39" spans="8:14" x14ac:dyDescent="0.3">
      <c r="H39" s="27" t="s">
        <v>20</v>
      </c>
      <c r="I39" s="30">
        <v>8</v>
      </c>
      <c r="J39" s="30">
        <v>13</v>
      </c>
      <c r="K39" s="30">
        <v>13</v>
      </c>
      <c r="L39" s="30">
        <v>8</v>
      </c>
      <c r="M39" s="30">
        <v>8</v>
      </c>
      <c r="N39" s="30">
        <v>50</v>
      </c>
    </row>
    <row r="40" spans="8:14" x14ac:dyDescent="0.3">
      <c r="H40" s="27" t="s">
        <v>12</v>
      </c>
      <c r="I40" s="30">
        <v>18</v>
      </c>
      <c r="J40" s="30">
        <v>22</v>
      </c>
      <c r="K40" s="30">
        <v>13</v>
      </c>
      <c r="L40" s="30">
        <v>12</v>
      </c>
      <c r="M40" s="30">
        <v>17</v>
      </c>
      <c r="N40" s="30">
        <v>82</v>
      </c>
    </row>
    <row r="41" spans="8:14" x14ac:dyDescent="0.3">
      <c r="H41" s="27" t="s">
        <v>8</v>
      </c>
      <c r="I41" s="30">
        <v>14</v>
      </c>
      <c r="J41" s="30">
        <v>13</v>
      </c>
      <c r="K41" s="30">
        <v>18</v>
      </c>
      <c r="L41" s="30">
        <v>13</v>
      </c>
      <c r="M41" s="30">
        <v>16</v>
      </c>
      <c r="N41" s="30">
        <v>74</v>
      </c>
    </row>
    <row r="42" spans="8:14" x14ac:dyDescent="0.3">
      <c r="H42" s="27" t="s">
        <v>16</v>
      </c>
      <c r="I42" s="30">
        <v>16</v>
      </c>
      <c r="J42" s="30">
        <v>14</v>
      </c>
      <c r="K42" s="30">
        <v>10</v>
      </c>
      <c r="L42" s="30">
        <v>11</v>
      </c>
      <c r="M42" s="30">
        <v>19</v>
      </c>
      <c r="N42" s="30">
        <v>70</v>
      </c>
    </row>
    <row r="43" spans="8:14" x14ac:dyDescent="0.3">
      <c r="H43" s="26" t="s">
        <v>1001</v>
      </c>
      <c r="I43" s="30"/>
      <c r="J43" s="30"/>
      <c r="K43" s="30"/>
      <c r="L43" s="30"/>
      <c r="M43" s="30"/>
      <c r="N43" s="30"/>
    </row>
    <row r="44" spans="8:14" x14ac:dyDescent="0.3">
      <c r="H44" s="27" t="s">
        <v>24</v>
      </c>
      <c r="I44" s="30">
        <v>13</v>
      </c>
      <c r="J44" s="30">
        <v>5</v>
      </c>
      <c r="K44" s="30">
        <v>14</v>
      </c>
      <c r="L44" s="30">
        <v>13</v>
      </c>
      <c r="M44" s="30">
        <v>18</v>
      </c>
      <c r="N44" s="30">
        <v>63</v>
      </c>
    </row>
    <row r="45" spans="8:14" x14ac:dyDescent="0.3">
      <c r="H45" s="27" t="s">
        <v>15</v>
      </c>
      <c r="I45" s="30">
        <v>14</v>
      </c>
      <c r="J45" s="30">
        <v>17</v>
      </c>
      <c r="K45" s="30">
        <v>10</v>
      </c>
      <c r="L45" s="30">
        <v>14</v>
      </c>
      <c r="M45" s="30">
        <v>12</v>
      </c>
      <c r="N45" s="30">
        <v>67</v>
      </c>
    </row>
    <row r="46" spans="8:14" x14ac:dyDescent="0.3">
      <c r="H46" s="27" t="s">
        <v>5</v>
      </c>
      <c r="I46" s="30">
        <v>10</v>
      </c>
      <c r="J46" s="30">
        <v>13</v>
      </c>
      <c r="K46" s="30">
        <v>12</v>
      </c>
      <c r="L46" s="30">
        <v>12</v>
      </c>
      <c r="M46" s="30">
        <v>12</v>
      </c>
      <c r="N46" s="30">
        <v>59</v>
      </c>
    </row>
    <row r="47" spans="8:14" x14ac:dyDescent="0.3">
      <c r="H47" s="27" t="s">
        <v>18</v>
      </c>
      <c r="I47" s="30">
        <v>11</v>
      </c>
      <c r="J47" s="30">
        <v>20</v>
      </c>
      <c r="K47" s="30">
        <v>15</v>
      </c>
      <c r="L47" s="30">
        <v>17</v>
      </c>
      <c r="M47" s="30">
        <v>9</v>
      </c>
      <c r="N47" s="30">
        <v>72</v>
      </c>
    </row>
    <row r="48" spans="8:14" x14ac:dyDescent="0.3">
      <c r="H48" s="27" t="s">
        <v>14</v>
      </c>
      <c r="I48" s="30">
        <v>13</v>
      </c>
      <c r="J48" s="30">
        <v>8</v>
      </c>
      <c r="K48" s="30">
        <v>15</v>
      </c>
      <c r="L48" s="30">
        <v>16</v>
      </c>
      <c r="M48" s="30">
        <v>17</v>
      </c>
      <c r="N48" s="30">
        <v>69</v>
      </c>
    </row>
    <row r="49" spans="8:14" x14ac:dyDescent="0.3">
      <c r="H49" s="27" t="s">
        <v>19</v>
      </c>
      <c r="I49" s="30">
        <v>9</v>
      </c>
      <c r="J49" s="30">
        <v>18</v>
      </c>
      <c r="K49" s="30">
        <v>12</v>
      </c>
      <c r="L49" s="30">
        <v>9</v>
      </c>
      <c r="M49" s="30">
        <v>11</v>
      </c>
      <c r="N49" s="30">
        <v>59</v>
      </c>
    </row>
    <row r="50" spans="8:14" x14ac:dyDescent="0.3">
      <c r="H50" s="26" t="s">
        <v>1000</v>
      </c>
      <c r="I50" s="30"/>
      <c r="J50" s="30"/>
      <c r="K50" s="30"/>
      <c r="L50" s="30"/>
      <c r="M50" s="30"/>
      <c r="N50" s="30"/>
    </row>
    <row r="51" spans="8:14" x14ac:dyDescent="0.3">
      <c r="H51" s="27" t="s">
        <v>17</v>
      </c>
      <c r="I51" s="30">
        <v>18</v>
      </c>
      <c r="J51" s="30">
        <v>7</v>
      </c>
      <c r="K51" s="30">
        <v>19</v>
      </c>
      <c r="L51" s="30">
        <v>10</v>
      </c>
      <c r="M51" s="30">
        <v>11</v>
      </c>
      <c r="N51" s="30">
        <v>65</v>
      </c>
    </row>
    <row r="52" spans="8:14" x14ac:dyDescent="0.3">
      <c r="H52" s="27" t="s">
        <v>23</v>
      </c>
      <c r="I52" s="30">
        <v>12</v>
      </c>
      <c r="J52" s="30">
        <v>23</v>
      </c>
      <c r="K52" s="30">
        <v>15</v>
      </c>
      <c r="L52" s="30">
        <v>17</v>
      </c>
      <c r="M52" s="30">
        <v>12</v>
      </c>
      <c r="N52" s="30">
        <v>79</v>
      </c>
    </row>
    <row r="53" spans="8:14" x14ac:dyDescent="0.3">
      <c r="H53" s="27" t="s">
        <v>7</v>
      </c>
      <c r="I53" s="30">
        <v>4</v>
      </c>
      <c r="J53" s="30">
        <v>18</v>
      </c>
      <c r="K53" s="30">
        <v>13</v>
      </c>
      <c r="L53" s="30">
        <v>10</v>
      </c>
      <c r="M53" s="30">
        <v>17</v>
      </c>
      <c r="N53" s="30">
        <v>62</v>
      </c>
    </row>
    <row r="54" spans="8:14" x14ac:dyDescent="0.3">
      <c r="H54" s="27" t="s">
        <v>22</v>
      </c>
      <c r="I54" s="30">
        <v>14</v>
      </c>
      <c r="J54" s="30">
        <v>12</v>
      </c>
      <c r="K54" s="30">
        <v>14</v>
      </c>
      <c r="L54" s="30">
        <v>14</v>
      </c>
      <c r="M54" s="30">
        <v>15</v>
      </c>
      <c r="N54" s="30">
        <v>69</v>
      </c>
    </row>
    <row r="55" spans="8:14" x14ac:dyDescent="0.3">
      <c r="H55" s="27" t="s">
        <v>21</v>
      </c>
      <c r="I55" s="30">
        <v>15</v>
      </c>
      <c r="J55" s="30">
        <v>15</v>
      </c>
      <c r="K55" s="30">
        <v>14</v>
      </c>
      <c r="L55" s="30">
        <v>10</v>
      </c>
      <c r="M55" s="30">
        <v>6</v>
      </c>
      <c r="N55" s="30">
        <v>60</v>
      </c>
    </row>
  </sheetData>
  <conditionalFormatting pivot="1" sqref="I39:N42 I44:N49 I51:N55">
    <cfRule type="dataBar" priority="1">
      <dataBar>
        <cfvo type="min"/>
        <cfvo type="max"/>
        <color rgb="FFFFB628"/>
      </dataBar>
      <extLst>
        <ext xmlns:x14="http://schemas.microsoft.com/office/spreadsheetml/2009/9/main" uri="{B025F937-C7B1-47D3-B67F-A62EFF666E3E}">
          <x14:id>{A2BC63D1-D7BA-43A2-81BC-6BC1D7C9C456}</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A2BC63D1-D7BA-43A2-81BC-6BC1D7C9C456}">
            <x14:dataBar minLength="0" maxLength="100" gradient="0">
              <x14:cfvo type="autoMin"/>
              <x14:cfvo type="autoMax"/>
              <x14:negativeFillColor rgb="FFFF0000"/>
              <x14:axisColor rgb="FF000000"/>
            </x14:dataBar>
          </x14:cfRule>
          <xm:sqref>I39:N42 I44:N49 I51:N55</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N9" sqref="N9"/>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D17" sqref="D17"/>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53597E-2DB2-4907-9A0C-CFC4A31E924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pivot</vt:lpstr>
      <vt:lpstr>dashboard</vt:lpstr>
      <vt:lpstr>Data</vt:lpstr>
      <vt:lpstr>Assets</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nandha R</cp:lastModifiedBy>
  <dcterms:created xsi:type="dcterms:W3CDTF">2021-03-14T20:21:32Z</dcterms:created>
  <dcterms:modified xsi:type="dcterms:W3CDTF">2025-07-09T06:34:19Z</dcterms:modified>
</cp:coreProperties>
</file>