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 Material\MachineLearning\ml_foundation\08_Statistic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8" i="1" s="1"/>
  <c r="B29" i="1" s="1"/>
  <c r="E27" i="1"/>
  <c r="C19" i="1" l="1"/>
  <c r="C18" i="1"/>
  <c r="E4" i="1" l="1"/>
  <c r="C6" i="1" s="1"/>
</calcChain>
</file>

<file path=xl/sharedStrings.xml><?xml version="1.0" encoding="utf-8"?>
<sst xmlns="http://schemas.openxmlformats.org/spreadsheetml/2006/main" count="27" uniqueCount="22">
  <si>
    <t>Population Paramters</t>
  </si>
  <si>
    <t>Mean</t>
  </si>
  <si>
    <t>Std Dev</t>
  </si>
  <si>
    <t>Sample Population Paramters</t>
  </si>
  <si>
    <t>Sample Mean</t>
  </si>
  <si>
    <t>Std Error</t>
  </si>
  <si>
    <t>Sample Size</t>
  </si>
  <si>
    <t>Z Score</t>
  </si>
  <si>
    <t>t Statistics</t>
  </si>
  <si>
    <t>Population Details</t>
  </si>
  <si>
    <t>Sample Population Details</t>
  </si>
  <si>
    <t>t Score</t>
  </si>
  <si>
    <t>Cohen's d</t>
  </si>
  <si>
    <t>X1</t>
  </si>
  <si>
    <t>X2</t>
  </si>
  <si>
    <t>n1</t>
  </si>
  <si>
    <t>n2</t>
  </si>
  <si>
    <t>SS1</t>
  </si>
  <si>
    <t>SS2</t>
  </si>
  <si>
    <t>Sp^2</t>
  </si>
  <si>
    <t>t stats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</si>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</sst>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2" workbookViewId="0">
      <selection activeCell="B28" sqref="B28"/>
    </sheetView>
  </sheetViews>
  <sheetFormatPr defaultRowHeight="14.4" x14ac:dyDescent="0.3"/>
  <cols>
    <col min="2" max="2" width="11.5546875" customWidth="1"/>
    <col min="3" max="3" width="9.6640625" customWidth="1"/>
    <col min="4" max="4" width="14.88671875" customWidth="1"/>
    <col min="5" max="5" width="12.77734375" customWidth="1"/>
  </cols>
  <sheetData>
    <row r="1" spans="1:6" x14ac:dyDescent="0.3">
      <c r="A1" s="2" t="s">
        <v>0</v>
      </c>
      <c r="B1" s="2"/>
      <c r="C1" s="1"/>
      <c r="D1" s="2" t="s">
        <v>3</v>
      </c>
      <c r="E1" s="2"/>
      <c r="F1" s="1"/>
    </row>
    <row r="2" spans="1:6" x14ac:dyDescent="0.3">
      <c r="A2" t="s">
        <v>1</v>
      </c>
      <c r="B2">
        <v>7895</v>
      </c>
      <c r="D2" t="s">
        <v>4</v>
      </c>
      <c r="E2">
        <v>9640</v>
      </c>
    </row>
    <row r="3" spans="1:6" x14ac:dyDescent="0.3">
      <c r="A3" t="s">
        <v>2</v>
      </c>
      <c r="B3">
        <v>230</v>
      </c>
      <c r="D3" t="s">
        <v>6</v>
      </c>
      <c r="E3">
        <v>5</v>
      </c>
    </row>
    <row r="4" spans="1:6" x14ac:dyDescent="0.3">
      <c r="D4" t="s">
        <v>5</v>
      </c>
      <c r="E4">
        <f>B3/SQRT(E3)</f>
        <v>102.85912696499032</v>
      </c>
    </row>
    <row r="6" spans="1:6" x14ac:dyDescent="0.3">
      <c r="B6" t="s">
        <v>7</v>
      </c>
      <c r="C6">
        <f>(E2-B2)/E4</f>
        <v>16.964950524944058</v>
      </c>
    </row>
    <row r="12" spans="1:6" x14ac:dyDescent="0.3">
      <c r="A12" t="s">
        <v>8</v>
      </c>
    </row>
    <row r="13" spans="1:6" x14ac:dyDescent="0.3">
      <c r="A13" s="2" t="s">
        <v>9</v>
      </c>
      <c r="B13" s="2"/>
      <c r="D13" s="3" t="s">
        <v>10</v>
      </c>
      <c r="E13" s="3"/>
    </row>
    <row r="14" spans="1:6" x14ac:dyDescent="0.3">
      <c r="A14" t="s">
        <v>1</v>
      </c>
      <c r="B14">
        <v>1830</v>
      </c>
      <c r="D14" t="s">
        <v>4</v>
      </c>
      <c r="E14">
        <v>1700</v>
      </c>
    </row>
    <row r="15" spans="1:6" x14ac:dyDescent="0.3">
      <c r="D15" t="s">
        <v>2</v>
      </c>
      <c r="E15">
        <v>200</v>
      </c>
    </row>
    <row r="16" spans="1:6" x14ac:dyDescent="0.3">
      <c r="D16" t="s">
        <v>6</v>
      </c>
      <c r="E16">
        <v>25</v>
      </c>
    </row>
    <row r="18" spans="1:8" x14ac:dyDescent="0.3">
      <c r="B18" t="s">
        <v>11</v>
      </c>
      <c r="C18">
        <f>(E14-B14)/(E15/SQRT(E16))</f>
        <v>-3.25</v>
      </c>
    </row>
    <row r="19" spans="1:8" x14ac:dyDescent="0.3">
      <c r="B19" t="s">
        <v>12</v>
      </c>
      <c r="C19">
        <f>(E14-B14)/E15</f>
        <v>-0.65</v>
      </c>
    </row>
    <row r="24" spans="1:8" x14ac:dyDescent="0.3">
      <c r="A24" t="s">
        <v>13</v>
      </c>
      <c r="B24">
        <v>35.799999999999997</v>
      </c>
      <c r="D24" t="s">
        <v>15</v>
      </c>
      <c r="E24">
        <v>207</v>
      </c>
      <c r="G24" t="s">
        <v>17</v>
      </c>
      <c r="H24">
        <v>481</v>
      </c>
    </row>
    <row r="25" spans="1:8" x14ac:dyDescent="0.3">
      <c r="A25" t="s">
        <v>14</v>
      </c>
      <c r="B25">
        <v>31.6</v>
      </c>
      <c r="D25" t="s">
        <v>16</v>
      </c>
      <c r="E25">
        <v>220</v>
      </c>
      <c r="G25" t="s">
        <v>18</v>
      </c>
      <c r="H25">
        <v>322</v>
      </c>
    </row>
    <row r="27" spans="1:8" x14ac:dyDescent="0.3">
      <c r="A27" t="s">
        <v>19</v>
      </c>
      <c r="B27">
        <f>(H24+H25) / (E27)</f>
        <v>1.8894117647058823</v>
      </c>
      <c r="D27" t="s">
        <v>21</v>
      </c>
      <c r="E27">
        <f>E24+E25-2</f>
        <v>425</v>
      </c>
    </row>
    <row r="28" spans="1:8" x14ac:dyDescent="0.3">
      <c r="A28" t="s">
        <v>5</v>
      </c>
      <c r="B28">
        <f>SQRT( ( (B27^2) / E24) + ( (B27^2) / E25) )</f>
        <v>0.18295489751716662</v>
      </c>
    </row>
    <row r="29" spans="1:8" x14ac:dyDescent="0.3">
      <c r="A29" t="s">
        <v>20</v>
      </c>
      <c r="B29">
        <f>(B24-B25)/B28</f>
        <v>22.956477563580449</v>
      </c>
    </row>
  </sheetData>
  <mergeCells count="4">
    <mergeCell ref="A1:B1"/>
    <mergeCell ref="D1:E1"/>
    <mergeCell ref="A13:B13"/>
    <mergeCell ref="D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Pandian, Thiravia Nandhan (T.)</dc:creator>
  <cp:lastModifiedBy>Paul Pandian, Thiravia Nandhan (T.)</cp:lastModifiedBy>
  <dcterms:created xsi:type="dcterms:W3CDTF">2019-01-26T13:32:16Z</dcterms:created>
  <dcterms:modified xsi:type="dcterms:W3CDTF">2019-01-27T13:46:29Z</dcterms:modified>
</cp:coreProperties>
</file>