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IJO\Downloads\"/>
    </mc:Choice>
  </mc:AlternateContent>
  <xr:revisionPtr revIDLastSave="0" documentId="8_{C0BB7B9A-160D-4AD8-BA5D-90A66287BAB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MT" sheetId="1" r:id="rId1"/>
    <sheet name="Goal seek" sheetId="2" r:id="rId2"/>
    <sheet name="scenario manager" sheetId="3" r:id="rId3"/>
    <sheet name="Data tables" sheetId="4" r:id="rId4"/>
  </sheets>
  <definedNames>
    <definedName name="Monthly_Sales">'scenario manager'!$B$1</definedName>
    <definedName name="Total_Costs">'scenario manager'!$B$9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B9" i="3"/>
  <c r="B11" i="3" s="1"/>
  <c r="C10" i="2"/>
  <c r="C9" i="2"/>
  <c r="C8" i="2"/>
  <c r="C7" i="2"/>
  <c r="C6" i="2"/>
  <c r="C5" i="2"/>
  <c r="C4" i="2"/>
  <c r="C3" i="2"/>
  <c r="C2" i="2"/>
  <c r="D6" i="4" l="1"/>
  <c r="H3" i="4"/>
</calcChain>
</file>

<file path=xl/sharedStrings.xml><?xml version="1.0" encoding="utf-8"?>
<sst xmlns="http://schemas.openxmlformats.org/spreadsheetml/2006/main" count="24" uniqueCount="23">
  <si>
    <t>Loan Payment</t>
  </si>
  <si>
    <t>Rate</t>
  </si>
  <si>
    <t>Term (Months)</t>
  </si>
  <si>
    <t>Loan Amount</t>
  </si>
  <si>
    <t>Payment</t>
  </si>
  <si>
    <t>Total</t>
  </si>
  <si>
    <t>IN</t>
  </si>
  <si>
    <t>Salary</t>
  </si>
  <si>
    <t>Hike</t>
  </si>
  <si>
    <t>New Salary</t>
  </si>
  <si>
    <t>Budget</t>
  </si>
  <si>
    <t>Increase %</t>
  </si>
  <si>
    <t>Monthly Sales</t>
  </si>
  <si>
    <t>Monthly Costs</t>
  </si>
  <si>
    <t>Marketing</t>
  </si>
  <si>
    <t>Salaries</t>
  </si>
  <si>
    <t>Office Rent</t>
  </si>
  <si>
    <t>Miscellaneous</t>
  </si>
  <si>
    <t>Total Costs</t>
  </si>
  <si>
    <t>Profit</t>
  </si>
  <si>
    <t>Interest Rate (yearly)</t>
  </si>
  <si>
    <t>Term (months)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</si>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</sst>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&quot;₹&quot;\ #,##0"/>
    <numFmt numFmtId="165" formatCode="&quot;$&quot;#,##0"/>
    <numFmt numFmtId="166" formatCode="_(&quot;$&quot;* #,##0.00_);_(&quot;$&quot;* \(#,##0.00\);_(&quot;$&quot;* &quot;-&quot;??_);_(@_)"/>
    <numFmt numFmtId="167" formatCode="&quot;₹&quot;\ #,##0.00"/>
  </numFmts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0"/>
      <name val="Calibri"/>
      <family val="2"/>
    </font>
    <font>
      <b/>
      <sz val="18"/>
      <color rgb="FFFFFFFF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1"/>
      <name val="Calibri"/>
      <family val="2"/>
    </font>
    <font>
      <sz val="16"/>
      <color rgb="FFFF0000"/>
      <name val="Consolas"/>
      <family val="3"/>
    </font>
    <font>
      <sz val="16"/>
      <color rgb="FF000000"/>
      <name val="Consolas"/>
      <family val="3"/>
    </font>
    <font>
      <b/>
      <sz val="16"/>
      <color rgb="FF000000"/>
      <name val="Consolas"/>
      <family val="3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theme="4" tint="0.39997558519241921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3" borderId="0" xfId="0" applyFont="1" applyFill="1"/>
    <xf numFmtId="10" fontId="1" fillId="3" borderId="0" xfId="0" applyNumberFormat="1" applyFont="1" applyFill="1"/>
    <xf numFmtId="164" fontId="1" fillId="3" borderId="0" xfId="0" applyNumberFormat="1" applyFont="1" applyFill="1"/>
    <xf numFmtId="8" fontId="1" fillId="0" borderId="2" xfId="0" applyNumberFormat="1" applyFont="1" applyBorder="1"/>
    <xf numFmtId="8" fontId="1" fillId="0" borderId="0" xfId="0" applyNumberFormat="1" applyFont="1"/>
    <xf numFmtId="165" fontId="3" fillId="4" borderId="3" xfId="0" applyNumberFormat="1" applyFont="1" applyFill="1" applyBorder="1" applyAlignment="1">
      <alignment horizontal="left" vertical="center"/>
    </xf>
    <xf numFmtId="166" fontId="3" fillId="4" borderId="3" xfId="0" applyNumberFormat="1" applyFont="1" applyFill="1" applyBorder="1" applyAlignment="1">
      <alignment horizontal="left" vertical="center"/>
    </xf>
    <xf numFmtId="165" fontId="1" fillId="0" borderId="0" xfId="0" applyNumberFormat="1" applyFont="1"/>
    <xf numFmtId="9" fontId="1" fillId="0" borderId="0" xfId="0" applyNumberFormat="1" applyFont="1"/>
    <xf numFmtId="0" fontId="4" fillId="0" borderId="0" xfId="0" applyFont="1"/>
    <xf numFmtId="167" fontId="5" fillId="2" borderId="1" xfId="0" applyNumberFormat="1" applyFont="1" applyFill="1" applyBorder="1"/>
    <xf numFmtId="0" fontId="6" fillId="0" borderId="0" xfId="0" applyFont="1"/>
    <xf numFmtId="167" fontId="5" fillId="0" borderId="0" xfId="0" applyNumberFormat="1" applyFont="1"/>
    <xf numFmtId="167" fontId="7" fillId="2" borderId="1" xfId="0" applyNumberFormat="1" applyFont="1" applyFill="1" applyBorder="1"/>
    <xf numFmtId="0" fontId="8" fillId="5" borderId="4" xfId="0" applyFont="1" applyFill="1" applyBorder="1"/>
    <xf numFmtId="3" fontId="9" fillId="6" borderId="1" xfId="0" applyNumberFormat="1" applyFont="1" applyFill="1" applyBorder="1"/>
    <xf numFmtId="10" fontId="9" fillId="6" borderId="1" xfId="0" applyNumberFormat="1" applyFont="1" applyFill="1" applyBorder="1"/>
    <xf numFmtId="0" fontId="9" fillId="6" borderId="1" xfId="0" applyFont="1" applyFill="1" applyBorder="1"/>
    <xf numFmtId="167" fontId="10" fillId="6" borderId="1" xfId="0" applyNumberFormat="1" applyFont="1" applyFill="1" applyBorder="1"/>
    <xf numFmtId="0" fontId="1" fillId="2" borderId="0" xfId="0" applyFont="1" applyFill="1" applyAlignment="1">
      <alignment horizontal="center"/>
    </xf>
    <xf numFmtId="0" fontId="2" fillId="0" borderId="0" xfId="0" applyFont="1"/>
    <xf numFmtId="10" fontId="0" fillId="0" borderId="0" xfId="0" applyNumberFormat="1"/>
    <xf numFmtId="167" fontId="0" fillId="0" borderId="0" xfId="0" applyNumberFormat="1"/>
    <xf numFmtId="44" fontId="0" fillId="0" borderId="0" xfId="1" applyFont="1"/>
    <xf numFmtId="0" fontId="0" fillId="0" borderId="5" xfId="0" applyBorder="1"/>
    <xf numFmtId="44" fontId="0" fillId="0" borderId="5" xfId="1" applyFont="1" applyBorder="1"/>
    <xf numFmtId="167" fontId="0" fillId="7" borderId="5" xfId="0" applyNumberFormat="1" applyFill="1" applyBorder="1"/>
    <xf numFmtId="10" fontId="0" fillId="7" borderId="5" xfId="0" applyNumberFormat="1" applyFill="1" applyBorder="1"/>
    <xf numFmtId="9" fontId="0" fillId="7" borderId="5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3" sqref="A13"/>
    </sheetView>
  </sheetViews>
  <sheetFormatPr defaultRowHeight="15" x14ac:dyDescent="0.25"/>
  <cols>
    <col min="1" max="1" width="22.7109375" bestFit="1" customWidth="1"/>
    <col min="2" max="2" width="17.7109375" bestFit="1" customWidth="1"/>
  </cols>
  <sheetData>
    <row r="1" spans="1:2" ht="23.25" x14ac:dyDescent="0.35">
      <c r="A1" s="21" t="s">
        <v>0</v>
      </c>
      <c r="B1" s="22"/>
    </row>
    <row r="2" spans="1:2" ht="23.25" x14ac:dyDescent="0.35">
      <c r="A2" s="1"/>
      <c r="B2" s="1"/>
    </row>
    <row r="3" spans="1:2" ht="23.25" x14ac:dyDescent="0.35">
      <c r="A3" s="2" t="s">
        <v>1</v>
      </c>
      <c r="B3" s="3">
        <v>6.5000000000000002E-2</v>
      </c>
    </row>
    <row r="4" spans="1:2" ht="23.25" x14ac:dyDescent="0.35">
      <c r="A4" s="2" t="s">
        <v>2</v>
      </c>
      <c r="B4" s="2">
        <v>60</v>
      </c>
    </row>
    <row r="5" spans="1:2" ht="24" thickBot="1" x14ac:dyDescent="0.4">
      <c r="A5" s="2" t="s">
        <v>3</v>
      </c>
      <c r="B5" s="4">
        <v>24000</v>
      </c>
    </row>
    <row r="6" spans="1:2" ht="24" thickBot="1" x14ac:dyDescent="0.4">
      <c r="A6" s="1" t="s">
        <v>4</v>
      </c>
      <c r="B6" s="5"/>
    </row>
    <row r="7" spans="1:2" ht="23.25" x14ac:dyDescent="0.35">
      <c r="A7" s="1" t="s">
        <v>5</v>
      </c>
      <c r="B7" s="6"/>
    </row>
    <row r="8" spans="1:2" ht="23.25" x14ac:dyDescent="0.35">
      <c r="A8" s="1" t="s">
        <v>6</v>
      </c>
      <c r="B8" s="6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9.7109375" bestFit="1" customWidth="1"/>
    <col min="3" max="3" width="19.5703125" bestFit="1" customWidth="1"/>
    <col min="6" max="6" width="16.28515625" bestFit="1" customWidth="1"/>
    <col min="7" max="7" width="15.140625" bestFit="1" customWidth="1"/>
  </cols>
  <sheetData>
    <row r="1" spans="1:7" ht="23.25" x14ac:dyDescent="0.35">
      <c r="A1" s="7" t="s">
        <v>7</v>
      </c>
      <c r="B1" s="8" t="s">
        <v>8</v>
      </c>
      <c r="C1" s="8" t="s">
        <v>9</v>
      </c>
      <c r="D1" s="1"/>
      <c r="E1" s="1"/>
      <c r="F1" s="1" t="s">
        <v>10</v>
      </c>
      <c r="G1" s="9">
        <v>500000</v>
      </c>
    </row>
    <row r="2" spans="1:7" ht="23.25" x14ac:dyDescent="0.35">
      <c r="A2" s="9">
        <v>29260</v>
      </c>
      <c r="B2" s="9"/>
      <c r="C2" s="9">
        <f>A2+B2</f>
        <v>29260</v>
      </c>
      <c r="D2" s="1"/>
      <c r="E2" s="1"/>
      <c r="F2" s="1" t="s">
        <v>11</v>
      </c>
      <c r="G2" s="10">
        <v>0.1034239244375296</v>
      </c>
    </row>
    <row r="3" spans="1:7" ht="23.25" x14ac:dyDescent="0.35">
      <c r="A3" s="9">
        <v>39000</v>
      </c>
      <c r="B3" s="9"/>
      <c r="C3" s="9">
        <f t="shared" ref="C3:C10" si="0">A3+B3</f>
        <v>39000</v>
      </c>
      <c r="D3" s="1"/>
      <c r="E3" s="1"/>
      <c r="F3" s="1"/>
      <c r="G3" s="1"/>
    </row>
    <row r="4" spans="1:7" ht="23.25" x14ac:dyDescent="0.35">
      <c r="A4" s="9">
        <v>49260</v>
      </c>
      <c r="B4" s="9"/>
      <c r="C4" s="9">
        <f t="shared" si="0"/>
        <v>49260</v>
      </c>
      <c r="D4" s="1"/>
      <c r="E4" s="1"/>
      <c r="F4" s="1"/>
      <c r="G4" s="1"/>
    </row>
    <row r="5" spans="1:7" ht="23.25" x14ac:dyDescent="0.35">
      <c r="A5" s="9">
        <v>24840</v>
      </c>
      <c r="B5" s="9"/>
      <c r="C5" s="9">
        <f t="shared" si="0"/>
        <v>24840</v>
      </c>
      <c r="D5" s="1"/>
      <c r="E5" s="1"/>
      <c r="F5" s="1"/>
      <c r="G5" s="1"/>
    </row>
    <row r="6" spans="1:7" ht="23.25" x14ac:dyDescent="0.35">
      <c r="A6" s="9">
        <v>39000</v>
      </c>
      <c r="B6" s="9"/>
      <c r="C6" s="9">
        <f t="shared" si="0"/>
        <v>39000</v>
      </c>
      <c r="D6" s="1"/>
      <c r="E6" s="1"/>
      <c r="F6" s="1"/>
      <c r="G6" s="1"/>
    </row>
    <row r="7" spans="1:7" ht="23.25" x14ac:dyDescent="0.35">
      <c r="A7" s="9">
        <v>74500</v>
      </c>
      <c r="B7" s="9"/>
      <c r="C7" s="9">
        <f t="shared" si="0"/>
        <v>74500</v>
      </c>
      <c r="D7" s="1"/>
      <c r="E7" s="1"/>
      <c r="F7" s="1"/>
      <c r="G7" s="1"/>
    </row>
    <row r="8" spans="1:7" ht="23.25" x14ac:dyDescent="0.35">
      <c r="A8" s="9">
        <v>79730</v>
      </c>
      <c r="B8" s="9"/>
      <c r="C8" s="9">
        <f t="shared" si="0"/>
        <v>79730</v>
      </c>
      <c r="D8" s="1"/>
      <c r="E8" s="1"/>
      <c r="F8" s="1"/>
      <c r="G8" s="1"/>
    </row>
    <row r="9" spans="1:7" ht="23.25" x14ac:dyDescent="0.35">
      <c r="A9" s="9">
        <v>82500</v>
      </c>
      <c r="B9" s="9"/>
      <c r="C9" s="9">
        <f t="shared" si="0"/>
        <v>82500</v>
      </c>
      <c r="D9" s="1"/>
      <c r="E9" s="1"/>
      <c r="F9" s="1"/>
      <c r="G9" s="1"/>
    </row>
    <row r="10" spans="1:7" ht="23.25" x14ac:dyDescent="0.35">
      <c r="A10" s="9">
        <v>35045</v>
      </c>
      <c r="B10" s="9"/>
      <c r="C10" s="9">
        <f t="shared" si="0"/>
        <v>35045</v>
      </c>
      <c r="D10" s="1"/>
      <c r="E10" s="1"/>
      <c r="F10" s="1"/>
      <c r="G10" s="1"/>
    </row>
    <row r="11" spans="1:7" ht="23.25" x14ac:dyDescent="0.35">
      <c r="A11" s="9"/>
      <c r="B11" s="9"/>
      <c r="C11" s="9"/>
      <c r="D11" s="1"/>
      <c r="E11" s="1"/>
      <c r="F11" s="1"/>
      <c r="G11" s="1"/>
    </row>
    <row r="12" spans="1:7" ht="23.25" x14ac:dyDescent="0.35">
      <c r="A12" s="9"/>
      <c r="B12" s="9"/>
      <c r="C12" s="9"/>
      <c r="D12" s="1"/>
      <c r="E12" s="1"/>
      <c r="F12" s="1"/>
      <c r="G12" s="1"/>
    </row>
    <row r="13" spans="1:7" ht="23.25" x14ac:dyDescent="0.35">
      <c r="A13" s="9"/>
      <c r="B13" s="9"/>
      <c r="C13" s="1"/>
      <c r="D13" s="1"/>
      <c r="E13" s="1"/>
      <c r="F13" s="1"/>
      <c r="G13" s="1"/>
    </row>
    <row r="14" spans="1:7" ht="23.25" x14ac:dyDescent="0.35">
      <c r="A14" s="9"/>
      <c r="B14" s="9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D4" sqref="D4"/>
    </sheetView>
  </sheetViews>
  <sheetFormatPr defaultRowHeight="15" x14ac:dyDescent="0.25"/>
  <cols>
    <col min="1" max="1" width="18" bestFit="1" customWidth="1"/>
    <col min="2" max="2" width="13.7109375" bestFit="1" customWidth="1"/>
  </cols>
  <sheetData>
    <row r="1" spans="1:2" ht="18.75" x14ac:dyDescent="0.3">
      <c r="A1" s="11" t="s">
        <v>12</v>
      </c>
      <c r="B1" s="12">
        <v>60000</v>
      </c>
    </row>
    <row r="2" spans="1:2" ht="18.75" x14ac:dyDescent="0.3">
      <c r="A2" s="13"/>
      <c r="B2" s="14"/>
    </row>
    <row r="3" spans="1:2" ht="18.75" x14ac:dyDescent="0.3">
      <c r="A3" s="11" t="s">
        <v>13</v>
      </c>
      <c r="B3" s="14"/>
    </row>
    <row r="4" spans="1:2" ht="18.75" x14ac:dyDescent="0.3">
      <c r="A4" s="13" t="s">
        <v>14</v>
      </c>
      <c r="B4" s="12">
        <v>5000</v>
      </c>
    </row>
    <row r="5" spans="1:2" ht="18.75" x14ac:dyDescent="0.3">
      <c r="A5" s="13" t="s">
        <v>15</v>
      </c>
      <c r="B5" s="12">
        <v>40000</v>
      </c>
    </row>
    <row r="6" spans="1:2" ht="18.75" x14ac:dyDescent="0.3">
      <c r="A6" s="13" t="s">
        <v>16</v>
      </c>
      <c r="B6" s="12">
        <v>400</v>
      </c>
    </row>
    <row r="7" spans="1:2" ht="18.75" x14ac:dyDescent="0.3">
      <c r="A7" s="13" t="s">
        <v>17</v>
      </c>
      <c r="B7" s="12">
        <v>100</v>
      </c>
    </row>
    <row r="8" spans="1:2" ht="18.75" x14ac:dyDescent="0.3">
      <c r="A8" s="11"/>
      <c r="B8" s="14"/>
    </row>
    <row r="9" spans="1:2" ht="18.75" x14ac:dyDescent="0.3">
      <c r="A9" s="11" t="s">
        <v>18</v>
      </c>
      <c r="B9" s="15">
        <f>SUM(B4:B7)</f>
        <v>45500</v>
      </c>
    </row>
    <row r="10" spans="1:2" ht="18.75" x14ac:dyDescent="0.3">
      <c r="A10" s="11"/>
      <c r="B10" s="14"/>
    </row>
    <row r="11" spans="1:2" ht="18.75" x14ac:dyDescent="0.3">
      <c r="A11" s="11" t="s">
        <v>19</v>
      </c>
      <c r="B11" s="15">
        <f>Monthly_Sales-Total_Costs</f>
        <v>14500</v>
      </c>
    </row>
  </sheetData>
  <scenarios current="2" show="2">
    <scenario name="orgin" locked="1" count="5" user="JIJO" comment="Created by JIJO on 26-02-2025">
      <inputCells r="B1" val="100000" numFmtId="167"/>
      <inputCells r="B4" val="5000" numFmtId="167"/>
      <inputCells r="B5" val="40000" numFmtId="167"/>
      <inputCells r="B6" val="4000" numFmtId="167"/>
      <inputCells r="B7" val="1000" numFmtId="167"/>
    </scenario>
    <scenario name="high sales" locked="1" count="5" user="JIJO" comment="Created by JIJO on 26-02-2025">
      <inputCells r="B1" val="600000" numFmtId="167"/>
      <inputCells r="B4" val="5000" numFmtId="167"/>
      <inputCells r="B5" val="40000" numFmtId="167"/>
      <inputCells r="B6" val="5000" numFmtId="167"/>
      <inputCells r="B7" val="5500" numFmtId="167"/>
    </scenario>
    <scenario name="low sale" locked="1" count="5" user="JIJO" comment="Created by JIJO on 26-02-2025">
      <inputCells r="B1" val="60000" numFmtId="167"/>
      <inputCells r="B4" val="5000" numFmtId="167"/>
      <inputCells r="B5" val="40000" numFmtId="167"/>
      <inputCells r="B6" val="400" numFmtId="167"/>
      <inputCells r="B7" val="100" numFmtId="167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selection activeCell="C16" sqref="C16"/>
    </sheetView>
  </sheetViews>
  <sheetFormatPr defaultRowHeight="15" x14ac:dyDescent="0.25"/>
  <cols>
    <col min="1" max="1" width="40" bestFit="1" customWidth="1"/>
    <col min="2" max="2" width="20.42578125" bestFit="1" customWidth="1"/>
    <col min="4" max="4" width="11.5703125" bestFit="1" customWidth="1"/>
    <col min="8" max="8" width="14.28515625" bestFit="1" customWidth="1"/>
  </cols>
  <sheetData>
    <row r="1" spans="1:12" ht="20.25" x14ac:dyDescent="0.3">
      <c r="A1" s="16" t="s">
        <v>3</v>
      </c>
      <c r="B1" s="17">
        <v>1000000</v>
      </c>
    </row>
    <row r="2" spans="1:12" ht="20.25" x14ac:dyDescent="0.3">
      <c r="A2" s="16" t="s">
        <v>20</v>
      </c>
      <c r="B2" s="18">
        <v>0.08</v>
      </c>
    </row>
    <row r="3" spans="1:12" ht="20.25" x14ac:dyDescent="0.3">
      <c r="A3" s="16" t="s">
        <v>21</v>
      </c>
      <c r="B3" s="19">
        <v>30</v>
      </c>
      <c r="H3" s="28">
        <f>B4</f>
        <v>36888.32383968668</v>
      </c>
      <c r="I3" s="29">
        <v>6.5000000000000002E-2</v>
      </c>
      <c r="J3" s="30">
        <v>7.0000000000000007E-2</v>
      </c>
      <c r="K3" s="29">
        <v>7.4999999999999997E-2</v>
      </c>
      <c r="L3" s="30">
        <v>0.08</v>
      </c>
    </row>
    <row r="4" spans="1:12" ht="20.25" x14ac:dyDescent="0.3">
      <c r="A4" s="16" t="s">
        <v>22</v>
      </c>
      <c r="B4" s="20">
        <f>PMT(B2/12,B3,-B1)</f>
        <v>36888.32383968668</v>
      </c>
      <c r="H4" s="27">
        <v>800000</v>
      </c>
      <c r="I4" s="26">
        <f t="dataTable" ref="I4:L9" dt2D="1" dtr="1" r1="B2" r2="B1" ca="1"/>
        <v>28963.987130516492</v>
      </c>
      <c r="J4" s="26">
        <v>29145.525799127507</v>
      </c>
      <c r="K4" s="26">
        <v>29327.750023895394</v>
      </c>
      <c r="L4" s="26">
        <v>29510.659071749345</v>
      </c>
    </row>
    <row r="5" spans="1:12" x14ac:dyDescent="0.25">
      <c r="H5" s="27">
        <v>850000</v>
      </c>
      <c r="I5" s="26">
        <v>30774.236326173774</v>
      </c>
      <c r="J5" s="26">
        <v>30967.12116157297</v>
      </c>
      <c r="K5" s="26">
        <v>31160.734400388857</v>
      </c>
      <c r="L5" s="26">
        <v>31355.075263733681</v>
      </c>
    </row>
    <row r="6" spans="1:12" x14ac:dyDescent="0.25">
      <c r="D6" s="24">
        <f>B4</f>
        <v>36888.32383968668</v>
      </c>
      <c r="H6" s="27">
        <v>900000</v>
      </c>
      <c r="I6" s="26">
        <v>32584.485521831055</v>
      </c>
      <c r="J6" s="26">
        <v>32788.71652401844</v>
      </c>
      <c r="K6" s="26">
        <v>32993.718776882321</v>
      </c>
      <c r="L6" s="26">
        <v>33199.491455718016</v>
      </c>
    </row>
    <row r="7" spans="1:12" x14ac:dyDescent="0.25">
      <c r="B7" s="24"/>
      <c r="C7" s="23">
        <v>6.5000000000000002E-2</v>
      </c>
      <c r="D7" s="25">
        <f t="dataTable" ref="D7:D11" dt2D="0" dtr="0" r1="B2"/>
        <v>36204.983913145617</v>
      </c>
      <c r="H7" s="27">
        <v>950000</v>
      </c>
      <c r="I7" s="26">
        <v>34394.73471748834</v>
      </c>
      <c r="J7" s="26">
        <v>34610.311886463911</v>
      </c>
      <c r="K7" s="26">
        <v>34826.703153375784</v>
      </c>
      <c r="L7" s="26">
        <v>35043.907647702348</v>
      </c>
    </row>
    <row r="8" spans="1:12" x14ac:dyDescent="0.25">
      <c r="C8" s="23">
        <v>7.0000000000000007E-2</v>
      </c>
      <c r="D8" s="25">
        <v>36431.907248909381</v>
      </c>
      <c r="H8" s="27">
        <v>1000000</v>
      </c>
      <c r="I8" s="26">
        <v>36204.983913145617</v>
      </c>
      <c r="J8" s="26">
        <v>36431.907248909381</v>
      </c>
      <c r="K8" s="26">
        <v>36659.687529869247</v>
      </c>
      <c r="L8" s="26">
        <v>36888.32383968668</v>
      </c>
    </row>
    <row r="9" spans="1:12" x14ac:dyDescent="0.25">
      <c r="C9" s="23">
        <v>7.4999999999999997E-2</v>
      </c>
      <c r="D9" s="25">
        <v>36659.687529869247</v>
      </c>
      <c r="H9" s="27">
        <v>1500000</v>
      </c>
      <c r="I9" s="26">
        <v>54307.475869718422</v>
      </c>
      <c r="J9" s="26">
        <v>54647.860873364072</v>
      </c>
      <c r="K9" s="26">
        <v>54989.531294803863</v>
      </c>
      <c r="L9" s="26">
        <v>55332.48575953002</v>
      </c>
    </row>
    <row r="10" spans="1:12" x14ac:dyDescent="0.25">
      <c r="C10" s="23">
        <v>0.08</v>
      </c>
      <c r="D10" s="25">
        <v>36888.32383968668</v>
      </c>
    </row>
    <row r="11" spans="1:12" x14ac:dyDescent="0.25">
      <c r="C11" s="23">
        <v>8.5000000000000006E-2</v>
      </c>
      <c r="D11" s="25">
        <v>37117.815237056398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PMT</vt:lpstr>
      <vt:lpstr>Goal seek</vt:lpstr>
      <vt:lpstr>scenario manager</vt:lpstr>
      <vt:lpstr>Data tables</vt:lpstr>
      <vt:lpstr>Monthly_Sales</vt:lpstr>
      <vt:lpstr>Total_Costs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nandhanakv447@gmail.com</cp:lastModifiedBy>
  <dcterms:created xsi:type="dcterms:W3CDTF">2025-02-01T06:21:04Z</dcterms:created>
  <dcterms:modified xsi:type="dcterms:W3CDTF">2025-02-26T07:55:23Z</dcterms:modified>
</cp:coreProperties>
</file>