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5.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queryTables/queryTable15.xml" ContentType="application/vnd.openxmlformats-officedocument.spreadsheetml.queryTable+xml"/>
  <Override PartName="/xl/tables/table18.xml" ContentType="application/vnd.openxmlformats-officedocument.spreadsheetml.table+xml"/>
  <Override PartName="/xl/queryTables/queryTable16.xml" ContentType="application/vnd.openxmlformats-officedocument.spreadsheetml.queryTable+xml"/>
  <Override PartName="/xl/tables/table19.xml" ContentType="application/vnd.openxmlformats-officedocument.spreadsheetml.table+xml"/>
  <Override PartName="/xl/queryTables/queryTable17.xml" ContentType="application/vnd.openxmlformats-officedocument.spreadsheetml.query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20.xml" ContentType="application/vnd.openxmlformats-officedocument.spreadsheetml.table+xml"/>
  <Override PartName="/xl/queryTables/queryTable18.xml" ContentType="application/vnd.openxmlformats-officedocument.spreadsheetml.queryTable+xml"/>
  <Override PartName="/xl/tables/table21.xml" ContentType="application/vnd.openxmlformats-officedocument.spreadsheetml.table+xml"/>
  <Override PartName="/xl/queryTables/queryTable19.xml" ContentType="application/vnd.openxmlformats-officedocument.spreadsheetml.query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22.xml" ContentType="application/vnd.openxmlformats-officedocument.spreadsheetml.table+xml"/>
  <Override PartName="/xl/queryTables/queryTable20.xml" ContentType="application/vnd.openxmlformats-officedocument.spreadsheetml.query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tables/table23.xml" ContentType="application/vnd.openxmlformats-officedocument.spreadsheetml.table+xml"/>
  <Override PartName="/xl/queryTables/queryTable21.xml" ContentType="application/vnd.openxmlformats-officedocument.spreadsheetml.queryTable+xml"/>
  <Override PartName="/xl/drawings/drawing7.xml" ContentType="application/vnd.openxmlformats-officedocument.drawing+xml"/>
  <Override PartName="/xl/tables/table24.xml" ContentType="application/vnd.openxmlformats-officedocument.spreadsheetml.table+xml"/>
  <Override PartName="/xl/queryTables/queryTable22.xml" ContentType="application/vnd.openxmlformats-officedocument.spreadsheetml.queryTable+xml"/>
  <Override PartName="/xl/pivotTables/pivotTable4.xml" ContentType="application/vnd.openxmlformats-officedocument.spreadsheetml.pivotTable+xml"/>
  <Override PartName="/xl/drawings/drawing8.xml" ContentType="application/vnd.openxmlformats-officedocument.drawing+xml"/>
  <Override PartName="/xl/drawings/drawing9.xml" ContentType="application/vnd.openxmlformats-officedocument.drawing+xml"/>
  <Override PartName="/xl/tables/table25.xml" ContentType="application/vnd.openxmlformats-officedocument.spreadsheetml.table+xml"/>
  <Override PartName="/xl/queryTables/queryTable23.xml" ContentType="application/vnd.openxmlformats-officedocument.spreadsheetml.query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11.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1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https://d.docs.live.net/88171f2d55b1e934/Desktop/PowerBI Capstone Retail Analysis/Solutions/"/>
    </mc:Choice>
  </mc:AlternateContent>
  <xr:revisionPtr revIDLastSave="2359" documentId="8_{750F05FD-C962-4D00-A637-4F72B3BA7C74}" xr6:coauthVersionLast="47" xr6:coauthVersionMax="47" xr10:uidLastSave="{0CF15374-34C7-4FCA-8E4F-B1EF694EC251}"/>
  <bookViews>
    <workbookView xWindow="-108" yWindow="-108" windowWidth="23256" windowHeight="13896" tabRatio="930" firstSheet="8" activeTab="14" xr2:uid="{C9BC4EEB-FC87-4952-B951-F745DFEEE191}"/>
  </bookViews>
  <sheets>
    <sheet name="customers" sheetId="3" r:id="rId1"/>
    <sheet name="employees" sheetId="8" r:id="rId2"/>
    <sheet name="offices" sheetId="6" r:id="rId3"/>
    <sheet name="orders" sheetId="7" r:id="rId4"/>
    <sheet name="Sheet1" sheetId="50" r:id="rId5"/>
    <sheet name="orderdetails" sheetId="5" r:id="rId6"/>
    <sheet name="payments" sheetId="9" r:id="rId7"/>
    <sheet name="productlines" sheetId="10" r:id="rId8"/>
    <sheet name="products" sheetId="11" r:id="rId9"/>
    <sheet name="Data for Q1" sheetId="49" r:id="rId10"/>
    <sheet name="Data for Q8" sheetId="35" r:id="rId11"/>
    <sheet name="Data for Q10" sheetId="42" r:id="rId12"/>
    <sheet name="Data for Q11" sheetId="40" r:id="rId13"/>
    <sheet name="Data for Q12" sheetId="44" r:id="rId14"/>
    <sheet name="Q1" sheetId="1" r:id="rId15"/>
    <sheet name="Q2" sheetId="4" r:id="rId16"/>
    <sheet name="Q3" sheetId="2" r:id="rId17"/>
    <sheet name="Q4" sheetId="12" r:id="rId18"/>
    <sheet name="Q5" sheetId="13" r:id="rId19"/>
    <sheet name="Q6" sheetId="26" r:id="rId20"/>
    <sheet name="Q7" sheetId="27" r:id="rId21"/>
    <sheet name="Q8" sheetId="34" r:id="rId22"/>
    <sheet name="Q9" sheetId="36" r:id="rId23"/>
    <sheet name="Q10" sheetId="38" r:id="rId24"/>
    <sheet name="Q11" sheetId="39" r:id="rId25"/>
    <sheet name="Q12" sheetId="41" r:id="rId26"/>
    <sheet name="Sheet2" sheetId="46" r:id="rId27"/>
    <sheet name="Sheet3" sheetId="51" r:id="rId28"/>
  </sheets>
  <definedNames>
    <definedName name="_xlcn.WorksheetConnection_Excel.xlsxcustomers" hidden="1">customers[]</definedName>
    <definedName name="_xlcn.WorksheetConnection_Excel.xlsxemployees" hidden="1">employees[]</definedName>
    <definedName name="_xlcn.WorksheetConnection_Excel.xlsxoffices" hidden="1">offices[]</definedName>
    <definedName name="_xlcn.WorksheetConnection_Excel.xlsxorderdetails" hidden="1">orderdetails[]</definedName>
    <definedName name="_xlcn.WorksheetConnection_Excel.xlsxorders" hidden="1">orders[]</definedName>
    <definedName name="_xlcn.WorksheetConnection_Excel.xlsxpayments" hidden="1">payments[]</definedName>
    <definedName name="_xlcn.WorksheetConnection_Excel.xlsxproductlines" hidden="1">productlines[]</definedName>
    <definedName name="_xlcn.WorksheetConnection_Excel.xlsxproducts" hidden="1">products[]</definedName>
    <definedName name="_xlcn.WorksheetConnection_Excel.xlsxQ2_Result" hidden="1">Q2_Result</definedName>
    <definedName name="ExternalData_1" localSheetId="0" hidden="1">'customers'!$A$1:$M$123</definedName>
    <definedName name="ExternalData_1" localSheetId="9" hidden="1">'Data for Q1'!$A$1:$F$130</definedName>
    <definedName name="ExternalData_1" localSheetId="11" hidden="1">'Data for Q10'!$A$1:$D$360</definedName>
    <definedName name="ExternalData_1" localSheetId="12" hidden="1">'Data for Q11'!$A$1:$F$79</definedName>
    <definedName name="ExternalData_1" localSheetId="13" hidden="1">'Data for Q12'!$A$1:$G$2962</definedName>
    <definedName name="ExternalData_1" localSheetId="10" hidden="1">'Data for Q8'!$A$1:$D$2997</definedName>
    <definedName name="ExternalData_1" localSheetId="5" hidden="1">orderdetails!$A$1:$E$2997</definedName>
    <definedName name="ExternalData_1" localSheetId="16" hidden="1">'Q3'!$L$22:$M$32</definedName>
    <definedName name="ExternalData_1" localSheetId="18" hidden="1">'Q5'!$L$38:$M$50</definedName>
    <definedName name="ExternalData_1" localSheetId="19" hidden="1">'Q6'!$M$7:$R$14</definedName>
    <definedName name="ExternalData_1" localSheetId="22" hidden="1">'Q9'!$L$24:$Q$44</definedName>
    <definedName name="ExternalData_2" localSheetId="12" hidden="1">'Data for Q11'!$K$3:$O$95</definedName>
    <definedName name="ExternalData_2" localSheetId="2" hidden="1">offices!$A$1:$I$8</definedName>
    <definedName name="ExternalData_2" localSheetId="16" hidden="1">'Q3'!$L$42:$N$49</definedName>
    <definedName name="ExternalData_3" localSheetId="3" hidden="1">orders!$A$1:$G$327</definedName>
    <definedName name="ExternalData_3" localSheetId="16" hidden="1">'Q3'!$L$60:$M$75</definedName>
    <definedName name="ExternalData_3" localSheetId="17" hidden="1">'Q4'!$L$6:$N$19</definedName>
    <definedName name="ExternalData_3" localSheetId="20" hidden="1">'Q7'!$L$7:$S$356</definedName>
    <definedName name="ExternalData_4" localSheetId="1" hidden="1">employees!$A$1:$H$24</definedName>
    <definedName name="ExternalData_5" localSheetId="6" hidden="1">payments!$A$1:$D$274</definedName>
    <definedName name="ExternalData_5" localSheetId="17" hidden="1">'Q4'!$L$22:$P$32</definedName>
    <definedName name="ExternalData_6" localSheetId="7" hidden="1">productlines!$A$1:$B$8</definedName>
    <definedName name="ExternalData_7" localSheetId="8" hidden="1">products!$A$1:$I$111</definedName>
    <definedName name="Slicer_country">#N/A</definedName>
    <definedName name="Slicer_productLine">#N/A</definedName>
  </definedNames>
  <calcPr calcId="191029"/>
  <pivotCaches>
    <pivotCache cacheId="0" r:id="rId29"/>
    <pivotCache cacheId="1" r:id="rId30"/>
    <pivotCache cacheId="2" r:id="rId31"/>
    <pivotCache cacheId="3" r:id="rId32"/>
    <pivotCache cacheId="4" r:id="rId33"/>
    <pivotCache cacheId="5" r:id="rId34"/>
    <pivotCache cacheId="6" r:id="rId35"/>
  </pivotCaches>
  <extLst>
    <ext xmlns:x14="http://schemas.microsoft.com/office/spreadsheetml/2009/9/main" uri="{BBE1A952-AA13-448e-AADC-164F8A28A991}">
      <x14:slicerCaches>
        <x14:slicerCache r:id="rId36"/>
        <x14:slicerCache r:id="rId3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Q2_Result" name="Q2_Result" connection="WorksheetConnection_Excel.xlsx!Q2_Result"/>
          <x15:modelTable id="products" name="products" connection="WorksheetConnection_Excel.xlsx!products"/>
          <x15:modelTable id="productlines" name="productlines" connection="WorksheetConnection_Excel.xlsx!productlines"/>
          <x15:modelTable id="payments" name="payments" connection="WorksheetConnection_Excel.xlsx!payments"/>
          <x15:modelTable id="orders" name="orders" connection="WorksheetConnection_Excel.xlsx!orders"/>
          <x15:modelTable id="orderdetails" name="orderdetails" connection="WorksheetConnection_Excel.xlsx!orderdetails"/>
          <x15:modelTable id="offices" name="offices" connection="WorksheetConnection_Excel.xlsx!offices"/>
          <x15:modelTable id="employees" name="employees" connection="WorksheetConnection_Excel.xlsx!employees"/>
          <x15:modelTable id="customers" name="customers" connection="WorksheetConnection_Excel.xlsx!customers"/>
        </x15:modelTables>
        <x15:modelRelationships>
          <x15:modelRelationship fromTable="orderdetails" fromColumn="orderNumber" toTable="orders" toColumn="orderNumber"/>
          <x15:modelRelationship fromTable="orderdetails" fromColumn="productCode" toTable="products" toColumn="productCode"/>
          <x15:modelRelationship fromTable="customers" fromColumn="salesRepEmployeeNumber" toTable="employees" toColumn="employeeNumber"/>
          <x15:modelRelationship fromTable="employees" fromColumn="officeCode" toTable="offices" toColumn="officeCode"/>
          <x15:modelRelationship fromTable="payments" fromColumn="customerNumber" toTable="customers" toColumn="customerNumber"/>
          <x15:modelRelationship fromTable="orders" fromColumn="customerNumber" toTable="customers" toColumn="customerNumber"/>
          <x15:modelRelationship fromTable="products" fromColumn="productLine" toTable="productlines" toColumn="productLine"/>
          <x15:modelRelationship fromTable="Q2_Result" fromColumn="customerNumber" toTable="customers" toColumn="customerNumber"/>
        </x15:modelRelationships>
        <x15:extLst>
          <ext xmlns:x16="http://schemas.microsoft.com/office/spreadsheetml/2014/11/main" uri="{9835A34E-60A6-4A7C-AAB8-D5F71C897F49}">
            <x16:modelTimeGroupings>
              <x16:modelTimeGrouping tableName="order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50" l="1"/>
  <c r="F80" i="40" l="1"/>
  <c r="P26" i="4"/>
  <c r="M26" i="4"/>
  <c r="N26" i="4"/>
  <c r="O26" i="4"/>
  <c r="F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C9D6A17-6150-4F57-9078-677736E50879}"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2" xr16:uid="{89E19D11-603C-4B50-8360-519DD6DD9109}" keepAlive="1" name="Query - employees" description="Connection to the 'employees' query in the workbook." type="5" refreshedVersion="8" background="1" saveData="1">
    <dbPr connection="Provider=Microsoft.Mashup.OleDb.1;Data Source=$Workbook$;Location=employees;Extended Properties=&quot;&quot;" command="SELECT * FROM [employees]"/>
  </connection>
  <connection id="3" xr16:uid="{37275FE3-5986-4B76-9CC6-69D759A315FC}" keepAlive="1" name="Query - offices" description="Connection to the 'offices' query in the workbook." type="5" refreshedVersion="8" background="1" saveData="1">
    <dbPr connection="Provider=Microsoft.Mashup.OleDb.1;Data Source=$Workbook$;Location=offices;Extended Properties=&quot;&quot;" command="SELECT * FROM [offices]"/>
  </connection>
  <connection id="4" xr16:uid="{ABDB1573-4CFF-42DC-8B1E-FBA0A020D2E7}" keepAlive="1" name="Query - orderdetails" description="Connection to the 'orderdetails' query in the workbook." type="5" refreshedVersion="8" background="1" saveData="1">
    <dbPr connection="Provider=Microsoft.Mashup.OleDb.1;Data Source=$Workbook$;Location=orderdetails;Extended Properties=&quot;&quot;" command="SELECT * FROM [orderdetails]"/>
  </connection>
  <connection id="5" xr16:uid="{E74332F3-94BF-4B6F-B0B0-3E66A3DEEFE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6" xr16:uid="{40AE28BB-5A8F-47DF-9F35-A52A0FFFFA9A}" keepAlive="1" name="Query - payments" description="Connection to the 'payments' query in the workbook." type="5" refreshedVersion="8" background="1" saveData="1">
    <dbPr connection="Provider=Microsoft.Mashup.OleDb.1;Data Source=$Workbook$;Location=payments;Extended Properties=&quot;&quot;" command="SELECT * FROM [payments]"/>
  </connection>
  <connection id="7" xr16:uid="{BA2F2E89-B46A-401B-8103-52A2068375B2}" keepAlive="1" name="Query - productlines" description="Connection to the 'productlines' query in the workbook." type="5" refreshedVersion="8" background="1" saveData="1">
    <dbPr connection="Provider=Microsoft.Mashup.OleDb.1;Data Source=$Workbook$;Location=productlines;Extended Properties=&quot;&quot;" command="SELECT * FROM [productlines]"/>
  </connection>
  <connection id="8" xr16:uid="{9DDF658B-ADE2-4FF4-94B9-598455797816}"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9" xr16:uid="{82340FDB-C057-4161-87D2-A5B9DACC84B2}" keepAlive="1" name="Query - Q1" description="Connection to the 'Q1' query in the workbook." type="5" refreshedVersion="0" background="1" saveData="1">
    <dbPr connection="Provider=Microsoft.Mashup.OleDb.1;Data Source=$Workbook$;Location=Q1;Extended Properties=&quot;&quot;" command="SELECT * FROM [Q1]"/>
  </connection>
  <connection id="10" xr16:uid="{8B607C3D-9576-4707-902E-FD85AC29F00E}" keepAlive="1" name="Query - Q1 (2)" description="Connection to the 'Q1 (2)' query in the workbook." type="5" refreshedVersion="8" background="1" saveData="1">
    <dbPr connection="Provider=Microsoft.Mashup.OleDb.1;Data Source=$Workbook$;Location=&quot;Q1 (2)&quot;;Extended Properties=&quot;&quot;" command="SELECT * FROM [Q1 (2)]"/>
  </connection>
  <connection id="11" xr16:uid="{DBBC5543-9FE0-437E-8DBA-770D990FFE5C}" keepAlive="1" name="Query - Q10" description="Connection to the 'Q10' query in the workbook." type="5" refreshedVersion="8" background="1" saveData="1">
    <dbPr connection="Provider=Microsoft.Mashup.OleDb.1;Data Source=$Workbook$;Location=Q10;Extended Properties=&quot;&quot;" command="SELECT * FROM [Q10]"/>
  </connection>
  <connection id="12" xr16:uid="{7F29D1EA-E4D6-4A85-B13D-50C774892EE1}" keepAlive="1" name="Query - Q11" description="Connection to the 'Q11' query in the workbook." type="5" refreshedVersion="8" background="1" saveData="1">
    <dbPr connection="Provider=Microsoft.Mashup.OleDb.1;Data Source=$Workbook$;Location=Q11;Extended Properties=&quot;&quot;" command="SELECT * FROM [Q11]"/>
  </connection>
  <connection id="13" xr16:uid="{BC90A72F-1436-491E-BE3A-343E12BCEEEE}" keepAlive="1" name="Query - Q11_credit" description="Connection to the 'Q11_credit' query in the workbook." type="5" refreshedVersion="8" background="1" saveData="1">
    <dbPr connection="Provider=Microsoft.Mashup.OleDb.1;Data Source=$Workbook$;Location=Q11_credit;Extended Properties=&quot;&quot;" command="SELECT * FROM [Q11_credit]"/>
  </connection>
  <connection id="14" xr16:uid="{9790460B-5356-4604-A752-1F08F0097C1B}" keepAlive="1" name="Query - Q11_credit (2)" description="Connection to the 'Q11_credit (2)' query in the workbook." type="5" refreshedVersion="8" background="1" saveData="1">
    <dbPr connection="Provider=Microsoft.Mashup.OleDb.1;Data Source=$Workbook$;Location=&quot;Q11_credit (2)&quot;;Extended Properties=&quot;&quot;" command="SELECT * FROM [Q11_credit (2)]"/>
  </connection>
  <connection id="15" xr16:uid="{8C9E3B63-8C6B-4DFA-85DF-2F8FF7E4F848}" keepAlive="1" name="Query - Q12" description="Connection to the 'Q12' query in the workbook." type="5" refreshedVersion="0" background="1" saveData="1">
    <dbPr connection="Provider=Microsoft.Mashup.OleDb.1;Data Source=$Workbook$;Location=Q12;Extended Properties=&quot;&quot;" command="SELECT * FROM [Q12]"/>
  </connection>
  <connection id="16" xr16:uid="{390BDAB9-49A8-410D-867D-9A7EB0BBEA28}" keepAlive="1" name="Query - Q12 (2)" description="Connection to the 'Q12 (2)' query in the workbook." type="5" refreshedVersion="8" background="1" saveData="1">
    <dbPr connection="Provider=Microsoft.Mashup.OleDb.1;Data Source=$Workbook$;Location=&quot;Q12 (2)&quot;;Extended Properties=&quot;&quot;" command="SELECT * FROM [Q12 (2)]"/>
  </connection>
  <connection id="17" xr16:uid="{D1BB170A-688C-47A8-92D5-655EA765811D}" keepAlive="1" name="Query - Q1data" description="Connection to the 'Q1data' query in the workbook." type="5" refreshedVersion="0" background="1" saveData="1">
    <dbPr connection="Provider=Microsoft.Mashup.OleDb.1;Data Source=$Workbook$;Location=Q1data;Extended Properties=&quot;&quot;" command="SELECT * FROM [Q1data]"/>
  </connection>
  <connection id="18" xr16:uid="{96113647-F133-4B90-B3F3-228CA6E58619}" keepAlive="1" name="Query - Q2_Result" description="Connection to the 'Q2_Result' query in the workbook." type="5" refreshedVersion="0" background="1" saveData="1">
    <dbPr connection="Provider=Microsoft.Mashup.OleDb.1;Data Source=$Workbook$;Location=Q2_Result;Extended Properties=&quot;&quot;" command="SELECT * FROM [Q2_Result]"/>
  </connection>
  <connection id="19" xr16:uid="{CD430BF1-4AAF-48E5-8054-B474BFE674C9}" keepAlive="1" name="Query - Q2_Resultwith country" description="Connection to the 'Q2_Resultwith country' query in the workbook." type="5" refreshedVersion="0" background="1" saveData="1">
    <dbPr connection="Provider=Microsoft.Mashup.OleDb.1;Data Source=$Workbook$;Location=&quot;Q2_Resultwith country&quot;;Extended Properties=&quot;&quot;" command="SELECT * FROM [Q2_Resultwith country]"/>
  </connection>
  <connection id="20" xr16:uid="{F8D8E434-7B31-499F-A18C-C434772E10BF}" keepAlive="1" name="Query - Q2_Resultwith country (2)" description="Connection to the 'Q2_Resultwith country (2)' query in the workbook." type="5" refreshedVersion="0" background="1" saveData="1">
    <dbPr connection="Provider=Microsoft.Mashup.OleDb.1;Data Source=$Workbook$;Location=&quot;Q2_Resultwith country (2)&quot;;Extended Properties=&quot;&quot;" command="SELECT * FROM [Q2_Resultwith country (2)]"/>
  </connection>
  <connection id="21" xr16:uid="{62887A43-417D-484A-AE06-024C39052C3F}" keepAlive="1" name="Query - Q3_Employee" description="Connection to the 'Q3_Employee' query in the workbook." type="5" refreshedVersion="8" background="1" saveData="1">
    <dbPr connection="Provider=Microsoft.Mashup.OleDb.1;Data Source=$Workbook$;Location=Q3_Employee;Extended Properties=&quot;&quot;" command="SELECT * FROM [Q3_Employee]"/>
  </connection>
  <connection id="22" xr16:uid="{6DC9342B-F335-458A-8996-0730B9983028}" keepAlive="1" name="Query - Q3_Result_Prodcut" description="Connection to the 'Q3_Result_Prodcut' query in the workbook." type="5" refreshedVersion="8" background="1" saveData="1">
    <dbPr connection="Provider=Microsoft.Mashup.OleDb.1;Data Source=$Workbook$;Location=Q3_Result_Prodcut;Extended Properties=&quot;&quot;" command="SELECT * FROM [Q3_Result_Prodcut]"/>
  </connection>
  <connection id="23" xr16:uid="{9DF7252D-4803-4D07-9D21-E27C7F697DA2}" keepAlive="1" name="Query - Q3_Top_Prodcut_foreach_product" description="Connection to the 'Q3_Top_Prodcut_foreach_product' query in the workbook." type="5" refreshedVersion="8" background="1" saveData="1">
    <dbPr connection="Provider=Microsoft.Mashup.OleDb.1;Data Source=$Workbook$;Location=Q3_Top_Prodcut_foreach_product;Extended Properties=&quot;&quot;" command="SELECT * FROM [Q3_Top_Prodcut_foreach_product]"/>
  </connection>
  <connection id="24" xr16:uid="{305BB920-FB19-4908-B0A3-312C06376C06}" keepAlive="1" name="Query - Q4" description="Connection to the 'Q4' query in the workbook." type="5" refreshedVersion="8" background="1" saveData="1">
    <dbPr connection="Provider=Microsoft.Mashup.OleDb.1;Data Source=$Workbook$;Location=Q4;Extended Properties=&quot;&quot;" command="SELECT * FROM [Q4]"/>
  </connection>
  <connection id="25" xr16:uid="{27836B39-ABFC-4627-BBD3-0E951359D832}" keepAlive="1" name="Query - Q4 (2)" description="Connection to the 'Q4 (2)' query in the workbook." type="5" refreshedVersion="8" background="1" saveData="1">
    <dbPr connection="Provider=Microsoft.Mashup.OleDb.1;Data Source=$Workbook$;Location=&quot;Q4 (2)&quot;;Extended Properties=&quot;&quot;" command="SELECT * FROM [Q4 (2)]"/>
  </connection>
  <connection id="26" xr16:uid="{E20B769C-ED19-477B-9B2A-6FAD878ECB99}" keepAlive="1" name="Query - Q4 Vendor_With diff" description="Connection to the 'Q4 Vendor_With diff' query in the workbook." type="5" refreshedVersion="8" background="1" saveData="1">
    <dbPr connection="Provider=Microsoft.Mashup.OleDb.1;Data Source=$Workbook$;Location=&quot;Q4 Vendor_With diff&quot;;Extended Properties=&quot;&quot;" command="SELECT * FROM [Q4 Vendor_With diff]"/>
  </connection>
  <connection id="27" xr16:uid="{0D8C35EF-9371-48D3-90F9-5A0098B3F3DE}" keepAlive="1" name="Query - Q4 Vendor_With diff2" description="Connection to the 'Q4 Vendor_With diff2' query in the workbook." type="5" refreshedVersion="8" background="1" saveData="1">
    <dbPr connection="Provider=Microsoft.Mashup.OleDb.1;Data Source=$Workbook$;Location=&quot;Q4 Vendor_With diff2&quot;;Extended Properties=&quot;&quot;" command="SELECT * FROM [Q4 Vendor_With diff2]"/>
  </connection>
  <connection id="28" xr16:uid="{FA54C56A-F17F-4F72-908C-DFDF1C257442}" keepAlive="1" name="Query - Q4_Differenceinbuyprice&amp;MSRP" description="Connection to the 'Q4_Differenceinbuyprice&amp;MSRP' query in the workbook." type="5" refreshedVersion="0" background="1" saveData="1">
    <dbPr connection="Provider=Microsoft.Mashup.OleDb.1;Data Source=$Workbook$;Location=Q4_Differenceinbuyprice&amp;MSRP;Extended Properties=&quot;&quot;" command="SELECT * FROM [Q4_Differenceinbuyprice&amp;MSRP]"/>
  </connection>
  <connection id="29" xr16:uid="{7C777902-FDCB-474D-9C4A-4104EC01BF50}" keepAlive="1" name="Query - Q4_products_Vendor" description="Connection to the 'Q4_products_Vendor' query in the workbook." type="5" refreshedVersion="0" background="1" saveData="1">
    <dbPr connection="Provider=Microsoft.Mashup.OleDb.1;Data Source=$Workbook$;Location=Q4_products_Vendor;Extended Properties=&quot;&quot;" command="SELECT * FROM [Q4_products_Vendor]"/>
  </connection>
  <connection id="30" xr16:uid="{03D158FA-2517-4C1E-8DD1-F6816250A16A}" keepAlive="1" name="Query - Q4_Vendor" description="Connection to the 'Q4_Vendor' query in the workbook." type="5" refreshedVersion="8" background="1" saveData="1">
    <dbPr connection="Provider=Microsoft.Mashup.OleDb.1;Data Source=$Workbook$;Location=Q4_Vendor;Extended Properties=&quot;&quot;" command="SELECT * FROM [Q4_Vendor]"/>
  </connection>
  <connection id="31" xr16:uid="{081DB96C-3DD8-4123-B8BA-3D1FD6A1E494}" keepAlive="1" name="Query - Q5" description="Connection to the 'Q5' query in the workbook." type="5" refreshedVersion="8" background="1" saveData="1">
    <dbPr connection="Provider=Microsoft.Mashup.OleDb.1;Data Source=$Workbook$;Location=Q5;Extended Properties=&quot;&quot;" command="SELECT * FROM [Q5]"/>
  </connection>
  <connection id="32" xr16:uid="{4E857117-200F-47F4-9806-F213601B2654}" keepAlive="1" name="Query - Q5_Topselling products" description="Connection to the 'Q5_Topselling products' query in the workbook." type="5" refreshedVersion="0" background="1" saveData="1">
    <dbPr connection="Provider=Microsoft.Mashup.OleDb.1;Data Source=$Workbook$;Location=&quot;Q5_Topselling products&quot;;Extended Properties=&quot;&quot;" command="SELECT * FROM [Q5_Topselling products]"/>
  </connection>
  <connection id="33" xr16:uid="{E0B377D4-E31C-4652-9F01-1EE773529AF3}" keepAlive="1" name="Query - Q6" description="Connection to the 'Q6' query in the workbook." type="5" refreshedVersion="8" background="1" saveData="1">
    <dbPr connection="Provider=Microsoft.Mashup.OleDb.1;Data Source=$Workbook$;Location=Q6;Extended Properties=&quot;&quot;" command="SELECT * FROM [Q6]"/>
  </connection>
  <connection id="34" xr16:uid="{82CC09D3-A7DD-4801-A758-A89745B7BDA0}" keepAlive="1" name="Query - Q6 (2)" description="Connection to the 'Q6 (2)' query in the workbook." type="5" refreshedVersion="8" background="1" saveData="1">
    <dbPr connection="Provider=Microsoft.Mashup.OleDb.1;Data Source=$Workbook$;Location=&quot;Q6 (2)&quot;;Extended Properties=&quot;&quot;" command="SELECT * FROM [Q6 (2)]"/>
  </connection>
  <connection id="35" xr16:uid="{CE66CCA6-32B9-4516-A51C-DF8698C5DFD7}" keepAlive="1" name="Query - Q7&amp;" description="Connection to the 'Q7&amp;' query in the workbook." type="5" refreshedVersion="8" background="1" saveData="1">
    <dbPr connection="Provider=Microsoft.Mashup.OleDb.1;Data Source=$Workbook$;Location=Q7&amp;;Extended Properties=&quot;&quot;" command="SELECT * FROM [Q7&amp;]"/>
  </connection>
  <connection id="36" xr16:uid="{F1F673B7-635B-42BA-93C4-9DE8CE547576}" keepAlive="1" name="Query - Q7_Loyal_customers" description="Connection to the 'Q7_Loyal_customers' query in the workbook." type="5" refreshedVersion="0" background="1" saveData="1">
    <dbPr connection="Provider=Microsoft.Mashup.OleDb.1;Data Source=$Workbook$;Location=Q7_Loyal_customers;Extended Properties=&quot;&quot;" command="SELECT * FROM [Q7_Loyal_customers]"/>
  </connection>
  <connection id="37" xr16:uid="{CB389500-E66D-42FD-A485-5B0674B0E187}" keepAlive="1" name="Query - Q7_Loyal_customers (2)" description="Connection to the 'Q7_Loyal_customers (2)' query in the workbook." type="5" refreshedVersion="0" background="1" saveData="1">
    <dbPr connection="Provider=Microsoft.Mashup.OleDb.1;Data Source=$Workbook$;Location=&quot;Q7_Loyal_customers (2)&quot;;Extended Properties=&quot;&quot;" command="SELECT * FROM [Q7_Loyal_customers (2)]"/>
  </connection>
  <connection id="38" xr16:uid="{AA55A9CE-E89A-43DD-A078-B685CBBAA959}" keepAlive="1" name="Query - Q7_Loyal_customers (3)" description="Connection to the 'Q7_Loyal_customers (3)' query in the workbook." type="5" refreshedVersion="0" background="1" saveData="1">
    <dbPr connection="Provider=Microsoft.Mashup.OleDb.1;Data Source=$Workbook$;Location=&quot;Q7_Loyal_customers (3)&quot;;Extended Properties=&quot;&quot;" command="SELECT * FROM [Q7_Loyal_customers (3)]"/>
  </connection>
  <connection id="39" xr16:uid="{888CA3AD-715C-470E-854E-036551E0B41F}" keepAlive="1" name="Query - Q7_Loyal_customers_country" description="Connection to the 'Q7_Loyal_customers_country' query in the workbook." type="5" refreshedVersion="0" background="1" saveData="1">
    <dbPr connection="Provider=Microsoft.Mashup.OleDb.1;Data Source=$Workbook$;Location=Q7_Loyal_customers_country;Extended Properties=&quot;&quot;" command="SELECT * FROM [Q7_Loyal_customers_country]"/>
  </connection>
  <connection id="40" xr16:uid="{5C28F3F0-593A-457B-98A9-0610D8770357}" keepAlive="1" name="Query - Q8" description="Connection to the 'Q8' query in the workbook." type="5" refreshedVersion="8" background="1" saveData="1">
    <dbPr connection="Provider=Microsoft.Mashup.OleDb.1;Data Source=$Workbook$;Location=Q8;Extended Properties=&quot;&quot;" command="SELECT * FROM [Q8]"/>
  </connection>
  <connection id="41" xr16:uid="{CDF5605C-B53A-44CE-84CB-9E551C782171}" keepAlive="1" name="Query - Q9" description="Connection to the 'Q9' query in the workbook." type="5" refreshedVersion="8" background="1" saveData="1">
    <dbPr connection="Provider=Microsoft.Mashup.OleDb.1;Data Source=$Workbook$;Location=Q9;Extended Properties=&quot;&quot;" command="SELECT * FROM [Q9]"/>
  </connection>
  <connection id="42" xr16:uid="{3C0C0DE8-2CDF-4003-B2E1-D93CCBF7EAC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3" xr16:uid="{274B86FE-C19A-4142-8C9F-A137F608D10D}" name="WorksheetConnection_Excel.xlsx!customers" type="102" refreshedVersion="8" minRefreshableVersion="5">
    <extLst>
      <ext xmlns:x15="http://schemas.microsoft.com/office/spreadsheetml/2010/11/main" uri="{DE250136-89BD-433C-8126-D09CA5730AF9}">
        <x15:connection id="customers">
          <x15:rangePr sourceName="_xlcn.WorksheetConnection_Excel.xlsxcustomers"/>
        </x15:connection>
      </ext>
    </extLst>
  </connection>
  <connection id="44" xr16:uid="{91C1BA8C-EB8C-4518-A266-99AEA24F5A68}" name="WorksheetConnection_Excel.xlsx!employees" type="102" refreshedVersion="8" minRefreshableVersion="5">
    <extLst>
      <ext xmlns:x15="http://schemas.microsoft.com/office/spreadsheetml/2010/11/main" uri="{DE250136-89BD-433C-8126-D09CA5730AF9}">
        <x15:connection id="employees">
          <x15:rangePr sourceName="_xlcn.WorksheetConnection_Excel.xlsxemployees"/>
        </x15:connection>
      </ext>
    </extLst>
  </connection>
  <connection id="45" xr16:uid="{37866A2D-6713-4E12-B019-9F1CE83ECC76}" name="WorksheetConnection_Excel.xlsx!offices" type="102" refreshedVersion="8" minRefreshableVersion="5">
    <extLst>
      <ext xmlns:x15="http://schemas.microsoft.com/office/spreadsheetml/2010/11/main" uri="{DE250136-89BD-433C-8126-D09CA5730AF9}">
        <x15:connection id="offices">
          <x15:rangePr sourceName="_xlcn.WorksheetConnection_Excel.xlsxoffices"/>
        </x15:connection>
      </ext>
    </extLst>
  </connection>
  <connection id="46" xr16:uid="{E812D50A-DCF7-4FEE-A240-86FC5C016F67}" name="WorksheetConnection_Excel.xlsx!orderdetails" type="102" refreshedVersion="8" minRefreshableVersion="5">
    <extLst>
      <ext xmlns:x15="http://schemas.microsoft.com/office/spreadsheetml/2010/11/main" uri="{DE250136-89BD-433C-8126-D09CA5730AF9}">
        <x15:connection id="orderdetails" autoDelete="1">
          <x15:rangePr sourceName="_xlcn.WorksheetConnection_Excel.xlsxorderdetails"/>
        </x15:connection>
      </ext>
    </extLst>
  </connection>
  <connection id="47" xr16:uid="{768DCDA1-8736-42D7-BB13-19CD8F159F85}" name="WorksheetConnection_Excel.xlsx!orders" type="102" refreshedVersion="8" minRefreshableVersion="5">
    <extLst>
      <ext xmlns:x15="http://schemas.microsoft.com/office/spreadsheetml/2010/11/main" uri="{DE250136-89BD-433C-8126-D09CA5730AF9}">
        <x15:connection id="orders">
          <x15:rangePr sourceName="_xlcn.WorksheetConnection_Excel.xlsxorders"/>
        </x15:connection>
      </ext>
    </extLst>
  </connection>
  <connection id="48" xr16:uid="{9F5EA5AA-368F-4E51-9A62-037B0B194652}" name="WorksheetConnection_Excel.xlsx!payments" type="102" refreshedVersion="8" minRefreshableVersion="5">
    <extLst>
      <ext xmlns:x15="http://schemas.microsoft.com/office/spreadsheetml/2010/11/main" uri="{DE250136-89BD-433C-8126-D09CA5730AF9}">
        <x15:connection id="payments">
          <x15:rangePr sourceName="_xlcn.WorksheetConnection_Excel.xlsxpayments"/>
        </x15:connection>
      </ext>
    </extLst>
  </connection>
  <connection id="49" xr16:uid="{099189CB-292A-4AA3-BF5B-0E3058F1A732}" name="WorksheetConnection_Excel.xlsx!productlines" type="102" refreshedVersion="8" minRefreshableVersion="5">
    <extLst>
      <ext xmlns:x15="http://schemas.microsoft.com/office/spreadsheetml/2010/11/main" uri="{DE250136-89BD-433C-8126-D09CA5730AF9}">
        <x15:connection id="productlines">
          <x15:rangePr sourceName="_xlcn.WorksheetConnection_Excel.xlsxproductlines"/>
        </x15:connection>
      </ext>
    </extLst>
  </connection>
  <connection id="50" xr16:uid="{D760DFCB-DBAE-4F4A-AD6E-8398F14ACA7C}" name="WorksheetConnection_Excel.xlsx!products" type="102" refreshedVersion="8" minRefreshableVersion="5">
    <extLst>
      <ext xmlns:x15="http://schemas.microsoft.com/office/spreadsheetml/2010/11/main" uri="{DE250136-89BD-433C-8126-D09CA5730AF9}">
        <x15:connection id="products">
          <x15:rangePr sourceName="_xlcn.WorksheetConnection_Excel.xlsxproducts"/>
        </x15:connection>
      </ext>
    </extLst>
  </connection>
  <connection id="51" xr16:uid="{E397F77E-4FD9-42D6-AAC5-232470C4763E}" name="WorksheetConnection_Excel.xlsx!Q2_Result" type="102" refreshedVersion="8" minRefreshableVersion="5">
    <extLst>
      <ext xmlns:x15="http://schemas.microsoft.com/office/spreadsheetml/2010/11/main" uri="{DE250136-89BD-433C-8126-D09CA5730AF9}">
        <x15:connection id="Q2_Result" autoDelete="1">
          <x15:rangePr sourceName="_xlcn.WorksheetConnection_Excel.xlsxQ2_Result"/>
        </x15:connection>
      </ext>
    </extLst>
  </connection>
</connections>
</file>

<file path=xl/sharedStrings.xml><?xml version="1.0" encoding="utf-8"?>
<sst xmlns="http://schemas.openxmlformats.org/spreadsheetml/2006/main" count="30671" uniqueCount="2016">
  <si>
    <t>Which factors contribute to the highest sales in a particular region?</t>
  </si>
  <si>
    <t>customerNumber</t>
  </si>
  <si>
    <t>customerName</t>
  </si>
  <si>
    <t>contactLastName</t>
  </si>
  <si>
    <t>contactFirstName</t>
  </si>
  <si>
    <t>phone</t>
  </si>
  <si>
    <t>addressLine1</t>
  </si>
  <si>
    <t>addressLine2</t>
  </si>
  <si>
    <t>city</t>
  </si>
  <si>
    <t>state</t>
  </si>
  <si>
    <t>postalCode</t>
  </si>
  <si>
    <t>country</t>
  </si>
  <si>
    <t>salesRepEmployeeNumber</t>
  </si>
  <si>
    <t>creditLimit</t>
  </si>
  <si>
    <t>Atelier graphique</t>
  </si>
  <si>
    <t>Schmitt</t>
  </si>
  <si>
    <t xml:space="preserve">Carine </t>
  </si>
  <si>
    <t>40.32.2555</t>
  </si>
  <si>
    <t>54, rue Royale</t>
  </si>
  <si>
    <t/>
  </si>
  <si>
    <t>Nantes</t>
  </si>
  <si>
    <t>NA</t>
  </si>
  <si>
    <t>44000</t>
  </si>
  <si>
    <t>France</t>
  </si>
  <si>
    <t>1370</t>
  </si>
  <si>
    <t>Signal Gift Stores</t>
  </si>
  <si>
    <t>King</t>
  </si>
  <si>
    <t>Jean</t>
  </si>
  <si>
    <t>7025551838</t>
  </si>
  <si>
    <t>8489 Strong St.</t>
  </si>
  <si>
    <t>Las Vegas</t>
  </si>
  <si>
    <t>NV</t>
  </si>
  <si>
    <t>83030</t>
  </si>
  <si>
    <t>USA</t>
  </si>
  <si>
    <t>1166</t>
  </si>
  <si>
    <t>Australian Collectors, Co.</t>
  </si>
  <si>
    <t>Ferguson</t>
  </si>
  <si>
    <t>Peter</t>
  </si>
  <si>
    <t>03 9520 4555</t>
  </si>
  <si>
    <t>636 St Kilda Road</t>
  </si>
  <si>
    <t>Level 3</t>
  </si>
  <si>
    <t>Melbourne</t>
  </si>
  <si>
    <t>Victoria</t>
  </si>
  <si>
    <t>3004</t>
  </si>
  <si>
    <t>Australia</t>
  </si>
  <si>
    <t>1611</t>
  </si>
  <si>
    <t>La Rochelle Gifts</t>
  </si>
  <si>
    <t>Labrune</t>
  </si>
  <si>
    <t xml:space="preserve">Janine </t>
  </si>
  <si>
    <t>40.67.8555</t>
  </si>
  <si>
    <t>67, rue des Cinquante Otages</t>
  </si>
  <si>
    <t>Baane Mini Imports</t>
  </si>
  <si>
    <t>Bergulfsen</t>
  </si>
  <si>
    <t xml:space="preserve">Jonas </t>
  </si>
  <si>
    <t>07-98 9555</t>
  </si>
  <si>
    <t>Erling Skakkes gate 78</t>
  </si>
  <si>
    <t>Stavern</t>
  </si>
  <si>
    <t>4110</t>
  </si>
  <si>
    <t>Norway</t>
  </si>
  <si>
    <t>1504</t>
  </si>
  <si>
    <t>Mini Gifts Distributors Ltd.</t>
  </si>
  <si>
    <t>Nelson</t>
  </si>
  <si>
    <t>Susan</t>
  </si>
  <si>
    <t>4155551450</t>
  </si>
  <si>
    <t>5677 Strong St.</t>
  </si>
  <si>
    <t>San Rafael</t>
  </si>
  <si>
    <t>CA</t>
  </si>
  <si>
    <t>97562</t>
  </si>
  <si>
    <t>1165</t>
  </si>
  <si>
    <t>Havel &amp; Zbyszek Co</t>
  </si>
  <si>
    <t>Piestrzeniewicz</t>
  </si>
  <si>
    <t xml:space="preserve">Zbyszek </t>
  </si>
  <si>
    <t>(26) 642-7555</t>
  </si>
  <si>
    <t>ul. Filtrowa 68</t>
  </si>
  <si>
    <t>Warszawa</t>
  </si>
  <si>
    <t>01-012</t>
  </si>
  <si>
    <t>Poland</t>
  </si>
  <si>
    <t>Blauer See Auto, Co.</t>
  </si>
  <si>
    <t>Keitel</t>
  </si>
  <si>
    <t>Roland</t>
  </si>
  <si>
    <t>+49 69 66 90 2555</t>
  </si>
  <si>
    <t>Lyonerstr. 34</t>
  </si>
  <si>
    <t>Frankfurt</t>
  </si>
  <si>
    <t>60528</t>
  </si>
  <si>
    <t>Germany</t>
  </si>
  <si>
    <t>Mini Wheels Co.</t>
  </si>
  <si>
    <t>Murphy</t>
  </si>
  <si>
    <t>Julie</t>
  </si>
  <si>
    <t>6505555787</t>
  </si>
  <si>
    <t>5557 North Pendale Street</t>
  </si>
  <si>
    <t>San Francisco</t>
  </si>
  <si>
    <t>94217</t>
  </si>
  <si>
    <t>Land of Toys Inc.</t>
  </si>
  <si>
    <t>Lee</t>
  </si>
  <si>
    <t>Kwai</t>
  </si>
  <si>
    <t>2125557818</t>
  </si>
  <si>
    <t>897 Long Airport Avenue</t>
  </si>
  <si>
    <t>NYC</t>
  </si>
  <si>
    <t>NY</t>
  </si>
  <si>
    <t>10022</t>
  </si>
  <si>
    <t>1323</t>
  </si>
  <si>
    <t>Euro+ Shopping Channel</t>
  </si>
  <si>
    <t>Freyre</t>
  </si>
  <si>
    <t xml:space="preserve">Diego </t>
  </si>
  <si>
    <t>(91) 555 94 44</t>
  </si>
  <si>
    <t>C/ Moralzarzal, 86</t>
  </si>
  <si>
    <t>Madrid</t>
  </si>
  <si>
    <t>28034</t>
  </si>
  <si>
    <t>Spain</t>
  </si>
  <si>
    <t>Volvo Model Replicas, Co</t>
  </si>
  <si>
    <t>Berglund</t>
  </si>
  <si>
    <t xml:space="preserve">Christina </t>
  </si>
  <si>
    <t>0921-12 3555</t>
  </si>
  <si>
    <t>BerguvsvÃ¤gen  8</t>
  </si>
  <si>
    <t>LuleÃ¥</t>
  </si>
  <si>
    <t>S-958 22</t>
  </si>
  <si>
    <t>Sweden</t>
  </si>
  <si>
    <t>Danish Wholesale Imports</t>
  </si>
  <si>
    <t>Petersen</t>
  </si>
  <si>
    <t xml:space="preserve">Jytte </t>
  </si>
  <si>
    <t>31 12 3555</t>
  </si>
  <si>
    <t>VinbÃ¦ltet 34</t>
  </si>
  <si>
    <t>Kobenhavn</t>
  </si>
  <si>
    <t>1734</t>
  </si>
  <si>
    <t>Denmark</t>
  </si>
  <si>
    <t>1401</t>
  </si>
  <si>
    <t>Saveley &amp; Henriot, Co.</t>
  </si>
  <si>
    <t>Saveley</t>
  </si>
  <si>
    <t xml:space="preserve">Mary </t>
  </si>
  <si>
    <t>78.32.5555</t>
  </si>
  <si>
    <t>2, rue du Commerce</t>
  </si>
  <si>
    <t>Lyon</t>
  </si>
  <si>
    <t>69004</t>
  </si>
  <si>
    <t>1337</t>
  </si>
  <si>
    <t>Dragon Souveniers, Ltd.</t>
  </si>
  <si>
    <t>Natividad</t>
  </si>
  <si>
    <t>Eric</t>
  </si>
  <si>
    <t>+65 221 7555</t>
  </si>
  <si>
    <t>Bronz Sok.</t>
  </si>
  <si>
    <t>Bronz Apt. 3/6 Tesvikiye</t>
  </si>
  <si>
    <t>Singapore</t>
  </si>
  <si>
    <t>079903</t>
  </si>
  <si>
    <t>1621</t>
  </si>
  <si>
    <t>Muscle Machine Inc</t>
  </si>
  <si>
    <t>Young</t>
  </si>
  <si>
    <t>Jeff</t>
  </si>
  <si>
    <t>2125557413</t>
  </si>
  <si>
    <t>4092 Furth Circle</t>
  </si>
  <si>
    <t>Suite 400</t>
  </si>
  <si>
    <t>1286</t>
  </si>
  <si>
    <t>Diecast Classics Inc.</t>
  </si>
  <si>
    <t>Leong</t>
  </si>
  <si>
    <t>Kelvin</t>
  </si>
  <si>
    <t>2155551555</t>
  </si>
  <si>
    <t>7586 Pompton St.</t>
  </si>
  <si>
    <t>Allentown</t>
  </si>
  <si>
    <t>PA</t>
  </si>
  <si>
    <t>70267</t>
  </si>
  <si>
    <t>1216</t>
  </si>
  <si>
    <t>Technics Stores Inc.</t>
  </si>
  <si>
    <t>Hashimoto</t>
  </si>
  <si>
    <t>Juri</t>
  </si>
  <si>
    <t>6505556809</t>
  </si>
  <si>
    <t>9408 Furth Circle</t>
  </si>
  <si>
    <t>Burlingame</t>
  </si>
  <si>
    <t>Handji Gifts&amp; Co</t>
  </si>
  <si>
    <t>Victorino</t>
  </si>
  <si>
    <t>Wendy</t>
  </si>
  <si>
    <t>+65 224 1555</t>
  </si>
  <si>
    <t>106 Linden Road Sandown</t>
  </si>
  <si>
    <t>2nd Floor</t>
  </si>
  <si>
    <t>069045</t>
  </si>
  <si>
    <t>1612</t>
  </si>
  <si>
    <t>Herkku Gifts</t>
  </si>
  <si>
    <t>Oeztan</t>
  </si>
  <si>
    <t>Veysel</t>
  </si>
  <si>
    <t>+47 2267 3215</t>
  </si>
  <si>
    <t>Brehmen St. 121</t>
  </si>
  <si>
    <t>PR 334 Sentrum</t>
  </si>
  <si>
    <t>Bergen</t>
  </si>
  <si>
    <t>N 5804</t>
  </si>
  <si>
    <t xml:space="preserve">Norway  </t>
  </si>
  <si>
    <t>American Souvenirs Inc</t>
  </si>
  <si>
    <t>Franco</t>
  </si>
  <si>
    <t>Keith</t>
  </si>
  <si>
    <t>2035557845</t>
  </si>
  <si>
    <t>149 Spinnaker Dr.</t>
  </si>
  <si>
    <t>Suite 101</t>
  </si>
  <si>
    <t>New Haven</t>
  </si>
  <si>
    <t>CT</t>
  </si>
  <si>
    <t>97823</t>
  </si>
  <si>
    <t>Porto Imports Co.</t>
  </si>
  <si>
    <t>de Castro</t>
  </si>
  <si>
    <t xml:space="preserve">Isabel </t>
  </si>
  <si>
    <t>(1) 356-5555</t>
  </si>
  <si>
    <t>Estrada da saÃºde n. 58</t>
  </si>
  <si>
    <t>Lisboa</t>
  </si>
  <si>
    <t>1756</t>
  </si>
  <si>
    <t>Portugal</t>
  </si>
  <si>
    <t>Daedalus Designs Imports</t>
  </si>
  <si>
    <t>RancÃ©</t>
  </si>
  <si>
    <t xml:space="preserve">Martine </t>
  </si>
  <si>
    <t>20.16.1555</t>
  </si>
  <si>
    <t>184, chaussÃ©e de Tournai</t>
  </si>
  <si>
    <t>Lille</t>
  </si>
  <si>
    <t>59000</t>
  </si>
  <si>
    <t>La Corne D'abondance, Co.</t>
  </si>
  <si>
    <t>Bertrand</t>
  </si>
  <si>
    <t>Marie</t>
  </si>
  <si>
    <t>(1) 42.34.2555</t>
  </si>
  <si>
    <t>265, boulevard Charonne</t>
  </si>
  <si>
    <t>Paris</t>
  </si>
  <si>
    <t>75012</t>
  </si>
  <si>
    <t>Cambridge Collectables Co.</t>
  </si>
  <si>
    <t>Tseng</t>
  </si>
  <si>
    <t>Jerry</t>
  </si>
  <si>
    <t>6175555555</t>
  </si>
  <si>
    <t>4658 Baden Av.</t>
  </si>
  <si>
    <t>Cambridge</t>
  </si>
  <si>
    <t>MA</t>
  </si>
  <si>
    <t>51247</t>
  </si>
  <si>
    <t>1188</t>
  </si>
  <si>
    <t>Gift Depot Inc.</t>
  </si>
  <si>
    <t>2035552570</t>
  </si>
  <si>
    <t>25593 South Bay Ln.</t>
  </si>
  <si>
    <t>Bridgewater</t>
  </si>
  <si>
    <t>Osaka Souveniers Co.</t>
  </si>
  <si>
    <t>Kentary</t>
  </si>
  <si>
    <t>Mory</t>
  </si>
  <si>
    <t>+81 06 6342 5555</t>
  </si>
  <si>
    <t>1-6-20 Dojima</t>
  </si>
  <si>
    <t>Kita-ku</t>
  </si>
  <si>
    <t>Osaka</t>
  </si>
  <si>
    <t xml:space="preserve"> 530-0003</t>
  </si>
  <si>
    <t>Japan</t>
  </si>
  <si>
    <t>Vitachrome Inc.</t>
  </si>
  <si>
    <t>Frick</t>
  </si>
  <si>
    <t>Michael</t>
  </si>
  <si>
    <t>2125551500</t>
  </si>
  <si>
    <t>2678 Kingston Rd.</t>
  </si>
  <si>
    <t>Toys of Finland, Co.</t>
  </si>
  <si>
    <t>Karttunen</t>
  </si>
  <si>
    <t>Matti</t>
  </si>
  <si>
    <t>90-224 8555</t>
  </si>
  <si>
    <t>Keskuskatu 45</t>
  </si>
  <si>
    <t>Helsinki</t>
  </si>
  <si>
    <t>21240</t>
  </si>
  <si>
    <t>Finland</t>
  </si>
  <si>
    <t>1501</t>
  </si>
  <si>
    <t>AV Stores, Co.</t>
  </si>
  <si>
    <t>Ashworth</t>
  </si>
  <si>
    <t>Rachel</t>
  </si>
  <si>
    <t>(171) 555-1555</t>
  </si>
  <si>
    <t>Fauntleroy Circus</t>
  </si>
  <si>
    <t>Manchester</t>
  </si>
  <si>
    <t>EC2 5NT</t>
  </si>
  <si>
    <t>UK</t>
  </si>
  <si>
    <t>Clover Collections, Co.</t>
  </si>
  <si>
    <t>Cassidy</t>
  </si>
  <si>
    <t>Dean</t>
  </si>
  <si>
    <t>+353 1862 1555</t>
  </si>
  <si>
    <t>25 Maiden Lane</t>
  </si>
  <si>
    <t>Floor No. 4</t>
  </si>
  <si>
    <t>Dublin</t>
  </si>
  <si>
    <t>2</t>
  </si>
  <si>
    <t>Ireland</t>
  </si>
  <si>
    <t>Auto-Moto Classics Inc.</t>
  </si>
  <si>
    <t>Taylor</t>
  </si>
  <si>
    <t>Leslie</t>
  </si>
  <si>
    <t>6175558428</t>
  </si>
  <si>
    <t>16780 Pompton St.</t>
  </si>
  <si>
    <t>Brickhaven</t>
  </si>
  <si>
    <t>58339</t>
  </si>
  <si>
    <t>UK Collectables, Ltd.</t>
  </si>
  <si>
    <t>Devon</t>
  </si>
  <si>
    <t>Elizabeth</t>
  </si>
  <si>
    <t>(171) 555-2282</t>
  </si>
  <si>
    <t>12, Berkeley Gardens Blvd</t>
  </si>
  <si>
    <t>Liverpool</t>
  </si>
  <si>
    <t>WX1 6LT</t>
  </si>
  <si>
    <t>Canadian Gift Exchange Network</t>
  </si>
  <si>
    <t>Tamuri</t>
  </si>
  <si>
    <t xml:space="preserve">Yoshi </t>
  </si>
  <si>
    <t>(604) 555-3392</t>
  </si>
  <si>
    <t>1900 Oak St.</t>
  </si>
  <si>
    <t>Vancouver</t>
  </si>
  <si>
    <t>BC</t>
  </si>
  <si>
    <t>V3F 2K1</t>
  </si>
  <si>
    <t>Canada</t>
  </si>
  <si>
    <t>Online Mini Collectables</t>
  </si>
  <si>
    <t>Barajas</t>
  </si>
  <si>
    <t>Miguel</t>
  </si>
  <si>
    <t>6175557555</t>
  </si>
  <si>
    <t>7635 Spinnaker Dr.</t>
  </si>
  <si>
    <t>Toys4GrownUps.com</t>
  </si>
  <si>
    <t>6265557265</t>
  </si>
  <si>
    <t>78934 Hillside Dr.</t>
  </si>
  <si>
    <t>Pasadena</t>
  </si>
  <si>
    <t>90003</t>
  </si>
  <si>
    <t>Asian Shopping Network, Co</t>
  </si>
  <si>
    <t>Walker</t>
  </si>
  <si>
    <t>Brydey</t>
  </si>
  <si>
    <t>+612 9411 1555</t>
  </si>
  <si>
    <t>Suntec Tower Three</t>
  </si>
  <si>
    <t>8 Temasek</t>
  </si>
  <si>
    <t>038988</t>
  </si>
  <si>
    <t>Mini Caravy</t>
  </si>
  <si>
    <t>Citeaux</t>
  </si>
  <si>
    <t xml:space="preserve">FrÃ©dÃ©rique </t>
  </si>
  <si>
    <t>88.60.1555</t>
  </si>
  <si>
    <t>24, place KlÃ©ber</t>
  </si>
  <si>
    <t>Strasbourg</t>
  </si>
  <si>
    <t>67000</t>
  </si>
  <si>
    <t>King Kong Collectables, Co.</t>
  </si>
  <si>
    <t>Gao</t>
  </si>
  <si>
    <t>Mike</t>
  </si>
  <si>
    <t>+852 2251 1555</t>
  </si>
  <si>
    <t>Bank of China Tower</t>
  </si>
  <si>
    <t>1 Garden Road</t>
  </si>
  <si>
    <t>Central Hong Kong</t>
  </si>
  <si>
    <t>Hong Kong</t>
  </si>
  <si>
    <t>Enaco Distributors</t>
  </si>
  <si>
    <t>Saavedra</t>
  </si>
  <si>
    <t xml:space="preserve">Eduardo </t>
  </si>
  <si>
    <t>(93) 203 4555</t>
  </si>
  <si>
    <t>Rambla de CataluÃ±a, 23</t>
  </si>
  <si>
    <t>Barcelona</t>
  </si>
  <si>
    <t>08022</t>
  </si>
  <si>
    <t>1702</t>
  </si>
  <si>
    <t>Boards &amp; Toys Co.</t>
  </si>
  <si>
    <t>Mary</t>
  </si>
  <si>
    <t>3105552373</t>
  </si>
  <si>
    <t>4097 Douglas Av.</t>
  </si>
  <si>
    <t>Glendale</t>
  </si>
  <si>
    <t>92561</t>
  </si>
  <si>
    <t>NatÃ¼rlich Autos</t>
  </si>
  <si>
    <t>Kloss</t>
  </si>
  <si>
    <t xml:space="preserve">Horst </t>
  </si>
  <si>
    <t>0372-555188</t>
  </si>
  <si>
    <t>TaucherstraÃŸe 10</t>
  </si>
  <si>
    <t>Cunewalde</t>
  </si>
  <si>
    <t>01307</t>
  </si>
  <si>
    <t>Heintze Collectables</t>
  </si>
  <si>
    <t>Ibsen</t>
  </si>
  <si>
    <t>Palle</t>
  </si>
  <si>
    <t>86 21 3555</t>
  </si>
  <si>
    <t>Smagsloget 45</t>
  </si>
  <si>
    <t>Ã…rhus</t>
  </si>
  <si>
    <t>8200</t>
  </si>
  <si>
    <t>QuÃ©bec Home Shopping Network</t>
  </si>
  <si>
    <t>FresniÃ¨re</t>
  </si>
  <si>
    <t xml:space="preserve">Jean </t>
  </si>
  <si>
    <t>(514) 555-8054</t>
  </si>
  <si>
    <t>43 rue St. Laurent</t>
  </si>
  <si>
    <t>MontrÃ©al</t>
  </si>
  <si>
    <t>QuÃ©bec</t>
  </si>
  <si>
    <t>H1J 1C3</t>
  </si>
  <si>
    <t>ANG Resellers</t>
  </si>
  <si>
    <t>Camino</t>
  </si>
  <si>
    <t xml:space="preserve">Alejandra </t>
  </si>
  <si>
    <t>(91) 745 6555</t>
  </si>
  <si>
    <t>Gran VÃ­a, 1</t>
  </si>
  <si>
    <t>28001</t>
  </si>
  <si>
    <t>Collectable Mini Designs Co.</t>
  </si>
  <si>
    <t>Thompson</t>
  </si>
  <si>
    <t>Valarie</t>
  </si>
  <si>
    <t>7605558146</t>
  </si>
  <si>
    <t>361 Furth Circle</t>
  </si>
  <si>
    <t>San Diego</t>
  </si>
  <si>
    <t>91217</t>
  </si>
  <si>
    <t>giftsbymail.co.uk</t>
  </si>
  <si>
    <t>Bennett</t>
  </si>
  <si>
    <t xml:space="preserve">Helen </t>
  </si>
  <si>
    <t>(198) 555-8888</t>
  </si>
  <si>
    <t>Garden House</t>
  </si>
  <si>
    <t>Crowther Way 23</t>
  </si>
  <si>
    <t>Cowes</t>
  </si>
  <si>
    <t>Isle of Wight</t>
  </si>
  <si>
    <t>PO31 7PJ</t>
  </si>
  <si>
    <t>Alpha Cognac</t>
  </si>
  <si>
    <t>Roulet</t>
  </si>
  <si>
    <t xml:space="preserve">Annette </t>
  </si>
  <si>
    <t>61.77.6555</t>
  </si>
  <si>
    <t>1 rue Alsace-Lorraine</t>
  </si>
  <si>
    <t>Toulouse</t>
  </si>
  <si>
    <t>31000</t>
  </si>
  <si>
    <t>Messner Shopping Network</t>
  </si>
  <si>
    <t>Messner</t>
  </si>
  <si>
    <t xml:space="preserve">Renate </t>
  </si>
  <si>
    <t>069-0555984</t>
  </si>
  <si>
    <t>Magazinweg 7</t>
  </si>
  <si>
    <t>Amica Models &amp; Co.</t>
  </si>
  <si>
    <t>Accorti</t>
  </si>
  <si>
    <t xml:space="preserve">Paolo </t>
  </si>
  <si>
    <t>011-4988555</t>
  </si>
  <si>
    <t>Via Monte Bianco 34</t>
  </si>
  <si>
    <t>Torino</t>
  </si>
  <si>
    <t>10100</t>
  </si>
  <si>
    <t>Italy</t>
  </si>
  <si>
    <t>Lyon Souveniers</t>
  </si>
  <si>
    <t>Da Silva</t>
  </si>
  <si>
    <t>Daniel</t>
  </si>
  <si>
    <t>+33 1 46 62 7555</t>
  </si>
  <si>
    <t>27 rue du Colonel Pierre Avia</t>
  </si>
  <si>
    <t>75508</t>
  </si>
  <si>
    <t>Auto AssociÃ©s &amp; Cie.</t>
  </si>
  <si>
    <t>Tonini</t>
  </si>
  <si>
    <t xml:space="preserve">Daniel </t>
  </si>
  <si>
    <t>30.59.8555</t>
  </si>
  <si>
    <t>67, avenue de l'Europe</t>
  </si>
  <si>
    <t>Versailles</t>
  </si>
  <si>
    <t>78000</t>
  </si>
  <si>
    <t>Toms SpezialitÃ¤ten, Ltd</t>
  </si>
  <si>
    <t>Pfalzheim</t>
  </si>
  <si>
    <t xml:space="preserve">Henriette </t>
  </si>
  <si>
    <t>0221-5554327</t>
  </si>
  <si>
    <t>Mehrheimerstr. 369</t>
  </si>
  <si>
    <t>KÃ¶ln</t>
  </si>
  <si>
    <t>50739</t>
  </si>
  <si>
    <t>Royal Canadian Collectables, Ltd.</t>
  </si>
  <si>
    <t>Lincoln</t>
  </si>
  <si>
    <t xml:space="preserve">Elizabeth </t>
  </si>
  <si>
    <t>(604) 555-4555</t>
  </si>
  <si>
    <t>23 Tsawassen Blvd.</t>
  </si>
  <si>
    <t>Tsawassen</t>
  </si>
  <si>
    <t>T2F 8M4</t>
  </si>
  <si>
    <t>Franken Gifts, Co</t>
  </si>
  <si>
    <t>Franken</t>
  </si>
  <si>
    <t xml:space="preserve">Peter </t>
  </si>
  <si>
    <t>089-0877555</t>
  </si>
  <si>
    <t>Berliner Platz 43</t>
  </si>
  <si>
    <t>MÃ¼nchen</t>
  </si>
  <si>
    <t>80805</t>
  </si>
  <si>
    <t>Anna's Decorations, Ltd</t>
  </si>
  <si>
    <t>O'Hara</t>
  </si>
  <si>
    <t>Anna</t>
  </si>
  <si>
    <t>02 9936 8555</t>
  </si>
  <si>
    <t>201 Miller Street</t>
  </si>
  <si>
    <t>Level 15</t>
  </si>
  <si>
    <t>North Sydney</t>
  </si>
  <si>
    <t>NSW</t>
  </si>
  <si>
    <t>2060</t>
  </si>
  <si>
    <t>Rovelli Gifts</t>
  </si>
  <si>
    <t>Rovelli</t>
  </si>
  <si>
    <t xml:space="preserve">Giovanni </t>
  </si>
  <si>
    <t>035-640555</t>
  </si>
  <si>
    <t>Via Ludovico il Moro 22</t>
  </si>
  <si>
    <t>Bergamo</t>
  </si>
  <si>
    <t>24100</t>
  </si>
  <si>
    <t>Souveniers And Things Co.</t>
  </si>
  <si>
    <t>Huxley</t>
  </si>
  <si>
    <t>Adrian</t>
  </si>
  <si>
    <t>+61 2 9495 8555</t>
  </si>
  <si>
    <t>Monitor Money Building</t>
  </si>
  <si>
    <t>815 Pacific Hwy</t>
  </si>
  <si>
    <t>Chatswood</t>
  </si>
  <si>
    <t>2067</t>
  </si>
  <si>
    <t>Marta's Replicas Co.</t>
  </si>
  <si>
    <t>Hernandez</t>
  </si>
  <si>
    <t>Marta</t>
  </si>
  <si>
    <t>6175558555</t>
  </si>
  <si>
    <t>39323 Spinnaker Dr.</t>
  </si>
  <si>
    <t>BG&amp;E Collectables</t>
  </si>
  <si>
    <t>Harrison</t>
  </si>
  <si>
    <t>Ed</t>
  </si>
  <si>
    <t>+41 26 425 50 01</t>
  </si>
  <si>
    <t xml:space="preserve">Rte des Arsenaux 41 </t>
  </si>
  <si>
    <t>Fribourg</t>
  </si>
  <si>
    <t>1700</t>
  </si>
  <si>
    <t>Switzerland</t>
  </si>
  <si>
    <t>Vida Sport, Ltd</t>
  </si>
  <si>
    <t>Holz</t>
  </si>
  <si>
    <t>Mihael</t>
  </si>
  <si>
    <t>0897-034555</t>
  </si>
  <si>
    <t>Grenzacherweg 237</t>
  </si>
  <si>
    <t>GenÃ¨ve</t>
  </si>
  <si>
    <t>1203</t>
  </si>
  <si>
    <t>Norway Gifts By Mail, Co.</t>
  </si>
  <si>
    <t>Klaeboe</t>
  </si>
  <si>
    <t>Jan</t>
  </si>
  <si>
    <t>+47 2212 1555</t>
  </si>
  <si>
    <t>Drammensveien 126A</t>
  </si>
  <si>
    <t>PB 211 Sentrum</t>
  </si>
  <si>
    <t>Oslo</t>
  </si>
  <si>
    <t>N 0106</t>
  </si>
  <si>
    <t>Schuyler Imports</t>
  </si>
  <si>
    <t>Schuyler</t>
  </si>
  <si>
    <t>Bradley</t>
  </si>
  <si>
    <t>+31 20 491 9555</t>
  </si>
  <si>
    <t>Kingsfordweg 151</t>
  </si>
  <si>
    <t>Amsterdam</t>
  </si>
  <si>
    <t>1043 GR</t>
  </si>
  <si>
    <t>Netherlands</t>
  </si>
  <si>
    <t>Der Hund Imports</t>
  </si>
  <si>
    <t>Andersen</t>
  </si>
  <si>
    <t>Mel</t>
  </si>
  <si>
    <t>030-0074555</t>
  </si>
  <si>
    <t>Obere Str. 57</t>
  </si>
  <si>
    <t>Berlin</t>
  </si>
  <si>
    <t>12209</t>
  </si>
  <si>
    <t>Oulu Toy Supplies, Inc.</t>
  </si>
  <si>
    <t>Koskitalo</t>
  </si>
  <si>
    <t>Pirkko</t>
  </si>
  <si>
    <t>981-443655</t>
  </si>
  <si>
    <t>Torikatu 38</t>
  </si>
  <si>
    <t>Oulu</t>
  </si>
  <si>
    <t>90110</t>
  </si>
  <si>
    <t>Petit Auto</t>
  </si>
  <si>
    <t>Dewey</t>
  </si>
  <si>
    <t xml:space="preserve">Catherine </t>
  </si>
  <si>
    <t>(02) 5554 67</t>
  </si>
  <si>
    <t>Rue Joseph-Bens 532</t>
  </si>
  <si>
    <t>Bruxelles</t>
  </si>
  <si>
    <t>B-1180</t>
  </si>
  <si>
    <t>Belgium</t>
  </si>
  <si>
    <t>Mini Classics</t>
  </si>
  <si>
    <t>Steve</t>
  </si>
  <si>
    <t>9145554562</t>
  </si>
  <si>
    <t>3758 North Pendale Street</t>
  </si>
  <si>
    <t>White Plains</t>
  </si>
  <si>
    <t>24067</t>
  </si>
  <si>
    <t>Mini Creations Ltd.</t>
  </si>
  <si>
    <t>Huang</t>
  </si>
  <si>
    <t>Wing</t>
  </si>
  <si>
    <t>5085559555</t>
  </si>
  <si>
    <t>4575 Hillside Dr.</t>
  </si>
  <si>
    <t>New Bedford</t>
  </si>
  <si>
    <t>50553</t>
  </si>
  <si>
    <t>Corporate Gift Ideas Co.</t>
  </si>
  <si>
    <t>Brown</t>
  </si>
  <si>
    <t>6505551386</t>
  </si>
  <si>
    <t>7734 Strong St.</t>
  </si>
  <si>
    <t>Down Under Souveniers, Inc</t>
  </si>
  <si>
    <t>Graham</t>
  </si>
  <si>
    <t>+64 9 312 5555</t>
  </si>
  <si>
    <t>162-164 Grafton Road</t>
  </si>
  <si>
    <t>Level 2</t>
  </si>
  <si>
    <t xml:space="preserve">Auckland  </t>
  </si>
  <si>
    <t>New Zealand</t>
  </si>
  <si>
    <t>Stylish Desk Decors, Co.</t>
  </si>
  <si>
    <t xml:space="preserve">Ann </t>
  </si>
  <si>
    <t>(171) 555-0297</t>
  </si>
  <si>
    <t>35 King George</t>
  </si>
  <si>
    <t>London</t>
  </si>
  <si>
    <t>WX3 6FW</t>
  </si>
  <si>
    <t>Tekni Collectables Inc.</t>
  </si>
  <si>
    <t>William</t>
  </si>
  <si>
    <t>2015559350</t>
  </si>
  <si>
    <t>7476 Moss Rd.</t>
  </si>
  <si>
    <t>Newark</t>
  </si>
  <si>
    <t>NJ</t>
  </si>
  <si>
    <t>94019</t>
  </si>
  <si>
    <t>Australian Gift Network, Co</t>
  </si>
  <si>
    <t>Calaghan</t>
  </si>
  <si>
    <t>Ben</t>
  </si>
  <si>
    <t>61-7-3844-6555</t>
  </si>
  <si>
    <t>31 Duncan St. West End</t>
  </si>
  <si>
    <t>South Brisbane</t>
  </si>
  <si>
    <t>Queensland</t>
  </si>
  <si>
    <t>4101</t>
  </si>
  <si>
    <t>Suominen Souveniers</t>
  </si>
  <si>
    <t>Suominen</t>
  </si>
  <si>
    <t>Kalle</t>
  </si>
  <si>
    <t>+358 9 8045 555</t>
  </si>
  <si>
    <t>Software Engineering Center</t>
  </si>
  <si>
    <t>SEC Oy</t>
  </si>
  <si>
    <t>Espoo</t>
  </si>
  <si>
    <t>FIN-02271</t>
  </si>
  <si>
    <t>Cramer SpezialitÃ¤ten, Ltd</t>
  </si>
  <si>
    <t>Cramer</t>
  </si>
  <si>
    <t xml:space="preserve">Philip </t>
  </si>
  <si>
    <t>0555-09555</t>
  </si>
  <si>
    <t>Maubelstr. 90</t>
  </si>
  <si>
    <t>Brandenburg</t>
  </si>
  <si>
    <t>14776</t>
  </si>
  <si>
    <t>Classic Gift Ideas, Inc</t>
  </si>
  <si>
    <t>Cervantes</t>
  </si>
  <si>
    <t>Francisca</t>
  </si>
  <si>
    <t>2155554695</t>
  </si>
  <si>
    <t>782 First Street</t>
  </si>
  <si>
    <t>Philadelphia</t>
  </si>
  <si>
    <t>71270</t>
  </si>
  <si>
    <t>CAF Imports</t>
  </si>
  <si>
    <t>Fernandez</t>
  </si>
  <si>
    <t>Jesus</t>
  </si>
  <si>
    <t>+34 913 728 555</t>
  </si>
  <si>
    <t>Merchants House</t>
  </si>
  <si>
    <t>27-30 Merchant's Quay</t>
  </si>
  <si>
    <t>28023</t>
  </si>
  <si>
    <t>Men 'R' US Retailers, Ltd.</t>
  </si>
  <si>
    <t>Chandler</t>
  </si>
  <si>
    <t>Brian</t>
  </si>
  <si>
    <t>2155554369</t>
  </si>
  <si>
    <t>6047 Douglas Av.</t>
  </si>
  <si>
    <t>Los Angeles</t>
  </si>
  <si>
    <t>91003</t>
  </si>
  <si>
    <t>Asian Treasures, Inc.</t>
  </si>
  <si>
    <t>McKenna</t>
  </si>
  <si>
    <t xml:space="preserve">Patricia </t>
  </si>
  <si>
    <t>2967 555</t>
  </si>
  <si>
    <t>8 Johnstown Road</t>
  </si>
  <si>
    <t>Cork</t>
  </si>
  <si>
    <t>Co. Cork</t>
  </si>
  <si>
    <t>Marseille Mini Autos</t>
  </si>
  <si>
    <t>Lebihan</t>
  </si>
  <si>
    <t xml:space="preserve">Laurence </t>
  </si>
  <si>
    <t>91.24.4555</t>
  </si>
  <si>
    <t>12, rue des Bouchers</t>
  </si>
  <si>
    <t>Marseille</t>
  </si>
  <si>
    <t>13008</t>
  </si>
  <si>
    <t>Reims Collectables</t>
  </si>
  <si>
    <t>Henriot</t>
  </si>
  <si>
    <t xml:space="preserve">Paul </t>
  </si>
  <si>
    <t>26.47.1555</t>
  </si>
  <si>
    <t>59 rue de l'Abbaye</t>
  </si>
  <si>
    <t>Reims</t>
  </si>
  <si>
    <t>51100</t>
  </si>
  <si>
    <t>SAR Distributors, Co</t>
  </si>
  <si>
    <t>Kuger</t>
  </si>
  <si>
    <t>Armand</t>
  </si>
  <si>
    <t>+27 21 550 3555</t>
  </si>
  <si>
    <t>1250 Pretorius Street</t>
  </si>
  <si>
    <t>Hatfield</t>
  </si>
  <si>
    <t>Pretoria</t>
  </si>
  <si>
    <t>0028</t>
  </si>
  <si>
    <t>South Africa</t>
  </si>
  <si>
    <t>GiftsForHim.com</t>
  </si>
  <si>
    <t>MacKinlay</t>
  </si>
  <si>
    <t>Wales</t>
  </si>
  <si>
    <t>64-9-3763555</t>
  </si>
  <si>
    <t>199 Great North Road</t>
  </si>
  <si>
    <t>Auckland</t>
  </si>
  <si>
    <t>Kommission Auto</t>
  </si>
  <si>
    <t>Josephs</t>
  </si>
  <si>
    <t>Karin</t>
  </si>
  <si>
    <t>0251-555259</t>
  </si>
  <si>
    <t>Luisenstr. 48</t>
  </si>
  <si>
    <t>MÃ¼nster</t>
  </si>
  <si>
    <t>44087</t>
  </si>
  <si>
    <t>Gifts4AllAges.com</t>
  </si>
  <si>
    <t>Yoshido</t>
  </si>
  <si>
    <t>6175559555</t>
  </si>
  <si>
    <t>8616 Spinnaker Dr.</t>
  </si>
  <si>
    <t>Boston</t>
  </si>
  <si>
    <t>51003</t>
  </si>
  <si>
    <t>Online Diecast Creations Co.</t>
  </si>
  <si>
    <t>Dorothy</t>
  </si>
  <si>
    <t>6035558647</t>
  </si>
  <si>
    <t>2304 Long Airport Avenue</t>
  </si>
  <si>
    <t>Nashua</t>
  </si>
  <si>
    <t>NH</t>
  </si>
  <si>
    <t>62005</t>
  </si>
  <si>
    <t>Lisboa Souveniers, Inc</t>
  </si>
  <si>
    <t>Rodriguez</t>
  </si>
  <si>
    <t xml:space="preserve">Lino </t>
  </si>
  <si>
    <t>(1) 354-2555</t>
  </si>
  <si>
    <t>Jardim das rosas n. 32</t>
  </si>
  <si>
    <t>1675</t>
  </si>
  <si>
    <t>Precious Collectables</t>
  </si>
  <si>
    <t>Urs</t>
  </si>
  <si>
    <t>Braun</t>
  </si>
  <si>
    <t>0452-076555</t>
  </si>
  <si>
    <t>Hauptstr. 29</t>
  </si>
  <si>
    <t>Bern</t>
  </si>
  <si>
    <t>3012</t>
  </si>
  <si>
    <t>Collectables For Less Inc.</t>
  </si>
  <si>
    <t>Allen</t>
  </si>
  <si>
    <t>7825 Douglas Av.</t>
  </si>
  <si>
    <t>Royale Belge</t>
  </si>
  <si>
    <t>Cartrain</t>
  </si>
  <si>
    <t xml:space="preserve">Pascale </t>
  </si>
  <si>
    <t>(071) 23 67 2555</t>
  </si>
  <si>
    <t>Boulevard Tirou, 255</t>
  </si>
  <si>
    <t>Charleroi</t>
  </si>
  <si>
    <t>B-6000</t>
  </si>
  <si>
    <t>Salzburg Collectables</t>
  </si>
  <si>
    <t>Pipps</t>
  </si>
  <si>
    <t xml:space="preserve">Georg </t>
  </si>
  <si>
    <t>6562-9555</t>
  </si>
  <si>
    <t>Geislweg 14</t>
  </si>
  <si>
    <t>Salzburg</t>
  </si>
  <si>
    <t>5020</t>
  </si>
  <si>
    <t>Austria</t>
  </si>
  <si>
    <t>Cruz &amp; Sons Co.</t>
  </si>
  <si>
    <t>Cruz</t>
  </si>
  <si>
    <t>Arnold</t>
  </si>
  <si>
    <t>+63 2 555 3587</t>
  </si>
  <si>
    <t>15 McCallum Street</t>
  </si>
  <si>
    <t>NatWest Center #13-03</t>
  </si>
  <si>
    <t>Makati City</t>
  </si>
  <si>
    <t>1227 MM</t>
  </si>
  <si>
    <t>Philippines</t>
  </si>
  <si>
    <t>L'ordine Souveniers</t>
  </si>
  <si>
    <t>Moroni</t>
  </si>
  <si>
    <t xml:space="preserve">Maurizio </t>
  </si>
  <si>
    <t>0522-556555</t>
  </si>
  <si>
    <t>Strada Provinciale 124</t>
  </si>
  <si>
    <t>Reggio Emilia</t>
  </si>
  <si>
    <t>42100</t>
  </si>
  <si>
    <t>Tokyo Collectables, Ltd</t>
  </si>
  <si>
    <t>Shimamura</t>
  </si>
  <si>
    <t>Akiko</t>
  </si>
  <si>
    <t>+81 3 3584 0555</t>
  </si>
  <si>
    <t>2-2-8 Roppongi</t>
  </si>
  <si>
    <t>Minato-ku</t>
  </si>
  <si>
    <t>Tokyo</t>
  </si>
  <si>
    <t>106-0032</t>
  </si>
  <si>
    <t>Auto Canal+ Petit</t>
  </si>
  <si>
    <t>Perrier</t>
  </si>
  <si>
    <t>Dominique</t>
  </si>
  <si>
    <t>(1) 47.55.6555</t>
  </si>
  <si>
    <t>25, rue Lauriston</t>
  </si>
  <si>
    <t>75016</t>
  </si>
  <si>
    <t>Stuttgart Collectable Exchange</t>
  </si>
  <si>
    <t>MÃ¼ller</t>
  </si>
  <si>
    <t xml:space="preserve">Rita </t>
  </si>
  <si>
    <t>0711-555361</t>
  </si>
  <si>
    <t>Adenauerallee 900</t>
  </si>
  <si>
    <t>Stuttgart</t>
  </si>
  <si>
    <t>70563</t>
  </si>
  <si>
    <t>Extreme Desk Decorations, Ltd</t>
  </si>
  <si>
    <t>McRoy</t>
  </si>
  <si>
    <t>Sarah</t>
  </si>
  <si>
    <t>04 499 9555</t>
  </si>
  <si>
    <t>101 Lambton Quay</t>
  </si>
  <si>
    <t>Level 11</t>
  </si>
  <si>
    <t>Wellington</t>
  </si>
  <si>
    <t>Bavarian Collectables Imports, Co.</t>
  </si>
  <si>
    <t>Donnermeyer</t>
  </si>
  <si>
    <t xml:space="preserve"> +49 89 61 08 9555</t>
  </si>
  <si>
    <t>Hansastr. 15</t>
  </si>
  <si>
    <t>Munich</t>
  </si>
  <si>
    <t>80686</t>
  </si>
  <si>
    <t>Classic Legends Inc.</t>
  </si>
  <si>
    <t>Maria</t>
  </si>
  <si>
    <t>2125558493</t>
  </si>
  <si>
    <t>5905 Pompton St.</t>
  </si>
  <si>
    <t>Suite 750</t>
  </si>
  <si>
    <t>Feuer Online Stores, Inc</t>
  </si>
  <si>
    <t>Feuer</t>
  </si>
  <si>
    <t xml:space="preserve">Alexander </t>
  </si>
  <si>
    <t>0342-555176</t>
  </si>
  <si>
    <t>Heerstr. 22</t>
  </si>
  <si>
    <t>Leipzig</t>
  </si>
  <si>
    <t>04179</t>
  </si>
  <si>
    <t>Gift Ideas Corp.</t>
  </si>
  <si>
    <t>Lewis</t>
  </si>
  <si>
    <t>Dan</t>
  </si>
  <si>
    <t>2035554407</t>
  </si>
  <si>
    <t>2440 Pompton St.</t>
  </si>
  <si>
    <t>97561</t>
  </si>
  <si>
    <t>Scandinavian Gift Ideas</t>
  </si>
  <si>
    <t>Larsson</t>
  </si>
  <si>
    <t>Martha</t>
  </si>
  <si>
    <t>0695-34 6555</t>
  </si>
  <si>
    <t>Ã…kergatan 24</t>
  </si>
  <si>
    <t>BrÃ¤cke</t>
  </si>
  <si>
    <t>S-844 67</t>
  </si>
  <si>
    <t>The Sharp Gifts Warehouse</t>
  </si>
  <si>
    <t>Sue</t>
  </si>
  <si>
    <t>4085553659</t>
  </si>
  <si>
    <t>3086 Ingle Ln.</t>
  </si>
  <si>
    <t>San Jose</t>
  </si>
  <si>
    <t>Mini Auto Werke</t>
  </si>
  <si>
    <t>Mendel</t>
  </si>
  <si>
    <t xml:space="preserve">Roland </t>
  </si>
  <si>
    <t>7675-3555</t>
  </si>
  <si>
    <t>Kirchgasse 6</t>
  </si>
  <si>
    <t>Graz</t>
  </si>
  <si>
    <t>8010</t>
  </si>
  <si>
    <t>Super Scale Inc.</t>
  </si>
  <si>
    <t>2035559545</t>
  </si>
  <si>
    <t>567 North Pendale Street</t>
  </si>
  <si>
    <t>Microscale Inc.</t>
  </si>
  <si>
    <t>Choi</t>
  </si>
  <si>
    <t>Yu</t>
  </si>
  <si>
    <t>2125551957</t>
  </si>
  <si>
    <t>5290 North Pendale Street</t>
  </si>
  <si>
    <t>Suite 200</t>
  </si>
  <si>
    <t>Corrida Auto Replicas, Ltd</t>
  </si>
  <si>
    <t>Sommer</t>
  </si>
  <si>
    <t xml:space="preserve">MartÃ­n </t>
  </si>
  <si>
    <t>(91) 555 22 82</t>
  </si>
  <si>
    <t>C/ Araquil, 67</t>
  </si>
  <si>
    <t>Warburg Exchange</t>
  </si>
  <si>
    <t>Ottlieb</t>
  </si>
  <si>
    <t xml:space="preserve">Sven </t>
  </si>
  <si>
    <t>0241-039123</t>
  </si>
  <si>
    <t>Walserweg 21</t>
  </si>
  <si>
    <t>Aachen</t>
  </si>
  <si>
    <t>52066</t>
  </si>
  <si>
    <t>FunGiftIdeas.com</t>
  </si>
  <si>
    <t>Benitez</t>
  </si>
  <si>
    <t>Violeta</t>
  </si>
  <si>
    <t>5085552555</t>
  </si>
  <si>
    <t>1785 First Street</t>
  </si>
  <si>
    <t>Anton Designs, Ltd.</t>
  </si>
  <si>
    <t>Anton</t>
  </si>
  <si>
    <t>Carmen</t>
  </si>
  <si>
    <t>+34 913 728555</t>
  </si>
  <si>
    <t>c/ Gobelas, 19-1 Urb. La Florida</t>
  </si>
  <si>
    <t>Australian Collectables, Ltd</t>
  </si>
  <si>
    <t>Clenahan</t>
  </si>
  <si>
    <t>Sean</t>
  </si>
  <si>
    <t>61-9-3844-6555</t>
  </si>
  <si>
    <t>7 Allen Street</t>
  </si>
  <si>
    <t>Glen Waverly</t>
  </si>
  <si>
    <t>3150</t>
  </si>
  <si>
    <t>Frau da Collezione</t>
  </si>
  <si>
    <t>Ricotti</t>
  </si>
  <si>
    <t>+39 022515555</t>
  </si>
  <si>
    <t>20093 Cologno Monzese</t>
  </si>
  <si>
    <t>Alessandro Volta 16</t>
  </si>
  <si>
    <t>Milan</t>
  </si>
  <si>
    <t>West Coast Collectables Co.</t>
  </si>
  <si>
    <t>3105553722</t>
  </si>
  <si>
    <t>3675 Furth Circle</t>
  </si>
  <si>
    <t>Burbank</t>
  </si>
  <si>
    <t>Mit VergnÃ¼gen &amp; Co.</t>
  </si>
  <si>
    <t>Moos</t>
  </si>
  <si>
    <t xml:space="preserve">Hanna </t>
  </si>
  <si>
    <t>0621-08555</t>
  </si>
  <si>
    <t>Forsterstr. 57</t>
  </si>
  <si>
    <t>Mannheim</t>
  </si>
  <si>
    <t>68306</t>
  </si>
  <si>
    <t>Kremlin Collectables, Co.</t>
  </si>
  <si>
    <t>Semenov</t>
  </si>
  <si>
    <t>+7 812 293 0521</t>
  </si>
  <si>
    <t>2 Pobedy Square</t>
  </si>
  <si>
    <t>Saint Petersburg</t>
  </si>
  <si>
    <t>196143</t>
  </si>
  <si>
    <t>Russia</t>
  </si>
  <si>
    <t>Raanan Stores, Inc</t>
  </si>
  <si>
    <t>Altagar,G M</t>
  </si>
  <si>
    <t>Raanan</t>
  </si>
  <si>
    <t>+ 972 9 959 8555</t>
  </si>
  <si>
    <t>3 Hagalim Blv.</t>
  </si>
  <si>
    <t>Herzlia</t>
  </si>
  <si>
    <t>47625</t>
  </si>
  <si>
    <t>Israel</t>
  </si>
  <si>
    <t>Iberia Gift Imports, Corp.</t>
  </si>
  <si>
    <t>Roel</t>
  </si>
  <si>
    <t xml:space="preserve">JosÃ© Pedro </t>
  </si>
  <si>
    <t>(95) 555 82 82</t>
  </si>
  <si>
    <t>C/ Romero, 33</t>
  </si>
  <si>
    <t>Sevilla</t>
  </si>
  <si>
    <t>41101</t>
  </si>
  <si>
    <t>Motor Mint Distributors Inc.</t>
  </si>
  <si>
    <t>Salazar</t>
  </si>
  <si>
    <t>Rosa</t>
  </si>
  <si>
    <t>2155559857</t>
  </si>
  <si>
    <t>11328 Douglas Av.</t>
  </si>
  <si>
    <t>Signal Collectibles Ltd.</t>
  </si>
  <si>
    <t>4155554312</t>
  </si>
  <si>
    <t>2793 Furth Circle</t>
  </si>
  <si>
    <t>Brisbane</t>
  </si>
  <si>
    <t>Double Decker Gift Stores, Ltd</t>
  </si>
  <si>
    <t>Smith</t>
  </si>
  <si>
    <t xml:space="preserve">Thomas </t>
  </si>
  <si>
    <t>(171) 555-7555</t>
  </si>
  <si>
    <t>120 Hanover Sq.</t>
  </si>
  <si>
    <t>WA1 1DP</t>
  </si>
  <si>
    <t>Diecast Collectables</t>
  </si>
  <si>
    <t>6175552555</t>
  </si>
  <si>
    <t>6251 Ingle Ln.</t>
  </si>
  <si>
    <t>Kelly's Gift Shop</t>
  </si>
  <si>
    <t>Snowden</t>
  </si>
  <si>
    <t>Tony</t>
  </si>
  <si>
    <t>+64 9 5555500</t>
  </si>
  <si>
    <t>Arenales 1938 3'A'</t>
  </si>
  <si>
    <t>orderNumber</t>
  </si>
  <si>
    <t>productCode</t>
  </si>
  <si>
    <t>quantityOrdered</t>
  </si>
  <si>
    <t>priceEach</t>
  </si>
  <si>
    <t>orderLineNumber</t>
  </si>
  <si>
    <t>S18_1749</t>
  </si>
  <si>
    <t>S18_2248</t>
  </si>
  <si>
    <t>S18_4409</t>
  </si>
  <si>
    <t>S24_3969</t>
  </si>
  <si>
    <t>S18_2325</t>
  </si>
  <si>
    <t>S18_2795</t>
  </si>
  <si>
    <t>S24_1937</t>
  </si>
  <si>
    <t>S24_2022</t>
  </si>
  <si>
    <t>S18_1342</t>
  </si>
  <si>
    <t>S18_1367</t>
  </si>
  <si>
    <t>S10_1949</t>
  </si>
  <si>
    <t>S10_4962</t>
  </si>
  <si>
    <t>S12_1666</t>
  </si>
  <si>
    <t>S18_1097</t>
  </si>
  <si>
    <t>S18_2432</t>
  </si>
  <si>
    <t>S18_2949</t>
  </si>
  <si>
    <t>S18_2957</t>
  </si>
  <si>
    <t>S18_3136</t>
  </si>
  <si>
    <t>S18_3320</t>
  </si>
  <si>
    <t>S18_4600</t>
  </si>
  <si>
    <t>S18_4668</t>
  </si>
  <si>
    <t>S24_2300</t>
  </si>
  <si>
    <t>S24_4258</t>
  </si>
  <si>
    <t>S32_1268</t>
  </si>
  <si>
    <t>S32_3522</t>
  </si>
  <si>
    <t>S700_2824</t>
  </si>
  <si>
    <t>S12_3148</t>
  </si>
  <si>
    <t>S12_4473</t>
  </si>
  <si>
    <t>S18_2238</t>
  </si>
  <si>
    <t>S18_2319</t>
  </si>
  <si>
    <t>S18_3232</t>
  </si>
  <si>
    <t>S18_4027</t>
  </si>
  <si>
    <t>S24_1444</t>
  </si>
  <si>
    <t>S24_2840</t>
  </si>
  <si>
    <t>S24_4048</t>
  </si>
  <si>
    <t>S32_2509</t>
  </si>
  <si>
    <t>S32_3207</t>
  </si>
  <si>
    <t>S50_1392</t>
  </si>
  <si>
    <t>S50_1514</t>
  </si>
  <si>
    <t>S10_4757</t>
  </si>
  <si>
    <t>S12_1108</t>
  </si>
  <si>
    <t>S12_3891</t>
  </si>
  <si>
    <t>S18_3140</t>
  </si>
  <si>
    <t>S18_3259</t>
  </si>
  <si>
    <t>S18_4522</t>
  </si>
  <si>
    <t>S24_2011</t>
  </si>
  <si>
    <t>S24_3151</t>
  </si>
  <si>
    <t>S24_3816</t>
  </si>
  <si>
    <t>S700_1138</t>
  </si>
  <si>
    <t>S700_1938</t>
  </si>
  <si>
    <t>S700_2610</t>
  </si>
  <si>
    <t>S700_3505</t>
  </si>
  <si>
    <t>S700_3962</t>
  </si>
  <si>
    <t>S72_3212</t>
  </si>
  <si>
    <t>S18_1662</t>
  </si>
  <si>
    <t>S18_2581</t>
  </si>
  <si>
    <t>S18_3029</t>
  </si>
  <si>
    <t>S18_3856</t>
  </si>
  <si>
    <t>S24_1785</t>
  </si>
  <si>
    <t>S24_2841</t>
  </si>
  <si>
    <t>S24_3420</t>
  </si>
  <si>
    <t>S24_3949</t>
  </si>
  <si>
    <t>S24_4278</t>
  </si>
  <si>
    <t>S32_4289</t>
  </si>
  <si>
    <t>S50_1341</t>
  </si>
  <si>
    <t>S700_1691</t>
  </si>
  <si>
    <t>S700_2047</t>
  </si>
  <si>
    <t>S700_2466</t>
  </si>
  <si>
    <t>S700_2834</t>
  </si>
  <si>
    <t>S700_3167</t>
  </si>
  <si>
    <t>S700_4002</t>
  </si>
  <si>
    <t>S72_1253</t>
  </si>
  <si>
    <t>S10_1678</t>
  </si>
  <si>
    <t>S10_2016</t>
  </si>
  <si>
    <t>S10_4698</t>
  </si>
  <si>
    <t>S12_2823</t>
  </si>
  <si>
    <t>S18_2625</t>
  </si>
  <si>
    <t>S24_1578</t>
  </si>
  <si>
    <t>S24_2000</t>
  </si>
  <si>
    <t>S32_1374</t>
  </si>
  <si>
    <t>S12_1099</t>
  </si>
  <si>
    <t>S12_3380</t>
  </si>
  <si>
    <t>S12_3990</t>
  </si>
  <si>
    <t>S12_4675</t>
  </si>
  <si>
    <t>S18_1889</t>
  </si>
  <si>
    <t>S18_3278</t>
  </si>
  <si>
    <t>S18_3482</t>
  </si>
  <si>
    <t>S18_3782</t>
  </si>
  <si>
    <t>S18_4721</t>
  </si>
  <si>
    <t>S24_2360</t>
  </si>
  <si>
    <t>S24_3371</t>
  </si>
  <si>
    <t>S24_3856</t>
  </si>
  <si>
    <t>S24_4620</t>
  </si>
  <si>
    <t>S32_2206</t>
  </si>
  <si>
    <t>S32_4485</t>
  </si>
  <si>
    <t>S50_4713</t>
  </si>
  <si>
    <t>S18_1129</t>
  </si>
  <si>
    <t>S18_1984</t>
  </si>
  <si>
    <t>S18_2870</t>
  </si>
  <si>
    <t>S18_3685</t>
  </si>
  <si>
    <t>S24_2972</t>
  </si>
  <si>
    <t>S18_1589</t>
  </si>
  <si>
    <t>S18_4933</t>
  </si>
  <si>
    <t>S24_1046</t>
  </si>
  <si>
    <t>S24_1628</t>
  </si>
  <si>
    <t>S24_2766</t>
  </si>
  <si>
    <t>S24_2887</t>
  </si>
  <si>
    <t>S24_3191</t>
  </si>
  <si>
    <t>S24_3432</t>
  </si>
  <si>
    <t>officeCode</t>
  </si>
  <si>
    <t>territory</t>
  </si>
  <si>
    <t>+1 650 219 4782</t>
  </si>
  <si>
    <t>100 Market Street</t>
  </si>
  <si>
    <t>Suite 300</t>
  </si>
  <si>
    <t>94080</t>
  </si>
  <si>
    <t>+1 215 837 0825</t>
  </si>
  <si>
    <t>1550 Court Place</t>
  </si>
  <si>
    <t>Suite 102</t>
  </si>
  <si>
    <t>2107</t>
  </si>
  <si>
    <t>+1 212 555 3000</t>
  </si>
  <si>
    <t>523 East 53rd Street</t>
  </si>
  <si>
    <t>apt. 5A</t>
  </si>
  <si>
    <t>+33 14 723 4404</t>
  </si>
  <si>
    <t>43 Rue Jouffroy D'abbans</t>
  </si>
  <si>
    <t>75017</t>
  </si>
  <si>
    <t>EMEA</t>
  </si>
  <si>
    <t>+81 33 224 5000</t>
  </si>
  <si>
    <t>4-1 Kioicho</t>
  </si>
  <si>
    <t>Chiyoda-Ku</t>
  </si>
  <si>
    <t>102-8578</t>
  </si>
  <si>
    <t>Sydney</t>
  </si>
  <si>
    <t>+61 2 9264 2451</t>
  </si>
  <si>
    <t>5-11 Wentworth Avenue</t>
  </si>
  <si>
    <t>Floor #2</t>
  </si>
  <si>
    <t>NSW 2010</t>
  </si>
  <si>
    <t>APAC</t>
  </si>
  <si>
    <t>+44 20 7877 2041</t>
  </si>
  <si>
    <t>25 Old Broad Street</t>
  </si>
  <si>
    <t>Level 7</t>
  </si>
  <si>
    <t>EC2N 1HN</t>
  </si>
  <si>
    <t>orderDate</t>
  </si>
  <si>
    <t>requiredDate</t>
  </si>
  <si>
    <t>shippedDate</t>
  </si>
  <si>
    <t>status</t>
  </si>
  <si>
    <t>comments</t>
  </si>
  <si>
    <t>10-01-2003</t>
  </si>
  <si>
    <t>Shipped</t>
  </si>
  <si>
    <t>11-01-2003</t>
  </si>
  <si>
    <t>Check on availability.</t>
  </si>
  <si>
    <t>14-01-2003</t>
  </si>
  <si>
    <t>02-02-2003</t>
  </si>
  <si>
    <t>01-02-2003</t>
  </si>
  <si>
    <t>12-02-2003</t>
  </si>
  <si>
    <t>21-02-2003</t>
  </si>
  <si>
    <t>26-02-2003</t>
  </si>
  <si>
    <t>Difficult to negotiate with customer. We need more marketing materials</t>
  </si>
  <si>
    <t>08-03-2003</t>
  </si>
  <si>
    <t>11-03-2003</t>
  </si>
  <si>
    <t>Customer requested that FedEx Ground is used for this shipping</t>
  </si>
  <si>
    <t>20-03-2003</t>
  </si>
  <si>
    <t>30-03-2003</t>
  </si>
  <si>
    <t>29-03-2003</t>
  </si>
  <si>
    <t>Customer requested that ad materials (such as posters, pamphlets) be included in the shippment</t>
  </si>
  <si>
    <t>27-03-2003</t>
  </si>
  <si>
    <t>02-04-2003</t>
  </si>
  <si>
    <t>07-04-2003</t>
  </si>
  <si>
    <t>13-04-2003</t>
  </si>
  <si>
    <t>17-04-2003</t>
  </si>
  <si>
    <t>26-04-2003</t>
  </si>
  <si>
    <t>Customer has worked with some of our vendors in the past and is aware of their MSRP</t>
  </si>
  <si>
    <t>02-05-2003</t>
  </si>
  <si>
    <t>01-05-2003</t>
  </si>
  <si>
    <t>13-05-2003</t>
  </si>
  <si>
    <t>22-05-2003</t>
  </si>
  <si>
    <t>25-05-2003</t>
  </si>
  <si>
    <t>Customer very concerned about the exact color of the models. There is high risk that he may dispute the order because there is a slight color mismatch</t>
  </si>
  <si>
    <t>24-05-2003</t>
  </si>
  <si>
    <t>02-06-2003</t>
  </si>
  <si>
    <t>06-06-2003</t>
  </si>
  <si>
    <t>Customer requested special shippment. The instructions were passed along to the warehouse</t>
  </si>
  <si>
    <t>11-06-2003</t>
  </si>
  <si>
    <t>14-06-2003</t>
  </si>
  <si>
    <t>21-06-2003</t>
  </si>
  <si>
    <t>28-06-2003</t>
  </si>
  <si>
    <t>03-07-2003</t>
  </si>
  <si>
    <t>05-07-2003</t>
  </si>
  <si>
    <t>06-07-2003</t>
  </si>
  <si>
    <t>Customer is interested in buying more Ferrari models</t>
  </si>
  <si>
    <t>14-07-2003</t>
  </si>
  <si>
    <t>13-07-2003</t>
  </si>
  <si>
    <t>21-07-2003</t>
  </si>
  <si>
    <t>30-07-2003</t>
  </si>
  <si>
    <t>04-08-2003</t>
  </si>
  <si>
    <t>13-08-2003</t>
  </si>
  <si>
    <t>12-08-2003</t>
  </si>
  <si>
    <t>Can we deliver the new Ford Mustang models by end-of-quarter?</t>
  </si>
  <si>
    <t>14-08-2003</t>
  </si>
  <si>
    <t>31-08-2003</t>
  </si>
  <si>
    <t>06-09-2003</t>
  </si>
  <si>
    <t>09-09-2003</t>
  </si>
  <si>
    <t>15-09-2003</t>
  </si>
  <si>
    <t>They want to reevaluate their terms agreement with Finance.</t>
  </si>
  <si>
    <t>17-09-2003</t>
  </si>
  <si>
    <t>21-09-2003</t>
  </si>
  <si>
    <t>24-09-2003</t>
  </si>
  <si>
    <t>01-10-2003</t>
  </si>
  <si>
    <t>03-10-2003</t>
  </si>
  <si>
    <t>08-10-2003</t>
  </si>
  <si>
    <t>07-10-2003</t>
  </si>
  <si>
    <t>11-10-2003</t>
  </si>
  <si>
    <t>14-10-2003</t>
  </si>
  <si>
    <t>15-10-2003</t>
  </si>
  <si>
    <t>16-10-2003</t>
  </si>
  <si>
    <t>17-10-2003</t>
  </si>
  <si>
    <t>20-10-2003</t>
  </si>
  <si>
    <t>19-10-2003</t>
  </si>
  <si>
    <t>24-10-2003</t>
  </si>
  <si>
    <t>23-10-2003</t>
  </si>
  <si>
    <t>Resolved</t>
  </si>
  <si>
    <t>This order was disputed, but resolved on 11/1/2003; Customer doesn't like the colors and precision of the models.</t>
  </si>
  <si>
    <t>26-12-2003</t>
  </si>
  <si>
    <t>This order was on hold because customers's credit limit had been exceeded. Order will ship when payment is received</t>
  </si>
  <si>
    <t>27-10-2003</t>
  </si>
  <si>
    <t>Cancelled</t>
  </si>
  <si>
    <t>Customer called to cancel. The warehouse was notified in time and the order didn't ship. They have a new VP of Sales and are shifting their sales model. Our VP of Sales should contact them.</t>
  </si>
  <si>
    <t>01-11-2003</t>
  </si>
  <si>
    <t>09-11-2003</t>
  </si>
  <si>
    <t>07-11-2003</t>
  </si>
  <si>
    <t>11-11-2003</t>
  </si>
  <si>
    <t>Cautious optimism. We have happy customers here, if we can keep them well stocked.  I need all the information I can get on the planned shippments of Porches</t>
  </si>
  <si>
    <t>10-11-2003</t>
  </si>
  <si>
    <t>12-11-2003</t>
  </si>
  <si>
    <t>Custom shipping instructions sent to warehouse</t>
  </si>
  <si>
    <t>13-11-2003</t>
  </si>
  <si>
    <t>Customer cancelled due to urgent budgeting issues. Must be cautious when dealing with them in the future. Since order shipped already we must discuss who would cover the shipping charges.</t>
  </si>
  <si>
    <t>14-11-2003</t>
  </si>
  <si>
    <t>15-11-2003</t>
  </si>
  <si>
    <t>18-11-2003</t>
  </si>
  <si>
    <t>We need to keep in close contact with their Marketing VP. He is the decision maker for all their purchases.</t>
  </si>
  <si>
    <t>20-11-2003</t>
  </si>
  <si>
    <t>They want to reevaluate their terms agreement with the VP of Sales</t>
  </si>
  <si>
    <t>16-11-2003</t>
  </si>
  <si>
    <t>24-11-2003</t>
  </si>
  <si>
    <t>We must be cautions with this customer. Their VP of Sales resigned. Company may be heading down.</t>
  </si>
  <si>
    <t>25-11-2003</t>
  </si>
  <si>
    <t>27-11-2003</t>
  </si>
  <si>
    <t>26-11-2003</t>
  </si>
  <si>
    <t>28-11-2003</t>
  </si>
  <si>
    <t>01-12-2003</t>
  </si>
  <si>
    <t>Customer inquired about remote controlled models and gold models.</t>
  </si>
  <si>
    <t>03-12-2003</t>
  </si>
  <si>
    <t>06-12-2003</t>
  </si>
  <si>
    <t>02-12-2003</t>
  </si>
  <si>
    <t>07-12-2003</t>
  </si>
  <si>
    <t>04-12-2003</t>
  </si>
  <si>
    <t xml:space="preserve"> I need all the information I can get on our competitors.</t>
  </si>
  <si>
    <t>08-12-2003</t>
  </si>
  <si>
    <t>Can we renegotiate this one?</t>
  </si>
  <si>
    <t>11-12-2003</t>
  </si>
  <si>
    <t>04-01-2004</t>
  </si>
  <si>
    <t>12-01-2004</t>
  </si>
  <si>
    <t>20-01-2004</t>
  </si>
  <si>
    <t>18-01-2004</t>
  </si>
  <si>
    <t>27-01-2004</t>
  </si>
  <si>
    <t>29-01-2004</t>
  </si>
  <si>
    <t>01-02-2004</t>
  </si>
  <si>
    <t>04-02-2004</t>
  </si>
  <si>
    <t>06-02-2004</t>
  </si>
  <si>
    <t>11-02-2004</t>
  </si>
  <si>
    <t>12-02-2004</t>
  </si>
  <si>
    <t>16-02-2004</t>
  </si>
  <si>
    <t>19-02-2004</t>
  </si>
  <si>
    <t>20-02-2004</t>
  </si>
  <si>
    <t>24-02-2004</t>
  </si>
  <si>
    <t>26-02-2004</t>
  </si>
  <si>
    <t>02-03-2004</t>
  </si>
  <si>
    <t>08-03-2004</t>
  </si>
  <si>
    <t>13-03-2004</t>
  </si>
  <si>
    <t>12-03-2004</t>
  </si>
  <si>
    <t>20-03-2004</t>
  </si>
  <si>
    <t>25-03-2004</t>
  </si>
  <si>
    <t>02-04-2004</t>
  </si>
  <si>
    <t>06-04-2004</t>
  </si>
  <si>
    <t>08-04-2004</t>
  </si>
  <si>
    <t>10-04-2004</t>
  </si>
  <si>
    <t>17-04-2004</t>
  </si>
  <si>
    <t>20-04-2004</t>
  </si>
  <si>
    <t>19-04-2004</t>
  </si>
  <si>
    <t>25-04-2004</t>
  </si>
  <si>
    <t>28-04-2004</t>
  </si>
  <si>
    <t>04-05-2004</t>
  </si>
  <si>
    <t>09-05-2004</t>
  </si>
  <si>
    <t>06-05-2004</t>
  </si>
  <si>
    <t>08-05-2004</t>
  </si>
  <si>
    <t>Order was mistakenly placed. The warehouse noticed the lack of documentation.</t>
  </si>
  <si>
    <t>11-05-2004</t>
  </si>
  <si>
    <t>15-05-2004</t>
  </si>
  <si>
    <t>24-05-2004</t>
  </si>
  <si>
    <t>29-05-2004</t>
  </si>
  <si>
    <t>02-06-2004</t>
  </si>
  <si>
    <t>Customer disputed the order and we agreed to cancel it. We must be more cautions with this customer going forward, since they are very hard to please. We must cover the shipping fees.</t>
  </si>
  <si>
    <t>04-06-2004</t>
  </si>
  <si>
    <t>Customer requested that DHL is used for this shipping</t>
  </si>
  <si>
    <t>09-06-2004</t>
  </si>
  <si>
    <t>10-06-2004</t>
  </si>
  <si>
    <t>15-06-2004</t>
  </si>
  <si>
    <t>23-06-2004</t>
  </si>
  <si>
    <t>17-06-2004</t>
  </si>
  <si>
    <t>Customer heard complaints from their customers and called to cancel this order. Will notify the Sales Manager.</t>
  </si>
  <si>
    <t>22-06-2004</t>
  </si>
  <si>
    <t>This customer found a better offer from one of our competitors. Will call back to renegotiate.</t>
  </si>
  <si>
    <t>02-07-2004</t>
  </si>
  <si>
    <t>01-07-2004</t>
  </si>
  <si>
    <t>Customer will send a truck to our local warehouse on 7/1/2004</t>
  </si>
  <si>
    <t>07-07-2004</t>
  </si>
  <si>
    <t>10-07-2004</t>
  </si>
  <si>
    <t>09-07-2004</t>
  </si>
  <si>
    <t>14-07-2004</t>
  </si>
  <si>
    <t>18-07-2004</t>
  </si>
  <si>
    <t>24-07-2004</t>
  </si>
  <si>
    <t>23-07-2004</t>
  </si>
  <si>
    <t>22-07-2004</t>
  </si>
  <si>
    <t>29-07-2004</t>
  </si>
  <si>
    <t>08-08-2004</t>
  </si>
  <si>
    <t>05-08-2004</t>
  </si>
  <si>
    <t>09-08-2004</t>
  </si>
  <si>
    <t>15-08-2004</t>
  </si>
  <si>
    <t>19-08-2004</t>
  </si>
  <si>
    <t>23-08-2004</t>
  </si>
  <si>
    <t>22-08-2004</t>
  </si>
  <si>
    <t>26-08-2004</t>
  </si>
  <si>
    <t>31-08-2004</t>
  </si>
  <si>
    <t>01-09-2004</t>
  </si>
  <si>
    <t>05-09-2004</t>
  </si>
  <si>
    <t>04-09-2004</t>
  </si>
  <si>
    <t>13-09-2004</t>
  </si>
  <si>
    <t>14-09-2004</t>
  </si>
  <si>
    <t>11-09-2004</t>
  </si>
  <si>
    <t>16-09-2004</t>
  </si>
  <si>
    <t>21-09-2004</t>
  </si>
  <si>
    <t>01-10-2004</t>
  </si>
  <si>
    <t>09-10-2003</t>
  </si>
  <si>
    <t>09-10-2004</t>
  </si>
  <si>
    <t>17-10-2004</t>
  </si>
  <si>
    <t>15-10-2004</t>
  </si>
  <si>
    <t>20-10-2004</t>
  </si>
  <si>
    <t>18-10-2004</t>
  </si>
  <si>
    <t>23-10-2004</t>
  </si>
  <si>
    <t>25-10-2004</t>
  </si>
  <si>
    <t>30-10-2004</t>
  </si>
  <si>
    <t>07-11-2004</t>
  </si>
  <si>
    <t>08-11-2004</t>
  </si>
  <si>
    <t>06-11-2004</t>
  </si>
  <si>
    <t>10-11-2004</t>
  </si>
  <si>
    <t>09-11-2004</t>
  </si>
  <si>
    <t>13-11-2004</t>
  </si>
  <si>
    <t>Order was disputed and resolved on 12/1/04. The Sales Manager was involved. Customer claims the scales of the models don't match what was discussed.</t>
  </si>
  <si>
    <t>18-11-2004</t>
  </si>
  <si>
    <t>16-11-2004</t>
  </si>
  <si>
    <t>21-11-2004</t>
  </si>
  <si>
    <t>23-11-2004</t>
  </si>
  <si>
    <t>20-11-2004</t>
  </si>
  <si>
    <t>On Hold</t>
  </si>
  <si>
    <t>The outstaniding balance for this customer exceeds their credit limit. Order will be shipped when a payment is received.</t>
  </si>
  <si>
    <t>24-11-2004</t>
  </si>
  <si>
    <t>26-11-2004</t>
  </si>
  <si>
    <t>27-11-2004</t>
  </si>
  <si>
    <t>30-11-2004</t>
  </si>
  <si>
    <t>25-11-2004</t>
  </si>
  <si>
    <t>29-11-2004</t>
  </si>
  <si>
    <t>05-11-2004</t>
  </si>
  <si>
    <t>03-12-2004</t>
  </si>
  <si>
    <t>05-12-2004</t>
  </si>
  <si>
    <t>07-12-2004</t>
  </si>
  <si>
    <t>09-12-2004</t>
  </si>
  <si>
    <t>13-12-2004</t>
  </si>
  <si>
    <t>12-12-2004</t>
  </si>
  <si>
    <t>14-12-2004</t>
  </si>
  <si>
    <t>16-12-2004</t>
  </si>
  <si>
    <t>18-12-2004</t>
  </si>
  <si>
    <t>20-12-2004</t>
  </si>
  <si>
    <t>10-01-2005</t>
  </si>
  <si>
    <t>09-01-2005</t>
  </si>
  <si>
    <t>11-01-2005</t>
  </si>
  <si>
    <t>12-01-2005</t>
  </si>
  <si>
    <t>16-01-2005</t>
  </si>
  <si>
    <t>This order was disputed and resolved on 2/1/2005. Customer claimed that container with shipment was damaged. FedEx's investigation proved this wrong.</t>
  </si>
  <si>
    <t>24-01-2005</t>
  </si>
  <si>
    <t>25-01-2005</t>
  </si>
  <si>
    <t>28-01-2005</t>
  </si>
  <si>
    <t>06-02-2005</t>
  </si>
  <si>
    <t>03-02-2005</t>
  </si>
  <si>
    <t>13-02-2005</t>
  </si>
  <si>
    <t>12-02-2005</t>
  </si>
  <si>
    <t>11-02-2005</t>
  </si>
  <si>
    <t>18-02-2005</t>
  </si>
  <si>
    <t>25-02-2005</t>
  </si>
  <si>
    <t>27-02-2005</t>
  </si>
  <si>
    <t>01-03-2005</t>
  </si>
  <si>
    <t>06-03-2005</t>
  </si>
  <si>
    <t>Disputed then Resolved on 3/15/2005. Customer doesn't like the craftsmaship of the models.</t>
  </si>
  <si>
    <t>09-03-2005</t>
  </si>
  <si>
    <t>08-03-2005</t>
  </si>
  <si>
    <t>07-03-2005</t>
  </si>
  <si>
    <t>15-03-2005</t>
  </si>
  <si>
    <t>12-03-2005</t>
  </si>
  <si>
    <t>14-03-2005</t>
  </si>
  <si>
    <t>19-03-2005</t>
  </si>
  <si>
    <t>23-03-2005</t>
  </si>
  <si>
    <t>28-03-2005</t>
  </si>
  <si>
    <t>01-04-2005</t>
  </si>
  <si>
    <t>31-03-2005</t>
  </si>
  <si>
    <t>03-04-2005</t>
  </si>
  <si>
    <t>04-04-2005</t>
  </si>
  <si>
    <t>Customer credit limit exceeded. Will ship when a payment is received.</t>
  </si>
  <si>
    <t>12-04-2005</t>
  </si>
  <si>
    <t>11-04-2005</t>
  </si>
  <si>
    <t>20-04-2005</t>
  </si>
  <si>
    <t>21-04-2005</t>
  </si>
  <si>
    <t>Disputed</t>
  </si>
  <si>
    <t>Customer claims container with shipment was damaged during shipping and some items were missing. I am talking to FedEx about this.</t>
  </si>
  <si>
    <t>27-04-2005</t>
  </si>
  <si>
    <t>24-04-2005</t>
  </si>
  <si>
    <t>30-04-2005</t>
  </si>
  <si>
    <t>06-05-2005</t>
  </si>
  <si>
    <t>05-05-2005</t>
  </si>
  <si>
    <t>09-05-2005</t>
  </si>
  <si>
    <t>12-05-2005</t>
  </si>
  <si>
    <t>Customer claims the scales of the models don't match what was discussed. I keep all the paperwork though to prove otherwise</t>
  </si>
  <si>
    <t>14-05-2005</t>
  </si>
  <si>
    <t>19-05-2005</t>
  </si>
  <si>
    <t>Customer doesn't like the colors and precision of the models.</t>
  </si>
  <si>
    <t>20-05-2005</t>
  </si>
  <si>
    <t>In Process</t>
  </si>
  <si>
    <t>Custom shipping instructions were sent to warehouse</t>
  </si>
  <si>
    <t>employeeNumber</t>
  </si>
  <si>
    <t>lastName</t>
  </si>
  <si>
    <t>firstName</t>
  </si>
  <si>
    <t>extension</t>
  </si>
  <si>
    <t>email</t>
  </si>
  <si>
    <t>reportsTo</t>
  </si>
  <si>
    <t>jobTitle</t>
  </si>
  <si>
    <t>Diane</t>
  </si>
  <si>
    <t>x5800</t>
  </si>
  <si>
    <t>dmurphy@classicmodelcars.com</t>
  </si>
  <si>
    <t>President</t>
  </si>
  <si>
    <t>Patterson</t>
  </si>
  <si>
    <t>x4611</t>
  </si>
  <si>
    <t>mpatterso@classicmodelcars.com</t>
  </si>
  <si>
    <t>1002</t>
  </si>
  <si>
    <t>VP Sales</t>
  </si>
  <si>
    <t>Firrelli</t>
  </si>
  <si>
    <t>x9273</t>
  </si>
  <si>
    <t>jfirrelli@classicmodelcars.com</t>
  </si>
  <si>
    <t>VP Marketing</t>
  </si>
  <si>
    <t>x4871</t>
  </si>
  <si>
    <t>wpatterson@classicmodelcars.com</t>
  </si>
  <si>
    <t>1056</t>
  </si>
  <si>
    <t>Sales Manager (APAC)</t>
  </si>
  <si>
    <t>Bondur</t>
  </si>
  <si>
    <t>Gerard</t>
  </si>
  <si>
    <t>x5408</t>
  </si>
  <si>
    <t>gbondur@classicmodelcars.com</t>
  </si>
  <si>
    <t>Sale Manager (EMEA)</t>
  </si>
  <si>
    <t>Bow</t>
  </si>
  <si>
    <t>Anthony</t>
  </si>
  <si>
    <t>x5428</t>
  </si>
  <si>
    <t>abow@classicmodelcars.com</t>
  </si>
  <si>
    <t>Sales Manager (NA)</t>
  </si>
  <si>
    <t>Jennings</t>
  </si>
  <si>
    <t>x3291</t>
  </si>
  <si>
    <t>ljennings@classicmodelcars.com</t>
  </si>
  <si>
    <t>1143</t>
  </si>
  <si>
    <t>Sales Rep</t>
  </si>
  <si>
    <t>x4065</t>
  </si>
  <si>
    <t>lthompson@classicmodelcars.com</t>
  </si>
  <si>
    <t>x2173</t>
  </si>
  <si>
    <t>x4334</t>
  </si>
  <si>
    <t>spatterson@classicmodelcars.com</t>
  </si>
  <si>
    <t>Foon Yue</t>
  </si>
  <si>
    <t>x2248</t>
  </si>
  <si>
    <t>ftseng@classicmodelcars.com</t>
  </si>
  <si>
    <t>Vanauf</t>
  </si>
  <si>
    <t>George</t>
  </si>
  <si>
    <t>x4102</t>
  </si>
  <si>
    <t>gvanauf@classicmodelcars.com</t>
  </si>
  <si>
    <t>Loui</t>
  </si>
  <si>
    <t>x6493</t>
  </si>
  <si>
    <t>lbondur@classicmodelcars.com</t>
  </si>
  <si>
    <t>1102</t>
  </si>
  <si>
    <t>x2028</t>
  </si>
  <si>
    <t>ghernande@classicmodelcars.com</t>
  </si>
  <si>
    <t>Castillo</t>
  </si>
  <si>
    <t>Pamela</t>
  </si>
  <si>
    <t>x2759</t>
  </si>
  <si>
    <t>pcastillo@classicmodelcars.com</t>
  </si>
  <si>
    <t>Bott</t>
  </si>
  <si>
    <t>Larry</t>
  </si>
  <si>
    <t>x2311</t>
  </si>
  <si>
    <t>lbott@classicmodelcars.com</t>
  </si>
  <si>
    <t>Jones</t>
  </si>
  <si>
    <t>Barry</t>
  </si>
  <si>
    <t>x102</t>
  </si>
  <si>
    <t>bjones@classicmodelcars.com</t>
  </si>
  <si>
    <t>Fixter</t>
  </si>
  <si>
    <t>Andy</t>
  </si>
  <si>
    <t>x101</t>
  </si>
  <si>
    <t>afixter@classicmodelcars.com</t>
  </si>
  <si>
    <t>1088</t>
  </si>
  <si>
    <t>Marsh</t>
  </si>
  <si>
    <t>pmarsh@classicmodelcars.com</t>
  </si>
  <si>
    <t>Tom</t>
  </si>
  <si>
    <t>x103</t>
  </si>
  <si>
    <t>tking@classicmodelcars.com</t>
  </si>
  <si>
    <t>Nishi</t>
  </si>
  <si>
    <t>Mami</t>
  </si>
  <si>
    <t>mnishi@classicmodelcars.com</t>
  </si>
  <si>
    <t>Kato</t>
  </si>
  <si>
    <t>Yoshimi</t>
  </si>
  <si>
    <t>ykato@classicmodelcars.com</t>
  </si>
  <si>
    <t>Martin</t>
  </si>
  <si>
    <t>x2312</t>
  </si>
  <si>
    <t>mgerard@classicmodelcars.com</t>
  </si>
  <si>
    <t>checkNumber</t>
  </si>
  <si>
    <t>paymentDate</t>
  </si>
  <si>
    <t>amount</t>
  </si>
  <si>
    <t>HQ336336</t>
  </si>
  <si>
    <t>JM555205</t>
  </si>
  <si>
    <t>OM314933</t>
  </si>
  <si>
    <t>BO864823</t>
  </si>
  <si>
    <t>HQ55022</t>
  </si>
  <si>
    <t>ND748579</t>
  </si>
  <si>
    <t>GG31455</t>
  </si>
  <si>
    <t>MA765515</t>
  </si>
  <si>
    <t>NP603840</t>
  </si>
  <si>
    <t>NR27552</t>
  </si>
  <si>
    <t>DB933704</t>
  </si>
  <si>
    <t>LN373447</t>
  </si>
  <si>
    <t>NG94694</t>
  </si>
  <si>
    <t>DB889831</t>
  </si>
  <si>
    <t>FD317790</t>
  </si>
  <si>
    <t>KI831359</t>
  </si>
  <si>
    <t>MA302151</t>
  </si>
  <si>
    <t>AE215433</t>
  </si>
  <si>
    <t>BG255406</t>
  </si>
  <si>
    <t>CQ287967</t>
  </si>
  <si>
    <t>ET64396</t>
  </si>
  <si>
    <t>HI366474</t>
  </si>
  <si>
    <t>HR86578</t>
  </si>
  <si>
    <t>KI131716</t>
  </si>
  <si>
    <t>LF217299</t>
  </si>
  <si>
    <t>NT141748</t>
  </si>
  <si>
    <t>DI925118</t>
  </si>
  <si>
    <t>FA465482</t>
  </si>
  <si>
    <t>FH668230</t>
  </si>
  <si>
    <t>IP383901</t>
  </si>
  <si>
    <t>DM826140</t>
  </si>
  <si>
    <t>ID449593</t>
  </si>
  <si>
    <t>PI42991</t>
  </si>
  <si>
    <t>CL442705</t>
  </si>
  <si>
    <t>MA724562</t>
  </si>
  <si>
    <t>NB445135</t>
  </si>
  <si>
    <t>AU364101</t>
  </si>
  <si>
    <t>DB583216</t>
  </si>
  <si>
    <t>DL460618</t>
  </si>
  <si>
    <t>HJ32686</t>
  </si>
  <si>
    <t>ID10962</t>
  </si>
  <si>
    <t>IN446258</t>
  </si>
  <si>
    <t>JE105477</t>
  </si>
  <si>
    <t>JN355280</t>
  </si>
  <si>
    <t>JN722010</t>
  </si>
  <si>
    <t>KT52578</t>
  </si>
  <si>
    <t>MC46946</t>
  </si>
  <si>
    <t>MF629602</t>
  </si>
  <si>
    <t>NU627706</t>
  </si>
  <si>
    <t>IR846303</t>
  </si>
  <si>
    <t>LA685678</t>
  </si>
  <si>
    <t>CN328545</t>
  </si>
  <si>
    <t>ED39322</t>
  </si>
  <si>
    <t>HR182688</t>
  </si>
  <si>
    <t>JJ246391</t>
  </si>
  <si>
    <t>FP549817</t>
  </si>
  <si>
    <t>FU793410</t>
  </si>
  <si>
    <t>LJ160635</t>
  </si>
  <si>
    <t>BI507030</t>
  </si>
  <si>
    <t>DD635282</t>
  </si>
  <si>
    <t>KM172879</t>
  </si>
  <si>
    <t>ME497970</t>
  </si>
  <si>
    <t>BF686658</t>
  </si>
  <si>
    <t>GB852215</t>
  </si>
  <si>
    <t>IP568906</t>
  </si>
  <si>
    <t>KI884577</t>
  </si>
  <si>
    <t>HI618861</t>
  </si>
  <si>
    <t>NN711988</t>
  </si>
  <si>
    <t>BR352384</t>
  </si>
  <si>
    <t>BR478494</t>
  </si>
  <si>
    <t>KG644125</t>
  </si>
  <si>
    <t>NI908214</t>
  </si>
  <si>
    <t>BQ327613</t>
  </si>
  <si>
    <t>DC979307</t>
  </si>
  <si>
    <t>LA318629</t>
  </si>
  <si>
    <t>ED743615</t>
  </si>
  <si>
    <t>GN228846</t>
  </si>
  <si>
    <t>GB878038</t>
  </si>
  <si>
    <t>IL104425</t>
  </si>
  <si>
    <t>AD832091</t>
  </si>
  <si>
    <t>CE51751</t>
  </si>
  <si>
    <t>EH208589</t>
  </si>
  <si>
    <t>GP545698</t>
  </si>
  <si>
    <t>IG462397</t>
  </si>
  <si>
    <t>CITI3434344</t>
  </si>
  <si>
    <t>IO448913</t>
  </si>
  <si>
    <t>PI15215</t>
  </si>
  <si>
    <t>AU750837</t>
  </si>
  <si>
    <t>CI381435</t>
  </si>
  <si>
    <t>CM564612</t>
  </si>
  <si>
    <t>GQ132144</t>
  </si>
  <si>
    <t>OH367219</t>
  </si>
  <si>
    <t>AE192287</t>
  </si>
  <si>
    <t>AK412714</t>
  </si>
  <si>
    <t>KA602407</t>
  </si>
  <si>
    <t>AM968797</t>
  </si>
  <si>
    <t>BQ39062</t>
  </si>
  <si>
    <t>KL124726</t>
  </si>
  <si>
    <t>BO711618</t>
  </si>
  <si>
    <t>NM916675</t>
  </si>
  <si>
    <t>FI192930</t>
  </si>
  <si>
    <t>HQ920205</t>
  </si>
  <si>
    <t>IS946883</t>
  </si>
  <si>
    <t>DP677013</t>
  </si>
  <si>
    <t>OO846801</t>
  </si>
  <si>
    <t>HI358554</t>
  </si>
  <si>
    <t>IQ627690</t>
  </si>
  <si>
    <t>GC697638</t>
  </si>
  <si>
    <t>IS150005</t>
  </si>
  <si>
    <t>GL756480</t>
  </si>
  <si>
    <t>LL562733</t>
  </si>
  <si>
    <t>NM739638</t>
  </si>
  <si>
    <t>BOAF82044</t>
  </si>
  <si>
    <t>ED520529</t>
  </si>
  <si>
    <t>PH785937</t>
  </si>
  <si>
    <t>BJ535230</t>
  </si>
  <si>
    <t>BG407567</t>
  </si>
  <si>
    <t>ML780814</t>
  </si>
  <si>
    <t>MM342086</t>
  </si>
  <si>
    <t>BN17870</t>
  </si>
  <si>
    <t>BR941480</t>
  </si>
  <si>
    <t>MQ413968</t>
  </si>
  <si>
    <t>NU21326</t>
  </si>
  <si>
    <t>BOFA23232</t>
  </si>
  <si>
    <t>II180006</t>
  </si>
  <si>
    <t>JG981190</t>
  </si>
  <si>
    <t>NQ865547</t>
  </si>
  <si>
    <t>IF245157</t>
  </si>
  <si>
    <t>JO719695</t>
  </si>
  <si>
    <t>AF40894</t>
  </si>
  <si>
    <t>HR224331</t>
  </si>
  <si>
    <t>KI744716</t>
  </si>
  <si>
    <t>IJ399820</t>
  </si>
  <si>
    <t>NE404084</t>
  </si>
  <si>
    <t>EQ12267</t>
  </si>
  <si>
    <t>HD284647</t>
  </si>
  <si>
    <t>HN114306</t>
  </si>
  <si>
    <t>EP227123</t>
  </si>
  <si>
    <t>HE84936</t>
  </si>
  <si>
    <t>EU280955</t>
  </si>
  <si>
    <t>GB361972</t>
  </si>
  <si>
    <t>IO164641</t>
  </si>
  <si>
    <t>NH776924</t>
  </si>
  <si>
    <t>EM979878</t>
  </si>
  <si>
    <t>KM841847</t>
  </si>
  <si>
    <t>LE432182</t>
  </si>
  <si>
    <t>OJ819725</t>
  </si>
  <si>
    <t>BJ483870</t>
  </si>
  <si>
    <t>GP636783</t>
  </si>
  <si>
    <t>NI983021</t>
  </si>
  <si>
    <t>IA793562</t>
  </si>
  <si>
    <t>JT819493</t>
  </si>
  <si>
    <t>OD327378</t>
  </si>
  <si>
    <t>DR578578</t>
  </si>
  <si>
    <t>KH910279</t>
  </si>
  <si>
    <t>AJ574927</t>
  </si>
  <si>
    <t>LF501133</t>
  </si>
  <si>
    <t>AD304085</t>
  </si>
  <si>
    <t>NR157385</t>
  </si>
  <si>
    <t>DG336041</t>
  </si>
  <si>
    <t>FA728475</t>
  </si>
  <si>
    <t>NQ966143</t>
  </si>
  <si>
    <t>LQ244073</t>
  </si>
  <si>
    <t>MD809704</t>
  </si>
  <si>
    <t>HL685576</t>
  </si>
  <si>
    <t>OM548174</t>
  </si>
  <si>
    <t>GJ597719</t>
  </si>
  <si>
    <t>HO576374</t>
  </si>
  <si>
    <t>MU817160</t>
  </si>
  <si>
    <t>DJ15149</t>
  </si>
  <si>
    <t>LA556321</t>
  </si>
  <si>
    <t>AL493079</t>
  </si>
  <si>
    <t>ES347491</t>
  </si>
  <si>
    <t>HG738664</t>
  </si>
  <si>
    <t>PQ803830</t>
  </si>
  <si>
    <t>DQ409197</t>
  </si>
  <si>
    <t>FP443161</t>
  </si>
  <si>
    <t>HB150714</t>
  </si>
  <si>
    <t>EN930356</t>
  </si>
  <si>
    <t>NR631421</t>
  </si>
  <si>
    <t>HL209210</t>
  </si>
  <si>
    <t>JK479662</t>
  </si>
  <si>
    <t>NF959653</t>
  </si>
  <si>
    <t>CS435306</t>
  </si>
  <si>
    <t>HH517378</t>
  </si>
  <si>
    <t>LF737277</t>
  </si>
  <si>
    <t>AP286625</t>
  </si>
  <si>
    <t>DA98827</t>
  </si>
  <si>
    <t>AF246722</t>
  </si>
  <si>
    <t>NJ906924</t>
  </si>
  <si>
    <t>DG700707</t>
  </si>
  <si>
    <t>LG808674</t>
  </si>
  <si>
    <t>BQ602907</t>
  </si>
  <si>
    <t>CI471510</t>
  </si>
  <si>
    <t>OB648482</t>
  </si>
  <si>
    <t>CO351193</t>
  </si>
  <si>
    <t>ED878227</t>
  </si>
  <si>
    <t>GT878649</t>
  </si>
  <si>
    <t>HJ618252</t>
  </si>
  <si>
    <t>AG240323</t>
  </si>
  <si>
    <t>NB291497</t>
  </si>
  <si>
    <t>FP170292</t>
  </si>
  <si>
    <t>OG208861</t>
  </si>
  <si>
    <t>HL575273</t>
  </si>
  <si>
    <t>IS232033</t>
  </si>
  <si>
    <t>PN238558</t>
  </si>
  <si>
    <t>CA762595</t>
  </si>
  <si>
    <t>FR499138</t>
  </si>
  <si>
    <t>GB890854</t>
  </si>
  <si>
    <t>BC726082</t>
  </si>
  <si>
    <t>CC475233</t>
  </si>
  <si>
    <t>GB117430</t>
  </si>
  <si>
    <t>MS154481</t>
  </si>
  <si>
    <t>CC871084</t>
  </si>
  <si>
    <t>CT821147</t>
  </si>
  <si>
    <t>PH29054</t>
  </si>
  <si>
    <t>BN347084</t>
  </si>
  <si>
    <t>CP804873</t>
  </si>
  <si>
    <t>EK785462</t>
  </si>
  <si>
    <t>DO106109</t>
  </si>
  <si>
    <t>HG438769</t>
  </si>
  <si>
    <t>AJ478695</t>
  </si>
  <si>
    <t>DO787644</t>
  </si>
  <si>
    <t>JPMR4544</t>
  </si>
  <si>
    <t>KB54275</t>
  </si>
  <si>
    <t>BJMPR4545</t>
  </si>
  <si>
    <t>HJ217687</t>
  </si>
  <si>
    <t>NA197101</t>
  </si>
  <si>
    <t>GH197075</t>
  </si>
  <si>
    <t>PJ434867</t>
  </si>
  <si>
    <t>ER54537</t>
  </si>
  <si>
    <t>KF480160</t>
  </si>
  <si>
    <t>LM271923</t>
  </si>
  <si>
    <t>OA595449</t>
  </si>
  <si>
    <t>AO757239</t>
  </si>
  <si>
    <t>ER615123</t>
  </si>
  <si>
    <t>OU516561</t>
  </si>
  <si>
    <t>FS299615</t>
  </si>
  <si>
    <t>KR822727</t>
  </si>
  <si>
    <t>EF485824</t>
  </si>
  <si>
    <t>ED473873</t>
  </si>
  <si>
    <t>FN640986</t>
  </si>
  <si>
    <t>HG635467</t>
  </si>
  <si>
    <t>HA777606</t>
  </si>
  <si>
    <t>IR662429</t>
  </si>
  <si>
    <t>GJ715659</t>
  </si>
  <si>
    <t>MO743231</t>
  </si>
  <si>
    <t>DD995006</t>
  </si>
  <si>
    <t>NA377824</t>
  </si>
  <si>
    <t>OO606861</t>
  </si>
  <si>
    <t>ED203908</t>
  </si>
  <si>
    <t>GC60330</t>
  </si>
  <si>
    <t>PE176846</t>
  </si>
  <si>
    <t>AB661578</t>
  </si>
  <si>
    <t>CO645196</t>
  </si>
  <si>
    <t>LL427009</t>
  </si>
  <si>
    <t>PC688499</t>
  </si>
  <si>
    <t>JP113227</t>
  </si>
  <si>
    <t>PB951268</t>
  </si>
  <si>
    <t>GK294076</t>
  </si>
  <si>
    <t>JH546765</t>
  </si>
  <si>
    <t>BL66528</t>
  </si>
  <si>
    <t>HS86661</t>
  </si>
  <si>
    <t>JB117768</t>
  </si>
  <si>
    <t>AH612904</t>
  </si>
  <si>
    <t>PT550181</t>
  </si>
  <si>
    <t>OC773849</t>
  </si>
  <si>
    <t>PO860906</t>
  </si>
  <si>
    <t>BH167026</t>
  </si>
  <si>
    <t>FN155234</t>
  </si>
  <si>
    <t>EU531600</t>
  </si>
  <si>
    <t>MB342426</t>
  </si>
  <si>
    <t>MN89921</t>
  </si>
  <si>
    <t>productLine</t>
  </si>
  <si>
    <t>textDescription</t>
  </si>
  <si>
    <t>Classic Cars</t>
  </si>
  <si>
    <t>Attention car enthusiasts: Make your wildest car ownership dreams come true. Whether you are looking for classic muscle cars, dream sports cars or movie-inspired miniatures, you will find great choices in this category. These replicas feature superb attention to detail and craftsmanship and offer features such as working steering system, opening forward compartment, opening rear trunk with removable spare wheel, 4-wheel independent spring suspension, and so on. The models range in size from 1:10 to 1:24 scale and include numerous limited edition and several out-of-production vehicles. All models include a certificate of authenticity from their manufacturers and come fully assembled and ready for display in the home or office.</t>
  </si>
  <si>
    <t>Motorcycles</t>
  </si>
  <si>
    <t>Our motorcycles are state of the art replicas of classic as well as contemporary motorcycle legends such as Harley Davidson, Ducati and Vespa. Models contain stunning details such as official logos, rotating wheels, working kickstand, front suspension, gear-shift lever, footbrake lever, and drive chain. Materials used include diecast and plastic. The models range in size from 1:10 to 1:50 scale and include numerous limited edition and several out-of-production vehicles. All models come fully assembled and ready for display in the home or office. Most include a certificate of authenticity.</t>
  </si>
  <si>
    <t>Planes</t>
  </si>
  <si>
    <t>Unique, diecast airplane and helicopter replicas suitable for collections, as well as home, office or classroom decorations. Models contain stunning details such as official logos and insignias, rotating jet engines and propellers, retractable wheels, and so on. Most come fully assembled and with a certificate of authenticity from their manufacturers.</t>
  </si>
  <si>
    <t>Ships</t>
  </si>
  <si>
    <t>The perfect holiday or anniversary gift for executives, clients, friends, and family. These handcrafted model ships are unique, stunning works of art that will be treasured for generations! They come fully assembled and ready for display in the home or office. We guarantee the highest quality, and best value.</t>
  </si>
  <si>
    <t>Trains</t>
  </si>
  <si>
    <t>Model trains are a rewarding hobby for enthusiasts of all ages. Whether you're looking for collectible wooden trains, electric streetcars or locomotives, you'll find a number of great choices for any budget within this category. The interactive aspect of trains makes toy trains perfect for young children. The wooden train sets are ideal for children under the age of 5.</t>
  </si>
  <si>
    <t>Trucks and Buses</t>
  </si>
  <si>
    <t>The Truck and Bus models are realistic replicas of buses and specialized trucks produced from the early 1920s to present. The models range in size from 1:12 to 1:50 scale and include numerous limited edition and several out-of-production vehicles. Materials used include tin, diecast and plastic. All models include a certificate of authenticity from their manufacturers and are a perfect ornament for the home and office.</t>
  </si>
  <si>
    <t>Vintage Cars</t>
  </si>
  <si>
    <t>Our Vintage Car models realistically portray automobiles produced from the early 1900s through the 1940s. Materials used include Bakelite, diecast, plastic and wood. Most of the replicas are in the 1:18 and 1:24 scale sizes, which provide the optimum in detail and accuracy. Prices range from $30.00 up to $180.00 for some special limited edition replicas. All models include a certificate of authenticity from their manufacturers and come fully assembled and ready for display in the home or office.</t>
  </si>
  <si>
    <t>productName</t>
  </si>
  <si>
    <t>productScale</t>
  </si>
  <si>
    <t>productVendor</t>
  </si>
  <si>
    <t>productDescription</t>
  </si>
  <si>
    <t>quantityInStock</t>
  </si>
  <si>
    <t>buyPrice</t>
  </si>
  <si>
    <t>MSRP</t>
  </si>
  <si>
    <t>1969 Harley Davidson Ultimate Chopper</t>
  </si>
  <si>
    <t>01:10</t>
  </si>
  <si>
    <t>Min Lin Diecast</t>
  </si>
  <si>
    <t>This replica features working kickstand, front suspension, gear-shift lever, footbrake lever, drive chain, wheels and steering. All parts are particularly delicate due to their precise scale and require special care and attention.</t>
  </si>
  <si>
    <t>1952 Alpine Renault 1300</t>
  </si>
  <si>
    <t>Classic Metal Creations</t>
  </si>
  <si>
    <t>Turnable front wheels; steering function; detailed interior; detailed engine; opening hood; opening trunk; opening doors; and detailed chassis.</t>
  </si>
  <si>
    <t>1996 Moto Guzzi 1100i</t>
  </si>
  <si>
    <t>Highway 66 Mini Classics</t>
  </si>
  <si>
    <t>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t>
  </si>
  <si>
    <t>2003 Harley-Davidson Eagle Drag Bike</t>
  </si>
  <si>
    <t>Red Start Diecast</t>
  </si>
  <si>
    <t>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
, precision diecast replica, baked enamel finish, 1:10 scale model, removable fender, seat and tank cover piece for displaying the superior detail of the v-twin engine</t>
  </si>
  <si>
    <t>1972 Alfa Romeo GTA</t>
  </si>
  <si>
    <t>Motor City Art Classics</t>
  </si>
  <si>
    <t>Features include: Turnable front wheels; steering function; detailed interior; detailed engine; opening hood; opening trunk; opening doors; and detailed chassis.</t>
  </si>
  <si>
    <t>1962 LanciaA Delta 16V</t>
  </si>
  <si>
    <t>Second Gear Diecast</t>
  </si>
  <si>
    <t>1968 Ford Mustang</t>
  </si>
  <si>
    <t>01:12</t>
  </si>
  <si>
    <t>Autoart Studio Design</t>
  </si>
  <si>
    <t>Hood, doors and trunk all open to reveal highly detailed interior features. Steering wheel actually turns the front wheels. Color dark green.</t>
  </si>
  <si>
    <t>2001 Ferrari Enzo</t>
  </si>
  <si>
    <t>1958 Setra Bus</t>
  </si>
  <si>
    <t>Welly Diecast Productions</t>
  </si>
  <si>
    <t>Model features 30 windows, skylights &amp; glare resistant glass, working steering system, original logos</t>
  </si>
  <si>
    <t>2002 Suzuki XREO</t>
  </si>
  <si>
    <t>Unimax Art Galleries</t>
  </si>
  <si>
    <t>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t>
  </si>
  <si>
    <t>1969 Corvair Monza</t>
  </si>
  <si>
    <t>01:18</t>
  </si>
  <si>
    <t>1:18 scale die-cast about 10" long doors open, hood opens, trunk opens and wheels roll</t>
  </si>
  <si>
    <t>1968 Dodge Charger</t>
  </si>
  <si>
    <t>1:12 scale model of a 1968 Dodge Charger. Hood, doors and trunk all open to reveal highly detailed interior features. Steering wheel actually turns the front wheels. Color black</t>
  </si>
  <si>
    <t>1969 Ford Falcon</t>
  </si>
  <si>
    <t>1970 Plymouth Hemi Cuda</t>
  </si>
  <si>
    <t>Studio M Art Models</t>
  </si>
  <si>
    <t>Very detailed 1970 Plymouth Cuda model in 1:12 scale. The Cuda is generally accepted as one of the fastest original muscle cars from the 1970s. This model is a reproduction of one of the orginal 652 cars built in 1970. Red color.</t>
  </si>
  <si>
    <t>1957 Chevy Pickup</t>
  </si>
  <si>
    <t>Exoto Designs</t>
  </si>
  <si>
    <t>1:12 scale die-cast about 20" long Hood opens, Rubber wheels</t>
  </si>
  <si>
    <t>1969 Dodge Charger</t>
  </si>
  <si>
    <t>Detailed model of the 1969 Dodge Charger. This model includes finely detailed interior and exterior features. Painted in red and white.</t>
  </si>
  <si>
    <t>1940 Ford Pickup Truck</t>
  </si>
  <si>
    <t>This model features soft rubber tires, working steering, rubber mud guards, authentic Ford logos, detailed undercarriage, opening doors and hood,  removable split rear gate, full size spare mounted in bed, detailed interior with opening glove box</t>
  </si>
  <si>
    <t>1993 Mazda RX-7</t>
  </si>
  <si>
    <t>This model features, opening hood, opening doors, detailed engine, rear spoiler, opening trunk, working steering, tinted windows, baked enamel finish. Color red.</t>
  </si>
  <si>
    <t>1937 Lincoln Berline</t>
  </si>
  <si>
    <t>Features opening engine cover, doors, trunk, and fuel filler cap. Color black</t>
  </si>
  <si>
    <t>1936 Mercedes-Benz 500K Special Roadster</t>
  </si>
  <si>
    <t>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t>
  </si>
  <si>
    <t>1965 Aston Martin DB5</t>
  </si>
  <si>
    <t>Die-cast model of the silver 1965 Aston Martin DB5 in silver. This model includes full wire wheels and doors that open with fully detailed passenger compartment. In 1:18 scale, this model measures approximately 10 inches/20 cm long.</t>
  </si>
  <si>
    <t>1980s Black Hawk Helicopter</t>
  </si>
  <si>
    <t>1:18 scale replica of actual Army's UH-60L BLACK HAWK Helicopter. 100% hand-assembled. Features rotating rotor blades, propeller blades and rubber wheels.</t>
  </si>
  <si>
    <t>1917 Grand Touring Sedan</t>
  </si>
  <si>
    <t>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t>
  </si>
  <si>
    <t>1948 Porsche 356-A Roadster</t>
  </si>
  <si>
    <t>Gearbox Collectibles</t>
  </si>
  <si>
    <t>This precision die-cast replica features opening doors, superb detail and craftsmanship, working steering system, opening forward compartment, opening rear trunk with removable spare, 4 wheel independent spring suspension as well as factory baked enamel finish.</t>
  </si>
  <si>
    <t>1995 Honda Civic</t>
  </si>
  <si>
    <t>This model features, opening hood, opening doors, detailed engine, rear spoiler, opening trunk, working steering, tinted windows, baked enamel finish. Color yellow.</t>
  </si>
  <si>
    <t>1998 Chrysler Plymouth Prowler</t>
  </si>
  <si>
    <t>1911 Ford Town Car</t>
  </si>
  <si>
    <t>Features opening hood, opening doors, opening trunk, wide white wall tires, front door arm rests, working steering system.</t>
  </si>
  <si>
    <t>1964 Mercedes Tour Bus</t>
  </si>
  <si>
    <t>Exact replica. 100+ parts. working steering system, original logos</t>
  </si>
  <si>
    <t>1932 Model A Ford J-Coupe</t>
  </si>
  <si>
    <t>This model features grille-mounted chrome horn, lift-up louvered hood, fold-down rumble seat, working steering system, chrome-covered spare, opening doors, detailed and wired engine</t>
  </si>
  <si>
    <t>1926 Ford Fire Engine</t>
  </si>
  <si>
    <t>Carousel DieCast Legends</t>
  </si>
  <si>
    <t>Gleaming red handsome appearance. Everything is here the fire hoses, ladder, axes, bells, lanterns, ready to fight any inferno.</t>
  </si>
  <si>
    <t>P-51-D Mustang</t>
  </si>
  <si>
    <t>0.091666667</t>
  </si>
  <si>
    <t>Has retractable wheels and comes with a stand</t>
  </si>
  <si>
    <t>1936 Harley Davidson El Knucklehead</t>
  </si>
  <si>
    <t>Intricately detailed with chrome accents and trim, official die-struck logos and baked enamel finish.</t>
  </si>
  <si>
    <t>1928 Mercedes-Benz SSK</t>
  </si>
  <si>
    <t>This 1:18 replica features grille-mounted chrome horn, lift-up louvered hood, fold-down rumble seat, working steering system, chrome-covered spare, opening doors, detailed and wired engine. Color black.</t>
  </si>
  <si>
    <t>1999 Indy 500 Monte Carlo SS</t>
  </si>
  <si>
    <t>Features include opening and closing doors. Color: Red</t>
  </si>
  <si>
    <t>1913 Ford Model T Speedster</t>
  </si>
  <si>
    <t>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t>
  </si>
  <si>
    <t>1934 Ford V8 Coupe</t>
  </si>
  <si>
    <t>Chrome Trim, Chrome Grille, Opening Hood, Opening Doors, Opening Trunk, Detailed Engine, Working Steering System</t>
  </si>
  <si>
    <t>1999 Yamaha Speed Boat</t>
  </si>
  <si>
    <t>Exact replica. Wood and Metal. Many extras including rigging, long boats, pilot house, anchors, etc. Comes with three masts, all square-rigged.</t>
  </si>
  <si>
    <t>18th Century Vintage Horse Carriage</t>
  </si>
  <si>
    <t>Hand crafted diecast-like metal horse carriage is re-created in about 1:18 scale of antique horse carriage. This antique style metal Stagecoach is all hand-assembled with many different parts.
This collectible metal horse carriage is painted in classic Red, and features turning steering wheel and is entirely hand-finished.</t>
  </si>
  <si>
    <t>1903 Ford Model A</t>
  </si>
  <si>
    <t>Features opening trunk,  working steering system</t>
  </si>
  <si>
    <t>1992 Ferrari 360 Spider red</t>
  </si>
  <si>
    <t>his replica features opening doors, superb detail and craftsmanship, working steering system, opening forward compartment, opening rear trunk with removable spare, 4 wheel independent spring suspension as well as factory baked enamel finish.</t>
  </si>
  <si>
    <t>S18_3233</t>
  </si>
  <si>
    <t>1985 Toyota Supra</t>
  </si>
  <si>
    <t>This model features soft rubber tires, working steering, rubber mud guards, authentic Ford logos, detailed undercarriage, opening doors and hood, removable split rear gate, full size spare mounted in bed, detailed interior with opening glove box</t>
  </si>
  <si>
    <t>Collectable Wooden Train</t>
  </si>
  <si>
    <t>Hand crafted wooden toy train set is in about 1:18 scale, 25 inches in total length including 2 additional carts, of actual vintage train. This antique style wooden toy train model set is all hand-assembled with 100% wood.</t>
  </si>
  <si>
    <t>1969 Dodge Super Bee</t>
  </si>
  <si>
    <t>This replica features opening doors, superb detail and craftsmanship, working steering system, opening forward compartment, opening rear trunk with removable spare, 4 wheel independent spring suspension as well as factory baked enamel finish.</t>
  </si>
  <si>
    <t>1917 Maxwell Touring Car</t>
  </si>
  <si>
    <t>Features Gold Trim, Full Size Spare Tire, Chrome Trim, Chrome Grille, Opening Hood, Opening Doors, Opening Trunk, Detailed Engine, Working Steering System</t>
  </si>
  <si>
    <t>1976 Ford Gran Torino</t>
  </si>
  <si>
    <t>Highly detailed 1976 Ford Gran Torino "Starsky and Hutch" diecast model. Very well constructed and painted in red and white patterns.</t>
  </si>
  <si>
    <t>1948 Porsche Type 356 Roadster</t>
  </si>
  <si>
    <t>This model features working front and rear suspension on accurately replicated and actuating shock absorbers as well as opening engine cover, rear stabilizer flap,  and 4 opening doors.</t>
  </si>
  <si>
    <t>1957 Vespa GS150</t>
  </si>
  <si>
    <t>Features rotating wheels , working kick stand. Comes with stand.</t>
  </si>
  <si>
    <t>1941 Chevrolet Special Deluxe Cabriolet</t>
  </si>
  <si>
    <t>Features opening hood, opening doors, opening trunk, wide white wall tires, front door arm rests, working steering system, leather upholstery. Color black.</t>
  </si>
  <si>
    <t>1970 Triumph Spitfire</t>
  </si>
  <si>
    <t>Features include opening and closing doors. Color: White.</t>
  </si>
  <si>
    <t>1932 Alfa Romeo 8C2300 Spider Sport</t>
  </si>
  <si>
    <t>This 1:18 scale precision die cast replica features the 6 front headlights of the original, plus a detailed version of the 142 horsepower straight 8 engine, dual spares and their famous comprehensive dashboard. Color black.</t>
  </si>
  <si>
    <t>1904 Buick Runabout</t>
  </si>
  <si>
    <t>1940s Ford truck</t>
  </si>
  <si>
    <t>This 1940s Ford Pick-Up truck is re-created in 1:18 scale of original 1940s Ford truck. This antique style metal 1940s Ford Flatbed truck is all hand-assembled. This collectible 1940's Pick-Up truck is painted in classic dark green color, and features rotating wheels.</t>
  </si>
  <si>
    <t>1939 Cadillac Limousine</t>
  </si>
  <si>
    <t>Features completely detailed interior including Velvet flocked drapes,deluxe wood grain floor, and a wood grain casket with seperate chrome handles</t>
  </si>
  <si>
    <t>1957 Corvette Convertible</t>
  </si>
  <si>
    <t>1957 die cast Corvette Convertible in Roman Red with white sides and whitewall tires. 1:18 scale quality die-cast with detailed engine and underbvody. Now you can own The Classic Corvette.</t>
  </si>
  <si>
    <t>1957 Ford Thunderbird</t>
  </si>
  <si>
    <t>This 1:18 scale precision die-cast replica, with its optional porthole hardtop and factory baked-enamel Thunderbird Bronze finish, is a 100% accurate rendition of this American classic.</t>
  </si>
  <si>
    <t>1970 Chevy Chevelle SS 454</t>
  </si>
  <si>
    <t>01:24</t>
  </si>
  <si>
    <t>This model features rotating wheels, working streering system and opening doors. All parts are particularly delicate due to their precise scale and require special care and attention. It should not be picked up by the doors, roof, hood or trunk.</t>
  </si>
  <si>
    <t>1970 Dodge Coronet</t>
  </si>
  <si>
    <t>1:24 scale die-cast about 18" long doors open, hood opens and rubber wheels</t>
  </si>
  <si>
    <t>1997 BMW R 1100 S</t>
  </si>
  <si>
    <t>Detailed scale replica with working suspension and constructed from over 70 parts</t>
  </si>
  <si>
    <t>1966 Shelby Cobra 427 S/C</t>
  </si>
  <si>
    <t>This diecast model of the 1966 Shelby Cobra 427 S/C includes many authentic details and operating parts. The 1:24 scale model of this iconic lighweight sports car from the 1960s comes in silver and it's own display case.</t>
  </si>
  <si>
    <t>1928 British Royal Navy Airplane</t>
  </si>
  <si>
    <t>Official logos and insignias</t>
  </si>
  <si>
    <t>1939 Chevrolet Deluxe Coupe</t>
  </si>
  <si>
    <t>This 1:24 scale die-cast replica of the 1939 Chevrolet Deluxe Coupe has the same classy look as the original. Features opening trunk, hood and doors and a showroom quality baked enamel finish.</t>
  </si>
  <si>
    <t>1960 BSA Gold Star DBD34</t>
  </si>
  <si>
    <t>18th century schooner</t>
  </si>
  <si>
    <t>All wood with canvas sails. Many extras including rigging, long boats, pilot house, anchors, etc. Comes with 4 masts, all square-rigged.</t>
  </si>
  <si>
    <t>1938 Cadillac V-16 Presidential Limousine</t>
  </si>
  <si>
    <t>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t>
  </si>
  <si>
    <t>1962 Volkswagen Microbus</t>
  </si>
  <si>
    <t>This 1:18 scale die cast replica of the 1962 Microbus is loaded with features: A working steering system, opening front doors and tailgate, and famous two-tone factory baked enamel finish, are all topped of by the sliding, real fabric, sunroof.</t>
  </si>
  <si>
    <t>1982 Ducati 900 Monster</t>
  </si>
  <si>
    <t>Features two-tone paint with chrome accents, superior die-cast detail , rotating wheels , working kick stand</t>
  </si>
  <si>
    <t>1949 Jaguar XK 120</t>
  </si>
  <si>
    <t>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t>
  </si>
  <si>
    <t>1958 Chevy Corvette Limited Edition</t>
  </si>
  <si>
    <t>The operating parts of this 1958 Chevy Corvette Limited Edition are particularly delicate due to their precise scale and require special care and attention. Features rotating wheels, working streering, opening doors and trunk. Color dark green.</t>
  </si>
  <si>
    <t>1900s Vintage Bi-Plane</t>
  </si>
  <si>
    <t>Hand crafted diecast-like metal bi-plane is re-created in about 1:24 scale of antique pioneer airplane. All hand-assembled with many different parts. Hand-painted in classic yellow and features correct markings of original airplane.</t>
  </si>
  <si>
    <t>1952 Citroen-15CV</t>
  </si>
  <si>
    <t>Precision crafted hand-assembled 1:18 scale reproduction of the 1952 15CV, with its independent spring suspension, working steering system, opening doors and hood, detailed engine and instrument panel, all topped of with a factory fresh baked enamel finish.</t>
  </si>
  <si>
    <t>1982 Lamborghini Diablo</t>
  </si>
  <si>
    <t>1912 Ford Model T Delivery Wagon</t>
  </si>
  <si>
    <t>This model features chrome trim and grille, opening hood, opening doors, opening trunk, detailed engine, working steering system. Color white.</t>
  </si>
  <si>
    <t>1969 Chevrolet Camaro Z28</t>
  </si>
  <si>
    <t>1969 Z/28 Chevy Camaro 1:24 scale replica. The operating parts of this limited edition 1:24 scale diecast model car 1969 Chevy Camaro Z28- hood, trunk, wheels, streering, suspension and doors- are particularly delicate due to their precise scale and require special care and attention.</t>
  </si>
  <si>
    <t>1971 Alpine Renault 1600s</t>
  </si>
  <si>
    <t>This 1971 Alpine Renault 1600s replica Features opening doors, superb detail and craftsmanship, working steering system, opening forward compartment, opening rear trunk with removable spare, 4 wheel independent spring suspension as well as factory baked enamel finish.</t>
  </si>
  <si>
    <t>1937 Horch 930V Limousine</t>
  </si>
  <si>
    <t>Features opening hood, opening doors, opening trunk, wide white wall tires, front door arm rests, working steering system</t>
  </si>
  <si>
    <t>2002 Chevy Corvette</t>
  </si>
  <si>
    <t>The operating parts of this limited edition Diecast 2002 Chevy Corvette 50th Anniversary Pace car Limited Edition are particularly delicate due to their precise scale and require special care and attention. Features rotating wheels, poseable streering, opening doors and trunk.</t>
  </si>
  <si>
    <t>1940 Ford Delivery Sedan</t>
  </si>
  <si>
    <t>Chrome Trim, Chrome Grille, Opening Hood, Opening Doors, Opening Trunk, Detailed Engine, Working Steering System. Color black.</t>
  </si>
  <si>
    <t>1956 Porsche 356A Coupe</t>
  </si>
  <si>
    <t>Corsair F4U ( Bird Cage)</t>
  </si>
  <si>
    <t>Has retractable wheels and comes with a stand. Official logos and insignias.</t>
  </si>
  <si>
    <t>1936 Mercedes Benz 500k Roadster</t>
  </si>
  <si>
    <t>This model features grille-mounted chrome horn, lift-up louvered hood, fold-down rumble seat, working steering system and rubber wheels. Color black.</t>
  </si>
  <si>
    <t>1992 Porsche Cayenne Turbo Silver</t>
  </si>
  <si>
    <t>1936 Chrysler Airflow</t>
  </si>
  <si>
    <t>Features opening trunk,  working steering system. Color dark green.</t>
  </si>
  <si>
    <t>1900s Vintage Tri-Plane</t>
  </si>
  <si>
    <t>Hand crafted diecast-like metal Triplane is Re-created in about 1:24 scale of antique pioneer airplane. This antique style metal triplane is all hand-assembled with many different parts.</t>
  </si>
  <si>
    <t>1961 Chevrolet Impala</t>
  </si>
  <si>
    <t>This 1:18 scale precision die-cast reproduction of the 1961 Chevrolet Impala has all the features-doors, hood and trunk that open; detailed 409 cubic-inch engine; chrome dashboard and stick shift, two-tone interior; working steering system; all topped of with a factory baked-enamel finish.</t>
  </si>
  <si>
    <t>1980’s GM Manhattan Express</t>
  </si>
  <si>
    <t>01:32</t>
  </si>
  <si>
    <t>This 1980’s era new look Manhattan express is still active, running from the Bronx to mid-town Manhattan. Has 35 opeining windows and working lights. Needs a battery.</t>
  </si>
  <si>
    <t>1997 BMW F650 ST</t>
  </si>
  <si>
    <t>Features official die-struck logos and baked enamel finish. Comes with stand.</t>
  </si>
  <si>
    <t>1982 Ducati 996 R</t>
  </si>
  <si>
    <t>1954 Greyhound Scenicruiser</t>
  </si>
  <si>
    <t>Model features bi-level seating, 50 windows, skylights &amp; glare resistant glass, working steering system, original logos</t>
  </si>
  <si>
    <t>1950's Chicago Surface Lines Streetcar</t>
  </si>
  <si>
    <t>This streetcar is a joy to see. It has 80 separate windows, electric wire guides, detailed interiors with seats, poles and drivers controls, rolling and turning wheel assemblies, plus authentic factory baked-enamel finishes (Green Hornet for Chicago and Cream and Crimson for Boston).</t>
  </si>
  <si>
    <t>1996 Peterbilt 379 Stake Bed with Outrigger</t>
  </si>
  <si>
    <t>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t>
  </si>
  <si>
    <t>1928 Ford Phaeton Deluxe</t>
  </si>
  <si>
    <t>This model features grille-mounted chrome horn, lift-up louvered hood, fold-down rumble seat, working steering system</t>
  </si>
  <si>
    <t>1974 Ducati 350 Mk3 Desmo</t>
  </si>
  <si>
    <t>This model features two-tone paint with chrome accents, superior die-cast detail , rotating wheels , working kick stand</t>
  </si>
  <si>
    <t>1930 Buick Marquette Phaeton</t>
  </si>
  <si>
    <t>01:50</t>
  </si>
  <si>
    <t>Diamond T620 Semi-Skirted Tanker</t>
  </si>
  <si>
    <t>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t>
  </si>
  <si>
    <t>1962 City of Detroit Streetcar</t>
  </si>
  <si>
    <t>This streetcar is a joy to see. It has 99 separate windows, electric wire guides, detailed interiors with seats, poles and drivers controls, rolling and turning wheel assemblies, plus authentic factory baked-enamel finishes (Green Hornet for Chicago and Cream and Crimson for Boston).</t>
  </si>
  <si>
    <t>2002 Yamaha YZR M1</t>
  </si>
  <si>
    <t>The Schooner Bluenose</t>
  </si>
  <si>
    <t>0.527777778</t>
  </si>
  <si>
    <t>All wood with canvas sails. Measures 31 1/2 inches in Length, 22 inches High and 4 3/4 inches Wide. Many extras.
The schooner Bluenose was built in Nova Scotia in 1921 to fish the rough waters off the coast of Newfoundland. Because of the Bluenose racing prowess she became the pride of all Canadians. Still featured on stamps and the Canadian dime, the Bluenose was lost off Haiti in 1946.</t>
  </si>
  <si>
    <t>American Airlines: B767-300</t>
  </si>
  <si>
    <t>Exact replia with official logos and insignias and retractable wheels</t>
  </si>
  <si>
    <t>The Mayflower</t>
  </si>
  <si>
    <t>Measures 31 1/2 inches Long x 25 1/2 inches High x 10 5/8 inches Wide
All wood with canvas sail. Extras include long boats, rigging, ladders, railing, anchors, side cannons, hand painted, etc.</t>
  </si>
  <si>
    <t>HMS Bounty</t>
  </si>
  <si>
    <t>Measures 30 inches Long x 27 1/2 inches High x 4 3/4 inches Wide. 
Many extras including rigging, long boats, pilot house, anchors, etc. Comes with three masts, all square-rigged.</t>
  </si>
  <si>
    <t>America West Airlines B757-200</t>
  </si>
  <si>
    <t>Official logos and insignias. Working steering system. Rotating jet engines</t>
  </si>
  <si>
    <t>The USS Constitution Ship</t>
  </si>
  <si>
    <t>All wood with canvas sails. Measures 31 1/2" Length x 22 3/8" High x 8 1/4" Width. Extras include 4 boats on deck, sea sprite on bow, anchors, copper railing, pilot houses, etc.</t>
  </si>
  <si>
    <t>1982 Camaro Z28</t>
  </si>
  <si>
    <t>Features include opening and closing doors. Color: White. 
Measures approximately 9 1/2" Long.</t>
  </si>
  <si>
    <t>ATA: B757-300</t>
  </si>
  <si>
    <t>F/A 18 Hornet 1/72</t>
  </si>
  <si>
    <t>10" Wingspan with retractable landing gears.Comes with pilot</t>
  </si>
  <si>
    <t>The Titanic</t>
  </si>
  <si>
    <t>Completed model measures 19 1/2 inches long, 9 inches high, 3inches wide and is in barn red/black. All wood and metal.</t>
  </si>
  <si>
    <t>The Queen Mary</t>
  </si>
  <si>
    <t>American Airlines: MD-11S</t>
  </si>
  <si>
    <t>Polished finish. Exact replia with official logos and insignias and retractable wheels</t>
  </si>
  <si>
    <t>Boeing X-32A JSF</t>
  </si>
  <si>
    <t>Pont Yacht</t>
  </si>
  <si>
    <t>Measures 38 inches Long x 33 3/4 inches High. Includes a stand.
Many extras including rigging, long boats, pilot house, anchors, etc. Comes with 2 masts, all square-rigged</t>
  </si>
  <si>
    <t>Row Labels</t>
  </si>
  <si>
    <t>Grand Total</t>
  </si>
  <si>
    <t>Sales</t>
  </si>
  <si>
    <t>Sum of Sales</t>
  </si>
  <si>
    <t>How can customer purchasing patterns be influenced to increase average order value?</t>
  </si>
  <si>
    <t>No_of_orders</t>
  </si>
  <si>
    <t>Total_Sales</t>
  </si>
  <si>
    <t>Average_Order_Value</t>
  </si>
  <si>
    <r>
      <t>1.More no of customers in USA  hence by</t>
    </r>
    <r>
      <rPr>
        <b/>
        <sz val="14"/>
        <color rgb="FF00B050"/>
        <rFont val="Calibri"/>
        <family val="2"/>
        <scheme val="minor"/>
      </rPr>
      <t xml:space="preserve"> giving discounts</t>
    </r>
    <r>
      <rPr>
        <sz val="14"/>
        <color theme="1"/>
        <rFont val="Calibri"/>
        <family val="2"/>
        <scheme val="minor"/>
      </rPr>
      <t xml:space="preserve"> we can increase Avg_order_Value            2.</t>
    </r>
    <r>
      <rPr>
        <sz val="14"/>
        <color rgb="FF00B050"/>
        <rFont val="Calibri"/>
        <family val="2"/>
        <scheme val="minor"/>
      </rPr>
      <t xml:space="preserve"> </t>
    </r>
    <r>
      <rPr>
        <b/>
        <sz val="14"/>
        <color rgb="FF00B050"/>
        <rFont val="Calibri"/>
        <family val="2"/>
        <scheme val="minor"/>
      </rPr>
      <t>Focusing on countries with lower no_of_customer</t>
    </r>
    <r>
      <rPr>
        <sz val="14"/>
        <color rgb="FF00B050"/>
        <rFont val="Calibri"/>
        <family val="2"/>
        <scheme val="minor"/>
      </rPr>
      <t>s</t>
    </r>
    <r>
      <rPr>
        <sz val="14"/>
        <color theme="1"/>
        <rFont val="Calibri"/>
        <family val="2"/>
        <scheme val="minor"/>
      </rPr>
      <t xml:space="preserve"> to increase Customers &amp; Avg_Order_value</t>
    </r>
  </si>
  <si>
    <t>No_of_Customers</t>
  </si>
  <si>
    <t>Total</t>
  </si>
  <si>
    <t>What are the key drivers of sales growth, and how can they be leveraged for future success?</t>
  </si>
  <si>
    <t>1. Customer retention program to retain the top customers</t>
  </si>
  <si>
    <t>Key drivers</t>
  </si>
  <si>
    <t>Total_sales</t>
  </si>
  <si>
    <t>2. Promote best-selling products and optimize inventory based on high-demand products.</t>
  </si>
  <si>
    <t xml:space="preserve">1. Customers contribution to overall sales                                                                                                                                                                                                          2. Products contribution to sales                                                                                                                                                                                                              3.  Employees contribution to sales                    </t>
  </si>
  <si>
    <t xml:space="preserve"> Promote best-selling products in each product category</t>
  </si>
  <si>
    <t>Invest in employee training, encourage positive customer interactions, and foster a customer-centric culture.</t>
  </si>
  <si>
    <t>Which product features or attributes are most appealing to customers?</t>
  </si>
  <si>
    <t>Sales_Volume</t>
  </si>
  <si>
    <t>Revenue</t>
  </si>
  <si>
    <t>Difference</t>
  </si>
  <si>
    <t>salesvolume</t>
  </si>
  <si>
    <r>
      <t xml:space="preserve">Atributes Appealing to customers include                                                                           </t>
    </r>
    <r>
      <rPr>
        <sz val="12"/>
        <color theme="1"/>
        <rFont val="Calibri"/>
        <family val="2"/>
        <scheme val="minor"/>
      </rPr>
      <t xml:space="preserve">1. Vendors                                                                     2.Difference in BuyPrice and MSRP                              </t>
    </r>
    <r>
      <rPr>
        <b/>
        <sz val="12"/>
        <color theme="1"/>
        <rFont val="Calibri"/>
        <family val="2"/>
        <scheme val="minor"/>
      </rPr>
      <t xml:space="preserve">     </t>
    </r>
  </si>
  <si>
    <r>
      <t>Products with High difference in Buyprice and MSRP &amp; Product Vendor is</t>
    </r>
    <r>
      <rPr>
        <sz val="11"/>
        <color rgb="FF345222"/>
        <rFont val="Calibri"/>
        <family val="2"/>
        <scheme val="minor"/>
      </rPr>
      <t xml:space="preserve"> </t>
    </r>
    <r>
      <rPr>
        <b/>
        <sz val="11"/>
        <color rgb="FF345222"/>
        <rFont val="Calibri"/>
        <family val="2"/>
        <scheme val="minor"/>
      </rPr>
      <t>Classic Cars Category and Unimax Art Galleries</t>
    </r>
  </si>
  <si>
    <t>-</t>
  </si>
  <si>
    <t>How can the product mix be optimized to cater to changing market demands?</t>
  </si>
  <si>
    <t>month</t>
  </si>
  <si>
    <t>Products_Ordered</t>
  </si>
  <si>
    <t>January</t>
  </si>
  <si>
    <t>February</t>
  </si>
  <si>
    <t>March</t>
  </si>
  <si>
    <t>April</t>
  </si>
  <si>
    <t>May</t>
  </si>
  <si>
    <t>June</t>
  </si>
  <si>
    <t>July</t>
  </si>
  <si>
    <t>August</t>
  </si>
  <si>
    <t>September</t>
  </si>
  <si>
    <t>October</t>
  </si>
  <si>
    <t>November</t>
  </si>
  <si>
    <t>December</t>
  </si>
  <si>
    <t>Are there any specific market segments where a particular product is underperforming, and how can it be improved?</t>
  </si>
  <si>
    <t>Under_Performing_products</t>
  </si>
  <si>
    <t>Yes</t>
  </si>
  <si>
    <t>What are the main factors that influence customer loyalty and repeat purchases?</t>
  </si>
  <si>
    <t>count(productCode)</t>
  </si>
  <si>
    <t>difference</t>
  </si>
  <si>
    <t>KÃƒÂ¶ln</t>
  </si>
  <si>
    <t>GenÃƒÂ¨ve</t>
  </si>
  <si>
    <t>How do customer preferences differ based on geographic location, and how can marketing campaigns be customized accordingly?</t>
  </si>
  <si>
    <t>No_of_products</t>
  </si>
  <si>
    <t>BrÃƒÂ¤cke</t>
  </si>
  <si>
    <t>Ãƒâ€¦rhus</t>
  </si>
  <si>
    <t>MontrÃƒÂ©al</t>
  </si>
  <si>
    <t>LuleÃƒÂ¥</t>
  </si>
  <si>
    <t>Column Labels</t>
  </si>
  <si>
    <t>Count of No_of_products</t>
  </si>
  <si>
    <t>What are the characteristics of high-value customers, and how can similar customers be targeted for acquisition?</t>
  </si>
  <si>
    <t>totalSpend</t>
  </si>
  <si>
    <t>valueCategory</t>
  </si>
  <si>
    <t>High-Value</t>
  </si>
  <si>
    <t>How can marketing strategies be tailored to target specific demographic segments in different regions?</t>
  </si>
  <si>
    <t>What are the potential untapped markets based on demographic indicators, and how can market penetration be increased?</t>
  </si>
  <si>
    <t>unique_customers</t>
  </si>
  <si>
    <t>total_orders</t>
  </si>
  <si>
    <t>total_items_ordered</t>
  </si>
  <si>
    <t>total_spent</t>
  </si>
  <si>
    <t>Country</t>
  </si>
  <si>
    <t>No of unique_customers</t>
  </si>
  <si>
    <t>No of orders</t>
  </si>
  <si>
    <t>Region</t>
  </si>
  <si>
    <t>No_of_products_ordered</t>
  </si>
  <si>
    <t>How do customer preferences and behavior differ based on demographic factors, and how can they be leveraged for personalized marketing campaigns?</t>
  </si>
  <si>
    <t>Order_Month</t>
  </si>
  <si>
    <t>Purchase_count</t>
  </si>
  <si>
    <t>Total_Spent</t>
  </si>
  <si>
    <t>1980â€™s GM Manhattan Express</t>
  </si>
  <si>
    <t>Sum of Total_Spent</t>
  </si>
  <si>
    <t>Sum of Purchase_count</t>
  </si>
  <si>
    <t>Total Sum of Total_Spent</t>
  </si>
  <si>
    <t>Total Sum of Purchase_count</t>
  </si>
  <si>
    <t>Total_Quantity</t>
  </si>
  <si>
    <t>Sum_priceEach</t>
  </si>
  <si>
    <t>Sum of Total_Quantity</t>
  </si>
  <si>
    <t>Sum of Sum_priceEach</t>
  </si>
  <si>
    <t>No_of_customers</t>
  </si>
  <si>
    <t>Sum of No_of_customers</t>
  </si>
  <si>
    <t>2003</t>
  </si>
  <si>
    <t>2004</t>
  </si>
  <si>
    <t>2005</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</si>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</sst>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17" x14ac:knownFonts="1">
    <font>
      <sz val="11"/>
      <color theme="1"/>
      <name val="Calibri"/>
      <family val="2"/>
      <scheme val="minor"/>
    </font>
    <font>
      <sz val="14"/>
      <color theme="1"/>
      <name val="Calibri"/>
      <family val="2"/>
      <scheme val="minor"/>
    </font>
    <font>
      <sz val="11"/>
      <color theme="1"/>
      <name val="Calibri"/>
      <family val="2"/>
      <scheme val="minor"/>
    </font>
    <font>
      <b/>
      <sz val="11"/>
      <color theme="0"/>
      <name val="Calibri"/>
      <family val="2"/>
      <scheme val="minor"/>
    </font>
    <font>
      <b/>
      <sz val="14"/>
      <color rgb="FF00B050"/>
      <name val="Calibri"/>
      <family val="2"/>
      <scheme val="minor"/>
    </font>
    <font>
      <sz val="14"/>
      <color rgb="FF00B050"/>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
      <sz val="12"/>
      <color theme="1"/>
      <name val="Calibri"/>
      <family val="2"/>
      <scheme val="minor"/>
    </font>
    <font>
      <sz val="11"/>
      <color rgb="FF345222"/>
      <name val="Calibri"/>
      <family val="2"/>
      <scheme val="minor"/>
    </font>
    <font>
      <b/>
      <sz val="11"/>
      <color rgb="FF345222"/>
      <name val="Calibri"/>
      <family val="2"/>
      <scheme val="minor"/>
    </font>
    <font>
      <sz val="10"/>
      <color rgb="FF374151"/>
      <name val="Segoe UI"/>
      <family val="2"/>
    </font>
    <font>
      <sz val="10"/>
      <color theme="1"/>
      <name val="Segoe UI"/>
      <family val="2"/>
    </font>
    <font>
      <sz val="13"/>
      <color theme="1"/>
      <name val="Calibri"/>
      <family val="2"/>
      <scheme val="minor"/>
    </font>
    <font>
      <sz val="13.75"/>
      <color theme="1"/>
      <name val="Segoe UI"/>
      <family val="2"/>
    </font>
    <font>
      <sz val="10"/>
      <color theme="1"/>
      <name val="Segoe UI"/>
      <family val="2"/>
    </font>
  </fonts>
  <fills count="8">
    <fill>
      <patternFill patternType="none"/>
    </fill>
    <fill>
      <patternFill patternType="gray125"/>
    </fill>
    <fill>
      <patternFill patternType="solid">
        <fgColor rgb="FFFFFFAB"/>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rgb="FF92D050"/>
        <bgColor indexed="64"/>
      </patternFill>
    </fill>
  </fills>
  <borders count="1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43" fontId="2" fillId="0" borderId="0" applyFont="0" applyFill="0" applyBorder="0" applyAlignment="0" applyProtection="0"/>
  </cellStyleXfs>
  <cellXfs count="87">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2" borderId="0" xfId="0" applyFill="1" applyAlignment="1">
      <alignment horizontal="left"/>
    </xf>
    <xf numFmtId="0" fontId="0" fillId="2" borderId="0" xfId="0" applyFill="1"/>
    <xf numFmtId="0" fontId="0" fillId="6" borderId="9" xfId="0" applyFill="1" applyBorder="1" applyAlignment="1">
      <alignment horizontal="right" vertical="center"/>
    </xf>
    <xf numFmtId="0" fontId="0" fillId="0" borderId="9" xfId="0" applyBorder="1" applyAlignment="1">
      <alignment horizontal="right" vertical="center"/>
    </xf>
    <xf numFmtId="0" fontId="0" fillId="6" borderId="9" xfId="0" applyFill="1" applyBorder="1" applyAlignment="1">
      <alignment horizontal="left" vertical="center"/>
    </xf>
    <xf numFmtId="0" fontId="0" fillId="0" borderId="9" xfId="0" applyBorder="1" applyAlignment="1">
      <alignment horizontal="left" vertical="center"/>
    </xf>
    <xf numFmtId="0" fontId="3" fillId="5" borderId="10" xfId="0" applyFont="1" applyFill="1" applyBorder="1" applyAlignment="1">
      <alignment horizontal="left" vertical="center"/>
    </xf>
    <xf numFmtId="0" fontId="0" fillId="0" borderId="11" xfId="0" applyBorder="1" applyAlignment="1">
      <alignment horizontal="left" vertical="center"/>
    </xf>
    <xf numFmtId="0" fontId="0" fillId="0" borderId="11" xfId="0" applyBorder="1" applyAlignment="1">
      <alignment horizontal="right" vertical="center"/>
    </xf>
    <xf numFmtId="2" fontId="0" fillId="0" borderId="11" xfId="0" applyNumberFormat="1" applyBorder="1" applyAlignment="1">
      <alignment horizontal="right" vertical="center"/>
    </xf>
    <xf numFmtId="0" fontId="0" fillId="7" borderId="11" xfId="0" applyFill="1" applyBorder="1" applyAlignment="1">
      <alignment horizontal="right" vertical="center"/>
    </xf>
    <xf numFmtId="164" fontId="0" fillId="0" borderId="0" xfId="1" applyNumberFormat="1" applyFont="1"/>
    <xf numFmtId="164" fontId="3" fillId="5" borderId="10" xfId="1" applyNumberFormat="1" applyFont="1" applyFill="1" applyBorder="1" applyAlignment="1">
      <alignment horizontal="left" vertical="center"/>
    </xf>
    <xf numFmtId="164" fontId="0" fillId="6" borderId="9" xfId="1" applyNumberFormat="1" applyFont="1" applyFill="1" applyBorder="1" applyAlignment="1">
      <alignment horizontal="right" vertical="center"/>
    </xf>
    <xf numFmtId="164" fontId="0" fillId="0" borderId="9" xfId="1" applyNumberFormat="1" applyFont="1" applyBorder="1" applyAlignment="1">
      <alignment horizontal="right" vertical="center"/>
    </xf>
    <xf numFmtId="164" fontId="0" fillId="0" borderId="11" xfId="1" applyNumberFormat="1" applyFont="1" applyBorder="1" applyAlignment="1">
      <alignment horizontal="right" vertical="center"/>
    </xf>
    <xf numFmtId="164" fontId="0" fillId="7" borderId="11" xfId="1" applyNumberFormat="1" applyFont="1" applyFill="1" applyBorder="1" applyAlignment="1">
      <alignment horizontal="right" vertical="center"/>
    </xf>
    <xf numFmtId="0" fontId="6" fillId="0" borderId="0" xfId="0" applyFont="1"/>
    <xf numFmtId="0" fontId="8" fillId="0" borderId="0" xfId="0" applyFont="1" applyAlignment="1">
      <alignment horizontal="right" vertical="center"/>
    </xf>
    <xf numFmtId="0" fontId="12" fillId="0" borderId="0" xfId="0" applyFont="1"/>
    <xf numFmtId="0" fontId="13" fillId="0" borderId="0" xfId="0" applyFont="1"/>
    <xf numFmtId="0" fontId="0" fillId="0" borderId="0" xfId="0" applyAlignment="1">
      <alignment horizontal="center"/>
    </xf>
    <xf numFmtId="0" fontId="3" fillId="5" borderId="12" xfId="0" applyFont="1" applyFill="1" applyBorder="1"/>
    <xf numFmtId="0" fontId="3" fillId="5" borderId="9" xfId="0" applyFont="1" applyFill="1" applyBorder="1"/>
    <xf numFmtId="0" fontId="3" fillId="5" borderId="13" xfId="0" applyFont="1" applyFill="1" applyBorder="1"/>
    <xf numFmtId="0" fontId="0" fillId="6" borderId="13" xfId="0" applyFill="1" applyBorder="1"/>
    <xf numFmtId="0" fontId="0" fillId="0" borderId="13" xfId="0" applyBorder="1"/>
    <xf numFmtId="0" fontId="0" fillId="6" borderId="12" xfId="0" applyFill="1" applyBorder="1"/>
    <xf numFmtId="0" fontId="0" fillId="6" borderId="9" xfId="0" applyFill="1" applyBorder="1"/>
    <xf numFmtId="0" fontId="0" fillId="0" borderId="12" xfId="0" applyBorder="1"/>
    <xf numFmtId="0" fontId="0" fillId="0" borderId="9" xfId="0" applyBorder="1"/>
    <xf numFmtId="0" fontId="0" fillId="0" borderId="0" xfId="0" applyAlignment="1">
      <alignment horizontal="center" vertical="center"/>
    </xf>
    <xf numFmtId="0" fontId="0" fillId="0" borderId="0" xfId="0" pivotButton="1" applyAlignment="1">
      <alignment horizontal="center"/>
    </xf>
    <xf numFmtId="0" fontId="15" fillId="0" borderId="0" xfId="0" applyFont="1" applyAlignment="1">
      <alignment vertical="center"/>
    </xf>
    <xf numFmtId="0" fontId="16" fillId="0" borderId="0" xfId="0" applyFont="1"/>
    <xf numFmtId="0" fontId="1" fillId="4" borderId="1" xfId="0" applyFont="1"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Alignment="1">
      <alignment horizontal="center" vertical="center"/>
    </xf>
    <xf numFmtId="0" fontId="0" fillId="4" borderId="5" xfId="0" applyFill="1" applyBorder="1" applyAlignment="1">
      <alignment horizontal="center" vertical="center"/>
    </xf>
    <xf numFmtId="0" fontId="0" fillId="4" borderId="6" xfId="0" applyFill="1" applyBorder="1" applyAlignment="1">
      <alignment horizontal="center" vertical="center"/>
    </xf>
    <xf numFmtId="0" fontId="0" fillId="4" borderId="7" xfId="0" applyFill="1" applyBorder="1" applyAlignment="1">
      <alignment horizontal="center" vertical="center"/>
    </xf>
    <xf numFmtId="0" fontId="0" fillId="4" borderId="8" xfId="0" applyFill="1" applyBorder="1" applyAlignment="1">
      <alignment horizontal="center" vertical="center"/>
    </xf>
    <xf numFmtId="0" fontId="1" fillId="4" borderId="1" xfId="0" applyFont="1" applyFill="1" applyBorder="1" applyAlignment="1">
      <alignment horizontal="center" vertical="center" wrapText="1"/>
    </xf>
    <xf numFmtId="0" fontId="0" fillId="4" borderId="2" xfId="0" applyFill="1" applyBorder="1" applyAlignment="1">
      <alignment horizontal="center" vertical="center" wrapText="1"/>
    </xf>
    <xf numFmtId="0" fontId="0" fillId="4" borderId="3" xfId="0" applyFill="1" applyBorder="1" applyAlignment="1">
      <alignment horizontal="center" vertical="center" wrapText="1"/>
    </xf>
    <xf numFmtId="0" fontId="0" fillId="4" borderId="4" xfId="0" applyFill="1" applyBorder="1" applyAlignment="1">
      <alignment horizontal="center" vertical="center" wrapText="1"/>
    </xf>
    <xf numFmtId="0" fontId="0" fillId="4" borderId="0" xfId="0" applyFill="1" applyAlignment="1">
      <alignment horizontal="center" vertical="center" wrapText="1"/>
    </xf>
    <xf numFmtId="0" fontId="0" fillId="4" borderId="5" xfId="0" applyFill="1" applyBorder="1" applyAlignment="1">
      <alignment horizontal="center" vertical="center" wrapText="1"/>
    </xf>
    <xf numFmtId="0" fontId="0" fillId="4" borderId="6" xfId="0" applyFill="1" applyBorder="1" applyAlignment="1">
      <alignment horizontal="center" vertical="center" wrapText="1"/>
    </xf>
    <xf numFmtId="0" fontId="0" fillId="4" borderId="7" xfId="0" applyFill="1" applyBorder="1" applyAlignment="1">
      <alignment horizontal="center" vertical="center" wrapText="1"/>
    </xf>
    <xf numFmtId="0" fontId="0" fillId="4" borderId="8" xfId="0" applyFill="1" applyBorder="1" applyAlignment="1">
      <alignment horizontal="center" vertical="center" wrapText="1"/>
    </xf>
    <xf numFmtId="0" fontId="1" fillId="3" borderId="0" xfId="0" applyFont="1" applyFill="1" applyAlignment="1">
      <alignment horizontal="center" vertical="center" wrapText="1"/>
    </xf>
    <xf numFmtId="0" fontId="0" fillId="0" borderId="0" xfId="0" applyAlignment="1">
      <alignment horizontal="center"/>
    </xf>
    <xf numFmtId="0" fontId="6" fillId="2" borderId="0" xfId="0" applyFont="1" applyFill="1" applyAlignment="1">
      <alignment horizontal="center" vertical="center" wrapText="1"/>
    </xf>
    <xf numFmtId="0" fontId="7"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1" fillId="3" borderId="7" xfId="0" applyFont="1" applyFill="1" applyBorder="1" applyAlignment="1">
      <alignment horizontal="center" vertical="center" wrapText="1"/>
    </xf>
    <xf numFmtId="0" fontId="1" fillId="3" borderId="8"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3" borderId="6" xfId="0" applyFill="1" applyBorder="1" applyAlignment="1">
      <alignment horizontal="center" vertical="center" wrapText="1"/>
    </xf>
    <xf numFmtId="0" fontId="0" fillId="3" borderId="7" xfId="0" applyFill="1" applyBorder="1" applyAlignment="1">
      <alignment horizontal="center" vertical="center" wrapText="1"/>
    </xf>
    <xf numFmtId="0" fontId="0" fillId="3" borderId="8" xfId="0" applyFill="1" applyBorder="1" applyAlignment="1">
      <alignment horizontal="center" vertical="center" wrapText="1"/>
    </xf>
    <xf numFmtId="0" fontId="9" fillId="4" borderId="1" xfId="0" applyFont="1" applyFill="1" applyBorder="1" applyAlignment="1">
      <alignment horizontal="center" vertical="center" wrapText="1"/>
    </xf>
    <xf numFmtId="0" fontId="14" fillId="4" borderId="2" xfId="0" applyFont="1" applyFill="1" applyBorder="1" applyAlignment="1">
      <alignment horizontal="center" vertical="center" wrapText="1"/>
    </xf>
    <xf numFmtId="0" fontId="14" fillId="4" borderId="3" xfId="0" applyFont="1" applyFill="1" applyBorder="1" applyAlignment="1">
      <alignment horizontal="center" vertical="center" wrapText="1"/>
    </xf>
    <xf numFmtId="0" fontId="14" fillId="4" borderId="4" xfId="0" applyFont="1" applyFill="1" applyBorder="1" applyAlignment="1">
      <alignment horizontal="center" vertical="center" wrapText="1"/>
    </xf>
    <xf numFmtId="0" fontId="14" fillId="4" borderId="0" xfId="0" applyFont="1" applyFill="1" applyAlignment="1">
      <alignment horizontal="center" vertical="center" wrapText="1"/>
    </xf>
    <xf numFmtId="0" fontId="14" fillId="4" borderId="5" xfId="0" applyFont="1" applyFill="1" applyBorder="1" applyAlignment="1">
      <alignment horizontal="center" vertical="center" wrapText="1"/>
    </xf>
    <xf numFmtId="0" fontId="14" fillId="4" borderId="6" xfId="0" applyFont="1" applyFill="1" applyBorder="1" applyAlignment="1">
      <alignment horizontal="center" vertical="center" wrapText="1"/>
    </xf>
    <xf numFmtId="0" fontId="14" fillId="4" borderId="7" xfId="0" applyFont="1" applyFill="1" applyBorder="1" applyAlignment="1">
      <alignment horizontal="center" vertical="center" wrapText="1"/>
    </xf>
    <xf numFmtId="0" fontId="14" fillId="4" borderId="8" xfId="0" applyFont="1" applyFill="1" applyBorder="1" applyAlignment="1">
      <alignment horizontal="center" vertical="center" wrapText="1"/>
    </xf>
  </cellXfs>
  <cellStyles count="2">
    <cellStyle name="Comma" xfId="1" builtinId="3"/>
    <cellStyle name="Normal" xfId="0" builtinId="0"/>
  </cellStyles>
  <dxfs count="103">
    <dxf>
      <alignment horizontal="center"/>
    </dxf>
    <dxf>
      <alignment horizontal="center"/>
    </dxf>
    <dxf>
      <alignment horizontal="center"/>
    </dxf>
    <dxf>
      <alignment horizontal="center"/>
    </dxf>
    <dxf>
      <alignment horizontal="center"/>
    </dxf>
    <dxf>
      <alignment horizontal="center"/>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2" formatCode="0.00"/>
      <alignment horizontal="right" vertical="center" textRotation="0" wrapText="0" indent="0" justifyLastLine="0" shrinkToFit="0" readingOrder="0"/>
      <border diagonalUp="0" diagonalDown="0" outline="0">
        <left/>
        <right/>
        <top style="thin">
          <color theme="9" tint="0.39997558519241921"/>
        </top>
        <bottom/>
      </border>
    </dxf>
    <dxf>
      <font>
        <b val="0"/>
        <i val="0"/>
        <strike val="0"/>
        <condense val="0"/>
        <extend val="0"/>
        <outline val="0"/>
        <shadow val="0"/>
        <u val="none"/>
        <vertAlign val="baseline"/>
        <sz val="11"/>
        <color theme="1"/>
        <name val="Calibri"/>
        <family val="2"/>
        <scheme val="minor"/>
      </font>
      <alignment horizontal="right" vertical="center" textRotation="0" wrapText="0" indent="0" justifyLastLine="0" shrinkToFit="0" readingOrder="0"/>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numFmt numFmtId="164" formatCode="_ * #,##0_ ;_ * \-#,##0_ ;_ * &quot;-&quot;??_ ;_ @_ "/>
      <fill>
        <patternFill patternType="solid">
          <fgColor indexed="64"/>
          <bgColor rgb="FF92D050"/>
        </patternFill>
      </fill>
      <alignment horizontal="right" vertical="center" textRotation="0" wrapText="0" indent="0" justifyLastLine="0" shrinkToFit="0" readingOrder="0"/>
      <border diagonalUp="0" diagonalDown="0" outline="0">
        <left/>
        <right/>
        <top style="thin">
          <color theme="9" tint="0.39997558519241921"/>
        </top>
        <bottom/>
      </border>
    </dxf>
    <dxf>
      <font>
        <b val="0"/>
        <i val="0"/>
        <strike val="0"/>
        <condense val="0"/>
        <extend val="0"/>
        <outline val="0"/>
        <shadow val="0"/>
        <u val="none"/>
        <vertAlign val="baseline"/>
        <sz val="11"/>
        <color theme="1"/>
        <name val="Calibri"/>
        <family val="2"/>
        <scheme val="minor"/>
      </font>
      <numFmt numFmtId="164" formatCode="_ * #,##0_ ;_ * \-#,##0_ ;_ * &quot;-&quot;??_ ;_ @_ "/>
      <alignment horizontal="right" vertical="center" textRotation="0" wrapText="0" indent="0" justifyLastLine="0" shrinkToFit="0" readingOrder="0"/>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fill>
        <patternFill patternType="solid">
          <fgColor indexed="64"/>
          <bgColor rgb="FF92D050"/>
        </patternFill>
      </fill>
      <alignment horizontal="right" vertical="center" textRotation="0" wrapText="0" indent="0" justifyLastLine="0" shrinkToFit="0" readingOrder="0"/>
      <border diagonalUp="0" diagonalDown="0" outline="0">
        <left/>
        <right/>
        <top style="thin">
          <color theme="9" tint="0.39997558519241921"/>
        </top>
        <bottom/>
      </border>
    </dxf>
    <dxf>
      <font>
        <b val="0"/>
        <i val="0"/>
        <strike val="0"/>
        <condense val="0"/>
        <extend val="0"/>
        <outline val="0"/>
        <shadow val="0"/>
        <u val="none"/>
        <vertAlign val="baseline"/>
        <sz val="11"/>
        <color theme="1"/>
        <name val="Calibri"/>
        <family val="2"/>
        <scheme val="minor"/>
      </font>
      <alignment horizontal="right" vertical="center" textRotation="0" wrapText="0" indent="0" justifyLastLine="0" shrinkToFit="0" readingOrder="0"/>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fill>
        <patternFill patternType="solid">
          <fgColor indexed="64"/>
          <bgColor rgb="FF92D050"/>
        </patternFill>
      </fill>
      <alignment horizontal="right" vertical="center" textRotation="0" wrapText="0" indent="0" justifyLastLine="0" shrinkToFit="0" readingOrder="0"/>
      <border diagonalUp="0" diagonalDown="0" outline="0">
        <left/>
        <right/>
        <top style="thin">
          <color theme="9" tint="0.39997558519241921"/>
        </top>
        <bottom/>
      </border>
    </dxf>
    <dxf>
      <font>
        <b val="0"/>
        <i val="0"/>
        <strike val="0"/>
        <condense val="0"/>
        <extend val="0"/>
        <outline val="0"/>
        <shadow val="0"/>
        <u val="none"/>
        <vertAlign val="baseline"/>
        <sz val="11"/>
        <color theme="1"/>
        <name val="Calibri"/>
        <family val="2"/>
        <scheme val="minor"/>
      </font>
      <alignment horizontal="right" vertical="center"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center" textRotation="0" wrapText="0" indent="0" justifyLastLine="0" shrinkToFit="0" readingOrder="0"/>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alignment horizontal="right" vertical="center" textRotation="0" wrapText="0" indent="0" justifyLastLine="0" shrinkToFit="0" readingOrder="0"/>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left" vertical="center" textRotation="0" wrapText="0" indent="0" justifyLastLine="0" shrinkToFit="0" readingOrder="0"/>
    </dxf>
    <dxf>
      <fill>
        <patternFill>
          <bgColor rgb="FFFFFFAB"/>
        </patternFill>
      </fill>
    </dxf>
    <dxf>
      <fill>
        <patternFill patternType="solid">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FFAB"/>
      <color rgb="FF34522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onnections" Target="connections.xml"/><Relationship Id="rId21" Type="http://schemas.openxmlformats.org/officeDocument/2006/relationships/worksheet" Target="worksheets/sheet21.xml"/><Relationship Id="rId34" Type="http://schemas.openxmlformats.org/officeDocument/2006/relationships/pivotCacheDefinition" Target="pivotCache/pivotCacheDefinition6.xml"/><Relationship Id="rId42"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4.xml"/><Relationship Id="rId37" Type="http://schemas.microsoft.com/office/2007/relationships/slicerCache" Target="slicerCaches/slicerCache2.xml"/><Relationship Id="rId40" Type="http://schemas.openxmlformats.org/officeDocument/2006/relationships/styles" Target="styles.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3.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35" Type="http://schemas.openxmlformats.org/officeDocument/2006/relationships/pivotCacheDefinition" Target="pivotCache/pivotCacheDefinition7.xml"/><Relationship Id="rId43"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5.xml"/><Relationship Id="rId38"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[Retail_Analysis_Excel.xlsx]Q1!PivotTable3</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Sales</a:t>
            </a:r>
            <a:r>
              <a:rPr lang="en-IN" b="1" baseline="0"/>
              <a:t> by Country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55115763786232E-2"/>
          <c:y val="0.10765836851715677"/>
          <c:w val="0.78475159474797451"/>
          <c:h val="0.5713802474101346"/>
        </c:manualLayout>
      </c:layout>
      <c:barChart>
        <c:barDir val="col"/>
        <c:grouping val="clustered"/>
        <c:varyColors val="0"/>
        <c:ser>
          <c:idx val="1"/>
          <c:order val="1"/>
          <c:tx>
            <c:strRef>
              <c:f>'Q1'!$N$25</c:f>
              <c:strCache>
                <c:ptCount val="1"/>
                <c:pt idx="0">
                  <c:v>Sum of Total_Quantity</c:v>
                </c:pt>
              </c:strCache>
            </c:strRef>
          </c:tx>
          <c:spPr>
            <a:solidFill>
              <a:schemeClr val="accent2"/>
            </a:solidFill>
            <a:ln>
              <a:noFill/>
            </a:ln>
            <a:effectLst/>
          </c:spPr>
          <c:invertIfNegative val="0"/>
          <c:cat>
            <c:strRef>
              <c:f>'Q1'!$L$26:$L$48</c:f>
              <c:strCache>
                <c:ptCount val="22"/>
                <c:pt idx="0">
                  <c:v>USA</c:v>
                </c:pt>
                <c:pt idx="1">
                  <c:v>Spain</c:v>
                </c:pt>
                <c:pt idx="2">
                  <c:v>France</c:v>
                </c:pt>
                <c:pt idx="3">
                  <c:v>Australia</c:v>
                </c:pt>
                <c:pt idx="4">
                  <c:v>New Zealand</c:v>
                </c:pt>
                <c:pt idx="5">
                  <c:v>UK</c:v>
                </c:pt>
                <c:pt idx="6">
                  <c:v>Italy</c:v>
                </c:pt>
                <c:pt idx="7">
                  <c:v>Finland</c:v>
                </c:pt>
                <c:pt idx="8">
                  <c:v>Singapore</c:v>
                </c:pt>
                <c:pt idx="9">
                  <c:v>Denmark</c:v>
                </c:pt>
                <c:pt idx="10">
                  <c:v>Canada</c:v>
                </c:pt>
                <c:pt idx="11">
                  <c:v>Germany</c:v>
                </c:pt>
                <c:pt idx="12">
                  <c:v>Austria</c:v>
                </c:pt>
                <c:pt idx="13">
                  <c:v>Sweden</c:v>
                </c:pt>
                <c:pt idx="14">
                  <c:v>Japan</c:v>
                </c:pt>
                <c:pt idx="15">
                  <c:v>Norway  </c:v>
                </c:pt>
                <c:pt idx="16">
                  <c:v>Switzerland</c:v>
                </c:pt>
                <c:pt idx="17">
                  <c:v>Norway</c:v>
                </c:pt>
                <c:pt idx="18">
                  <c:v>Belgium</c:v>
                </c:pt>
                <c:pt idx="19">
                  <c:v>Philippines</c:v>
                </c:pt>
                <c:pt idx="20">
                  <c:v>Ireland</c:v>
                </c:pt>
                <c:pt idx="21">
                  <c:v>Hong Kong</c:v>
                </c:pt>
              </c:strCache>
            </c:strRef>
          </c:cat>
          <c:val>
            <c:numRef>
              <c:f>'Q1'!$N$26:$N$48</c:f>
              <c:numCache>
                <c:formatCode>General</c:formatCode>
                <c:ptCount val="22"/>
                <c:pt idx="0">
                  <c:v>35844</c:v>
                </c:pt>
                <c:pt idx="1">
                  <c:v>12429</c:v>
                </c:pt>
                <c:pt idx="2">
                  <c:v>11090</c:v>
                </c:pt>
                <c:pt idx="3">
                  <c:v>6246</c:v>
                </c:pt>
                <c:pt idx="4">
                  <c:v>5396</c:v>
                </c:pt>
                <c:pt idx="5">
                  <c:v>5013</c:v>
                </c:pt>
                <c:pt idx="6">
                  <c:v>4045</c:v>
                </c:pt>
                <c:pt idx="7">
                  <c:v>3192</c:v>
                </c:pt>
                <c:pt idx="8">
                  <c:v>2760</c:v>
                </c:pt>
                <c:pt idx="9">
                  <c:v>2197</c:v>
                </c:pt>
                <c:pt idx="10">
                  <c:v>2293</c:v>
                </c:pt>
                <c:pt idx="11">
                  <c:v>2148</c:v>
                </c:pt>
                <c:pt idx="12">
                  <c:v>1974</c:v>
                </c:pt>
                <c:pt idx="13">
                  <c:v>2006</c:v>
                </c:pt>
                <c:pt idx="14">
                  <c:v>1842</c:v>
                </c:pt>
                <c:pt idx="15">
                  <c:v>1760</c:v>
                </c:pt>
                <c:pt idx="16">
                  <c:v>1078</c:v>
                </c:pt>
                <c:pt idx="17">
                  <c:v>1082</c:v>
                </c:pt>
                <c:pt idx="18">
                  <c:v>1074</c:v>
                </c:pt>
                <c:pt idx="19">
                  <c:v>961</c:v>
                </c:pt>
                <c:pt idx="20">
                  <c:v>490</c:v>
                </c:pt>
                <c:pt idx="21">
                  <c:v>596</c:v>
                </c:pt>
              </c:numCache>
            </c:numRef>
          </c:val>
          <c:extLst>
            <c:ext xmlns:c16="http://schemas.microsoft.com/office/drawing/2014/chart" uri="{C3380CC4-5D6E-409C-BE32-E72D297353CC}">
              <c16:uniqueId val="{00000001-FA15-4CA7-A4B2-CA3722F72B5F}"/>
            </c:ext>
          </c:extLst>
        </c:ser>
        <c:dLbls>
          <c:showLegendKey val="0"/>
          <c:showVal val="0"/>
          <c:showCatName val="0"/>
          <c:showSerName val="0"/>
          <c:showPercent val="0"/>
          <c:showBubbleSize val="0"/>
        </c:dLbls>
        <c:gapWidth val="219"/>
        <c:overlap val="-27"/>
        <c:axId val="846672832"/>
        <c:axId val="132794320"/>
      </c:barChart>
      <c:barChart>
        <c:barDir val="col"/>
        <c:grouping val="clustered"/>
        <c:varyColors val="0"/>
        <c:ser>
          <c:idx val="0"/>
          <c:order val="0"/>
          <c:tx>
            <c:strRef>
              <c:f>'Q1'!$M$25</c:f>
              <c:strCache>
                <c:ptCount val="1"/>
                <c:pt idx="0">
                  <c:v>Sum of No_of_customers</c:v>
                </c:pt>
              </c:strCache>
            </c:strRef>
          </c:tx>
          <c:spPr>
            <a:solidFill>
              <a:schemeClr val="accent1"/>
            </a:solidFill>
            <a:ln>
              <a:noFill/>
            </a:ln>
            <a:effectLst/>
          </c:spPr>
          <c:invertIfNegative val="0"/>
          <c:cat>
            <c:strRef>
              <c:f>'Q1'!$L$26:$L$48</c:f>
              <c:strCache>
                <c:ptCount val="22"/>
                <c:pt idx="0">
                  <c:v>USA</c:v>
                </c:pt>
                <c:pt idx="1">
                  <c:v>Spain</c:v>
                </c:pt>
                <c:pt idx="2">
                  <c:v>France</c:v>
                </c:pt>
                <c:pt idx="3">
                  <c:v>Australia</c:v>
                </c:pt>
                <c:pt idx="4">
                  <c:v>New Zealand</c:v>
                </c:pt>
                <c:pt idx="5">
                  <c:v>UK</c:v>
                </c:pt>
                <c:pt idx="6">
                  <c:v>Italy</c:v>
                </c:pt>
                <c:pt idx="7">
                  <c:v>Finland</c:v>
                </c:pt>
                <c:pt idx="8">
                  <c:v>Singapore</c:v>
                </c:pt>
                <c:pt idx="9">
                  <c:v>Denmark</c:v>
                </c:pt>
                <c:pt idx="10">
                  <c:v>Canada</c:v>
                </c:pt>
                <c:pt idx="11">
                  <c:v>Germany</c:v>
                </c:pt>
                <c:pt idx="12">
                  <c:v>Austria</c:v>
                </c:pt>
                <c:pt idx="13">
                  <c:v>Sweden</c:v>
                </c:pt>
                <c:pt idx="14">
                  <c:v>Japan</c:v>
                </c:pt>
                <c:pt idx="15">
                  <c:v>Norway  </c:v>
                </c:pt>
                <c:pt idx="16">
                  <c:v>Switzerland</c:v>
                </c:pt>
                <c:pt idx="17">
                  <c:v>Norway</c:v>
                </c:pt>
                <c:pt idx="18">
                  <c:v>Belgium</c:v>
                </c:pt>
                <c:pt idx="19">
                  <c:v>Philippines</c:v>
                </c:pt>
                <c:pt idx="20">
                  <c:v>Ireland</c:v>
                </c:pt>
                <c:pt idx="21">
                  <c:v>Hong Kong</c:v>
                </c:pt>
              </c:strCache>
            </c:strRef>
          </c:cat>
          <c:val>
            <c:numRef>
              <c:f>'Q1'!$M$26:$M$48</c:f>
              <c:numCache>
                <c:formatCode>General</c:formatCode>
                <c:ptCount val="22"/>
                <c:pt idx="0">
                  <c:v>1004</c:v>
                </c:pt>
                <c:pt idx="1">
                  <c:v>342</c:v>
                </c:pt>
                <c:pt idx="2">
                  <c:v>314</c:v>
                </c:pt>
                <c:pt idx="3">
                  <c:v>185</c:v>
                </c:pt>
                <c:pt idx="4">
                  <c:v>149</c:v>
                </c:pt>
                <c:pt idx="5">
                  <c:v>144</c:v>
                </c:pt>
                <c:pt idx="6">
                  <c:v>121</c:v>
                </c:pt>
                <c:pt idx="7">
                  <c:v>92</c:v>
                </c:pt>
                <c:pt idx="8">
                  <c:v>79</c:v>
                </c:pt>
                <c:pt idx="9">
                  <c:v>63</c:v>
                </c:pt>
                <c:pt idx="10">
                  <c:v>70</c:v>
                </c:pt>
                <c:pt idx="11">
                  <c:v>62</c:v>
                </c:pt>
                <c:pt idx="12">
                  <c:v>55</c:v>
                </c:pt>
                <c:pt idx="13">
                  <c:v>57</c:v>
                </c:pt>
                <c:pt idx="14">
                  <c:v>52</c:v>
                </c:pt>
                <c:pt idx="15">
                  <c:v>53</c:v>
                </c:pt>
                <c:pt idx="16">
                  <c:v>31</c:v>
                </c:pt>
                <c:pt idx="17">
                  <c:v>32</c:v>
                </c:pt>
                <c:pt idx="18">
                  <c:v>33</c:v>
                </c:pt>
                <c:pt idx="19">
                  <c:v>26</c:v>
                </c:pt>
                <c:pt idx="20">
                  <c:v>16</c:v>
                </c:pt>
                <c:pt idx="21">
                  <c:v>16</c:v>
                </c:pt>
              </c:numCache>
            </c:numRef>
          </c:val>
          <c:extLst>
            <c:ext xmlns:c16="http://schemas.microsoft.com/office/drawing/2014/chart" uri="{C3380CC4-5D6E-409C-BE32-E72D297353CC}">
              <c16:uniqueId val="{00000000-FA15-4CA7-A4B2-CA3722F72B5F}"/>
            </c:ext>
          </c:extLst>
        </c:ser>
        <c:dLbls>
          <c:showLegendKey val="0"/>
          <c:showVal val="0"/>
          <c:showCatName val="0"/>
          <c:showSerName val="0"/>
          <c:showPercent val="0"/>
          <c:showBubbleSize val="0"/>
        </c:dLbls>
        <c:gapWidth val="219"/>
        <c:overlap val="-27"/>
        <c:axId val="846675232"/>
        <c:axId val="132782416"/>
      </c:barChart>
      <c:lineChart>
        <c:grouping val="standard"/>
        <c:varyColors val="0"/>
        <c:ser>
          <c:idx val="2"/>
          <c:order val="2"/>
          <c:tx>
            <c:strRef>
              <c:f>'Q1'!$O$25</c:f>
              <c:strCache>
                <c:ptCount val="1"/>
                <c:pt idx="0">
                  <c:v>Sum of Sum_priceEach</c:v>
                </c:pt>
              </c:strCache>
            </c:strRef>
          </c:tx>
          <c:spPr>
            <a:ln w="28575" cap="rnd">
              <a:solidFill>
                <a:schemeClr val="accent3"/>
              </a:solidFill>
              <a:round/>
            </a:ln>
            <a:effectLst/>
          </c:spPr>
          <c:marker>
            <c:symbol val="none"/>
          </c:marker>
          <c:cat>
            <c:strRef>
              <c:f>'Q1'!$L$26:$L$48</c:f>
              <c:strCache>
                <c:ptCount val="22"/>
                <c:pt idx="0">
                  <c:v>USA</c:v>
                </c:pt>
                <c:pt idx="1">
                  <c:v>Spain</c:v>
                </c:pt>
                <c:pt idx="2">
                  <c:v>France</c:v>
                </c:pt>
                <c:pt idx="3">
                  <c:v>Australia</c:v>
                </c:pt>
                <c:pt idx="4">
                  <c:v>New Zealand</c:v>
                </c:pt>
                <c:pt idx="5">
                  <c:v>UK</c:v>
                </c:pt>
                <c:pt idx="6">
                  <c:v>Italy</c:v>
                </c:pt>
                <c:pt idx="7">
                  <c:v>Finland</c:v>
                </c:pt>
                <c:pt idx="8">
                  <c:v>Singapore</c:v>
                </c:pt>
                <c:pt idx="9">
                  <c:v>Denmark</c:v>
                </c:pt>
                <c:pt idx="10">
                  <c:v>Canada</c:v>
                </c:pt>
                <c:pt idx="11">
                  <c:v>Germany</c:v>
                </c:pt>
                <c:pt idx="12">
                  <c:v>Austria</c:v>
                </c:pt>
                <c:pt idx="13">
                  <c:v>Sweden</c:v>
                </c:pt>
                <c:pt idx="14">
                  <c:v>Japan</c:v>
                </c:pt>
                <c:pt idx="15">
                  <c:v>Norway  </c:v>
                </c:pt>
                <c:pt idx="16">
                  <c:v>Switzerland</c:v>
                </c:pt>
                <c:pt idx="17">
                  <c:v>Norway</c:v>
                </c:pt>
                <c:pt idx="18">
                  <c:v>Belgium</c:v>
                </c:pt>
                <c:pt idx="19">
                  <c:v>Philippines</c:v>
                </c:pt>
                <c:pt idx="20">
                  <c:v>Ireland</c:v>
                </c:pt>
                <c:pt idx="21">
                  <c:v>Hong Kong</c:v>
                </c:pt>
              </c:strCache>
            </c:strRef>
          </c:cat>
          <c:val>
            <c:numRef>
              <c:f>'Q1'!$O$26:$O$48</c:f>
              <c:numCache>
                <c:formatCode>General</c:formatCode>
                <c:ptCount val="22"/>
                <c:pt idx="0">
                  <c:v>91897</c:v>
                </c:pt>
                <c:pt idx="1">
                  <c:v>30069</c:v>
                </c:pt>
                <c:pt idx="2">
                  <c:v>28214</c:v>
                </c:pt>
                <c:pt idx="3">
                  <c:v>16688</c:v>
                </c:pt>
                <c:pt idx="4">
                  <c:v>13002</c:v>
                </c:pt>
                <c:pt idx="5">
                  <c:v>12466</c:v>
                </c:pt>
                <c:pt idx="6">
                  <c:v>10827</c:v>
                </c:pt>
                <c:pt idx="7">
                  <c:v>8430</c:v>
                </c:pt>
                <c:pt idx="8">
                  <c:v>7547</c:v>
                </c:pt>
                <c:pt idx="9">
                  <c:v>6173</c:v>
                </c:pt>
                <c:pt idx="10">
                  <c:v>6325</c:v>
                </c:pt>
                <c:pt idx="11">
                  <c:v>5713</c:v>
                </c:pt>
                <c:pt idx="12">
                  <c:v>5141</c:v>
                </c:pt>
                <c:pt idx="13">
                  <c:v>5375</c:v>
                </c:pt>
                <c:pt idx="14">
                  <c:v>4723</c:v>
                </c:pt>
                <c:pt idx="15">
                  <c:v>4927</c:v>
                </c:pt>
                <c:pt idx="16">
                  <c:v>3194</c:v>
                </c:pt>
                <c:pt idx="17">
                  <c:v>3109</c:v>
                </c:pt>
                <c:pt idx="18">
                  <c:v>3006</c:v>
                </c:pt>
                <c:pt idx="19">
                  <c:v>2325</c:v>
                </c:pt>
                <c:pt idx="20">
                  <c:v>1577</c:v>
                </c:pt>
                <c:pt idx="21">
                  <c:v>1216</c:v>
                </c:pt>
              </c:numCache>
            </c:numRef>
          </c:val>
          <c:smooth val="0"/>
          <c:extLst>
            <c:ext xmlns:c16="http://schemas.microsoft.com/office/drawing/2014/chart" uri="{C3380CC4-5D6E-409C-BE32-E72D297353CC}">
              <c16:uniqueId val="{00000002-FA15-4CA7-A4B2-CA3722F72B5F}"/>
            </c:ext>
          </c:extLst>
        </c:ser>
        <c:ser>
          <c:idx val="3"/>
          <c:order val="3"/>
          <c:tx>
            <c:strRef>
              <c:f>'Q1'!$P$25</c:f>
              <c:strCache>
                <c:ptCount val="1"/>
                <c:pt idx="0">
                  <c:v>Sum of Sales</c:v>
                </c:pt>
              </c:strCache>
            </c:strRef>
          </c:tx>
          <c:spPr>
            <a:ln w="28575" cap="rnd">
              <a:solidFill>
                <a:schemeClr val="accent4"/>
              </a:solidFill>
              <a:round/>
            </a:ln>
            <a:effectLst/>
          </c:spPr>
          <c:marker>
            <c:symbol val="none"/>
          </c:marker>
          <c:cat>
            <c:strRef>
              <c:f>'Q1'!$L$26:$L$48</c:f>
              <c:strCache>
                <c:ptCount val="22"/>
                <c:pt idx="0">
                  <c:v>USA</c:v>
                </c:pt>
                <c:pt idx="1">
                  <c:v>Spain</c:v>
                </c:pt>
                <c:pt idx="2">
                  <c:v>France</c:v>
                </c:pt>
                <c:pt idx="3">
                  <c:v>Australia</c:v>
                </c:pt>
                <c:pt idx="4">
                  <c:v>New Zealand</c:v>
                </c:pt>
                <c:pt idx="5">
                  <c:v>UK</c:v>
                </c:pt>
                <c:pt idx="6">
                  <c:v>Italy</c:v>
                </c:pt>
                <c:pt idx="7">
                  <c:v>Finland</c:v>
                </c:pt>
                <c:pt idx="8">
                  <c:v>Singapore</c:v>
                </c:pt>
                <c:pt idx="9">
                  <c:v>Denmark</c:v>
                </c:pt>
                <c:pt idx="10">
                  <c:v>Canada</c:v>
                </c:pt>
                <c:pt idx="11">
                  <c:v>Germany</c:v>
                </c:pt>
                <c:pt idx="12">
                  <c:v>Austria</c:v>
                </c:pt>
                <c:pt idx="13">
                  <c:v>Sweden</c:v>
                </c:pt>
                <c:pt idx="14">
                  <c:v>Japan</c:v>
                </c:pt>
                <c:pt idx="15">
                  <c:v>Norway  </c:v>
                </c:pt>
                <c:pt idx="16">
                  <c:v>Switzerland</c:v>
                </c:pt>
                <c:pt idx="17">
                  <c:v>Norway</c:v>
                </c:pt>
                <c:pt idx="18">
                  <c:v>Belgium</c:v>
                </c:pt>
                <c:pt idx="19">
                  <c:v>Philippines</c:v>
                </c:pt>
                <c:pt idx="20">
                  <c:v>Ireland</c:v>
                </c:pt>
                <c:pt idx="21">
                  <c:v>Hong Kong</c:v>
                </c:pt>
              </c:strCache>
            </c:strRef>
          </c:cat>
          <c:val>
            <c:numRef>
              <c:f>'Q1'!$P$26:$P$48</c:f>
              <c:numCache>
                <c:formatCode>General</c:formatCode>
                <c:ptCount val="22"/>
                <c:pt idx="0">
                  <c:v>3273280</c:v>
                </c:pt>
                <c:pt idx="1">
                  <c:v>1099389</c:v>
                </c:pt>
                <c:pt idx="2">
                  <c:v>1007374</c:v>
                </c:pt>
                <c:pt idx="3">
                  <c:v>562582</c:v>
                </c:pt>
                <c:pt idx="4">
                  <c:v>476846</c:v>
                </c:pt>
                <c:pt idx="5">
                  <c:v>436948</c:v>
                </c:pt>
                <c:pt idx="6">
                  <c:v>360617</c:v>
                </c:pt>
                <c:pt idx="7">
                  <c:v>295150</c:v>
                </c:pt>
                <c:pt idx="8">
                  <c:v>263999</c:v>
                </c:pt>
                <c:pt idx="9">
                  <c:v>218996</c:v>
                </c:pt>
                <c:pt idx="10">
                  <c:v>205912</c:v>
                </c:pt>
                <c:pt idx="11">
                  <c:v>196471</c:v>
                </c:pt>
                <c:pt idx="12">
                  <c:v>188540</c:v>
                </c:pt>
                <c:pt idx="13">
                  <c:v>187638</c:v>
                </c:pt>
                <c:pt idx="14">
                  <c:v>167912</c:v>
                </c:pt>
                <c:pt idx="15">
                  <c:v>166621</c:v>
                </c:pt>
                <c:pt idx="16">
                  <c:v>108778</c:v>
                </c:pt>
                <c:pt idx="17">
                  <c:v>104225</c:v>
                </c:pt>
                <c:pt idx="18">
                  <c:v>100069</c:v>
                </c:pt>
                <c:pt idx="19">
                  <c:v>87469</c:v>
                </c:pt>
                <c:pt idx="20">
                  <c:v>49898</c:v>
                </c:pt>
                <c:pt idx="21">
                  <c:v>45481</c:v>
                </c:pt>
              </c:numCache>
            </c:numRef>
          </c:val>
          <c:smooth val="0"/>
          <c:extLst>
            <c:ext xmlns:c16="http://schemas.microsoft.com/office/drawing/2014/chart" uri="{C3380CC4-5D6E-409C-BE32-E72D297353CC}">
              <c16:uniqueId val="{00000003-FA15-4CA7-A4B2-CA3722F72B5F}"/>
            </c:ext>
          </c:extLst>
        </c:ser>
        <c:dLbls>
          <c:showLegendKey val="0"/>
          <c:showVal val="0"/>
          <c:showCatName val="0"/>
          <c:showSerName val="0"/>
          <c:showPercent val="0"/>
          <c:showBubbleSize val="0"/>
        </c:dLbls>
        <c:marker val="1"/>
        <c:smooth val="0"/>
        <c:axId val="846672832"/>
        <c:axId val="132794320"/>
      </c:lineChart>
      <c:catAx>
        <c:axId val="84667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94320"/>
        <c:crosses val="autoZero"/>
        <c:auto val="1"/>
        <c:lblAlgn val="ctr"/>
        <c:lblOffset val="100"/>
        <c:noMultiLvlLbl val="0"/>
      </c:catAx>
      <c:valAx>
        <c:axId val="132794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672832"/>
        <c:crosses val="autoZero"/>
        <c:crossBetween val="between"/>
      </c:valAx>
      <c:valAx>
        <c:axId val="1327824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675232"/>
        <c:crosses val="max"/>
        <c:crossBetween val="between"/>
      </c:valAx>
      <c:catAx>
        <c:axId val="846675232"/>
        <c:scaling>
          <c:orientation val="minMax"/>
        </c:scaling>
        <c:delete val="1"/>
        <c:axPos val="b"/>
        <c:numFmt formatCode="General" sourceLinked="1"/>
        <c:majorTickMark val="out"/>
        <c:minorTickMark val="none"/>
        <c:tickLblPos val="nextTo"/>
        <c:crossAx val="132782416"/>
        <c:crosses val="autoZero"/>
        <c:auto val="1"/>
        <c:lblAlgn val="ctr"/>
        <c:lblOffset val="100"/>
        <c:noMultiLvlLbl val="0"/>
      </c:catAx>
      <c:spPr>
        <a:noFill/>
        <a:ln>
          <a:noFill/>
        </a:ln>
        <a:effectLst/>
      </c:spPr>
    </c:plotArea>
    <c:legend>
      <c:legendPos val="r"/>
      <c:legendEntry>
        <c:idx val="0"/>
        <c:delete val="1"/>
      </c:legendEntry>
      <c:legendEntry>
        <c:idx val="2"/>
        <c:delete val="1"/>
      </c:legendEntry>
      <c:layout>
        <c:manualLayout>
          <c:xMode val="edge"/>
          <c:yMode val="edge"/>
          <c:x val="0.6631216835443462"/>
          <c:y val="0.82829688261685019"/>
          <c:w val="0.26450709465914463"/>
          <c:h val="0.15808698028659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Customer</a:t>
            </a:r>
            <a:r>
              <a:rPr lang="en-IN" b="1" baseline="0"/>
              <a:t>s Average Order Value</a:t>
            </a:r>
            <a:endParaRPr lang="en-IN" b="1"/>
          </a:p>
        </c:rich>
      </c:tx>
      <c:layout>
        <c:manualLayout>
          <c:xMode val="edge"/>
          <c:yMode val="edge"/>
          <c:x val="0.3239990014419476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1684321520789001E-2"/>
          <c:y val="1.7329163055704092E-2"/>
          <c:w val="0.88319569149454669"/>
          <c:h val="0.68926605386033524"/>
        </c:manualLayout>
      </c:layout>
      <c:barChart>
        <c:barDir val="col"/>
        <c:grouping val="stacked"/>
        <c:varyColors val="0"/>
        <c:ser>
          <c:idx val="0"/>
          <c:order val="0"/>
          <c:tx>
            <c:strRef>
              <c:f>'Q2'!$M$3</c:f>
              <c:strCache>
                <c:ptCount val="1"/>
                <c:pt idx="0">
                  <c:v>No_of_Customers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'Q2'!$L$4:$L$25</c:f>
              <c:strCache>
                <c:ptCount val="22"/>
                <c:pt idx="0">
                  <c:v>USA</c:v>
                </c:pt>
                <c:pt idx="1">
                  <c:v>Spain</c:v>
                </c:pt>
                <c:pt idx="2">
                  <c:v>France</c:v>
                </c:pt>
                <c:pt idx="3">
                  <c:v>Australia</c:v>
                </c:pt>
                <c:pt idx="4">
                  <c:v>New Zealand</c:v>
                </c:pt>
                <c:pt idx="5">
                  <c:v>UK</c:v>
                </c:pt>
                <c:pt idx="6">
                  <c:v>Italy</c:v>
                </c:pt>
                <c:pt idx="7">
                  <c:v>Finland</c:v>
                </c:pt>
                <c:pt idx="8">
                  <c:v>Singapore</c:v>
                </c:pt>
                <c:pt idx="9">
                  <c:v>Denmark</c:v>
                </c:pt>
                <c:pt idx="10">
                  <c:v>Canada</c:v>
                </c:pt>
                <c:pt idx="11">
                  <c:v>Germany</c:v>
                </c:pt>
                <c:pt idx="12">
                  <c:v>Austria</c:v>
                </c:pt>
                <c:pt idx="13">
                  <c:v>Sweden</c:v>
                </c:pt>
                <c:pt idx="14">
                  <c:v>Japan</c:v>
                </c:pt>
                <c:pt idx="15">
                  <c:v>Norway  </c:v>
                </c:pt>
                <c:pt idx="16">
                  <c:v>Switzerland</c:v>
                </c:pt>
                <c:pt idx="17">
                  <c:v>Norway</c:v>
                </c:pt>
                <c:pt idx="18">
                  <c:v>Belgium</c:v>
                </c:pt>
                <c:pt idx="19">
                  <c:v>Philippines</c:v>
                </c:pt>
                <c:pt idx="20">
                  <c:v>Ireland</c:v>
                </c:pt>
                <c:pt idx="21">
                  <c:v>Hong Kong</c:v>
                </c:pt>
              </c:strCache>
            </c:strRef>
          </c:cat>
          <c:val>
            <c:numRef>
              <c:f>'Q2'!$M$4:$M$25</c:f>
              <c:numCache>
                <c:formatCode>General</c:formatCode>
                <c:ptCount val="22"/>
                <c:pt idx="0">
                  <c:v>35</c:v>
                </c:pt>
                <c:pt idx="1">
                  <c:v>5</c:v>
                </c:pt>
                <c:pt idx="2">
                  <c:v>12</c:v>
                </c:pt>
                <c:pt idx="3">
                  <c:v>5</c:v>
                </c:pt>
                <c:pt idx="4">
                  <c:v>4</c:v>
                </c:pt>
                <c:pt idx="5">
                  <c:v>5</c:v>
                </c:pt>
                <c:pt idx="6">
                  <c:v>4</c:v>
                </c:pt>
                <c:pt idx="7">
                  <c:v>3</c:v>
                </c:pt>
                <c:pt idx="8">
                  <c:v>2</c:v>
                </c:pt>
                <c:pt idx="9">
                  <c:v>2</c:v>
                </c:pt>
                <c:pt idx="10">
                  <c:v>3</c:v>
                </c:pt>
                <c:pt idx="11">
                  <c:v>3</c:v>
                </c:pt>
                <c:pt idx="12">
                  <c:v>2</c:v>
                </c:pt>
                <c:pt idx="13">
                  <c:v>2</c:v>
                </c:pt>
                <c:pt idx="14">
                  <c:v>2</c:v>
                </c:pt>
                <c:pt idx="15">
                  <c:v>2</c:v>
                </c:pt>
                <c:pt idx="16">
                  <c:v>1</c:v>
                </c:pt>
                <c:pt idx="17">
                  <c:v>1</c:v>
                </c:pt>
                <c:pt idx="18">
                  <c:v>2</c:v>
                </c:pt>
                <c:pt idx="19">
                  <c:v>1</c:v>
                </c:pt>
                <c:pt idx="20">
                  <c:v>1</c:v>
                </c:pt>
                <c:pt idx="21">
                  <c:v>1</c:v>
                </c:pt>
              </c:numCache>
            </c:numRef>
          </c:val>
          <c:extLst>
            <c:ext xmlns:c16="http://schemas.microsoft.com/office/drawing/2014/chart" uri="{C3380CC4-5D6E-409C-BE32-E72D297353CC}">
              <c16:uniqueId val="{00000000-1AAD-4D05-B1D5-6CA55DEBF483}"/>
            </c:ext>
          </c:extLst>
        </c:ser>
        <c:ser>
          <c:idx val="1"/>
          <c:order val="1"/>
          <c:tx>
            <c:strRef>
              <c:f>'Q2'!$N$3</c:f>
              <c:strCache>
                <c:ptCount val="1"/>
                <c:pt idx="0">
                  <c:v>No_of_orders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'Q2'!$L$4:$L$25</c:f>
              <c:strCache>
                <c:ptCount val="22"/>
                <c:pt idx="0">
                  <c:v>USA</c:v>
                </c:pt>
                <c:pt idx="1">
                  <c:v>Spain</c:v>
                </c:pt>
                <c:pt idx="2">
                  <c:v>France</c:v>
                </c:pt>
                <c:pt idx="3">
                  <c:v>Australia</c:v>
                </c:pt>
                <c:pt idx="4">
                  <c:v>New Zealand</c:v>
                </c:pt>
                <c:pt idx="5">
                  <c:v>UK</c:v>
                </c:pt>
                <c:pt idx="6">
                  <c:v>Italy</c:v>
                </c:pt>
                <c:pt idx="7">
                  <c:v>Finland</c:v>
                </c:pt>
                <c:pt idx="8">
                  <c:v>Singapore</c:v>
                </c:pt>
                <c:pt idx="9">
                  <c:v>Denmark</c:v>
                </c:pt>
                <c:pt idx="10">
                  <c:v>Canada</c:v>
                </c:pt>
                <c:pt idx="11">
                  <c:v>Germany</c:v>
                </c:pt>
                <c:pt idx="12">
                  <c:v>Austria</c:v>
                </c:pt>
                <c:pt idx="13">
                  <c:v>Sweden</c:v>
                </c:pt>
                <c:pt idx="14">
                  <c:v>Japan</c:v>
                </c:pt>
                <c:pt idx="15">
                  <c:v>Norway  </c:v>
                </c:pt>
                <c:pt idx="16">
                  <c:v>Switzerland</c:v>
                </c:pt>
                <c:pt idx="17">
                  <c:v>Norway</c:v>
                </c:pt>
                <c:pt idx="18">
                  <c:v>Belgium</c:v>
                </c:pt>
                <c:pt idx="19">
                  <c:v>Philippines</c:v>
                </c:pt>
                <c:pt idx="20">
                  <c:v>Ireland</c:v>
                </c:pt>
                <c:pt idx="21">
                  <c:v>Hong Kong</c:v>
                </c:pt>
              </c:strCache>
            </c:strRef>
          </c:cat>
          <c:val>
            <c:numRef>
              <c:f>'Q2'!$N$4:$N$25</c:f>
              <c:numCache>
                <c:formatCode>General</c:formatCode>
                <c:ptCount val="22"/>
                <c:pt idx="0">
                  <c:v>112</c:v>
                </c:pt>
                <c:pt idx="1">
                  <c:v>36</c:v>
                </c:pt>
                <c:pt idx="2">
                  <c:v>37</c:v>
                </c:pt>
                <c:pt idx="3">
                  <c:v>19</c:v>
                </c:pt>
                <c:pt idx="4">
                  <c:v>15</c:v>
                </c:pt>
                <c:pt idx="5">
                  <c:v>13</c:v>
                </c:pt>
                <c:pt idx="6">
                  <c:v>10</c:v>
                </c:pt>
                <c:pt idx="7">
                  <c:v>9</c:v>
                </c:pt>
                <c:pt idx="8">
                  <c:v>9</c:v>
                </c:pt>
                <c:pt idx="9">
                  <c:v>7</c:v>
                </c:pt>
                <c:pt idx="10">
                  <c:v>7</c:v>
                </c:pt>
                <c:pt idx="11">
                  <c:v>7</c:v>
                </c:pt>
                <c:pt idx="12">
                  <c:v>7</c:v>
                </c:pt>
                <c:pt idx="13">
                  <c:v>7</c:v>
                </c:pt>
                <c:pt idx="14">
                  <c:v>6</c:v>
                </c:pt>
                <c:pt idx="15">
                  <c:v>5</c:v>
                </c:pt>
                <c:pt idx="16">
                  <c:v>2</c:v>
                </c:pt>
                <c:pt idx="17">
                  <c:v>4</c:v>
                </c:pt>
                <c:pt idx="18">
                  <c:v>7</c:v>
                </c:pt>
                <c:pt idx="19">
                  <c:v>3</c:v>
                </c:pt>
                <c:pt idx="20">
                  <c:v>2</c:v>
                </c:pt>
                <c:pt idx="21">
                  <c:v>2</c:v>
                </c:pt>
              </c:numCache>
            </c:numRef>
          </c:val>
          <c:extLst>
            <c:ext xmlns:c16="http://schemas.microsoft.com/office/drawing/2014/chart" uri="{C3380CC4-5D6E-409C-BE32-E72D297353CC}">
              <c16:uniqueId val="{00000001-1AAD-4D05-B1D5-6CA55DEBF483}"/>
            </c:ext>
          </c:extLst>
        </c:ser>
        <c:dLbls>
          <c:showLegendKey val="0"/>
          <c:showVal val="1"/>
          <c:showCatName val="0"/>
          <c:showSerName val="0"/>
          <c:showPercent val="0"/>
          <c:showBubbleSize val="0"/>
        </c:dLbls>
        <c:gapWidth val="219"/>
        <c:overlap val="100"/>
        <c:axId val="1484984128"/>
        <c:axId val="2026202064"/>
      </c:barChart>
      <c:barChart>
        <c:barDir val="col"/>
        <c:grouping val="stacked"/>
        <c:varyColors val="0"/>
        <c:dLbls>
          <c:showLegendKey val="0"/>
          <c:showVal val="1"/>
          <c:showCatName val="0"/>
          <c:showSerName val="0"/>
          <c:showPercent val="0"/>
          <c:showBubbleSize val="0"/>
        </c:dLbls>
        <c:gapWidth val="219"/>
        <c:overlap val="100"/>
        <c:axId val="1484976448"/>
        <c:axId val="2026193136"/>
        <c:extLst>
          <c:ext xmlns:c15="http://schemas.microsoft.com/office/drawing/2012/chart" uri="{02D57815-91ED-43cb-92C2-25804820EDAC}">
            <c15:filteredBarSeries>
              <c15:ser>
                <c:idx val="2"/>
                <c:order val="2"/>
                <c:tx>
                  <c:strRef>
                    <c:extLst>
                      <c:ext uri="{02D57815-91ED-43cb-92C2-25804820EDAC}">
                        <c15:formulaRef>
                          <c15:sqref>'Q2'!$O$3</c15:sqref>
                        </c15:formulaRef>
                      </c:ext>
                    </c:extLst>
                    <c:strCache>
                      <c:ptCount val="1"/>
                      <c:pt idx="0">
                        <c:v> Total_Sales </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'Q2'!$L$4:$L$25</c15:sqref>
                        </c15:formulaRef>
                      </c:ext>
                    </c:extLst>
                    <c:strCache>
                      <c:ptCount val="22"/>
                      <c:pt idx="0">
                        <c:v>USA</c:v>
                      </c:pt>
                      <c:pt idx="1">
                        <c:v>Spain</c:v>
                      </c:pt>
                      <c:pt idx="2">
                        <c:v>France</c:v>
                      </c:pt>
                      <c:pt idx="3">
                        <c:v>Australia</c:v>
                      </c:pt>
                      <c:pt idx="4">
                        <c:v>New Zealand</c:v>
                      </c:pt>
                      <c:pt idx="5">
                        <c:v>UK</c:v>
                      </c:pt>
                      <c:pt idx="6">
                        <c:v>Italy</c:v>
                      </c:pt>
                      <c:pt idx="7">
                        <c:v>Finland</c:v>
                      </c:pt>
                      <c:pt idx="8">
                        <c:v>Singapore</c:v>
                      </c:pt>
                      <c:pt idx="9">
                        <c:v>Denmark</c:v>
                      </c:pt>
                      <c:pt idx="10">
                        <c:v>Canada</c:v>
                      </c:pt>
                      <c:pt idx="11">
                        <c:v>Germany</c:v>
                      </c:pt>
                      <c:pt idx="12">
                        <c:v>Austria</c:v>
                      </c:pt>
                      <c:pt idx="13">
                        <c:v>Sweden</c:v>
                      </c:pt>
                      <c:pt idx="14">
                        <c:v>Japan</c:v>
                      </c:pt>
                      <c:pt idx="15">
                        <c:v>Norway  </c:v>
                      </c:pt>
                      <c:pt idx="16">
                        <c:v>Switzerland</c:v>
                      </c:pt>
                      <c:pt idx="17">
                        <c:v>Norway</c:v>
                      </c:pt>
                      <c:pt idx="18">
                        <c:v>Belgium</c:v>
                      </c:pt>
                      <c:pt idx="19">
                        <c:v>Philippines</c:v>
                      </c:pt>
                      <c:pt idx="20">
                        <c:v>Ireland</c:v>
                      </c:pt>
                      <c:pt idx="21">
                        <c:v>Hong Kong</c:v>
                      </c:pt>
                    </c:strCache>
                  </c:strRef>
                </c:cat>
                <c:val>
                  <c:numRef>
                    <c:extLst>
                      <c:ext uri="{02D57815-91ED-43cb-92C2-25804820EDAC}">
                        <c15:formulaRef>
                          <c15:sqref>'Q2'!$O$4:$O$25</c15:sqref>
                        </c15:formulaRef>
                      </c:ext>
                    </c:extLst>
                    <c:numCache>
                      <c:formatCode>_ * #,##0_ ;_ * \-#,##0_ ;_ * "-"??_ ;_ @_ </c:formatCode>
                      <c:ptCount val="22"/>
                      <c:pt idx="0">
                        <c:v>3273280</c:v>
                      </c:pt>
                      <c:pt idx="1">
                        <c:v>1099389</c:v>
                      </c:pt>
                      <c:pt idx="2">
                        <c:v>1007374</c:v>
                      </c:pt>
                      <c:pt idx="3">
                        <c:v>562583</c:v>
                      </c:pt>
                      <c:pt idx="4">
                        <c:v>476847</c:v>
                      </c:pt>
                      <c:pt idx="5">
                        <c:v>436947</c:v>
                      </c:pt>
                      <c:pt idx="6">
                        <c:v>360617</c:v>
                      </c:pt>
                      <c:pt idx="7">
                        <c:v>295149</c:v>
                      </c:pt>
                      <c:pt idx="8">
                        <c:v>263998</c:v>
                      </c:pt>
                      <c:pt idx="9">
                        <c:v>218995</c:v>
                      </c:pt>
                      <c:pt idx="10">
                        <c:v>205912</c:v>
                      </c:pt>
                      <c:pt idx="11">
                        <c:v>196471</c:v>
                      </c:pt>
                      <c:pt idx="12">
                        <c:v>188540</c:v>
                      </c:pt>
                      <c:pt idx="13">
                        <c:v>187638</c:v>
                      </c:pt>
                      <c:pt idx="14">
                        <c:v>167910</c:v>
                      </c:pt>
                      <c:pt idx="15">
                        <c:v>166622</c:v>
                      </c:pt>
                      <c:pt idx="16">
                        <c:v>108778</c:v>
                      </c:pt>
                      <c:pt idx="17">
                        <c:v>104225</c:v>
                      </c:pt>
                      <c:pt idx="18">
                        <c:v>100069</c:v>
                      </c:pt>
                      <c:pt idx="19">
                        <c:v>87468</c:v>
                      </c:pt>
                      <c:pt idx="20">
                        <c:v>49898</c:v>
                      </c:pt>
                      <c:pt idx="21">
                        <c:v>45481</c:v>
                      </c:pt>
                    </c:numCache>
                  </c:numRef>
                </c:val>
                <c:extLst>
                  <c:ext xmlns:c16="http://schemas.microsoft.com/office/drawing/2014/chart" uri="{C3380CC4-5D6E-409C-BE32-E72D297353CC}">
                    <c16:uniqueId val="{00000003-1AAD-4D05-B1D5-6CA55DEBF483}"/>
                  </c:ext>
                </c:extLst>
              </c15:ser>
            </c15:filteredBarSeries>
          </c:ext>
        </c:extLst>
      </c:barChart>
      <c:lineChart>
        <c:grouping val="standard"/>
        <c:varyColors val="0"/>
        <c:ser>
          <c:idx val="3"/>
          <c:order val="3"/>
          <c:tx>
            <c:strRef>
              <c:f>'Q2'!$P$3</c:f>
              <c:strCache>
                <c:ptCount val="1"/>
                <c:pt idx="0">
                  <c:v>Average_Order_Value</c:v>
                </c:pt>
              </c:strCache>
            </c:strRef>
          </c:tx>
          <c:spPr>
            <a:ln w="28575" cap="rnd">
              <a:solidFill>
                <a:schemeClr val="accent4"/>
              </a:solidFill>
              <a:bevel/>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'Q2'!$L$4:$L$25</c:f>
              <c:strCache>
                <c:ptCount val="22"/>
                <c:pt idx="0">
                  <c:v>USA</c:v>
                </c:pt>
                <c:pt idx="1">
                  <c:v>Spain</c:v>
                </c:pt>
                <c:pt idx="2">
                  <c:v>France</c:v>
                </c:pt>
                <c:pt idx="3">
                  <c:v>Australia</c:v>
                </c:pt>
                <c:pt idx="4">
                  <c:v>New Zealand</c:v>
                </c:pt>
                <c:pt idx="5">
                  <c:v>UK</c:v>
                </c:pt>
                <c:pt idx="6">
                  <c:v>Italy</c:v>
                </c:pt>
                <c:pt idx="7">
                  <c:v>Finland</c:v>
                </c:pt>
                <c:pt idx="8">
                  <c:v>Singapore</c:v>
                </c:pt>
                <c:pt idx="9">
                  <c:v>Denmark</c:v>
                </c:pt>
                <c:pt idx="10">
                  <c:v>Canada</c:v>
                </c:pt>
                <c:pt idx="11">
                  <c:v>Germany</c:v>
                </c:pt>
                <c:pt idx="12">
                  <c:v>Austria</c:v>
                </c:pt>
                <c:pt idx="13">
                  <c:v>Sweden</c:v>
                </c:pt>
                <c:pt idx="14">
                  <c:v>Japan</c:v>
                </c:pt>
                <c:pt idx="15">
                  <c:v>Norway  </c:v>
                </c:pt>
                <c:pt idx="16">
                  <c:v>Switzerland</c:v>
                </c:pt>
                <c:pt idx="17">
                  <c:v>Norway</c:v>
                </c:pt>
                <c:pt idx="18">
                  <c:v>Belgium</c:v>
                </c:pt>
                <c:pt idx="19">
                  <c:v>Philippines</c:v>
                </c:pt>
                <c:pt idx="20">
                  <c:v>Ireland</c:v>
                </c:pt>
                <c:pt idx="21">
                  <c:v>Hong Kong</c:v>
                </c:pt>
              </c:strCache>
            </c:strRef>
          </c:cat>
          <c:val>
            <c:numRef>
              <c:f>'Q2'!$P$4:$P$25</c:f>
              <c:numCache>
                <c:formatCode>General</c:formatCode>
                <c:ptCount val="22"/>
                <c:pt idx="0">
                  <c:v>3260</c:v>
                </c:pt>
                <c:pt idx="1">
                  <c:v>3215</c:v>
                </c:pt>
                <c:pt idx="2">
                  <c:v>3208</c:v>
                </c:pt>
                <c:pt idx="3">
                  <c:v>3041</c:v>
                </c:pt>
                <c:pt idx="4">
                  <c:v>3200</c:v>
                </c:pt>
                <c:pt idx="5">
                  <c:v>3034</c:v>
                </c:pt>
                <c:pt idx="6">
                  <c:v>2980</c:v>
                </c:pt>
                <c:pt idx="7">
                  <c:v>3208</c:v>
                </c:pt>
                <c:pt idx="8">
                  <c:v>3342</c:v>
                </c:pt>
                <c:pt idx="9">
                  <c:v>3476</c:v>
                </c:pt>
                <c:pt idx="10">
                  <c:v>2942</c:v>
                </c:pt>
                <c:pt idx="11">
                  <c:v>3169</c:v>
                </c:pt>
                <c:pt idx="12">
                  <c:v>3428</c:v>
                </c:pt>
                <c:pt idx="13">
                  <c:v>3292</c:v>
                </c:pt>
                <c:pt idx="14">
                  <c:v>3229</c:v>
                </c:pt>
                <c:pt idx="15">
                  <c:v>3144</c:v>
                </c:pt>
                <c:pt idx="16">
                  <c:v>3509</c:v>
                </c:pt>
                <c:pt idx="17">
                  <c:v>3257</c:v>
                </c:pt>
                <c:pt idx="18">
                  <c:v>3032</c:v>
                </c:pt>
                <c:pt idx="19">
                  <c:v>3364</c:v>
                </c:pt>
                <c:pt idx="20">
                  <c:v>3119</c:v>
                </c:pt>
                <c:pt idx="21">
                  <c:v>2843</c:v>
                </c:pt>
              </c:numCache>
            </c:numRef>
          </c:val>
          <c:smooth val="0"/>
          <c:extLst>
            <c:ext xmlns:c16="http://schemas.microsoft.com/office/drawing/2014/chart" uri="{C3380CC4-5D6E-409C-BE32-E72D297353CC}">
              <c16:uniqueId val="{00000002-1AAD-4D05-B1D5-6CA55DEBF483}"/>
            </c:ext>
          </c:extLst>
        </c:ser>
        <c:dLbls>
          <c:showLegendKey val="0"/>
          <c:showVal val="1"/>
          <c:showCatName val="0"/>
          <c:showSerName val="0"/>
          <c:showPercent val="0"/>
          <c:showBubbleSize val="0"/>
        </c:dLbls>
        <c:marker val="1"/>
        <c:smooth val="0"/>
        <c:axId val="1484976448"/>
        <c:axId val="2026193136"/>
      </c:lineChart>
      <c:catAx>
        <c:axId val="1484984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p>
            </c:rich>
          </c:tx>
          <c:layout>
            <c:manualLayout>
              <c:xMode val="edge"/>
              <c:yMode val="edge"/>
              <c:x val="0.4954907179759338"/>
              <c:y val="0.9018733093264872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202064"/>
        <c:crosses val="autoZero"/>
        <c:auto val="1"/>
        <c:lblAlgn val="ctr"/>
        <c:lblOffset val="100"/>
        <c:noMultiLvlLbl val="0"/>
      </c:catAx>
      <c:valAx>
        <c:axId val="2026202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84128"/>
        <c:crosses val="autoZero"/>
        <c:crossBetween val="between"/>
      </c:valAx>
      <c:valAx>
        <c:axId val="2026193136"/>
        <c:scaling>
          <c:orientation val="minMax"/>
        </c:scaling>
        <c:delete val="0"/>
        <c:axPos val="r"/>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76448"/>
        <c:crosses val="max"/>
        <c:crossBetween val="between"/>
      </c:valAx>
      <c:catAx>
        <c:axId val="1484976448"/>
        <c:scaling>
          <c:orientation val="minMax"/>
        </c:scaling>
        <c:delete val="1"/>
        <c:axPos val="b"/>
        <c:numFmt formatCode="General" sourceLinked="1"/>
        <c:majorTickMark val="out"/>
        <c:minorTickMark val="none"/>
        <c:tickLblPos val="nextTo"/>
        <c:crossAx val="2026193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Total</a:t>
            </a:r>
            <a:r>
              <a:rPr lang="en-IN" b="1" baseline="0"/>
              <a:t> Sales by Employees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244072231177145"/>
          <c:y val="0.13467592592592592"/>
          <c:w val="0.81255933078064968"/>
          <c:h val="0.62424358413531644"/>
        </c:manualLayout>
      </c:layout>
      <c:barChart>
        <c:barDir val="col"/>
        <c:grouping val="clustered"/>
        <c:varyColors val="0"/>
        <c:ser>
          <c:idx val="0"/>
          <c:order val="0"/>
          <c:tx>
            <c:strRef>
              <c:f>'Q3'!$L$60</c:f>
              <c:strCache>
                <c:ptCount val="1"/>
                <c:pt idx="0">
                  <c:v>employeeNumber</c:v>
                </c:pt>
              </c:strCache>
            </c:strRef>
          </c:tx>
          <c:spPr>
            <a:solidFill>
              <a:schemeClr val="accent1"/>
            </a:solidFill>
            <a:ln>
              <a:noFill/>
            </a:ln>
            <a:effectLst/>
          </c:spPr>
          <c:invertIfNegative val="0"/>
          <c:cat>
            <c:numRef>
              <c:f>'Q3'!$L$61:$L$75</c:f>
              <c:numCache>
                <c:formatCode>General</c:formatCode>
                <c:ptCount val="15"/>
                <c:pt idx="0">
                  <c:v>1370</c:v>
                </c:pt>
                <c:pt idx="1">
                  <c:v>1165</c:v>
                </c:pt>
                <c:pt idx="2">
                  <c:v>1401</c:v>
                </c:pt>
                <c:pt idx="3">
                  <c:v>1501</c:v>
                </c:pt>
                <c:pt idx="4">
                  <c:v>1504</c:v>
                </c:pt>
                <c:pt idx="5">
                  <c:v>1323</c:v>
                </c:pt>
                <c:pt idx="6">
                  <c:v>1612</c:v>
                </c:pt>
                <c:pt idx="7">
                  <c:v>1337</c:v>
                </c:pt>
                <c:pt idx="8">
                  <c:v>1611</c:v>
                </c:pt>
                <c:pt idx="9">
                  <c:v>1216</c:v>
                </c:pt>
                <c:pt idx="10">
                  <c:v>1286</c:v>
                </c:pt>
                <c:pt idx="11">
                  <c:v>1621</c:v>
                </c:pt>
                <c:pt idx="12">
                  <c:v>1702</c:v>
                </c:pt>
                <c:pt idx="13">
                  <c:v>1188</c:v>
                </c:pt>
                <c:pt idx="14">
                  <c:v>1166</c:v>
                </c:pt>
              </c:numCache>
            </c:numRef>
          </c:cat>
          <c:val>
            <c:numRef>
              <c:f>'Q3'!$L$61:$L$75</c:f>
              <c:numCache>
                <c:formatCode>General</c:formatCode>
                <c:ptCount val="15"/>
                <c:pt idx="0">
                  <c:v>1370</c:v>
                </c:pt>
                <c:pt idx="1">
                  <c:v>1165</c:v>
                </c:pt>
                <c:pt idx="2">
                  <c:v>1401</c:v>
                </c:pt>
                <c:pt idx="3">
                  <c:v>1501</c:v>
                </c:pt>
                <c:pt idx="4">
                  <c:v>1504</c:v>
                </c:pt>
                <c:pt idx="5">
                  <c:v>1323</c:v>
                </c:pt>
                <c:pt idx="6">
                  <c:v>1612</c:v>
                </c:pt>
                <c:pt idx="7">
                  <c:v>1337</c:v>
                </c:pt>
                <c:pt idx="8">
                  <c:v>1611</c:v>
                </c:pt>
                <c:pt idx="9">
                  <c:v>1216</c:v>
                </c:pt>
                <c:pt idx="10">
                  <c:v>1286</c:v>
                </c:pt>
                <c:pt idx="11">
                  <c:v>1621</c:v>
                </c:pt>
                <c:pt idx="12">
                  <c:v>1702</c:v>
                </c:pt>
                <c:pt idx="13">
                  <c:v>1188</c:v>
                </c:pt>
                <c:pt idx="14">
                  <c:v>1166</c:v>
                </c:pt>
              </c:numCache>
            </c:numRef>
          </c:val>
          <c:extLst>
            <c:ext xmlns:c16="http://schemas.microsoft.com/office/drawing/2014/chart" uri="{C3380CC4-5D6E-409C-BE32-E72D297353CC}">
              <c16:uniqueId val="{00000000-0267-4BF7-9E09-BD195D9CA8E0}"/>
            </c:ext>
          </c:extLst>
        </c:ser>
        <c:ser>
          <c:idx val="1"/>
          <c:order val="1"/>
          <c:tx>
            <c:strRef>
              <c:f>'Q3'!$M$60</c:f>
              <c:strCache>
                <c:ptCount val="1"/>
                <c:pt idx="0">
                  <c:v>Total_sales</c:v>
                </c:pt>
              </c:strCache>
            </c:strRef>
          </c:tx>
          <c:spPr>
            <a:solidFill>
              <a:schemeClr val="accent2"/>
            </a:solidFill>
            <a:ln>
              <a:noFill/>
            </a:ln>
            <a:effectLst/>
          </c:spPr>
          <c:invertIfNegative val="0"/>
          <c:cat>
            <c:numRef>
              <c:f>'Q3'!$L$61:$L$75</c:f>
              <c:numCache>
                <c:formatCode>General</c:formatCode>
                <c:ptCount val="15"/>
                <c:pt idx="0">
                  <c:v>1370</c:v>
                </c:pt>
                <c:pt idx="1">
                  <c:v>1165</c:v>
                </c:pt>
                <c:pt idx="2">
                  <c:v>1401</c:v>
                </c:pt>
                <c:pt idx="3">
                  <c:v>1501</c:v>
                </c:pt>
                <c:pt idx="4">
                  <c:v>1504</c:v>
                </c:pt>
                <c:pt idx="5">
                  <c:v>1323</c:v>
                </c:pt>
                <c:pt idx="6">
                  <c:v>1612</c:v>
                </c:pt>
                <c:pt idx="7">
                  <c:v>1337</c:v>
                </c:pt>
                <c:pt idx="8">
                  <c:v>1611</c:v>
                </c:pt>
                <c:pt idx="9">
                  <c:v>1216</c:v>
                </c:pt>
                <c:pt idx="10">
                  <c:v>1286</c:v>
                </c:pt>
                <c:pt idx="11">
                  <c:v>1621</c:v>
                </c:pt>
                <c:pt idx="12">
                  <c:v>1702</c:v>
                </c:pt>
                <c:pt idx="13">
                  <c:v>1188</c:v>
                </c:pt>
                <c:pt idx="14">
                  <c:v>1166</c:v>
                </c:pt>
              </c:numCache>
            </c:numRef>
          </c:cat>
          <c:val>
            <c:numRef>
              <c:f>'Q3'!$M$61:$M$75</c:f>
              <c:numCache>
                <c:formatCode>General</c:formatCode>
                <c:ptCount val="15"/>
                <c:pt idx="0">
                  <c:v>1258577</c:v>
                </c:pt>
                <c:pt idx="1">
                  <c:v>1081532</c:v>
                </c:pt>
                <c:pt idx="2">
                  <c:v>868223</c:v>
                </c:pt>
                <c:pt idx="3">
                  <c:v>732101</c:v>
                </c:pt>
                <c:pt idx="4">
                  <c:v>704857</c:v>
                </c:pt>
                <c:pt idx="5">
                  <c:v>669378</c:v>
                </c:pt>
                <c:pt idx="6">
                  <c:v>584590</c:v>
                </c:pt>
                <c:pt idx="7">
                  <c:v>569485</c:v>
                </c:pt>
                <c:pt idx="8">
                  <c:v>562586</c:v>
                </c:pt>
                <c:pt idx="9">
                  <c:v>505869</c:v>
                </c:pt>
                <c:pt idx="10">
                  <c:v>488218</c:v>
                </c:pt>
                <c:pt idx="11">
                  <c:v>457117</c:v>
                </c:pt>
                <c:pt idx="12">
                  <c:v>387473</c:v>
                </c:pt>
                <c:pt idx="13">
                  <c:v>386665</c:v>
                </c:pt>
                <c:pt idx="14">
                  <c:v>347535</c:v>
                </c:pt>
              </c:numCache>
            </c:numRef>
          </c:val>
          <c:extLst>
            <c:ext xmlns:c16="http://schemas.microsoft.com/office/drawing/2014/chart" uri="{C3380CC4-5D6E-409C-BE32-E72D297353CC}">
              <c16:uniqueId val="{00000001-0267-4BF7-9E09-BD195D9CA8E0}"/>
            </c:ext>
          </c:extLst>
        </c:ser>
        <c:dLbls>
          <c:showLegendKey val="0"/>
          <c:showVal val="0"/>
          <c:showCatName val="0"/>
          <c:showSerName val="0"/>
          <c:showPercent val="0"/>
          <c:showBubbleSize val="0"/>
        </c:dLbls>
        <c:gapWidth val="219"/>
        <c:overlap val="-27"/>
        <c:axId val="517926495"/>
        <c:axId val="520455503"/>
      </c:barChart>
      <c:catAx>
        <c:axId val="517926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Employee</a:t>
                </a:r>
                <a:r>
                  <a:rPr lang="en-IN" baseline="0"/>
                  <a:t> Number</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455503"/>
        <c:crosses val="autoZero"/>
        <c:auto val="1"/>
        <c:lblAlgn val="ctr"/>
        <c:lblOffset val="100"/>
        <c:noMultiLvlLbl val="0"/>
      </c:catAx>
      <c:valAx>
        <c:axId val="520455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Sals</a:t>
                </a:r>
                <a:r>
                  <a:rPr lang="en-IN"/>
                  <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9264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Products</a:t>
            </a:r>
            <a:r>
              <a:rPr lang="en-IN" b="1" baseline="0"/>
              <a:t> Sales Revenue and Sales volume</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'Q4'!$M$6</c:f>
              <c:strCache>
                <c:ptCount val="1"/>
                <c:pt idx="0">
                  <c:v>Sales_Volume</c:v>
                </c:pt>
              </c:strCache>
            </c:strRef>
          </c:tx>
          <c:spPr>
            <a:solidFill>
              <a:schemeClr val="accent1"/>
            </a:solidFill>
            <a:ln>
              <a:noFill/>
            </a:ln>
            <a:effectLst/>
          </c:spPr>
          <c:invertIfNegative val="0"/>
          <c:cat>
            <c:strRef>
              <c:f>'Q4'!$L$7:$L$19</c:f>
              <c:strCache>
                <c:ptCount val="13"/>
                <c:pt idx="0">
                  <c:v>Classic Metal Creations</c:v>
                </c:pt>
                <c:pt idx="1">
                  <c:v>Motor City Art Classics</c:v>
                </c:pt>
                <c:pt idx="2">
                  <c:v>Carousel DieCast Legends</c:v>
                </c:pt>
                <c:pt idx="3">
                  <c:v>Exoto Designs</c:v>
                </c:pt>
                <c:pt idx="4">
                  <c:v>Unimax Art Galleries</c:v>
                </c:pt>
                <c:pt idx="5">
                  <c:v>Gearbox Collectibles</c:v>
                </c:pt>
                <c:pt idx="6">
                  <c:v>Second Gear Diecast</c:v>
                </c:pt>
                <c:pt idx="7">
                  <c:v>Highway 66 Mini Classics</c:v>
                </c:pt>
                <c:pt idx="8">
                  <c:v>Min Lin Diecast</c:v>
                </c:pt>
                <c:pt idx="9">
                  <c:v>Autoart Studio Design</c:v>
                </c:pt>
                <c:pt idx="10">
                  <c:v>Welly Diecast Productions</c:v>
                </c:pt>
                <c:pt idx="11">
                  <c:v>Studio M Art Models</c:v>
                </c:pt>
                <c:pt idx="12">
                  <c:v>Red Start Diecast</c:v>
                </c:pt>
              </c:strCache>
            </c:strRef>
          </c:cat>
          <c:val>
            <c:numRef>
              <c:f>'Q4'!$M$7:$M$19</c:f>
              <c:numCache>
                <c:formatCode>General</c:formatCode>
                <c:ptCount val="13"/>
                <c:pt idx="0">
                  <c:v>9678</c:v>
                </c:pt>
                <c:pt idx="1">
                  <c:v>8873</c:v>
                </c:pt>
                <c:pt idx="2">
                  <c:v>8735</c:v>
                </c:pt>
                <c:pt idx="3">
                  <c:v>8604</c:v>
                </c:pt>
                <c:pt idx="4">
                  <c:v>8439</c:v>
                </c:pt>
                <c:pt idx="5">
                  <c:v>8352</c:v>
                </c:pt>
                <c:pt idx="6">
                  <c:v>7845</c:v>
                </c:pt>
                <c:pt idx="7">
                  <c:v>7808</c:v>
                </c:pt>
                <c:pt idx="8">
                  <c:v>7729</c:v>
                </c:pt>
                <c:pt idx="9">
                  <c:v>7702</c:v>
                </c:pt>
                <c:pt idx="10">
                  <c:v>7580</c:v>
                </c:pt>
                <c:pt idx="11">
                  <c:v>7552</c:v>
                </c:pt>
                <c:pt idx="12">
                  <c:v>6619</c:v>
                </c:pt>
              </c:numCache>
            </c:numRef>
          </c:val>
          <c:extLst>
            <c:ext xmlns:c16="http://schemas.microsoft.com/office/drawing/2014/chart" uri="{C3380CC4-5D6E-409C-BE32-E72D297353CC}">
              <c16:uniqueId val="{00000000-2A68-48A8-8795-80842D8DB47C}"/>
            </c:ext>
          </c:extLst>
        </c:ser>
        <c:dLbls>
          <c:showLegendKey val="0"/>
          <c:showVal val="0"/>
          <c:showCatName val="0"/>
          <c:showSerName val="0"/>
          <c:showPercent val="0"/>
          <c:showBubbleSize val="0"/>
        </c:dLbls>
        <c:gapWidth val="219"/>
        <c:overlap val="-27"/>
        <c:axId val="517921695"/>
        <c:axId val="526904511"/>
      </c:barChart>
      <c:lineChart>
        <c:grouping val="standard"/>
        <c:varyColors val="0"/>
        <c:ser>
          <c:idx val="1"/>
          <c:order val="1"/>
          <c:tx>
            <c:strRef>
              <c:f>'Q4'!$N$6</c:f>
              <c:strCache>
                <c:ptCount val="1"/>
                <c:pt idx="0">
                  <c:v>Revenue</c:v>
                </c:pt>
              </c:strCache>
            </c:strRef>
          </c:tx>
          <c:spPr>
            <a:ln w="28575" cap="rnd">
              <a:solidFill>
                <a:schemeClr val="accent2"/>
              </a:solidFill>
              <a:round/>
            </a:ln>
            <a:effectLst/>
          </c:spPr>
          <c:marker>
            <c:symbol val="none"/>
          </c:marker>
          <c:cat>
            <c:strRef>
              <c:f>'Q4'!$L$7:$L$19</c:f>
              <c:strCache>
                <c:ptCount val="13"/>
                <c:pt idx="0">
                  <c:v>Classic Metal Creations</c:v>
                </c:pt>
                <c:pt idx="1">
                  <c:v>Motor City Art Classics</c:v>
                </c:pt>
                <c:pt idx="2">
                  <c:v>Carousel DieCast Legends</c:v>
                </c:pt>
                <c:pt idx="3">
                  <c:v>Exoto Designs</c:v>
                </c:pt>
                <c:pt idx="4">
                  <c:v>Unimax Art Galleries</c:v>
                </c:pt>
                <c:pt idx="5">
                  <c:v>Gearbox Collectibles</c:v>
                </c:pt>
                <c:pt idx="6">
                  <c:v>Second Gear Diecast</c:v>
                </c:pt>
                <c:pt idx="7">
                  <c:v>Highway 66 Mini Classics</c:v>
                </c:pt>
                <c:pt idx="8">
                  <c:v>Min Lin Diecast</c:v>
                </c:pt>
                <c:pt idx="9">
                  <c:v>Autoart Studio Design</c:v>
                </c:pt>
                <c:pt idx="10">
                  <c:v>Welly Diecast Productions</c:v>
                </c:pt>
                <c:pt idx="11">
                  <c:v>Studio M Art Models</c:v>
                </c:pt>
                <c:pt idx="12">
                  <c:v>Red Start Diecast</c:v>
                </c:pt>
              </c:strCache>
            </c:strRef>
          </c:cat>
          <c:val>
            <c:numRef>
              <c:f>'Q4'!$N$7:$N$19</c:f>
              <c:numCache>
                <c:formatCode>General</c:formatCode>
                <c:ptCount val="13"/>
                <c:pt idx="0">
                  <c:v>934552</c:v>
                </c:pt>
                <c:pt idx="1">
                  <c:v>704800</c:v>
                </c:pt>
                <c:pt idx="2">
                  <c:v>667193</c:v>
                </c:pt>
                <c:pt idx="3">
                  <c:v>793402</c:v>
                </c:pt>
                <c:pt idx="4">
                  <c:v>884173</c:v>
                </c:pt>
                <c:pt idx="5">
                  <c:v>828016</c:v>
                </c:pt>
                <c:pt idx="6">
                  <c:v>803899</c:v>
                </c:pt>
                <c:pt idx="7">
                  <c:v>664508</c:v>
                </c:pt>
                <c:pt idx="8">
                  <c:v>680662</c:v>
                </c:pt>
                <c:pt idx="9">
                  <c:v>736922</c:v>
                </c:pt>
                <c:pt idx="10">
                  <c:v>776165</c:v>
                </c:pt>
                <c:pt idx="11">
                  <c:v>474427</c:v>
                </c:pt>
                <c:pt idx="12">
                  <c:v>655487</c:v>
                </c:pt>
              </c:numCache>
            </c:numRef>
          </c:val>
          <c:smooth val="0"/>
          <c:extLst>
            <c:ext xmlns:c16="http://schemas.microsoft.com/office/drawing/2014/chart" uri="{C3380CC4-5D6E-409C-BE32-E72D297353CC}">
              <c16:uniqueId val="{00000001-2A68-48A8-8795-80842D8DB47C}"/>
            </c:ext>
          </c:extLst>
        </c:ser>
        <c:dLbls>
          <c:showLegendKey val="0"/>
          <c:showVal val="0"/>
          <c:showCatName val="0"/>
          <c:showSerName val="0"/>
          <c:showPercent val="0"/>
          <c:showBubbleSize val="0"/>
        </c:dLbls>
        <c:marker val="1"/>
        <c:smooth val="0"/>
        <c:axId val="517917375"/>
        <c:axId val="526915919"/>
      </c:lineChart>
      <c:catAx>
        <c:axId val="51792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904511"/>
        <c:crosses val="autoZero"/>
        <c:auto val="1"/>
        <c:lblAlgn val="ctr"/>
        <c:lblOffset val="100"/>
        <c:noMultiLvlLbl val="0"/>
      </c:catAx>
      <c:valAx>
        <c:axId val="526904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921695"/>
        <c:crosses val="autoZero"/>
        <c:crossBetween val="between"/>
      </c:valAx>
      <c:valAx>
        <c:axId val="52691591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917375"/>
        <c:crosses val="max"/>
        <c:crossBetween val="between"/>
      </c:valAx>
      <c:catAx>
        <c:axId val="517917375"/>
        <c:scaling>
          <c:orientation val="minMax"/>
        </c:scaling>
        <c:delete val="1"/>
        <c:axPos val="b"/>
        <c:numFmt formatCode="General" sourceLinked="1"/>
        <c:majorTickMark val="out"/>
        <c:minorTickMark val="none"/>
        <c:tickLblPos val="nextTo"/>
        <c:crossAx val="5269159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Seasonal</a:t>
            </a:r>
            <a:r>
              <a:rPr lang="en-IN" baseline="0"/>
              <a:t> trend of products ordered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876765635137114"/>
          <c:y val="0.17654498898096052"/>
          <c:w val="0.84243561722309235"/>
          <c:h val="0.46228369192837998"/>
        </c:manualLayout>
      </c:layout>
      <c:barChart>
        <c:barDir val="col"/>
        <c:grouping val="clustered"/>
        <c:varyColors val="0"/>
        <c:ser>
          <c:idx val="0"/>
          <c:order val="0"/>
          <c:tx>
            <c:strRef>
              <c:f>'Q5'!$M$38</c:f>
              <c:strCache>
                <c:ptCount val="1"/>
                <c:pt idx="0">
                  <c:v>Products_Ordered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'Q5'!$L$39:$L$50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'Q5'!$M$39:$M$50</c:f>
              <c:numCache>
                <c:formatCode>General</c:formatCode>
                <c:ptCount val="12"/>
                <c:pt idx="0">
                  <c:v>229</c:v>
                </c:pt>
                <c:pt idx="1">
                  <c:v>226</c:v>
                </c:pt>
                <c:pt idx="2">
                  <c:v>232</c:v>
                </c:pt>
                <c:pt idx="3">
                  <c:v>203</c:v>
                </c:pt>
                <c:pt idx="4">
                  <c:v>261</c:v>
                </c:pt>
                <c:pt idx="5">
                  <c:v>155</c:v>
                </c:pt>
                <c:pt idx="6">
                  <c:v>165</c:v>
                </c:pt>
                <c:pt idx="7">
                  <c:v>191</c:v>
                </c:pt>
                <c:pt idx="8">
                  <c:v>171</c:v>
                </c:pt>
                <c:pt idx="9">
                  <c:v>323</c:v>
                </c:pt>
                <c:pt idx="10">
                  <c:v>616</c:v>
                </c:pt>
                <c:pt idx="11">
                  <c:v>224</c:v>
                </c:pt>
              </c:numCache>
            </c:numRef>
          </c:val>
          <c:extLst>
            <c:ext xmlns:c16="http://schemas.microsoft.com/office/drawing/2014/chart" uri="{C3380CC4-5D6E-409C-BE32-E72D297353CC}">
              <c16:uniqueId val="{00000000-7A30-4C3F-8CDE-CB868A6D23F2}"/>
            </c:ext>
          </c:extLst>
        </c:ser>
        <c:dLbls>
          <c:dLblPos val="outEnd"/>
          <c:showLegendKey val="0"/>
          <c:showVal val="1"/>
          <c:showCatName val="0"/>
          <c:showSerName val="0"/>
          <c:showPercent val="0"/>
          <c:showBubbleSize val="0"/>
        </c:dLbls>
        <c:gapWidth val="219"/>
        <c:overlap val="-27"/>
        <c:axId val="1908493008"/>
        <c:axId val="1590433504"/>
      </c:barChart>
      <c:catAx>
        <c:axId val="1908493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433504"/>
        <c:crosses val="autoZero"/>
        <c:auto val="1"/>
        <c:lblAlgn val="ctr"/>
        <c:lblOffset val="100"/>
        <c:noMultiLvlLbl val="0"/>
      </c:catAx>
      <c:valAx>
        <c:axId val="15904335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Products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493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Credit limits of Customer</a:t>
            </a:r>
            <a:r>
              <a:rPr lang="en-US" baseline="0"/>
              <a:t> by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Australia</c:v>
              </c:pt>
              <c:pt idx="1">
                <c:v>Austria</c:v>
              </c:pt>
              <c:pt idx="2">
                <c:v>Denmark</c:v>
              </c:pt>
              <c:pt idx="3">
                <c:v>France</c:v>
              </c:pt>
              <c:pt idx="4">
                <c:v>Italy</c:v>
              </c:pt>
              <c:pt idx="5">
                <c:v>New Zealand</c:v>
              </c:pt>
              <c:pt idx="6">
                <c:v>Singapore</c:v>
              </c:pt>
              <c:pt idx="7">
                <c:v>Spain</c:v>
              </c:pt>
              <c:pt idx="8">
                <c:v>UK</c:v>
              </c:pt>
              <c:pt idx="9">
                <c:v>USA</c:v>
              </c:pt>
            </c:strLit>
          </c:cat>
          <c:val>
            <c:numLit>
              <c:formatCode>General</c:formatCode>
              <c:ptCount val="10"/>
              <c:pt idx="0">
                <c:v>318400</c:v>
              </c:pt>
              <c:pt idx="1">
                <c:v>71700</c:v>
              </c:pt>
              <c:pt idx="2">
                <c:v>83400</c:v>
              </c:pt>
              <c:pt idx="3">
                <c:v>323200</c:v>
              </c:pt>
              <c:pt idx="4">
                <c:v>241000</c:v>
              </c:pt>
              <c:pt idx="5">
                <c:v>198000</c:v>
              </c:pt>
              <c:pt idx="6">
                <c:v>103800</c:v>
              </c:pt>
              <c:pt idx="7">
                <c:v>227600</c:v>
              </c:pt>
              <c:pt idx="8">
                <c:v>136800</c:v>
              </c:pt>
              <c:pt idx="9">
                <c:v>646500</c:v>
              </c:pt>
            </c:numLit>
          </c:val>
          <c:extLst>
            <c:ext xmlns:c16="http://schemas.microsoft.com/office/drawing/2014/chart" uri="{C3380CC4-5D6E-409C-BE32-E72D297353CC}">
              <c16:uniqueId val="{00000000-C51B-4178-A2DB-7A4E159129B0}"/>
            </c:ext>
          </c:extLst>
        </c:ser>
        <c:dLbls>
          <c:showLegendKey val="0"/>
          <c:showVal val="0"/>
          <c:showCatName val="0"/>
          <c:showSerName val="0"/>
          <c:showPercent val="0"/>
          <c:showBubbleSize val="0"/>
        </c:dLbls>
        <c:gapWidth val="219"/>
        <c:overlap val="-27"/>
        <c:axId val="985481568"/>
        <c:axId val="1014154544"/>
      </c:barChart>
      <c:catAx>
        <c:axId val="98548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154544"/>
        <c:crosses val="autoZero"/>
        <c:auto val="1"/>
        <c:lblAlgn val="ctr"/>
        <c:lblOffset val="100"/>
        <c:noMultiLvlLbl val="0"/>
      </c:catAx>
      <c:valAx>
        <c:axId val="1014154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481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[Retail_Analysis_Excel.xlsx]Q10!PivotTable1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 Analysis</a:t>
            </a:r>
            <a:r>
              <a:rPr lang="en-IN" baseline="0"/>
              <a:t> by country and city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'Q10'!$C$37:$C$38</c:f>
              <c:strCache>
                <c:ptCount val="1"/>
                <c:pt idx="0">
                  <c:v>Classic Cars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'Q10'!$B$39:$B$48</c:f>
              <c:strCache>
                <c:ptCount val="9"/>
                <c:pt idx="0">
                  <c:v>Paris</c:v>
                </c:pt>
                <c:pt idx="1">
                  <c:v>Nantes</c:v>
                </c:pt>
                <c:pt idx="2">
                  <c:v>Lyon</c:v>
                </c:pt>
                <c:pt idx="3">
                  <c:v>Reims</c:v>
                </c:pt>
                <c:pt idx="4">
                  <c:v>Marseille</c:v>
                </c:pt>
                <c:pt idx="5">
                  <c:v>Toulouse</c:v>
                </c:pt>
                <c:pt idx="6">
                  <c:v>Strasbourg</c:v>
                </c:pt>
                <c:pt idx="7">
                  <c:v>Versailles</c:v>
                </c:pt>
                <c:pt idx="8">
                  <c:v>Lille</c:v>
                </c:pt>
              </c:strCache>
            </c:strRef>
          </c:cat>
          <c:val>
            <c:numRef>
              <c:f>'Q10'!$C$39:$C$48</c:f>
              <c:numCache>
                <c:formatCode>General</c:formatCode>
                <c:ptCount val="9"/>
                <c:pt idx="0">
                  <c:v>26</c:v>
                </c:pt>
                <c:pt idx="1">
                  <c:v>10</c:v>
                </c:pt>
                <c:pt idx="2">
                  <c:v>10</c:v>
                </c:pt>
                <c:pt idx="3">
                  <c:v>13</c:v>
                </c:pt>
                <c:pt idx="4">
                  <c:v>17</c:v>
                </c:pt>
                <c:pt idx="5">
                  <c:v>4</c:v>
                </c:pt>
                <c:pt idx="6">
                  <c:v>14</c:v>
                </c:pt>
                <c:pt idx="7">
                  <c:v>2</c:v>
                </c:pt>
                <c:pt idx="8">
                  <c:v>2</c:v>
                </c:pt>
              </c:numCache>
            </c:numRef>
          </c:val>
          <c:extLst>
            <c:ext xmlns:c16="http://schemas.microsoft.com/office/drawing/2014/chart" uri="{C3380CC4-5D6E-409C-BE32-E72D297353CC}">
              <c16:uniqueId val="{00000000-D6BF-427E-A847-0DF0C348E505}"/>
            </c:ext>
          </c:extLst>
        </c:ser>
        <c:ser>
          <c:idx val="1"/>
          <c:order val="1"/>
          <c:tx>
            <c:strRef>
              <c:f>'Q10'!$D$37:$D$38</c:f>
              <c:strCache>
                <c:ptCount val="1"/>
                <c:pt idx="0">
                  <c:v>Planes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'Q10'!$B$39:$B$48</c:f>
              <c:strCache>
                <c:ptCount val="9"/>
                <c:pt idx="0">
                  <c:v>Paris</c:v>
                </c:pt>
                <c:pt idx="1">
                  <c:v>Nantes</c:v>
                </c:pt>
                <c:pt idx="2">
                  <c:v>Lyon</c:v>
                </c:pt>
                <c:pt idx="3">
                  <c:v>Reims</c:v>
                </c:pt>
                <c:pt idx="4">
                  <c:v>Marseille</c:v>
                </c:pt>
                <c:pt idx="5">
                  <c:v>Toulouse</c:v>
                </c:pt>
                <c:pt idx="6">
                  <c:v>Strasbourg</c:v>
                </c:pt>
                <c:pt idx="7">
                  <c:v>Versailles</c:v>
                </c:pt>
                <c:pt idx="8">
                  <c:v>Lille</c:v>
                </c:pt>
              </c:strCache>
            </c:strRef>
          </c:cat>
          <c:val>
            <c:numRef>
              <c:f>'Q10'!$D$39:$D$48</c:f>
              <c:numCache>
                <c:formatCode>General</c:formatCode>
                <c:ptCount val="9"/>
                <c:pt idx="1">
                  <c:v>14</c:v>
                </c:pt>
                <c:pt idx="3">
                  <c:v>12</c:v>
                </c:pt>
                <c:pt idx="5">
                  <c:v>6</c:v>
                </c:pt>
              </c:numCache>
            </c:numRef>
          </c:val>
          <c:extLst>
            <c:ext xmlns:c16="http://schemas.microsoft.com/office/drawing/2014/chart" uri="{C3380CC4-5D6E-409C-BE32-E72D297353CC}">
              <c16:uniqueId val="{00000008-D6BF-427E-A847-0DF0C348E505}"/>
            </c:ext>
          </c:extLst>
        </c:ser>
        <c:ser>
          <c:idx val="2"/>
          <c:order val="2"/>
          <c:tx>
            <c:strRef>
              <c:f>'Q10'!$E$37:$E$38</c:f>
              <c:strCache>
                <c:ptCount val="1"/>
                <c:pt idx="0">
                  <c:v>Ships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'Q10'!$B$39:$B$48</c:f>
              <c:strCache>
                <c:ptCount val="9"/>
                <c:pt idx="0">
                  <c:v>Paris</c:v>
                </c:pt>
                <c:pt idx="1">
                  <c:v>Nantes</c:v>
                </c:pt>
                <c:pt idx="2">
                  <c:v>Lyon</c:v>
                </c:pt>
                <c:pt idx="3">
                  <c:v>Reims</c:v>
                </c:pt>
                <c:pt idx="4">
                  <c:v>Marseille</c:v>
                </c:pt>
                <c:pt idx="5">
                  <c:v>Toulouse</c:v>
                </c:pt>
                <c:pt idx="6">
                  <c:v>Strasbourg</c:v>
                </c:pt>
                <c:pt idx="7">
                  <c:v>Versailles</c:v>
                </c:pt>
                <c:pt idx="8">
                  <c:v>Lille</c:v>
                </c:pt>
              </c:strCache>
            </c:strRef>
          </c:cat>
          <c:val>
            <c:numRef>
              <c:f>'Q10'!$E$39:$E$48</c:f>
              <c:numCache>
                <c:formatCode>General</c:formatCode>
                <c:ptCount val="9"/>
                <c:pt idx="1">
                  <c:v>5</c:v>
                </c:pt>
                <c:pt idx="2">
                  <c:v>7</c:v>
                </c:pt>
                <c:pt idx="3">
                  <c:v>2</c:v>
                </c:pt>
                <c:pt idx="5">
                  <c:v>7</c:v>
                </c:pt>
              </c:numCache>
            </c:numRef>
          </c:val>
          <c:extLst>
            <c:ext xmlns:c16="http://schemas.microsoft.com/office/drawing/2014/chart" uri="{C3380CC4-5D6E-409C-BE32-E72D297353CC}">
              <c16:uniqueId val="{00000009-D6BF-427E-A847-0DF0C348E505}"/>
            </c:ext>
          </c:extLst>
        </c:ser>
        <c:ser>
          <c:idx val="3"/>
          <c:order val="3"/>
          <c:tx>
            <c:strRef>
              <c:f>'Q10'!$F$37:$F$38</c:f>
              <c:strCache>
                <c:ptCount val="1"/>
                <c:pt idx="0">
                  <c:v>Trains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'Q10'!$B$39:$B$48</c:f>
              <c:strCache>
                <c:ptCount val="9"/>
                <c:pt idx="0">
                  <c:v>Paris</c:v>
                </c:pt>
                <c:pt idx="1">
                  <c:v>Nantes</c:v>
                </c:pt>
                <c:pt idx="2">
                  <c:v>Lyon</c:v>
                </c:pt>
                <c:pt idx="3">
                  <c:v>Reims</c:v>
                </c:pt>
                <c:pt idx="4">
                  <c:v>Marseille</c:v>
                </c:pt>
                <c:pt idx="5">
                  <c:v>Toulouse</c:v>
                </c:pt>
                <c:pt idx="6">
                  <c:v>Strasbourg</c:v>
                </c:pt>
                <c:pt idx="7">
                  <c:v>Versailles</c:v>
                </c:pt>
                <c:pt idx="8">
                  <c:v>Lille</c:v>
                </c:pt>
              </c:strCache>
            </c:strRef>
          </c:cat>
          <c:val>
            <c:numRef>
              <c:f>'Q10'!$F$39:$F$48</c:f>
              <c:numCache>
                <c:formatCode>General</c:formatCode>
                <c:ptCount val="9"/>
                <c:pt idx="0">
                  <c:v>3</c:v>
                </c:pt>
                <c:pt idx="2">
                  <c:v>2</c:v>
                </c:pt>
                <c:pt idx="3">
                  <c:v>2</c:v>
                </c:pt>
              </c:numCache>
            </c:numRef>
          </c:val>
          <c:extLst>
            <c:ext xmlns:c16="http://schemas.microsoft.com/office/drawing/2014/chart" uri="{C3380CC4-5D6E-409C-BE32-E72D297353CC}">
              <c16:uniqueId val="{0000000A-D6BF-427E-A847-0DF0C348E505}"/>
            </c:ext>
          </c:extLst>
        </c:ser>
        <c:ser>
          <c:idx val="4"/>
          <c:order val="4"/>
          <c:tx>
            <c:strRef>
              <c:f>'Q10'!$G$37:$G$38</c:f>
              <c:strCache>
                <c:ptCount val="1"/>
                <c:pt idx="0">
                  <c:v>Trucks and Buses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'Q10'!$B$39:$B$48</c:f>
              <c:strCache>
                <c:ptCount val="9"/>
                <c:pt idx="0">
                  <c:v>Paris</c:v>
                </c:pt>
                <c:pt idx="1">
                  <c:v>Nantes</c:v>
                </c:pt>
                <c:pt idx="2">
                  <c:v>Lyon</c:v>
                </c:pt>
                <c:pt idx="3">
                  <c:v>Reims</c:v>
                </c:pt>
                <c:pt idx="4">
                  <c:v>Marseille</c:v>
                </c:pt>
                <c:pt idx="5">
                  <c:v>Toulouse</c:v>
                </c:pt>
                <c:pt idx="6">
                  <c:v>Strasbourg</c:v>
                </c:pt>
                <c:pt idx="7">
                  <c:v>Versailles</c:v>
                </c:pt>
                <c:pt idx="8">
                  <c:v>Lille</c:v>
                </c:pt>
              </c:strCache>
            </c:strRef>
          </c:cat>
          <c:val>
            <c:numRef>
              <c:f>'Q10'!$G$39:$G$48</c:f>
              <c:numCache>
                <c:formatCode>General</c:formatCode>
                <c:ptCount val="9"/>
                <c:pt idx="0">
                  <c:v>9</c:v>
                </c:pt>
                <c:pt idx="1">
                  <c:v>8</c:v>
                </c:pt>
                <c:pt idx="2">
                  <c:v>7</c:v>
                </c:pt>
                <c:pt idx="3">
                  <c:v>2</c:v>
                </c:pt>
                <c:pt idx="7">
                  <c:v>4</c:v>
                </c:pt>
              </c:numCache>
            </c:numRef>
          </c:val>
          <c:extLst>
            <c:ext xmlns:c16="http://schemas.microsoft.com/office/drawing/2014/chart" uri="{C3380CC4-5D6E-409C-BE32-E72D297353CC}">
              <c16:uniqueId val="{0000000B-D6BF-427E-A847-0DF0C348E505}"/>
            </c:ext>
          </c:extLst>
        </c:ser>
        <c:ser>
          <c:idx val="5"/>
          <c:order val="5"/>
          <c:tx>
            <c:strRef>
              <c:f>'Q10'!$H$37:$H$38</c:f>
              <c:strCache>
                <c:ptCount val="1"/>
                <c:pt idx="0">
                  <c:v>Vintage Cars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'Q10'!$B$39:$B$48</c:f>
              <c:strCache>
                <c:ptCount val="9"/>
                <c:pt idx="0">
                  <c:v>Paris</c:v>
                </c:pt>
                <c:pt idx="1">
                  <c:v>Nantes</c:v>
                </c:pt>
                <c:pt idx="2">
                  <c:v>Lyon</c:v>
                </c:pt>
                <c:pt idx="3">
                  <c:v>Reims</c:v>
                </c:pt>
                <c:pt idx="4">
                  <c:v>Marseille</c:v>
                </c:pt>
                <c:pt idx="5">
                  <c:v>Toulouse</c:v>
                </c:pt>
                <c:pt idx="6">
                  <c:v>Strasbourg</c:v>
                </c:pt>
                <c:pt idx="7">
                  <c:v>Versailles</c:v>
                </c:pt>
                <c:pt idx="8">
                  <c:v>Lille</c:v>
                </c:pt>
              </c:strCache>
            </c:strRef>
          </c:cat>
          <c:val>
            <c:numRef>
              <c:f>'Q10'!$H$39:$H$48</c:f>
              <c:numCache>
                <c:formatCode>General</c:formatCode>
                <c:ptCount val="9"/>
                <c:pt idx="0">
                  <c:v>7</c:v>
                </c:pt>
                <c:pt idx="1">
                  <c:v>7</c:v>
                </c:pt>
                <c:pt idx="2">
                  <c:v>15</c:v>
                </c:pt>
                <c:pt idx="3">
                  <c:v>4</c:v>
                </c:pt>
                <c:pt idx="4">
                  <c:v>5</c:v>
                </c:pt>
                <c:pt idx="5">
                  <c:v>3</c:v>
                </c:pt>
                <c:pt idx="6">
                  <c:v>5</c:v>
                </c:pt>
                <c:pt idx="7">
                  <c:v>12</c:v>
                </c:pt>
              </c:numCache>
            </c:numRef>
          </c:val>
          <c:extLst>
            <c:ext xmlns:c16="http://schemas.microsoft.com/office/drawing/2014/chart" uri="{C3380CC4-5D6E-409C-BE32-E72D297353CC}">
              <c16:uniqueId val="{0000000D-D6BF-427E-A847-0DF0C348E505}"/>
            </c:ext>
          </c:extLst>
        </c:ser>
        <c:dLbls>
          <c:dLblPos val="inEnd"/>
          <c:showLegendKey val="0"/>
          <c:showVal val="1"/>
          <c:showCatName val="0"/>
          <c:showSerName val="0"/>
          <c:showPercent val="0"/>
          <c:showBubbleSize val="0"/>
        </c:dLbls>
        <c:gapWidth val="182"/>
        <c:axId val="517671919"/>
        <c:axId val="376029279"/>
      </c:barChart>
      <c:catAx>
        <c:axId val="517671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029279"/>
        <c:crosses val="autoZero"/>
        <c:auto val="1"/>
        <c:lblAlgn val="ctr"/>
        <c:lblOffset val="100"/>
        <c:noMultiLvlLbl val="0"/>
      </c:catAx>
      <c:valAx>
        <c:axId val="3760292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671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[Retail_Analysis_Excel.xlsx]Q11!PivotTable17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Market</a:t>
            </a:r>
            <a:r>
              <a:rPr lang="en-IN" baseline="0"/>
              <a:t> distribution by Country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3966889089112616"/>
          <c:w val="0.77539370078740144"/>
          <c:h val="0.53486243324062099"/>
        </c:manualLayout>
      </c:layout>
      <c:barChart>
        <c:barDir val="col"/>
        <c:grouping val="clustered"/>
        <c:varyColors val="0"/>
        <c:ser>
          <c:idx val="1"/>
          <c:order val="1"/>
          <c:tx>
            <c:strRef>
              <c:f>'Q11'!$T$3</c:f>
              <c:strCache>
                <c:ptCount val="1"/>
                <c:pt idx="0">
                  <c:v>No of unique_customers</c:v>
                </c:pt>
              </c:strCache>
            </c:strRef>
          </c:tx>
          <c:spPr>
            <a:solidFill>
              <a:schemeClr val="accent2"/>
            </a:solidFill>
            <a:ln>
              <a:noFill/>
            </a:ln>
            <a:effectLst/>
          </c:spPr>
          <c:invertIfNegative val="0"/>
          <c:cat>
            <c:strRef>
              <c:f>'Q11'!$R$4:$R$26</c:f>
              <c:strCache>
                <c:ptCount val="22"/>
                <c:pt idx="0">
                  <c:v>USA</c:v>
                </c:pt>
                <c:pt idx="1">
                  <c:v>Spain</c:v>
                </c:pt>
                <c:pt idx="2">
                  <c:v>France</c:v>
                </c:pt>
                <c:pt idx="3">
                  <c:v>Australia</c:v>
                </c:pt>
                <c:pt idx="4">
                  <c:v>New Zealand</c:v>
                </c:pt>
                <c:pt idx="5">
                  <c:v>UK</c:v>
                </c:pt>
                <c:pt idx="6">
                  <c:v>Italy</c:v>
                </c:pt>
                <c:pt idx="7">
                  <c:v>Finland</c:v>
                </c:pt>
                <c:pt idx="8">
                  <c:v>Singapore</c:v>
                </c:pt>
                <c:pt idx="9">
                  <c:v>Denmark</c:v>
                </c:pt>
                <c:pt idx="10">
                  <c:v>Canada</c:v>
                </c:pt>
                <c:pt idx="11">
                  <c:v>Germany</c:v>
                </c:pt>
                <c:pt idx="12">
                  <c:v>Austria</c:v>
                </c:pt>
                <c:pt idx="13">
                  <c:v>Sweden</c:v>
                </c:pt>
                <c:pt idx="14">
                  <c:v>Japan</c:v>
                </c:pt>
                <c:pt idx="15">
                  <c:v>Norway  </c:v>
                </c:pt>
                <c:pt idx="16">
                  <c:v>Switzerland</c:v>
                </c:pt>
                <c:pt idx="17">
                  <c:v>Norway</c:v>
                </c:pt>
                <c:pt idx="18">
                  <c:v>Belgium</c:v>
                </c:pt>
                <c:pt idx="19">
                  <c:v>Philippines</c:v>
                </c:pt>
                <c:pt idx="20">
                  <c:v>Ireland</c:v>
                </c:pt>
                <c:pt idx="21">
                  <c:v>Hong Kong</c:v>
                </c:pt>
              </c:strCache>
            </c:strRef>
          </c:cat>
          <c:val>
            <c:numRef>
              <c:f>'Q11'!$T$4:$T$26</c:f>
              <c:numCache>
                <c:formatCode>General</c:formatCode>
                <c:ptCount val="22"/>
                <c:pt idx="0">
                  <c:v>35</c:v>
                </c:pt>
                <c:pt idx="1">
                  <c:v>5</c:v>
                </c:pt>
                <c:pt idx="2">
                  <c:v>12</c:v>
                </c:pt>
                <c:pt idx="3">
                  <c:v>5</c:v>
                </c:pt>
                <c:pt idx="4">
                  <c:v>4</c:v>
                </c:pt>
                <c:pt idx="5">
                  <c:v>5</c:v>
                </c:pt>
                <c:pt idx="6">
                  <c:v>4</c:v>
                </c:pt>
                <c:pt idx="7">
                  <c:v>3</c:v>
                </c:pt>
                <c:pt idx="8">
                  <c:v>2</c:v>
                </c:pt>
                <c:pt idx="9">
                  <c:v>2</c:v>
                </c:pt>
                <c:pt idx="10">
                  <c:v>3</c:v>
                </c:pt>
                <c:pt idx="11">
                  <c:v>3</c:v>
                </c:pt>
                <c:pt idx="12">
                  <c:v>2</c:v>
                </c:pt>
                <c:pt idx="13">
                  <c:v>2</c:v>
                </c:pt>
                <c:pt idx="14">
                  <c:v>2</c:v>
                </c:pt>
                <c:pt idx="15">
                  <c:v>2</c:v>
                </c:pt>
                <c:pt idx="16">
                  <c:v>1</c:v>
                </c:pt>
                <c:pt idx="17">
                  <c:v>1</c:v>
                </c:pt>
                <c:pt idx="18">
                  <c:v>2</c:v>
                </c:pt>
                <c:pt idx="19">
                  <c:v>1</c:v>
                </c:pt>
                <c:pt idx="20">
                  <c:v>1</c:v>
                </c:pt>
                <c:pt idx="21">
                  <c:v>1</c:v>
                </c:pt>
              </c:numCache>
            </c:numRef>
          </c:val>
          <c:extLst>
            <c:ext xmlns:c16="http://schemas.microsoft.com/office/drawing/2014/chart" uri="{C3380CC4-5D6E-409C-BE32-E72D297353CC}">
              <c16:uniqueId val="{00000001-2158-49E5-84A7-4C0F32DD26C5}"/>
            </c:ext>
          </c:extLst>
        </c:ser>
        <c:ser>
          <c:idx val="2"/>
          <c:order val="2"/>
          <c:tx>
            <c:strRef>
              <c:f>'Q11'!$U$3</c:f>
              <c:strCache>
                <c:ptCount val="1"/>
                <c:pt idx="0">
                  <c:v>No of orders</c:v>
                </c:pt>
              </c:strCache>
            </c:strRef>
          </c:tx>
          <c:spPr>
            <a:solidFill>
              <a:schemeClr val="accent3"/>
            </a:solidFill>
            <a:ln>
              <a:noFill/>
            </a:ln>
            <a:effectLst/>
          </c:spPr>
          <c:invertIfNegative val="0"/>
          <c:cat>
            <c:strRef>
              <c:f>'Q11'!$R$4:$R$26</c:f>
              <c:strCache>
                <c:ptCount val="22"/>
                <c:pt idx="0">
                  <c:v>USA</c:v>
                </c:pt>
                <c:pt idx="1">
                  <c:v>Spain</c:v>
                </c:pt>
                <c:pt idx="2">
                  <c:v>France</c:v>
                </c:pt>
                <c:pt idx="3">
                  <c:v>Australia</c:v>
                </c:pt>
                <c:pt idx="4">
                  <c:v>New Zealand</c:v>
                </c:pt>
                <c:pt idx="5">
                  <c:v>UK</c:v>
                </c:pt>
                <c:pt idx="6">
                  <c:v>Italy</c:v>
                </c:pt>
                <c:pt idx="7">
                  <c:v>Finland</c:v>
                </c:pt>
                <c:pt idx="8">
                  <c:v>Singapore</c:v>
                </c:pt>
                <c:pt idx="9">
                  <c:v>Denmark</c:v>
                </c:pt>
                <c:pt idx="10">
                  <c:v>Canada</c:v>
                </c:pt>
                <c:pt idx="11">
                  <c:v>Germany</c:v>
                </c:pt>
                <c:pt idx="12">
                  <c:v>Austria</c:v>
                </c:pt>
                <c:pt idx="13">
                  <c:v>Sweden</c:v>
                </c:pt>
                <c:pt idx="14">
                  <c:v>Japan</c:v>
                </c:pt>
                <c:pt idx="15">
                  <c:v>Norway  </c:v>
                </c:pt>
                <c:pt idx="16">
                  <c:v>Switzerland</c:v>
                </c:pt>
                <c:pt idx="17">
                  <c:v>Norway</c:v>
                </c:pt>
                <c:pt idx="18">
                  <c:v>Belgium</c:v>
                </c:pt>
                <c:pt idx="19">
                  <c:v>Philippines</c:v>
                </c:pt>
                <c:pt idx="20">
                  <c:v>Ireland</c:v>
                </c:pt>
                <c:pt idx="21">
                  <c:v>Hong Kong</c:v>
                </c:pt>
              </c:strCache>
            </c:strRef>
          </c:cat>
          <c:val>
            <c:numRef>
              <c:f>'Q11'!$U$4:$U$26</c:f>
              <c:numCache>
                <c:formatCode>General</c:formatCode>
                <c:ptCount val="22"/>
                <c:pt idx="0">
                  <c:v>1004</c:v>
                </c:pt>
                <c:pt idx="1">
                  <c:v>342</c:v>
                </c:pt>
                <c:pt idx="2">
                  <c:v>314</c:v>
                </c:pt>
                <c:pt idx="3">
                  <c:v>185</c:v>
                </c:pt>
                <c:pt idx="4">
                  <c:v>149</c:v>
                </c:pt>
                <c:pt idx="5">
                  <c:v>144</c:v>
                </c:pt>
                <c:pt idx="6">
                  <c:v>121</c:v>
                </c:pt>
                <c:pt idx="7">
                  <c:v>92</c:v>
                </c:pt>
                <c:pt idx="8">
                  <c:v>79</c:v>
                </c:pt>
                <c:pt idx="9">
                  <c:v>63</c:v>
                </c:pt>
                <c:pt idx="10">
                  <c:v>70</c:v>
                </c:pt>
                <c:pt idx="11">
                  <c:v>62</c:v>
                </c:pt>
                <c:pt idx="12">
                  <c:v>55</c:v>
                </c:pt>
                <c:pt idx="13">
                  <c:v>57</c:v>
                </c:pt>
                <c:pt idx="14">
                  <c:v>52</c:v>
                </c:pt>
                <c:pt idx="15">
                  <c:v>53</c:v>
                </c:pt>
                <c:pt idx="16">
                  <c:v>31</c:v>
                </c:pt>
                <c:pt idx="17">
                  <c:v>32</c:v>
                </c:pt>
                <c:pt idx="18">
                  <c:v>33</c:v>
                </c:pt>
                <c:pt idx="19">
                  <c:v>26</c:v>
                </c:pt>
                <c:pt idx="20">
                  <c:v>16</c:v>
                </c:pt>
                <c:pt idx="21">
                  <c:v>16</c:v>
                </c:pt>
              </c:numCache>
            </c:numRef>
          </c:val>
          <c:extLst>
            <c:ext xmlns:c16="http://schemas.microsoft.com/office/drawing/2014/chart" uri="{C3380CC4-5D6E-409C-BE32-E72D297353CC}">
              <c16:uniqueId val="{00000002-2158-49E5-84A7-4C0F32DD26C5}"/>
            </c:ext>
          </c:extLst>
        </c:ser>
        <c:dLbls>
          <c:showLegendKey val="0"/>
          <c:showVal val="0"/>
          <c:showCatName val="0"/>
          <c:showSerName val="0"/>
          <c:showPercent val="0"/>
          <c:showBubbleSize val="0"/>
        </c:dLbls>
        <c:gapWidth val="150"/>
        <c:axId val="2079137920"/>
        <c:axId val="2779647"/>
      </c:barChart>
      <c:lineChart>
        <c:grouping val="standard"/>
        <c:varyColors val="0"/>
        <c:ser>
          <c:idx val="0"/>
          <c:order val="0"/>
          <c:tx>
            <c:strRef>
              <c:f>'Q11'!$S$3</c:f>
              <c:strCache>
                <c:ptCount val="1"/>
                <c:pt idx="0">
                  <c:v>Total_sales</c:v>
                </c:pt>
              </c:strCache>
            </c:strRef>
          </c:tx>
          <c:spPr>
            <a:ln w="28575" cap="rnd">
              <a:solidFill>
                <a:schemeClr val="accent1"/>
              </a:solidFill>
              <a:round/>
            </a:ln>
            <a:effectLst/>
          </c:spPr>
          <c:marker>
            <c:symbol val="none"/>
          </c:marker>
          <c:cat>
            <c:strRef>
              <c:f>'Q11'!$R$4:$R$26</c:f>
              <c:strCache>
                <c:ptCount val="22"/>
                <c:pt idx="0">
                  <c:v>USA</c:v>
                </c:pt>
                <c:pt idx="1">
                  <c:v>Spain</c:v>
                </c:pt>
                <c:pt idx="2">
                  <c:v>France</c:v>
                </c:pt>
                <c:pt idx="3">
                  <c:v>Australia</c:v>
                </c:pt>
                <c:pt idx="4">
                  <c:v>New Zealand</c:v>
                </c:pt>
                <c:pt idx="5">
                  <c:v>UK</c:v>
                </c:pt>
                <c:pt idx="6">
                  <c:v>Italy</c:v>
                </c:pt>
                <c:pt idx="7">
                  <c:v>Finland</c:v>
                </c:pt>
                <c:pt idx="8">
                  <c:v>Singapore</c:v>
                </c:pt>
                <c:pt idx="9">
                  <c:v>Denmark</c:v>
                </c:pt>
                <c:pt idx="10">
                  <c:v>Canada</c:v>
                </c:pt>
                <c:pt idx="11">
                  <c:v>Germany</c:v>
                </c:pt>
                <c:pt idx="12">
                  <c:v>Austria</c:v>
                </c:pt>
                <c:pt idx="13">
                  <c:v>Sweden</c:v>
                </c:pt>
                <c:pt idx="14">
                  <c:v>Japan</c:v>
                </c:pt>
                <c:pt idx="15">
                  <c:v>Norway  </c:v>
                </c:pt>
                <c:pt idx="16">
                  <c:v>Switzerland</c:v>
                </c:pt>
                <c:pt idx="17">
                  <c:v>Norway</c:v>
                </c:pt>
                <c:pt idx="18">
                  <c:v>Belgium</c:v>
                </c:pt>
                <c:pt idx="19">
                  <c:v>Philippines</c:v>
                </c:pt>
                <c:pt idx="20">
                  <c:v>Ireland</c:v>
                </c:pt>
                <c:pt idx="21">
                  <c:v>Hong Kong</c:v>
                </c:pt>
              </c:strCache>
            </c:strRef>
          </c:cat>
          <c:val>
            <c:numRef>
              <c:f>'Q11'!$S$4:$S$26</c:f>
              <c:numCache>
                <c:formatCode>General</c:formatCode>
                <c:ptCount val="22"/>
                <c:pt idx="0">
                  <c:v>3273278</c:v>
                </c:pt>
                <c:pt idx="1">
                  <c:v>1099389</c:v>
                </c:pt>
                <c:pt idx="2">
                  <c:v>1007373</c:v>
                </c:pt>
                <c:pt idx="3">
                  <c:v>562582</c:v>
                </c:pt>
                <c:pt idx="4">
                  <c:v>476847</c:v>
                </c:pt>
                <c:pt idx="5">
                  <c:v>436948</c:v>
                </c:pt>
                <c:pt idx="6">
                  <c:v>360617</c:v>
                </c:pt>
                <c:pt idx="7">
                  <c:v>295149</c:v>
                </c:pt>
                <c:pt idx="8">
                  <c:v>263998</c:v>
                </c:pt>
                <c:pt idx="9">
                  <c:v>218995</c:v>
                </c:pt>
                <c:pt idx="10">
                  <c:v>205912</c:v>
                </c:pt>
                <c:pt idx="11">
                  <c:v>196471</c:v>
                </c:pt>
                <c:pt idx="12">
                  <c:v>188540</c:v>
                </c:pt>
                <c:pt idx="13">
                  <c:v>187639</c:v>
                </c:pt>
                <c:pt idx="14">
                  <c:v>167910</c:v>
                </c:pt>
                <c:pt idx="15">
                  <c:v>166621</c:v>
                </c:pt>
                <c:pt idx="16">
                  <c:v>108778</c:v>
                </c:pt>
                <c:pt idx="17">
                  <c:v>104225</c:v>
                </c:pt>
                <c:pt idx="18">
                  <c:v>100069</c:v>
                </c:pt>
                <c:pt idx="19">
                  <c:v>87468</c:v>
                </c:pt>
                <c:pt idx="20">
                  <c:v>49898</c:v>
                </c:pt>
                <c:pt idx="21">
                  <c:v>45481</c:v>
                </c:pt>
              </c:numCache>
            </c:numRef>
          </c:val>
          <c:smooth val="0"/>
          <c:extLst>
            <c:ext xmlns:c16="http://schemas.microsoft.com/office/drawing/2014/chart" uri="{C3380CC4-5D6E-409C-BE32-E72D297353CC}">
              <c16:uniqueId val="{00000000-2158-49E5-84A7-4C0F32DD26C5}"/>
            </c:ext>
          </c:extLst>
        </c:ser>
        <c:dLbls>
          <c:showLegendKey val="0"/>
          <c:showVal val="0"/>
          <c:showCatName val="0"/>
          <c:showSerName val="0"/>
          <c:showPercent val="0"/>
          <c:showBubbleSize val="0"/>
        </c:dLbls>
        <c:marker val="1"/>
        <c:smooth val="0"/>
        <c:axId val="2129920144"/>
        <c:axId val="976075120"/>
      </c:lineChart>
      <c:catAx>
        <c:axId val="207913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9647"/>
        <c:crosses val="autoZero"/>
        <c:auto val="1"/>
        <c:lblAlgn val="ctr"/>
        <c:lblOffset val="100"/>
        <c:noMultiLvlLbl val="0"/>
      </c:catAx>
      <c:valAx>
        <c:axId val="2779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137920"/>
        <c:crosses val="autoZero"/>
        <c:crossBetween val="between"/>
      </c:valAx>
      <c:valAx>
        <c:axId val="9760751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920144"/>
        <c:crosses val="max"/>
        <c:crossBetween val="between"/>
      </c:valAx>
      <c:catAx>
        <c:axId val="2129920144"/>
        <c:scaling>
          <c:orientation val="minMax"/>
        </c:scaling>
        <c:delete val="1"/>
        <c:axPos val="b"/>
        <c:numFmt formatCode="General" sourceLinked="1"/>
        <c:majorTickMark val="out"/>
        <c:minorTickMark val="none"/>
        <c:tickLblPos val="nextTo"/>
        <c:crossAx val="976075120"/>
        <c:crosses val="autoZero"/>
        <c:auto val="1"/>
        <c:lblAlgn val="ctr"/>
        <c:lblOffset val="100"/>
        <c:noMultiLvlLbl val="0"/>
      </c:catAx>
      <c:spPr>
        <a:noFill/>
        <a:ln>
          <a:noFill/>
        </a:ln>
        <a:effectLst/>
      </c:spPr>
    </c:plotArea>
    <c:legend>
      <c:legendPos val="r"/>
      <c:layout>
        <c:manualLayout>
          <c:xMode val="edge"/>
          <c:yMode val="edge"/>
          <c:x val="0.27979139089416255"/>
          <c:y val="0.84163217160044046"/>
          <c:w val="0.47341954022988514"/>
          <c:h val="0.158367828399559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Relation</a:t>
            </a:r>
            <a:r>
              <a:rPr lang="en-IN" baseline="0"/>
              <a:t> between creditlimit and 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615048118985127"/>
          <c:y val="8.8246490601950986E-2"/>
          <c:w val="0.66992125984251971"/>
          <c:h val="0.80213327188491157"/>
        </c:manualLayout>
      </c:layout>
      <c:barChart>
        <c:barDir val="col"/>
        <c:grouping val="clustered"/>
        <c:varyColors val="0"/>
        <c:ser>
          <c:idx val="0"/>
          <c:order val="0"/>
          <c:tx>
            <c:strRef>
              <c:f>'Q11'!$R$29</c:f>
              <c:strCache>
                <c:ptCount val="1"/>
                <c:pt idx="0">
                  <c:v>creditLimit</c:v>
                </c:pt>
              </c:strCache>
            </c:strRef>
          </c:tx>
          <c:spPr>
            <a:solidFill>
              <a:schemeClr val="accent1"/>
            </a:solidFill>
            <a:ln>
              <a:solidFill>
                <a:srgbClr val="7030A0"/>
              </a:solidFill>
            </a:ln>
            <a:effectLst/>
          </c:spPr>
          <c:invertIfNegative val="0"/>
          <c:val>
            <c:numRef>
              <c:f>'Q11'!$R$30:$R$53</c:f>
              <c:numCache>
                <c:formatCode>General</c:formatCode>
                <c:ptCount val="24"/>
                <c:pt idx="0">
                  <c:v>227600</c:v>
                </c:pt>
                <c:pt idx="1">
                  <c:v>210500</c:v>
                </c:pt>
                <c:pt idx="2">
                  <c:v>141300</c:v>
                </c:pt>
                <c:pt idx="3">
                  <c:v>138500</c:v>
                </c:pt>
                <c:pt idx="4">
                  <c:v>136800</c:v>
                </c:pt>
                <c:pt idx="5">
                  <c:v>123900</c:v>
                </c:pt>
                <c:pt idx="6">
                  <c:v>123700</c:v>
                </c:pt>
                <c:pt idx="7">
                  <c:v>121400</c:v>
                </c:pt>
                <c:pt idx="8">
                  <c:v>120800</c:v>
                </c:pt>
                <c:pt idx="9">
                  <c:v>120400</c:v>
                </c:pt>
                <c:pt idx="10">
                  <c:v>119600</c:v>
                </c:pt>
                <c:pt idx="11">
                  <c:v>118200</c:v>
                </c:pt>
                <c:pt idx="12">
                  <c:v>117300</c:v>
                </c:pt>
                <c:pt idx="13">
                  <c:v>116400</c:v>
                </c:pt>
                <c:pt idx="14">
                  <c:v>114900</c:v>
                </c:pt>
                <c:pt idx="15">
                  <c:v>114200</c:v>
                </c:pt>
                <c:pt idx="16">
                  <c:v>113000</c:v>
                </c:pt>
                <c:pt idx="17">
                  <c:v>110000</c:v>
                </c:pt>
                <c:pt idx="18">
                  <c:v>107800</c:v>
                </c:pt>
                <c:pt idx="19">
                  <c:v>105000</c:v>
                </c:pt>
                <c:pt idx="20">
                  <c:v>104600</c:v>
                </c:pt>
                <c:pt idx="21">
                  <c:v>103800</c:v>
                </c:pt>
                <c:pt idx="22">
                  <c:v>102700</c:v>
                </c:pt>
                <c:pt idx="23">
                  <c:v>100600</c:v>
                </c:pt>
              </c:numCache>
            </c:numRef>
          </c:val>
          <c:extLst>
            <c:ext xmlns:c16="http://schemas.microsoft.com/office/drawing/2014/chart" uri="{C3380CC4-5D6E-409C-BE32-E72D297353CC}">
              <c16:uniqueId val="{00000000-9008-44F1-BEE1-8B5A3C7FAAD9}"/>
            </c:ext>
          </c:extLst>
        </c:ser>
        <c:ser>
          <c:idx val="2"/>
          <c:order val="1"/>
          <c:tx>
            <c:strRef>
              <c:f>'Q11'!$T$29</c:f>
              <c:strCache>
                <c:ptCount val="1"/>
                <c:pt idx="0">
                  <c:v>total_orders</c:v>
                </c:pt>
              </c:strCache>
            </c:strRef>
          </c:tx>
          <c:spPr>
            <a:solidFill>
              <a:schemeClr val="accent3"/>
            </a:solidFill>
            <a:ln>
              <a:noFill/>
            </a:ln>
            <a:effectLst/>
          </c:spPr>
          <c:invertIfNegative val="0"/>
          <c:val>
            <c:numRef>
              <c:f>'Q11'!$T$30:$T$53</c:f>
              <c:numCache>
                <c:formatCode>General</c:formatCode>
                <c:ptCount val="24"/>
                <c:pt idx="0">
                  <c:v>259</c:v>
                </c:pt>
                <c:pt idx="1">
                  <c:v>180</c:v>
                </c:pt>
                <c:pt idx="2">
                  <c:v>31</c:v>
                </c:pt>
                <c:pt idx="3">
                  <c:v>48</c:v>
                </c:pt>
                <c:pt idx="4">
                  <c:v>51</c:v>
                </c:pt>
                <c:pt idx="5">
                  <c:v>41</c:v>
                </c:pt>
                <c:pt idx="6">
                  <c:v>27</c:v>
                </c:pt>
                <c:pt idx="7">
                  <c:v>39</c:v>
                </c:pt>
                <c:pt idx="8">
                  <c:v>27</c:v>
                </c:pt>
                <c:pt idx="9">
                  <c:v>26</c:v>
                </c:pt>
                <c:pt idx="10">
                  <c:v>48</c:v>
                </c:pt>
                <c:pt idx="11">
                  <c:v>53</c:v>
                </c:pt>
                <c:pt idx="12">
                  <c:v>55</c:v>
                </c:pt>
                <c:pt idx="13">
                  <c:v>38</c:v>
                </c:pt>
                <c:pt idx="14">
                  <c:v>49</c:v>
                </c:pt>
                <c:pt idx="15">
                  <c:v>34</c:v>
                </c:pt>
                <c:pt idx="16">
                  <c:v>26</c:v>
                </c:pt>
                <c:pt idx="17">
                  <c:v>48</c:v>
                </c:pt>
                <c:pt idx="18">
                  <c:v>46</c:v>
                </c:pt>
                <c:pt idx="19">
                  <c:v>66</c:v>
                </c:pt>
                <c:pt idx="20">
                  <c:v>32</c:v>
                </c:pt>
                <c:pt idx="21">
                  <c:v>43</c:v>
                </c:pt>
                <c:pt idx="22">
                  <c:v>26</c:v>
                </c:pt>
                <c:pt idx="23">
                  <c:v>31</c:v>
                </c:pt>
              </c:numCache>
            </c:numRef>
          </c:val>
          <c:extLst>
            <c:ext xmlns:c16="http://schemas.microsoft.com/office/drawing/2014/chart" uri="{C3380CC4-5D6E-409C-BE32-E72D297353CC}">
              <c16:uniqueId val="{00000002-9008-44F1-BEE1-8B5A3C7FAAD9}"/>
            </c:ext>
          </c:extLst>
        </c:ser>
        <c:dLbls>
          <c:showLegendKey val="0"/>
          <c:showVal val="0"/>
          <c:showCatName val="0"/>
          <c:showSerName val="0"/>
          <c:showPercent val="0"/>
          <c:showBubbleSize val="0"/>
        </c:dLbls>
        <c:gapWidth val="219"/>
        <c:overlap val="-27"/>
        <c:axId val="325871903"/>
        <c:axId val="976050320"/>
      </c:barChart>
      <c:lineChart>
        <c:grouping val="standard"/>
        <c:varyColors val="0"/>
        <c:ser>
          <c:idx val="4"/>
          <c:order val="2"/>
          <c:tx>
            <c:strRef>
              <c:f>'Q11'!$V$29</c:f>
              <c:strCache>
                <c:ptCount val="1"/>
                <c:pt idx="0">
                  <c:v>total_spent</c:v>
                </c:pt>
              </c:strCache>
            </c:strRef>
          </c:tx>
          <c:spPr>
            <a:ln w="28575" cap="rnd">
              <a:solidFill>
                <a:schemeClr val="accent2">
                  <a:lumMod val="60000"/>
                  <a:lumOff val="40000"/>
                </a:schemeClr>
              </a:solidFill>
              <a:round/>
            </a:ln>
            <a:effectLst/>
          </c:spPr>
          <c:marker>
            <c:symbol val="none"/>
          </c:marker>
          <c:val>
            <c:numRef>
              <c:f>'Q11'!$V$30:$V$53</c:f>
              <c:numCache>
                <c:formatCode>General</c:formatCode>
                <c:ptCount val="24"/>
                <c:pt idx="0">
                  <c:v>820690</c:v>
                </c:pt>
                <c:pt idx="1">
                  <c:v>591827</c:v>
                </c:pt>
                <c:pt idx="2">
                  <c:v>108778</c:v>
                </c:pt>
                <c:pt idx="3">
                  <c:v>177914</c:v>
                </c:pt>
                <c:pt idx="4">
                  <c:v>148410</c:v>
                </c:pt>
                <c:pt idx="5">
                  <c:v>130305</c:v>
                </c:pt>
                <c:pt idx="6">
                  <c:v>90545</c:v>
                </c:pt>
                <c:pt idx="7">
                  <c:v>125506</c:v>
                </c:pt>
                <c:pt idx="8">
                  <c:v>89910</c:v>
                </c:pt>
                <c:pt idx="9">
                  <c:v>89223</c:v>
                </c:pt>
                <c:pt idx="10">
                  <c:v>127530</c:v>
                </c:pt>
                <c:pt idx="11">
                  <c:v>158573</c:v>
                </c:pt>
                <c:pt idx="12">
                  <c:v>180585</c:v>
                </c:pt>
                <c:pt idx="13">
                  <c:v>120944</c:v>
                </c:pt>
                <c:pt idx="14">
                  <c:v>149085</c:v>
                </c:pt>
                <c:pt idx="15">
                  <c:v>116449</c:v>
                </c:pt>
                <c:pt idx="16">
                  <c:v>82223</c:v>
                </c:pt>
                <c:pt idx="17">
                  <c:v>137461</c:v>
                </c:pt>
                <c:pt idx="18">
                  <c:v>137034</c:v>
                </c:pt>
                <c:pt idx="19">
                  <c:v>212716</c:v>
                </c:pt>
                <c:pt idx="20">
                  <c:v>112440</c:v>
                </c:pt>
                <c:pt idx="21">
                  <c:v>156251</c:v>
                </c:pt>
                <c:pt idx="22">
                  <c:v>78432</c:v>
                </c:pt>
                <c:pt idx="23">
                  <c:v>104359</c:v>
                </c:pt>
              </c:numCache>
            </c:numRef>
          </c:val>
          <c:smooth val="0"/>
          <c:extLst>
            <c:ext xmlns:c16="http://schemas.microsoft.com/office/drawing/2014/chart" uri="{C3380CC4-5D6E-409C-BE32-E72D297353CC}">
              <c16:uniqueId val="{00000004-9008-44F1-BEE1-8B5A3C7FAAD9}"/>
            </c:ext>
          </c:extLst>
        </c:ser>
        <c:dLbls>
          <c:showLegendKey val="0"/>
          <c:showVal val="0"/>
          <c:showCatName val="0"/>
          <c:showSerName val="0"/>
          <c:showPercent val="0"/>
          <c:showBubbleSize val="0"/>
        </c:dLbls>
        <c:marker val="1"/>
        <c:smooth val="0"/>
        <c:axId val="325867583"/>
        <c:axId val="976043376"/>
      </c:lineChart>
      <c:catAx>
        <c:axId val="325871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050320"/>
        <c:crosses val="autoZero"/>
        <c:auto val="1"/>
        <c:lblAlgn val="ctr"/>
        <c:lblOffset val="100"/>
        <c:noMultiLvlLbl val="0"/>
      </c:catAx>
      <c:valAx>
        <c:axId val="97605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Creitlimit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871903"/>
        <c:crosses val="autoZero"/>
        <c:crossBetween val="between"/>
      </c:valAx>
      <c:valAx>
        <c:axId val="9760433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867583"/>
        <c:crosses val="max"/>
        <c:crossBetween val="between"/>
      </c:valAx>
      <c:catAx>
        <c:axId val="325867583"/>
        <c:scaling>
          <c:orientation val="minMax"/>
        </c:scaling>
        <c:delete val="1"/>
        <c:axPos val="b"/>
        <c:majorTickMark val="out"/>
        <c:minorTickMark val="none"/>
        <c:tickLblPos val="nextTo"/>
        <c:crossAx val="976043376"/>
        <c:crosses val="autoZero"/>
        <c:auto val="1"/>
        <c:lblAlgn val="ctr"/>
        <c:lblOffset val="100"/>
        <c:noMultiLvlLbl val="0"/>
      </c:catAx>
      <c:spPr>
        <a:noFill/>
        <a:ln>
          <a:noFill/>
        </a:ln>
        <a:effectLst/>
      </c:spPr>
    </c:plotArea>
    <c:legend>
      <c:legendPos val="b"/>
      <c:legendEntry>
        <c:idx val="1"/>
        <c:delete val="1"/>
      </c:legendEntry>
      <c:layout>
        <c:manualLayout>
          <c:xMode val="edge"/>
          <c:yMode val="edge"/>
          <c:x val="0.28927580927384078"/>
          <c:y val="0.9299393774688246"/>
          <c:w val="0.43153477690288716"/>
          <c:h val="4.015017394774261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[Retail_Analysis_Excel.xlsx]Q12!PivotTable8</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No of orders and Total</a:t>
            </a:r>
            <a:r>
              <a:rPr lang="en-IN" b="1" baseline="0"/>
              <a:t> Sales Trend by Country</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'Q12'!$M$35:$M$37</c:f>
              <c:strCache>
                <c:ptCount val="1"/>
                <c:pt idx="0">
                  <c:v>Classic Cars - Sum of Purchase_count</c:v>
                </c:pt>
              </c:strCache>
            </c:strRef>
          </c:tx>
          <c:spPr>
            <a:solidFill>
              <a:schemeClr val="accent1"/>
            </a:solidFill>
            <a:ln>
              <a:noFill/>
            </a:ln>
            <a:effectLst/>
          </c:spPr>
          <c:invertIfNegative val="0"/>
          <c:cat>
            <c:strRef>
              <c:f>'Q12'!$L$38:$L$44</c:f>
              <c:strCache>
                <c:ptCount val="6"/>
                <c:pt idx="0">
                  <c:v>May</c:v>
                </c:pt>
                <c:pt idx="1">
                  <c:v>June</c:v>
                </c:pt>
                <c:pt idx="2">
                  <c:v>August</c:v>
                </c:pt>
                <c:pt idx="3">
                  <c:v>October</c:v>
                </c:pt>
                <c:pt idx="4">
                  <c:v>November</c:v>
                </c:pt>
                <c:pt idx="5">
                  <c:v>December</c:v>
                </c:pt>
              </c:strCache>
            </c:strRef>
          </c:cat>
          <c:val>
            <c:numRef>
              <c:f>'Q12'!$M$38:$M$44</c:f>
              <c:numCache>
                <c:formatCode>General</c:formatCode>
                <c:ptCount val="6"/>
                <c:pt idx="0">
                  <c:v>3</c:v>
                </c:pt>
                <c:pt idx="1">
                  <c:v>1</c:v>
                </c:pt>
                <c:pt idx="2">
                  <c:v>1</c:v>
                </c:pt>
                <c:pt idx="3">
                  <c:v>3</c:v>
                </c:pt>
                <c:pt idx="4">
                  <c:v>4</c:v>
                </c:pt>
                <c:pt idx="5">
                  <c:v>2</c:v>
                </c:pt>
              </c:numCache>
            </c:numRef>
          </c:val>
          <c:extLst>
            <c:ext xmlns:c16="http://schemas.microsoft.com/office/drawing/2014/chart" uri="{C3380CC4-5D6E-409C-BE32-E72D297353CC}">
              <c16:uniqueId val="{00000000-AC32-43A8-B906-066E672340EF}"/>
            </c:ext>
          </c:extLst>
        </c:ser>
        <c:dLbls>
          <c:showLegendKey val="0"/>
          <c:showVal val="0"/>
          <c:showCatName val="0"/>
          <c:showSerName val="0"/>
          <c:showPercent val="0"/>
          <c:showBubbleSize val="0"/>
        </c:dLbls>
        <c:gapWidth val="219"/>
        <c:overlap val="-27"/>
        <c:axId val="344974127"/>
        <c:axId val="502435871"/>
      </c:barChart>
      <c:lineChart>
        <c:grouping val="standard"/>
        <c:varyColors val="0"/>
        <c:ser>
          <c:idx val="1"/>
          <c:order val="1"/>
          <c:tx>
            <c:strRef>
              <c:f>'Q12'!$N$35:$N$37</c:f>
              <c:strCache>
                <c:ptCount val="1"/>
                <c:pt idx="0">
                  <c:v>Classic Cars - Sum of Total_Spent</c:v>
                </c:pt>
              </c:strCache>
            </c:strRef>
          </c:tx>
          <c:spPr>
            <a:ln w="28575" cap="rnd">
              <a:solidFill>
                <a:schemeClr val="accent2"/>
              </a:solidFill>
              <a:round/>
            </a:ln>
            <a:effectLst/>
          </c:spPr>
          <c:marker>
            <c:symbol val="none"/>
          </c:marker>
          <c:cat>
            <c:strRef>
              <c:f>'Q12'!$L$38:$L$44</c:f>
              <c:strCache>
                <c:ptCount val="6"/>
                <c:pt idx="0">
                  <c:v>May</c:v>
                </c:pt>
                <c:pt idx="1">
                  <c:v>June</c:v>
                </c:pt>
                <c:pt idx="2">
                  <c:v>August</c:v>
                </c:pt>
                <c:pt idx="3">
                  <c:v>October</c:v>
                </c:pt>
                <c:pt idx="4">
                  <c:v>November</c:v>
                </c:pt>
                <c:pt idx="5">
                  <c:v>December</c:v>
                </c:pt>
              </c:strCache>
            </c:strRef>
          </c:cat>
          <c:val>
            <c:numRef>
              <c:f>'Q12'!$N$38:$N$44</c:f>
              <c:numCache>
                <c:formatCode>General</c:formatCode>
                <c:ptCount val="6"/>
                <c:pt idx="0">
                  <c:v>11667</c:v>
                </c:pt>
                <c:pt idx="1">
                  <c:v>3158</c:v>
                </c:pt>
                <c:pt idx="2">
                  <c:v>3264</c:v>
                </c:pt>
                <c:pt idx="3">
                  <c:v>12154</c:v>
                </c:pt>
                <c:pt idx="4">
                  <c:v>16910</c:v>
                </c:pt>
                <c:pt idx="5">
                  <c:v>12506</c:v>
                </c:pt>
              </c:numCache>
            </c:numRef>
          </c:val>
          <c:smooth val="0"/>
          <c:extLst>
            <c:ext xmlns:c16="http://schemas.microsoft.com/office/drawing/2014/chart" uri="{C3380CC4-5D6E-409C-BE32-E72D297353CC}">
              <c16:uniqueId val="{00000001-AC32-43A8-B906-066E672340EF}"/>
            </c:ext>
          </c:extLst>
        </c:ser>
        <c:dLbls>
          <c:showLegendKey val="0"/>
          <c:showVal val="0"/>
          <c:showCatName val="0"/>
          <c:showSerName val="0"/>
          <c:showPercent val="0"/>
          <c:showBubbleSize val="0"/>
        </c:dLbls>
        <c:marker val="1"/>
        <c:smooth val="0"/>
        <c:axId val="721982511"/>
        <c:axId val="823851503"/>
      </c:lineChart>
      <c:catAx>
        <c:axId val="72198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851503"/>
        <c:crosses val="autoZero"/>
        <c:auto val="1"/>
        <c:lblAlgn val="ctr"/>
        <c:lblOffset val="100"/>
        <c:noMultiLvlLbl val="0"/>
      </c:catAx>
      <c:valAx>
        <c:axId val="823851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982511"/>
        <c:crosses val="autoZero"/>
        <c:crossBetween val="between"/>
      </c:valAx>
      <c:valAx>
        <c:axId val="50243587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974127"/>
        <c:crosses val="max"/>
        <c:crossBetween val="between"/>
      </c:valAx>
      <c:catAx>
        <c:axId val="344974127"/>
        <c:scaling>
          <c:orientation val="minMax"/>
        </c:scaling>
        <c:delete val="1"/>
        <c:axPos val="b"/>
        <c:numFmt formatCode="General" sourceLinked="1"/>
        <c:majorTickMark val="out"/>
        <c:minorTickMark val="none"/>
        <c:tickLblPos val="nextTo"/>
        <c:crossAx val="50243587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chart" Target="../charts/chart3.xml"/><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openxmlformats.org/officeDocument/2006/relationships/chart" Target="../charts/chart5.xml"/><Relationship Id="rId4"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9.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image" Target="../media/image19.png"/><Relationship Id="rId1" Type="http://schemas.openxmlformats.org/officeDocument/2006/relationships/chart" Target="../charts/chart8.xml"/><Relationship Id="rId4"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15240</xdr:rowOff>
    </xdr:from>
    <xdr:to>
      <xdr:col>9</xdr:col>
      <xdr:colOff>560958</xdr:colOff>
      <xdr:row>27</xdr:row>
      <xdr:rowOff>129540</xdr:rowOff>
    </xdr:to>
    <xdr:sp macro="" textlink="">
      <xdr:nvSpPr>
        <xdr:cNvPr id="4" name="Rectangle 3">
          <a:extLst>
            <a:ext uri="{FF2B5EF4-FFF2-40B4-BE49-F238E27FC236}">
              <a16:creationId xmlns:a16="http://schemas.microsoft.com/office/drawing/2014/main" id="{EFC01670-87E1-47AB-AFA2-BE688969709B}"/>
            </a:ext>
          </a:extLst>
        </xdr:cNvPr>
        <xdr:cNvSpPr/>
      </xdr:nvSpPr>
      <xdr:spPr>
        <a:xfrm>
          <a:off x="609600" y="1303020"/>
          <a:ext cx="5437758" cy="37719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0</xdr:colOff>
      <xdr:row>30</xdr:row>
      <xdr:rowOff>0</xdr:rowOff>
    </xdr:from>
    <xdr:to>
      <xdr:col>7</xdr:col>
      <xdr:colOff>576928</xdr:colOff>
      <xdr:row>34</xdr:row>
      <xdr:rowOff>172442</xdr:rowOff>
    </xdr:to>
    <xdr:sp macro="" textlink="">
      <xdr:nvSpPr>
        <xdr:cNvPr id="5" name="Rectangle 4">
          <a:extLst>
            <a:ext uri="{FF2B5EF4-FFF2-40B4-BE49-F238E27FC236}">
              <a16:creationId xmlns:a16="http://schemas.microsoft.com/office/drawing/2014/main" id="{C43C1DCF-77DA-4375-A35E-F293B5BD81DE}"/>
            </a:ext>
          </a:extLst>
        </xdr:cNvPr>
        <xdr:cNvSpPr/>
      </xdr:nvSpPr>
      <xdr:spPr>
        <a:xfrm>
          <a:off x="609600" y="5494020"/>
          <a:ext cx="4234528" cy="903962"/>
        </a:xfrm>
        <a:prstGeom prst="rect">
          <a:avLst/>
        </a:prstGeom>
        <a:solidFill>
          <a:schemeClr val="accent6">
            <a:lumMod val="20000"/>
            <a:lumOff val="80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xdr:col>
      <xdr:colOff>182880</xdr:colOff>
      <xdr:row>30</xdr:row>
      <xdr:rowOff>45720</xdr:rowOff>
    </xdr:from>
    <xdr:to>
      <xdr:col>7</xdr:col>
      <xdr:colOff>447388</xdr:colOff>
      <xdr:row>34</xdr:row>
      <xdr:rowOff>144780</xdr:rowOff>
    </xdr:to>
    <xdr:sp macro="" textlink="">
      <xdr:nvSpPr>
        <xdr:cNvPr id="6" name="Text Box 1">
          <a:extLst>
            <a:ext uri="{FF2B5EF4-FFF2-40B4-BE49-F238E27FC236}">
              <a16:creationId xmlns:a16="http://schemas.microsoft.com/office/drawing/2014/main" id="{04D4FA63-7855-4996-8DBF-63F89FD4C289}"/>
            </a:ext>
          </a:extLst>
        </xdr:cNvPr>
        <xdr:cNvSpPr txBox="1">
          <a:spLocks noChangeArrowheads="1"/>
        </xdr:cNvSpPr>
      </xdr:nvSpPr>
      <xdr:spPr bwMode="auto">
        <a:xfrm>
          <a:off x="792480" y="5539740"/>
          <a:ext cx="3922108" cy="830580"/>
        </a:xfrm>
        <a:prstGeom prst="rect">
          <a:avLst/>
        </a:prstGeom>
        <a:solidFill>
          <a:schemeClr val="accent6">
            <a:lumMod val="20000"/>
            <a:lumOff val="80000"/>
          </a:schemeClr>
        </a:solidFill>
        <a:ln w="9525">
          <a:solidFill>
            <a:schemeClr val="accent6">
              <a:lumMod val="20000"/>
              <a:lumOff val="80000"/>
            </a:schemeClr>
          </a:solidFill>
          <a:miter lim="800000"/>
          <a:headEnd/>
          <a:tailEnd/>
        </a:ln>
      </xdr:spPr>
      <xdr:txBody>
        <a:bodyPr vertOverflow="clip" wrap="square" lIns="36576" tIns="32004" rIns="0" bIns="0" anchor="t" upright="1"/>
        <a:lstStyle/>
        <a:p>
          <a:pPr marL="171450" indent="-171450">
            <a:buFont typeface="Wingdings" panose="05000000000000000000" pitchFamily="2" charset="2"/>
            <a:buChar char="Ø"/>
          </a:pPr>
          <a:r>
            <a:rPr lang="en-IN" sz="1100" b="0" i="0">
              <a:effectLst/>
              <a:latin typeface="+mn-lt"/>
              <a:ea typeface="+mn-ea"/>
              <a:cs typeface="+mn-cs"/>
            </a:rPr>
            <a:t>Almost</a:t>
          </a:r>
          <a:r>
            <a:rPr lang="en-IN" sz="1100" b="0" i="0" baseline="0">
              <a:effectLst/>
              <a:latin typeface="+mn-lt"/>
              <a:ea typeface="+mn-ea"/>
              <a:cs typeface="+mn-cs"/>
            </a:rPr>
            <a:t> </a:t>
          </a:r>
          <a:r>
            <a:rPr lang="en-IN" sz="1100" b="1" i="0" baseline="0">
              <a:effectLst/>
              <a:latin typeface="+mn-lt"/>
              <a:ea typeface="+mn-ea"/>
              <a:cs typeface="+mn-cs"/>
            </a:rPr>
            <a:t>one third of the total </a:t>
          </a:r>
          <a:r>
            <a:rPr lang="en-IN" sz="1100" b="1" i="0">
              <a:effectLst/>
              <a:latin typeface="+mn-lt"/>
              <a:ea typeface="+mn-ea"/>
              <a:cs typeface="+mn-cs"/>
            </a:rPr>
            <a:t>sales </a:t>
          </a:r>
          <a:r>
            <a:rPr lang="en-IN" sz="1100" b="0" i="0">
              <a:effectLst/>
              <a:latin typeface="+mn-lt"/>
              <a:ea typeface="+mn-ea"/>
              <a:cs typeface="+mn-cs"/>
            </a:rPr>
            <a:t>is recordered</a:t>
          </a:r>
          <a:r>
            <a:rPr lang="en-IN" sz="1100" b="0" i="0" baseline="0">
              <a:effectLst/>
              <a:latin typeface="+mn-lt"/>
              <a:ea typeface="+mn-ea"/>
              <a:cs typeface="+mn-cs"/>
            </a:rPr>
            <a:t> in </a:t>
          </a:r>
          <a:r>
            <a:rPr lang="en-IN" sz="1100" b="1" i="0" baseline="0">
              <a:effectLst/>
              <a:latin typeface="+mn-lt"/>
              <a:ea typeface="+mn-ea"/>
              <a:cs typeface="+mn-cs"/>
            </a:rPr>
            <a:t>USA</a:t>
          </a:r>
          <a:r>
            <a:rPr lang="en-IN" sz="1100" b="0" i="0" baseline="0">
              <a:effectLst/>
              <a:latin typeface="+mn-lt"/>
              <a:ea typeface="+mn-ea"/>
              <a:cs typeface="+mn-cs"/>
            </a:rPr>
            <a:t>.</a:t>
          </a:r>
        </a:p>
        <a:p>
          <a:pPr marL="171450" indent="-171450">
            <a:buFont typeface="Wingdings" panose="05000000000000000000" pitchFamily="2" charset="2"/>
            <a:buChar char="Ø"/>
          </a:pPr>
          <a:r>
            <a:rPr lang="en-IN" sz="1100" b="0" i="0" baseline="0">
              <a:effectLst/>
              <a:latin typeface="+mn-lt"/>
              <a:ea typeface="+mn-ea"/>
              <a:cs typeface="+mn-cs"/>
            </a:rPr>
            <a:t>Factors  contributes to high sales </a:t>
          </a:r>
          <a:r>
            <a:rPr lang="en-IN" sz="1100" b="1" i="0" baseline="0">
              <a:effectLst/>
              <a:latin typeface="+mn-lt"/>
              <a:ea typeface="+mn-ea"/>
              <a:cs typeface="+mn-cs"/>
            </a:rPr>
            <a:t>is high interest in classic cars </a:t>
          </a:r>
          <a:r>
            <a:rPr lang="en-IN" sz="1100" b="0" i="0" baseline="0">
              <a:effectLst/>
              <a:latin typeface="+mn-lt"/>
              <a:ea typeface="+mn-ea"/>
              <a:cs typeface="+mn-cs"/>
            </a:rPr>
            <a:t>category</a:t>
          </a:r>
        </a:p>
        <a:p>
          <a:pPr marL="171450" indent="-171450">
            <a:buFont typeface="Wingdings" panose="05000000000000000000" pitchFamily="2" charset="2"/>
            <a:buChar char="Ø"/>
          </a:pPr>
          <a:r>
            <a:rPr lang="en-IN" sz="1100" b="0" i="0" baseline="0">
              <a:effectLst/>
              <a:latin typeface="+mn-lt"/>
              <a:ea typeface="+mn-ea"/>
              <a:cs typeface="+mn-cs"/>
            </a:rPr>
            <a:t>No _of_customers in that particular region</a:t>
          </a:r>
          <a:endParaRPr lang="en-IN" sz="1100" b="0" i="0">
            <a:effectLst/>
            <a:latin typeface="+mn-lt"/>
            <a:ea typeface="+mn-ea"/>
            <a:cs typeface="+mn-cs"/>
          </a:endParaRPr>
        </a:p>
      </xdr:txBody>
    </xdr:sp>
    <xdr:clientData/>
  </xdr:twoCellAnchor>
  <xdr:twoCellAnchor editAs="oneCell">
    <xdr:from>
      <xdr:col>1</xdr:col>
      <xdr:colOff>198120</xdr:colOff>
      <xdr:row>7</xdr:row>
      <xdr:rowOff>60960</xdr:rowOff>
    </xdr:from>
    <xdr:to>
      <xdr:col>8</xdr:col>
      <xdr:colOff>396240</xdr:colOff>
      <xdr:row>27</xdr:row>
      <xdr:rowOff>114622</xdr:rowOff>
    </xdr:to>
    <xdr:pic>
      <xdr:nvPicPr>
        <xdr:cNvPr id="7" name="Picture 6">
          <a:extLst>
            <a:ext uri="{FF2B5EF4-FFF2-40B4-BE49-F238E27FC236}">
              <a16:creationId xmlns:a16="http://schemas.microsoft.com/office/drawing/2014/main" id="{09D6A05B-EABB-A6F1-2F97-F034229D7DC5}"/>
            </a:ext>
          </a:extLst>
        </xdr:cNvPr>
        <xdr:cNvPicPr>
          <a:picLocks noChangeAspect="1"/>
        </xdr:cNvPicPr>
      </xdr:nvPicPr>
      <xdr:blipFill>
        <a:blip xmlns:r="http://schemas.openxmlformats.org/officeDocument/2006/relationships" r:embed="rId1"/>
        <a:stretch>
          <a:fillRect/>
        </a:stretch>
      </xdr:blipFill>
      <xdr:spPr>
        <a:xfrm>
          <a:off x="807720" y="1348740"/>
          <a:ext cx="4465320" cy="3711262"/>
        </a:xfrm>
        <a:prstGeom prst="rect">
          <a:avLst/>
        </a:prstGeom>
      </xdr:spPr>
    </xdr:pic>
    <xdr:clientData/>
  </xdr:twoCellAnchor>
  <xdr:twoCellAnchor>
    <xdr:from>
      <xdr:col>11</xdr:col>
      <xdr:colOff>7620</xdr:colOff>
      <xdr:row>1</xdr:row>
      <xdr:rowOff>175260</xdr:rowOff>
    </xdr:from>
    <xdr:to>
      <xdr:col>15</xdr:col>
      <xdr:colOff>792480</xdr:colOff>
      <xdr:row>22</xdr:row>
      <xdr:rowOff>160020</xdr:rowOff>
    </xdr:to>
    <xdr:graphicFrame macro="">
      <xdr:nvGraphicFramePr>
        <xdr:cNvPr id="8" name="Chart 7">
          <a:extLst>
            <a:ext uri="{FF2B5EF4-FFF2-40B4-BE49-F238E27FC236}">
              <a16:creationId xmlns:a16="http://schemas.microsoft.com/office/drawing/2014/main" id="{A563441E-5972-0E3A-0A8A-25DF98CC27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599440</xdr:colOff>
      <xdr:row>6</xdr:row>
      <xdr:rowOff>60959</xdr:rowOff>
    </xdr:from>
    <xdr:to>
      <xdr:col>9</xdr:col>
      <xdr:colOff>599440</xdr:colOff>
      <xdr:row>38</xdr:row>
      <xdr:rowOff>10160</xdr:rowOff>
    </xdr:to>
    <xdr:pic>
      <xdr:nvPicPr>
        <xdr:cNvPr id="5" name="Picture 4">
          <a:extLst>
            <a:ext uri="{FF2B5EF4-FFF2-40B4-BE49-F238E27FC236}">
              <a16:creationId xmlns:a16="http://schemas.microsoft.com/office/drawing/2014/main" id="{B69AAD6B-AC9D-6EAF-49A0-C0C34015F458}"/>
            </a:ext>
          </a:extLst>
        </xdr:cNvPr>
        <xdr:cNvPicPr>
          <a:picLocks noChangeAspect="1"/>
        </xdr:cNvPicPr>
      </xdr:nvPicPr>
      <xdr:blipFill>
        <a:blip xmlns:r="http://schemas.openxmlformats.org/officeDocument/2006/relationships" r:embed="rId1"/>
        <a:stretch>
          <a:fillRect/>
        </a:stretch>
      </xdr:blipFill>
      <xdr:spPr>
        <a:xfrm>
          <a:off x="599440" y="1178559"/>
          <a:ext cx="5486400" cy="5801361"/>
        </a:xfrm>
        <a:prstGeom prst="rect">
          <a:avLst/>
        </a:prstGeom>
      </xdr:spPr>
    </xdr:pic>
    <xdr:clientData/>
  </xdr:twoCellAnchor>
  <xdr:twoCellAnchor>
    <xdr:from>
      <xdr:col>19</xdr:col>
      <xdr:colOff>0</xdr:colOff>
      <xdr:row>3</xdr:row>
      <xdr:rowOff>108857</xdr:rowOff>
    </xdr:from>
    <xdr:to>
      <xdr:col>38</xdr:col>
      <xdr:colOff>91161</xdr:colOff>
      <xdr:row>28</xdr:row>
      <xdr:rowOff>82326</xdr:rowOff>
    </xdr:to>
    <xdr:graphicFrame macro="">
      <xdr:nvGraphicFramePr>
        <xdr:cNvPr id="2" name="Chart 1">
          <a:extLst>
            <a:ext uri="{FF2B5EF4-FFF2-40B4-BE49-F238E27FC236}">
              <a16:creationId xmlns:a16="http://schemas.microsoft.com/office/drawing/2014/main" id="{1C377EFD-2400-422F-B079-926713C0E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22860</xdr:colOff>
      <xdr:row>6</xdr:row>
      <xdr:rowOff>22860</xdr:rowOff>
    </xdr:from>
    <xdr:to>
      <xdr:col>9</xdr:col>
      <xdr:colOff>579120</xdr:colOff>
      <xdr:row>19</xdr:row>
      <xdr:rowOff>7620</xdr:rowOff>
    </xdr:to>
    <xdr:sp macro="" textlink="">
      <xdr:nvSpPr>
        <xdr:cNvPr id="3" name="Rectangle 2">
          <a:extLst>
            <a:ext uri="{FF2B5EF4-FFF2-40B4-BE49-F238E27FC236}">
              <a16:creationId xmlns:a16="http://schemas.microsoft.com/office/drawing/2014/main" id="{C4DB291C-9CA9-5B68-E067-FE2BE8AFF369}"/>
            </a:ext>
          </a:extLst>
        </xdr:cNvPr>
        <xdr:cNvSpPr/>
      </xdr:nvSpPr>
      <xdr:spPr>
        <a:xfrm>
          <a:off x="632460" y="1135380"/>
          <a:ext cx="5433060" cy="23622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30481</xdr:colOff>
      <xdr:row>6</xdr:row>
      <xdr:rowOff>60960</xdr:rowOff>
    </xdr:from>
    <xdr:to>
      <xdr:col>9</xdr:col>
      <xdr:colOff>518160</xdr:colOff>
      <xdr:row>18</xdr:row>
      <xdr:rowOff>152400</xdr:rowOff>
    </xdr:to>
    <xdr:pic>
      <xdr:nvPicPr>
        <xdr:cNvPr id="2" name="Picture 1">
          <a:extLst>
            <a:ext uri="{FF2B5EF4-FFF2-40B4-BE49-F238E27FC236}">
              <a16:creationId xmlns:a16="http://schemas.microsoft.com/office/drawing/2014/main" id="{A4DF0807-CCC0-875E-E922-47098B6111F3}"/>
            </a:ext>
          </a:extLst>
        </xdr:cNvPr>
        <xdr:cNvPicPr>
          <a:picLocks noChangeAspect="1"/>
        </xdr:cNvPicPr>
      </xdr:nvPicPr>
      <xdr:blipFill>
        <a:blip xmlns:r="http://schemas.openxmlformats.org/officeDocument/2006/relationships" r:embed="rId1"/>
        <a:stretch>
          <a:fillRect/>
        </a:stretch>
      </xdr:blipFill>
      <xdr:spPr>
        <a:xfrm>
          <a:off x="640081" y="1173480"/>
          <a:ext cx="5364479" cy="2286000"/>
        </a:xfrm>
        <a:prstGeom prst="rect">
          <a:avLst/>
        </a:prstGeom>
      </xdr:spPr>
    </xdr:pic>
    <xdr:clientData/>
  </xdr:twoCellAnchor>
  <xdr:twoCellAnchor>
    <xdr:from>
      <xdr:col>1</xdr:col>
      <xdr:colOff>1</xdr:colOff>
      <xdr:row>21</xdr:row>
      <xdr:rowOff>19538</xdr:rowOff>
    </xdr:from>
    <xdr:to>
      <xdr:col>9</xdr:col>
      <xdr:colOff>556261</xdr:colOff>
      <xdr:row>34</xdr:row>
      <xdr:rowOff>4298</xdr:rowOff>
    </xdr:to>
    <xdr:sp macro="" textlink="">
      <xdr:nvSpPr>
        <xdr:cNvPr id="4" name="Rectangle 3">
          <a:extLst>
            <a:ext uri="{FF2B5EF4-FFF2-40B4-BE49-F238E27FC236}">
              <a16:creationId xmlns:a16="http://schemas.microsoft.com/office/drawing/2014/main" id="{03FD00E7-7BC0-4C3B-94F6-0D58A34A995C}"/>
            </a:ext>
          </a:extLst>
        </xdr:cNvPr>
        <xdr:cNvSpPr/>
      </xdr:nvSpPr>
      <xdr:spPr>
        <a:xfrm>
          <a:off x="605693" y="3937000"/>
          <a:ext cx="5401799" cy="239776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68385</xdr:colOff>
      <xdr:row>21</xdr:row>
      <xdr:rowOff>87921</xdr:rowOff>
    </xdr:from>
    <xdr:to>
      <xdr:col>9</xdr:col>
      <xdr:colOff>351691</xdr:colOff>
      <xdr:row>33</xdr:row>
      <xdr:rowOff>166075</xdr:rowOff>
    </xdr:to>
    <xdr:pic>
      <xdr:nvPicPr>
        <xdr:cNvPr id="5" name="Picture 4">
          <a:extLst>
            <a:ext uri="{FF2B5EF4-FFF2-40B4-BE49-F238E27FC236}">
              <a16:creationId xmlns:a16="http://schemas.microsoft.com/office/drawing/2014/main" id="{AF78DB60-1422-BA94-1F66-8115C42A7F7C}"/>
            </a:ext>
          </a:extLst>
        </xdr:cNvPr>
        <xdr:cNvPicPr>
          <a:picLocks noChangeAspect="1"/>
        </xdr:cNvPicPr>
      </xdr:nvPicPr>
      <xdr:blipFill>
        <a:blip xmlns:r="http://schemas.openxmlformats.org/officeDocument/2006/relationships" r:embed="rId2"/>
        <a:stretch>
          <a:fillRect/>
        </a:stretch>
      </xdr:blipFill>
      <xdr:spPr>
        <a:xfrm>
          <a:off x="674077" y="4005383"/>
          <a:ext cx="5128845" cy="2305539"/>
        </a:xfrm>
        <a:prstGeom prst="rect">
          <a:avLst/>
        </a:prstGeom>
      </xdr:spPr>
    </xdr:pic>
    <xdr:clientData/>
  </xdr:twoCellAnchor>
  <xdr:twoCellAnchor>
    <xdr:from>
      <xdr:col>1</xdr:col>
      <xdr:colOff>1</xdr:colOff>
      <xdr:row>35</xdr:row>
      <xdr:rowOff>185614</xdr:rowOff>
    </xdr:from>
    <xdr:to>
      <xdr:col>9</xdr:col>
      <xdr:colOff>595924</xdr:colOff>
      <xdr:row>54</xdr:row>
      <xdr:rowOff>146539</xdr:rowOff>
    </xdr:to>
    <xdr:sp macro="" textlink="">
      <xdr:nvSpPr>
        <xdr:cNvPr id="7" name="Rectangle 6">
          <a:extLst>
            <a:ext uri="{FF2B5EF4-FFF2-40B4-BE49-F238E27FC236}">
              <a16:creationId xmlns:a16="http://schemas.microsoft.com/office/drawing/2014/main" id="{DC789D00-B7E9-4C4C-93F9-518F3D290211}"/>
            </a:ext>
          </a:extLst>
        </xdr:cNvPr>
        <xdr:cNvSpPr/>
      </xdr:nvSpPr>
      <xdr:spPr>
        <a:xfrm>
          <a:off x="605693" y="6740768"/>
          <a:ext cx="5441462" cy="3487617"/>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58615</xdr:colOff>
      <xdr:row>36</xdr:row>
      <xdr:rowOff>107461</xdr:rowOff>
    </xdr:from>
    <xdr:to>
      <xdr:col>9</xdr:col>
      <xdr:colOff>527537</xdr:colOff>
      <xdr:row>54</xdr:row>
      <xdr:rowOff>97692</xdr:rowOff>
    </xdr:to>
    <xdr:pic>
      <xdr:nvPicPr>
        <xdr:cNvPr id="9" name="Picture 8">
          <a:extLst>
            <a:ext uri="{FF2B5EF4-FFF2-40B4-BE49-F238E27FC236}">
              <a16:creationId xmlns:a16="http://schemas.microsoft.com/office/drawing/2014/main" id="{BC77B4BB-C5AB-F3A7-10C7-0BE6B63A3B1B}"/>
            </a:ext>
          </a:extLst>
        </xdr:cNvPr>
        <xdr:cNvPicPr>
          <a:picLocks noChangeAspect="1"/>
        </xdr:cNvPicPr>
      </xdr:nvPicPr>
      <xdr:blipFill>
        <a:blip xmlns:r="http://schemas.openxmlformats.org/officeDocument/2006/relationships" r:embed="rId3"/>
        <a:stretch>
          <a:fillRect/>
        </a:stretch>
      </xdr:blipFill>
      <xdr:spPr>
        <a:xfrm>
          <a:off x="664307" y="6848230"/>
          <a:ext cx="5314461" cy="3331308"/>
        </a:xfrm>
        <a:prstGeom prst="rect">
          <a:avLst/>
        </a:prstGeom>
      </xdr:spPr>
    </xdr:pic>
    <xdr:clientData/>
  </xdr:twoCellAnchor>
  <xdr:twoCellAnchor>
    <xdr:from>
      <xdr:col>1</xdr:col>
      <xdr:colOff>0</xdr:colOff>
      <xdr:row>57</xdr:row>
      <xdr:rowOff>0</xdr:rowOff>
    </xdr:from>
    <xdr:to>
      <xdr:col>9</xdr:col>
      <xdr:colOff>556846</xdr:colOff>
      <xdr:row>75</xdr:row>
      <xdr:rowOff>146540</xdr:rowOff>
    </xdr:to>
    <xdr:sp macro="" textlink="">
      <xdr:nvSpPr>
        <xdr:cNvPr id="10" name="Rectangle 9">
          <a:extLst>
            <a:ext uri="{FF2B5EF4-FFF2-40B4-BE49-F238E27FC236}">
              <a16:creationId xmlns:a16="http://schemas.microsoft.com/office/drawing/2014/main" id="{EFBE3628-D54C-47F6-B751-EAC19DD505A9}"/>
            </a:ext>
          </a:extLst>
        </xdr:cNvPr>
        <xdr:cNvSpPr/>
      </xdr:nvSpPr>
      <xdr:spPr>
        <a:xfrm>
          <a:off x="605692" y="10638692"/>
          <a:ext cx="5402385" cy="3487617"/>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146539</xdr:colOff>
      <xdr:row>57</xdr:row>
      <xdr:rowOff>58615</xdr:rowOff>
    </xdr:from>
    <xdr:to>
      <xdr:col>8</xdr:col>
      <xdr:colOff>601020</xdr:colOff>
      <xdr:row>75</xdr:row>
      <xdr:rowOff>97693</xdr:rowOff>
    </xdr:to>
    <xdr:pic>
      <xdr:nvPicPr>
        <xdr:cNvPr id="12" name="Picture 11">
          <a:extLst>
            <a:ext uri="{FF2B5EF4-FFF2-40B4-BE49-F238E27FC236}">
              <a16:creationId xmlns:a16="http://schemas.microsoft.com/office/drawing/2014/main" id="{75D93D29-E374-5AFC-00A4-6EDBCDC107FE}"/>
            </a:ext>
          </a:extLst>
        </xdr:cNvPr>
        <xdr:cNvPicPr>
          <a:picLocks noChangeAspect="1"/>
        </xdr:cNvPicPr>
      </xdr:nvPicPr>
      <xdr:blipFill>
        <a:blip xmlns:r="http://schemas.openxmlformats.org/officeDocument/2006/relationships" r:embed="rId4"/>
        <a:stretch>
          <a:fillRect/>
        </a:stretch>
      </xdr:blipFill>
      <xdr:spPr>
        <a:xfrm>
          <a:off x="752231" y="10697307"/>
          <a:ext cx="4694327" cy="3380155"/>
        </a:xfrm>
        <a:prstGeom prst="rect">
          <a:avLst/>
        </a:prstGeom>
      </xdr:spPr>
    </xdr:pic>
    <xdr:clientData/>
  </xdr:twoCellAnchor>
  <xdr:twoCellAnchor>
    <xdr:from>
      <xdr:col>21</xdr:col>
      <xdr:colOff>234461</xdr:colOff>
      <xdr:row>60</xdr:row>
      <xdr:rowOff>97693</xdr:rowOff>
    </xdr:from>
    <xdr:to>
      <xdr:col>25</xdr:col>
      <xdr:colOff>556846</xdr:colOff>
      <xdr:row>74</xdr:row>
      <xdr:rowOff>169985</xdr:rowOff>
    </xdr:to>
    <xdr:graphicFrame macro="">
      <xdr:nvGraphicFramePr>
        <xdr:cNvPr id="8" name="Chart 7">
          <a:extLst>
            <a:ext uri="{FF2B5EF4-FFF2-40B4-BE49-F238E27FC236}">
              <a16:creationId xmlns:a16="http://schemas.microsoft.com/office/drawing/2014/main" id="{C3BDE09B-E0E8-3F3E-B477-FB6676AC3B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22860</xdr:colOff>
      <xdr:row>16</xdr:row>
      <xdr:rowOff>144780</xdr:rowOff>
    </xdr:from>
    <xdr:to>
      <xdr:col>9</xdr:col>
      <xdr:colOff>236219</xdr:colOff>
      <xdr:row>36</xdr:row>
      <xdr:rowOff>167640</xdr:rowOff>
    </xdr:to>
    <xdr:sp macro="" textlink="">
      <xdr:nvSpPr>
        <xdr:cNvPr id="2" name="Rectangle 1">
          <a:extLst>
            <a:ext uri="{FF2B5EF4-FFF2-40B4-BE49-F238E27FC236}">
              <a16:creationId xmlns:a16="http://schemas.microsoft.com/office/drawing/2014/main" id="{CE855C48-D700-49B0-8739-82622FCB6452}"/>
            </a:ext>
          </a:extLst>
        </xdr:cNvPr>
        <xdr:cNvSpPr/>
      </xdr:nvSpPr>
      <xdr:spPr>
        <a:xfrm>
          <a:off x="525780" y="3093720"/>
          <a:ext cx="4640579" cy="368808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525780</xdr:colOff>
      <xdr:row>16</xdr:row>
      <xdr:rowOff>175260</xdr:rowOff>
    </xdr:from>
    <xdr:to>
      <xdr:col>7</xdr:col>
      <xdr:colOff>60960</xdr:colOff>
      <xdr:row>36</xdr:row>
      <xdr:rowOff>144779</xdr:rowOff>
    </xdr:to>
    <xdr:pic>
      <xdr:nvPicPr>
        <xdr:cNvPr id="3" name="Picture 2">
          <a:extLst>
            <a:ext uri="{FF2B5EF4-FFF2-40B4-BE49-F238E27FC236}">
              <a16:creationId xmlns:a16="http://schemas.microsoft.com/office/drawing/2014/main" id="{7D7A062F-73BD-0D5B-293E-B1B97266DCBD}"/>
            </a:ext>
          </a:extLst>
        </xdr:cNvPr>
        <xdr:cNvPicPr>
          <a:picLocks noChangeAspect="1"/>
        </xdr:cNvPicPr>
      </xdr:nvPicPr>
      <xdr:blipFill>
        <a:blip xmlns:r="http://schemas.openxmlformats.org/officeDocument/2006/relationships" r:embed="rId1"/>
        <a:stretch>
          <a:fillRect/>
        </a:stretch>
      </xdr:blipFill>
      <xdr:spPr>
        <a:xfrm>
          <a:off x="1028700" y="3124200"/>
          <a:ext cx="2743200" cy="3634739"/>
        </a:xfrm>
        <a:prstGeom prst="rect">
          <a:avLst/>
        </a:prstGeom>
      </xdr:spPr>
    </xdr:pic>
    <xdr:clientData/>
  </xdr:twoCellAnchor>
  <xdr:twoCellAnchor>
    <xdr:from>
      <xdr:col>1</xdr:col>
      <xdr:colOff>15240</xdr:colOff>
      <xdr:row>5</xdr:row>
      <xdr:rowOff>15240</xdr:rowOff>
    </xdr:from>
    <xdr:to>
      <xdr:col>9</xdr:col>
      <xdr:colOff>228599</xdr:colOff>
      <xdr:row>16</xdr:row>
      <xdr:rowOff>15240</xdr:rowOff>
    </xdr:to>
    <xdr:sp macro="" textlink="">
      <xdr:nvSpPr>
        <xdr:cNvPr id="7" name="Rectangle 6">
          <a:extLst>
            <a:ext uri="{FF2B5EF4-FFF2-40B4-BE49-F238E27FC236}">
              <a16:creationId xmlns:a16="http://schemas.microsoft.com/office/drawing/2014/main" id="{21DE45E2-7809-46CB-B452-E78F4D869F38}"/>
            </a:ext>
          </a:extLst>
        </xdr:cNvPr>
        <xdr:cNvSpPr/>
      </xdr:nvSpPr>
      <xdr:spPr>
        <a:xfrm>
          <a:off x="518160" y="944880"/>
          <a:ext cx="4640579" cy="20193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83820</xdr:colOff>
      <xdr:row>5</xdr:row>
      <xdr:rowOff>53340</xdr:rowOff>
    </xdr:from>
    <xdr:to>
      <xdr:col>8</xdr:col>
      <xdr:colOff>144780</xdr:colOff>
      <xdr:row>15</xdr:row>
      <xdr:rowOff>38258</xdr:rowOff>
    </xdr:to>
    <xdr:pic>
      <xdr:nvPicPr>
        <xdr:cNvPr id="6" name="Picture 5">
          <a:extLst>
            <a:ext uri="{FF2B5EF4-FFF2-40B4-BE49-F238E27FC236}">
              <a16:creationId xmlns:a16="http://schemas.microsoft.com/office/drawing/2014/main" id="{754A8F86-E08A-D1AF-B467-F11E7E4B9E28}"/>
            </a:ext>
          </a:extLst>
        </xdr:cNvPr>
        <xdr:cNvPicPr>
          <a:picLocks noChangeAspect="1"/>
        </xdr:cNvPicPr>
      </xdr:nvPicPr>
      <xdr:blipFill>
        <a:blip xmlns:r="http://schemas.openxmlformats.org/officeDocument/2006/relationships" r:embed="rId2"/>
        <a:stretch>
          <a:fillRect/>
        </a:stretch>
      </xdr:blipFill>
      <xdr:spPr>
        <a:xfrm>
          <a:off x="358140" y="982980"/>
          <a:ext cx="3878580" cy="1821338"/>
        </a:xfrm>
        <a:prstGeom prst="rect">
          <a:avLst/>
        </a:prstGeom>
      </xdr:spPr>
    </xdr:pic>
    <xdr:clientData/>
  </xdr:twoCellAnchor>
  <xdr:twoCellAnchor>
    <xdr:from>
      <xdr:col>23</xdr:col>
      <xdr:colOff>449580</xdr:colOff>
      <xdr:row>3</xdr:row>
      <xdr:rowOff>179070</xdr:rowOff>
    </xdr:from>
    <xdr:to>
      <xdr:col>31</xdr:col>
      <xdr:colOff>144780</xdr:colOff>
      <xdr:row>18</xdr:row>
      <xdr:rowOff>163830</xdr:rowOff>
    </xdr:to>
    <xdr:graphicFrame macro="">
      <xdr:nvGraphicFramePr>
        <xdr:cNvPr id="4" name="Chart 3">
          <a:extLst>
            <a:ext uri="{FF2B5EF4-FFF2-40B4-BE49-F238E27FC236}">
              <a16:creationId xmlns:a16="http://schemas.microsoft.com/office/drawing/2014/main" id="{588C25DD-930A-B6E1-4487-30CD8BC790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8055</xdr:colOff>
      <xdr:row>5</xdr:row>
      <xdr:rowOff>22860</xdr:rowOff>
    </xdr:from>
    <xdr:to>
      <xdr:col>18</xdr:col>
      <xdr:colOff>22860</xdr:colOff>
      <xdr:row>10</xdr:row>
      <xdr:rowOff>175260</xdr:rowOff>
    </xdr:to>
    <xdr:pic>
      <xdr:nvPicPr>
        <xdr:cNvPr id="2" name="Picture 1">
          <a:extLst>
            <a:ext uri="{FF2B5EF4-FFF2-40B4-BE49-F238E27FC236}">
              <a16:creationId xmlns:a16="http://schemas.microsoft.com/office/drawing/2014/main" id="{C19B1E34-347C-5375-24D6-BBCC51E18E02}"/>
            </a:ext>
          </a:extLst>
        </xdr:cNvPr>
        <xdr:cNvPicPr>
          <a:picLocks noChangeAspect="1"/>
        </xdr:cNvPicPr>
      </xdr:nvPicPr>
      <xdr:blipFill rotWithShape="1">
        <a:blip xmlns:r="http://schemas.openxmlformats.org/officeDocument/2006/relationships" r:embed="rId1"/>
        <a:srcRect t="5785"/>
        <a:stretch/>
      </xdr:blipFill>
      <xdr:spPr>
        <a:xfrm>
          <a:off x="6378375" y="952500"/>
          <a:ext cx="4282005" cy="1066800"/>
        </a:xfrm>
        <a:prstGeom prst="rect">
          <a:avLst/>
        </a:prstGeom>
      </xdr:spPr>
    </xdr:pic>
    <xdr:clientData/>
  </xdr:twoCellAnchor>
  <xdr:twoCellAnchor>
    <xdr:from>
      <xdr:col>1</xdr:col>
      <xdr:colOff>15240</xdr:colOff>
      <xdr:row>5</xdr:row>
      <xdr:rowOff>38100</xdr:rowOff>
    </xdr:from>
    <xdr:to>
      <xdr:col>10</xdr:col>
      <xdr:colOff>30480</xdr:colOff>
      <xdr:row>17</xdr:row>
      <xdr:rowOff>7620</xdr:rowOff>
    </xdr:to>
    <xdr:sp macro="" textlink="">
      <xdr:nvSpPr>
        <xdr:cNvPr id="3" name="Rectangle 2">
          <a:extLst>
            <a:ext uri="{FF2B5EF4-FFF2-40B4-BE49-F238E27FC236}">
              <a16:creationId xmlns:a16="http://schemas.microsoft.com/office/drawing/2014/main" id="{043B3481-4C28-4C1F-ACEB-E7D396B571F8}"/>
            </a:ext>
          </a:extLst>
        </xdr:cNvPr>
        <xdr:cNvSpPr/>
      </xdr:nvSpPr>
      <xdr:spPr>
        <a:xfrm>
          <a:off x="289560" y="967740"/>
          <a:ext cx="5501640" cy="216408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38100</xdr:colOff>
      <xdr:row>5</xdr:row>
      <xdr:rowOff>114300</xdr:rowOff>
    </xdr:from>
    <xdr:to>
      <xdr:col>9</xdr:col>
      <xdr:colOff>441959</xdr:colOff>
      <xdr:row>16</xdr:row>
      <xdr:rowOff>152399</xdr:rowOff>
    </xdr:to>
    <xdr:pic>
      <xdr:nvPicPr>
        <xdr:cNvPr id="5" name="Picture 4">
          <a:extLst>
            <a:ext uri="{FF2B5EF4-FFF2-40B4-BE49-F238E27FC236}">
              <a16:creationId xmlns:a16="http://schemas.microsoft.com/office/drawing/2014/main" id="{705F2B2D-CBE6-FE34-9B79-E0DC0E81F1C8}"/>
            </a:ext>
          </a:extLst>
        </xdr:cNvPr>
        <xdr:cNvPicPr>
          <a:picLocks noChangeAspect="1"/>
        </xdr:cNvPicPr>
      </xdr:nvPicPr>
      <xdr:blipFill>
        <a:blip xmlns:r="http://schemas.openxmlformats.org/officeDocument/2006/relationships" r:embed="rId2"/>
        <a:stretch>
          <a:fillRect/>
        </a:stretch>
      </xdr:blipFill>
      <xdr:spPr>
        <a:xfrm>
          <a:off x="312420" y="1043940"/>
          <a:ext cx="5280659" cy="2049779"/>
        </a:xfrm>
        <a:prstGeom prst="rect">
          <a:avLst/>
        </a:prstGeom>
      </xdr:spPr>
    </xdr:pic>
    <xdr:clientData/>
  </xdr:twoCellAnchor>
  <xdr:twoCellAnchor>
    <xdr:from>
      <xdr:col>11</xdr:col>
      <xdr:colOff>0</xdr:colOff>
      <xdr:row>12</xdr:row>
      <xdr:rowOff>15240</xdr:rowOff>
    </xdr:from>
    <xdr:to>
      <xdr:col>17</xdr:col>
      <xdr:colOff>601980</xdr:colOff>
      <xdr:row>16</xdr:row>
      <xdr:rowOff>167640</xdr:rowOff>
    </xdr:to>
    <xdr:sp macro="" textlink="">
      <xdr:nvSpPr>
        <xdr:cNvPr id="6" name="Rectangle 5">
          <a:extLst>
            <a:ext uri="{FF2B5EF4-FFF2-40B4-BE49-F238E27FC236}">
              <a16:creationId xmlns:a16="http://schemas.microsoft.com/office/drawing/2014/main" id="{3F2ADCD0-8015-7354-BE92-24361451315B}"/>
            </a:ext>
          </a:extLst>
        </xdr:cNvPr>
        <xdr:cNvSpPr/>
      </xdr:nvSpPr>
      <xdr:spPr>
        <a:xfrm>
          <a:off x="6370320" y="2225040"/>
          <a:ext cx="4259580" cy="883920"/>
        </a:xfrm>
        <a:prstGeom prst="rect">
          <a:avLst/>
        </a:prstGeom>
        <a:solidFill>
          <a:schemeClr val="accent6">
            <a:lumMod val="20000"/>
            <a:lumOff val="80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182880</xdr:colOff>
      <xdr:row>12</xdr:row>
      <xdr:rowOff>144780</xdr:rowOff>
    </xdr:from>
    <xdr:to>
      <xdr:col>17</xdr:col>
      <xdr:colOff>472440</xdr:colOff>
      <xdr:row>15</xdr:row>
      <xdr:rowOff>144780</xdr:rowOff>
    </xdr:to>
    <xdr:sp macro="" textlink="">
      <xdr:nvSpPr>
        <xdr:cNvPr id="7" name="Text Box 1">
          <a:extLst>
            <a:ext uri="{FF2B5EF4-FFF2-40B4-BE49-F238E27FC236}">
              <a16:creationId xmlns:a16="http://schemas.microsoft.com/office/drawing/2014/main" id="{741820AF-C1C5-413A-85E4-E19E3CA8C499}"/>
            </a:ext>
          </a:extLst>
        </xdr:cNvPr>
        <xdr:cNvSpPr txBox="1">
          <a:spLocks noChangeArrowheads="1"/>
        </xdr:cNvSpPr>
      </xdr:nvSpPr>
      <xdr:spPr bwMode="auto">
        <a:xfrm>
          <a:off x="6553200" y="2354580"/>
          <a:ext cx="3947160" cy="548640"/>
        </a:xfrm>
        <a:prstGeom prst="rect">
          <a:avLst/>
        </a:prstGeom>
        <a:solidFill>
          <a:schemeClr val="accent6">
            <a:lumMod val="20000"/>
            <a:lumOff val="80000"/>
          </a:schemeClr>
        </a:solidFill>
        <a:ln w="9525">
          <a:solidFill>
            <a:schemeClr val="accent6">
              <a:lumMod val="20000"/>
              <a:lumOff val="80000"/>
            </a:schemeClr>
          </a:solidFill>
          <a:miter lim="800000"/>
          <a:headEnd/>
          <a:tailEnd/>
        </a:ln>
      </xdr:spPr>
      <xdr:txBody>
        <a:bodyPr vertOverflow="clip" wrap="square" lIns="36576" tIns="32004" rIns="0" bIns="0" anchor="t" upright="1"/>
        <a:lstStyle/>
        <a:p>
          <a:r>
            <a:rPr lang="en-IN" sz="1100" b="0" i="0">
              <a:effectLst/>
              <a:latin typeface="+mn-lt"/>
              <a:ea typeface="+mn-ea"/>
              <a:cs typeface="+mn-cs"/>
            </a:rPr>
            <a:t>Identifying top sellers helps balance the product portfolio.</a:t>
          </a:r>
        </a:p>
        <a:p>
          <a:r>
            <a:rPr lang="en-IN" sz="1100" b="0" i="0">
              <a:effectLst/>
              <a:latin typeface="+mn-lt"/>
              <a:ea typeface="+mn-ea"/>
              <a:cs typeface="+mn-cs"/>
            </a:rPr>
            <a:t>By</a:t>
          </a:r>
          <a:r>
            <a:rPr lang="en-IN" sz="1100" b="0" i="0" baseline="0">
              <a:effectLst/>
              <a:latin typeface="+mn-lt"/>
              <a:ea typeface="+mn-ea"/>
              <a:cs typeface="+mn-cs"/>
            </a:rPr>
            <a:t> ensuring</a:t>
          </a:r>
          <a:r>
            <a:rPr lang="en-IN" sz="1100" b="0" i="0">
              <a:effectLst/>
              <a:latin typeface="+mn-lt"/>
              <a:ea typeface="+mn-ea"/>
              <a:cs typeface="+mn-cs"/>
            </a:rPr>
            <a:t> a mix of staple products and trendy items to cater to diverse customer needs.</a:t>
          </a:r>
        </a:p>
      </xdr:txBody>
    </xdr:sp>
    <xdr:clientData/>
  </xdr:twoCellAnchor>
  <xdr:twoCellAnchor>
    <xdr:from>
      <xdr:col>1</xdr:col>
      <xdr:colOff>7620</xdr:colOff>
      <xdr:row>19</xdr:row>
      <xdr:rowOff>45720</xdr:rowOff>
    </xdr:from>
    <xdr:to>
      <xdr:col>9</xdr:col>
      <xdr:colOff>601980</xdr:colOff>
      <xdr:row>38</xdr:row>
      <xdr:rowOff>45720</xdr:rowOff>
    </xdr:to>
    <xdr:sp macro="" textlink="">
      <xdr:nvSpPr>
        <xdr:cNvPr id="8" name="Rectangle 7">
          <a:extLst>
            <a:ext uri="{FF2B5EF4-FFF2-40B4-BE49-F238E27FC236}">
              <a16:creationId xmlns:a16="http://schemas.microsoft.com/office/drawing/2014/main" id="{BBCB95C9-760E-421B-9C1A-07E2DE774C0B}"/>
            </a:ext>
          </a:extLst>
        </xdr:cNvPr>
        <xdr:cNvSpPr/>
      </xdr:nvSpPr>
      <xdr:spPr>
        <a:xfrm>
          <a:off x="281940" y="3543300"/>
          <a:ext cx="5471160" cy="35052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144780</xdr:colOff>
      <xdr:row>19</xdr:row>
      <xdr:rowOff>68580</xdr:rowOff>
    </xdr:from>
    <xdr:to>
      <xdr:col>9</xdr:col>
      <xdr:colOff>358581</xdr:colOff>
      <xdr:row>37</xdr:row>
      <xdr:rowOff>167937</xdr:rowOff>
    </xdr:to>
    <xdr:pic>
      <xdr:nvPicPr>
        <xdr:cNvPr id="9" name="Picture 8">
          <a:extLst>
            <a:ext uri="{FF2B5EF4-FFF2-40B4-BE49-F238E27FC236}">
              <a16:creationId xmlns:a16="http://schemas.microsoft.com/office/drawing/2014/main" id="{DB4FAFF3-6971-2582-4D0D-BDFEEDD57731}"/>
            </a:ext>
          </a:extLst>
        </xdr:cNvPr>
        <xdr:cNvPicPr>
          <a:picLocks noChangeAspect="1"/>
        </xdr:cNvPicPr>
      </xdr:nvPicPr>
      <xdr:blipFill>
        <a:blip xmlns:r="http://schemas.openxmlformats.org/officeDocument/2006/relationships" r:embed="rId3"/>
        <a:stretch>
          <a:fillRect/>
        </a:stretch>
      </xdr:blipFill>
      <xdr:spPr>
        <a:xfrm>
          <a:off x="419100" y="3566160"/>
          <a:ext cx="5090601" cy="3421677"/>
        </a:xfrm>
        <a:prstGeom prst="rect">
          <a:avLst/>
        </a:prstGeom>
      </xdr:spPr>
    </xdr:pic>
    <xdr:clientData/>
  </xdr:twoCellAnchor>
  <xdr:twoCellAnchor editAs="oneCell">
    <xdr:from>
      <xdr:col>11</xdr:col>
      <xdr:colOff>0</xdr:colOff>
      <xdr:row>19</xdr:row>
      <xdr:rowOff>22860</xdr:rowOff>
    </xdr:from>
    <xdr:to>
      <xdr:col>19</xdr:col>
      <xdr:colOff>30905</xdr:colOff>
      <xdr:row>28</xdr:row>
      <xdr:rowOff>144780</xdr:rowOff>
    </xdr:to>
    <xdr:pic>
      <xdr:nvPicPr>
        <xdr:cNvPr id="10" name="Picture 9">
          <a:extLst>
            <a:ext uri="{FF2B5EF4-FFF2-40B4-BE49-F238E27FC236}">
              <a16:creationId xmlns:a16="http://schemas.microsoft.com/office/drawing/2014/main" id="{62432FC2-9DBE-2428-8833-479994443B6E}"/>
            </a:ext>
          </a:extLst>
        </xdr:cNvPr>
        <xdr:cNvPicPr>
          <a:picLocks noChangeAspect="1"/>
        </xdr:cNvPicPr>
      </xdr:nvPicPr>
      <xdr:blipFill rotWithShape="1">
        <a:blip xmlns:r="http://schemas.openxmlformats.org/officeDocument/2006/relationships" r:embed="rId4"/>
        <a:srcRect t="2409" b="2820"/>
        <a:stretch/>
      </xdr:blipFill>
      <xdr:spPr>
        <a:xfrm>
          <a:off x="6370320" y="3520440"/>
          <a:ext cx="4907705" cy="1798320"/>
        </a:xfrm>
        <a:prstGeom prst="rect">
          <a:avLst/>
        </a:prstGeom>
      </xdr:spPr>
    </xdr:pic>
    <xdr:clientData/>
  </xdr:twoCellAnchor>
  <xdr:twoCellAnchor>
    <xdr:from>
      <xdr:col>11</xdr:col>
      <xdr:colOff>14654</xdr:colOff>
      <xdr:row>30</xdr:row>
      <xdr:rowOff>14653</xdr:rowOff>
    </xdr:from>
    <xdr:to>
      <xdr:col>18</xdr:col>
      <xdr:colOff>1173</xdr:colOff>
      <xdr:row>34</xdr:row>
      <xdr:rowOff>167053</xdr:rowOff>
    </xdr:to>
    <xdr:sp macro="" textlink="">
      <xdr:nvSpPr>
        <xdr:cNvPr id="11" name="Rectangle 10">
          <a:extLst>
            <a:ext uri="{FF2B5EF4-FFF2-40B4-BE49-F238E27FC236}">
              <a16:creationId xmlns:a16="http://schemas.microsoft.com/office/drawing/2014/main" id="{48C1EE58-5660-4C6F-9545-780378CC7BBD}"/>
            </a:ext>
          </a:extLst>
        </xdr:cNvPr>
        <xdr:cNvSpPr/>
      </xdr:nvSpPr>
      <xdr:spPr>
        <a:xfrm>
          <a:off x="6447692" y="5392615"/>
          <a:ext cx="4294750" cy="855784"/>
        </a:xfrm>
        <a:prstGeom prst="rect">
          <a:avLst/>
        </a:prstGeom>
        <a:solidFill>
          <a:schemeClr val="accent6">
            <a:lumMod val="20000"/>
            <a:lumOff val="80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197534</xdr:colOff>
      <xdr:row>30</xdr:row>
      <xdr:rowOff>60373</xdr:rowOff>
    </xdr:from>
    <xdr:to>
      <xdr:col>17</xdr:col>
      <xdr:colOff>487094</xdr:colOff>
      <xdr:row>34</xdr:row>
      <xdr:rowOff>90853</xdr:rowOff>
    </xdr:to>
    <xdr:sp macro="" textlink="">
      <xdr:nvSpPr>
        <xdr:cNvPr id="12" name="Text Box 1">
          <a:extLst>
            <a:ext uri="{FF2B5EF4-FFF2-40B4-BE49-F238E27FC236}">
              <a16:creationId xmlns:a16="http://schemas.microsoft.com/office/drawing/2014/main" id="{684521B5-EA39-479B-8BDE-E403EE0CBCA0}"/>
            </a:ext>
          </a:extLst>
        </xdr:cNvPr>
        <xdr:cNvSpPr txBox="1">
          <a:spLocks noChangeArrowheads="1"/>
        </xdr:cNvSpPr>
      </xdr:nvSpPr>
      <xdr:spPr bwMode="auto">
        <a:xfrm>
          <a:off x="6630572" y="5438335"/>
          <a:ext cx="3982330" cy="733864"/>
        </a:xfrm>
        <a:prstGeom prst="rect">
          <a:avLst/>
        </a:prstGeom>
        <a:solidFill>
          <a:schemeClr val="accent6">
            <a:lumMod val="20000"/>
            <a:lumOff val="80000"/>
          </a:schemeClr>
        </a:solidFill>
        <a:ln w="9525">
          <a:solidFill>
            <a:schemeClr val="accent6">
              <a:lumMod val="20000"/>
              <a:lumOff val="80000"/>
            </a:schemeClr>
          </a:solidFill>
          <a:miter lim="800000"/>
          <a:headEnd/>
          <a:tailEnd/>
        </a:ln>
      </xdr:spPr>
      <xdr:txBody>
        <a:bodyPr vertOverflow="clip" wrap="square" lIns="36576" tIns="32004" rIns="0" bIns="0" anchor="t" upright="1"/>
        <a:lstStyle/>
        <a:p>
          <a:pPr algn="l" rtl="0">
            <a:defRPr sz="1000"/>
          </a:pPr>
          <a:r>
            <a:rPr lang="en-IN" sz="1000" b="0" i="0">
              <a:effectLst/>
              <a:latin typeface="+mn-lt"/>
              <a:ea typeface="+mn-ea"/>
              <a:cs typeface="+mn-cs"/>
            </a:rPr>
            <a:t>1.Products with higher contribution margins may be given more focus in the product mix</a:t>
          </a:r>
          <a:r>
            <a:rPr lang="en-IN" sz="1000" b="0" i="0" baseline="0">
              <a:effectLst/>
              <a:latin typeface="+mn-lt"/>
              <a:ea typeface="+mn-ea"/>
              <a:cs typeface="+mn-cs"/>
            </a:rPr>
            <a:t> .</a:t>
          </a:r>
        </a:p>
        <a:p>
          <a:pPr algn="l" rtl="0">
            <a:defRPr sz="1000"/>
          </a:pPr>
          <a:r>
            <a:rPr lang="en-IN" sz="1000" b="0" i="0">
              <a:effectLst/>
              <a:latin typeface="+mn-lt"/>
              <a:ea typeface="+mn-ea"/>
              <a:cs typeface="+mn-cs"/>
            </a:rPr>
            <a:t>2. Adjusting prices based on profit margins can help maximize revenue without sacrificing profitability.</a:t>
          </a:r>
          <a:endParaRPr lang="en-IN" sz="1600" b="0" i="0" u="none" strike="noStrike" baseline="0">
            <a:solidFill>
              <a:srgbClr val="000000"/>
            </a:solidFill>
            <a:latin typeface="Calibri"/>
            <a:ea typeface="Calibri"/>
            <a:cs typeface="Calibri"/>
          </a:endParaRPr>
        </a:p>
      </xdr:txBody>
    </xdr:sp>
    <xdr:clientData/>
  </xdr:twoCellAnchor>
  <xdr:twoCellAnchor>
    <xdr:from>
      <xdr:col>1</xdr:col>
      <xdr:colOff>22860</xdr:colOff>
      <xdr:row>40</xdr:row>
      <xdr:rowOff>22860</xdr:rowOff>
    </xdr:from>
    <xdr:to>
      <xdr:col>10</xdr:col>
      <xdr:colOff>7620</xdr:colOff>
      <xdr:row>54</xdr:row>
      <xdr:rowOff>76200</xdr:rowOff>
    </xdr:to>
    <xdr:sp macro="" textlink="">
      <xdr:nvSpPr>
        <xdr:cNvPr id="14" name="Rectangle 13">
          <a:extLst>
            <a:ext uri="{FF2B5EF4-FFF2-40B4-BE49-F238E27FC236}">
              <a16:creationId xmlns:a16="http://schemas.microsoft.com/office/drawing/2014/main" id="{5B6142CF-7C18-4919-B6E4-B536CC2B3864}"/>
            </a:ext>
          </a:extLst>
        </xdr:cNvPr>
        <xdr:cNvSpPr/>
      </xdr:nvSpPr>
      <xdr:spPr>
        <a:xfrm>
          <a:off x="297180" y="7391400"/>
          <a:ext cx="5471160" cy="261366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143423</xdr:colOff>
      <xdr:row>35</xdr:row>
      <xdr:rowOff>41754</xdr:rowOff>
    </xdr:from>
    <xdr:to>
      <xdr:col>19</xdr:col>
      <xdr:colOff>396658</xdr:colOff>
      <xdr:row>50</xdr:row>
      <xdr:rowOff>31718</xdr:rowOff>
    </xdr:to>
    <xdr:graphicFrame macro="">
      <xdr:nvGraphicFramePr>
        <xdr:cNvPr id="16" name="Chart 15">
          <a:extLst>
            <a:ext uri="{FF2B5EF4-FFF2-40B4-BE49-F238E27FC236}">
              <a16:creationId xmlns:a16="http://schemas.microsoft.com/office/drawing/2014/main" id="{DC1E851C-3A8E-8224-8D68-BCA0A3FCB7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592979</xdr:colOff>
      <xdr:row>50</xdr:row>
      <xdr:rowOff>123453</xdr:rowOff>
    </xdr:from>
    <xdr:to>
      <xdr:col>17</xdr:col>
      <xdr:colOff>579497</xdr:colOff>
      <xdr:row>54</xdr:row>
      <xdr:rowOff>31315</xdr:rowOff>
    </xdr:to>
    <xdr:sp macro="" textlink="">
      <xdr:nvSpPr>
        <xdr:cNvPr id="17" name="Rectangle 16">
          <a:extLst>
            <a:ext uri="{FF2B5EF4-FFF2-40B4-BE49-F238E27FC236}">
              <a16:creationId xmlns:a16="http://schemas.microsoft.com/office/drawing/2014/main" id="{06F0E2B3-DD01-41E4-8D72-ABF1A2A12308}"/>
            </a:ext>
          </a:extLst>
        </xdr:cNvPr>
        <xdr:cNvSpPr/>
      </xdr:nvSpPr>
      <xdr:spPr>
        <a:xfrm>
          <a:off x="6313198" y="9517974"/>
          <a:ext cx="4224491" cy="659423"/>
        </a:xfrm>
        <a:prstGeom prst="rect">
          <a:avLst/>
        </a:prstGeom>
        <a:solidFill>
          <a:schemeClr val="accent6">
            <a:lumMod val="20000"/>
            <a:lumOff val="80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109811</xdr:colOff>
      <xdr:row>51</xdr:row>
      <xdr:rowOff>31315</xdr:rowOff>
    </xdr:from>
    <xdr:to>
      <xdr:col>17</xdr:col>
      <xdr:colOff>399371</xdr:colOff>
      <xdr:row>53</xdr:row>
      <xdr:rowOff>135698</xdr:rowOff>
    </xdr:to>
    <xdr:sp macro="" textlink="">
      <xdr:nvSpPr>
        <xdr:cNvPr id="18" name="Text Box 1">
          <a:extLst>
            <a:ext uri="{FF2B5EF4-FFF2-40B4-BE49-F238E27FC236}">
              <a16:creationId xmlns:a16="http://schemas.microsoft.com/office/drawing/2014/main" id="{88968D0B-2A80-47B5-BF74-6E6312D1F118}"/>
            </a:ext>
          </a:extLst>
        </xdr:cNvPr>
        <xdr:cNvSpPr txBox="1">
          <a:spLocks noChangeArrowheads="1"/>
        </xdr:cNvSpPr>
      </xdr:nvSpPr>
      <xdr:spPr bwMode="auto">
        <a:xfrm>
          <a:off x="6435455" y="9613726"/>
          <a:ext cx="3922108" cy="480164"/>
        </a:xfrm>
        <a:prstGeom prst="rect">
          <a:avLst/>
        </a:prstGeom>
        <a:solidFill>
          <a:schemeClr val="accent6">
            <a:lumMod val="20000"/>
            <a:lumOff val="80000"/>
          </a:schemeClr>
        </a:solidFill>
        <a:ln w="9525">
          <a:solidFill>
            <a:schemeClr val="accent6">
              <a:lumMod val="20000"/>
              <a:lumOff val="80000"/>
            </a:schemeClr>
          </a:solidFill>
          <a:miter lim="800000"/>
          <a:headEnd/>
          <a:tailEnd/>
        </a:ln>
      </xdr:spPr>
      <xdr:txBody>
        <a:bodyPr vertOverflow="clip" wrap="square" lIns="36576" tIns="32004" rIns="0" bIns="0" anchor="t" upright="1"/>
        <a:lstStyle/>
        <a:p>
          <a:r>
            <a:rPr lang="en-IN" sz="1100" b="0" i="0">
              <a:effectLst/>
              <a:latin typeface="+mn-lt"/>
              <a:ea typeface="+mn-ea"/>
              <a:cs typeface="+mn-cs"/>
            </a:rPr>
            <a:t>Adjust the product mix based on seasonal variations in customer preferences</a:t>
          </a:r>
        </a:p>
      </xdr:txBody>
    </xdr:sp>
    <xdr:clientData/>
  </xdr:twoCellAnchor>
  <xdr:twoCellAnchor editAs="oneCell">
    <xdr:from>
      <xdr:col>1</xdr:col>
      <xdr:colOff>93945</xdr:colOff>
      <xdr:row>40</xdr:row>
      <xdr:rowOff>62631</xdr:rowOff>
    </xdr:from>
    <xdr:to>
      <xdr:col>9</xdr:col>
      <xdr:colOff>553232</xdr:colOff>
      <xdr:row>54</xdr:row>
      <xdr:rowOff>19028</xdr:rowOff>
    </xdr:to>
    <xdr:pic>
      <xdr:nvPicPr>
        <xdr:cNvPr id="19" name="Picture 18">
          <a:extLst>
            <a:ext uri="{FF2B5EF4-FFF2-40B4-BE49-F238E27FC236}">
              <a16:creationId xmlns:a16="http://schemas.microsoft.com/office/drawing/2014/main" id="{DF0B0D0C-2C4C-2E86-FFFD-D7F0744888EE}"/>
            </a:ext>
          </a:extLst>
        </xdr:cNvPr>
        <xdr:cNvPicPr>
          <a:picLocks noChangeAspect="1"/>
        </xdr:cNvPicPr>
      </xdr:nvPicPr>
      <xdr:blipFill>
        <a:blip xmlns:r="http://schemas.openxmlformats.org/officeDocument/2006/relationships" r:embed="rId6"/>
        <a:stretch>
          <a:fillRect/>
        </a:stretch>
      </xdr:blipFill>
      <xdr:spPr>
        <a:xfrm>
          <a:off x="365342" y="7578247"/>
          <a:ext cx="5302685" cy="25868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27</xdr:row>
      <xdr:rowOff>0</xdr:rowOff>
    </xdr:from>
    <xdr:to>
      <xdr:col>7</xdr:col>
      <xdr:colOff>576928</xdr:colOff>
      <xdr:row>31</xdr:row>
      <xdr:rowOff>172442</xdr:rowOff>
    </xdr:to>
    <xdr:sp macro="" textlink="">
      <xdr:nvSpPr>
        <xdr:cNvPr id="2" name="Rectangle 1">
          <a:extLst>
            <a:ext uri="{FF2B5EF4-FFF2-40B4-BE49-F238E27FC236}">
              <a16:creationId xmlns:a16="http://schemas.microsoft.com/office/drawing/2014/main" id="{278F914E-15EA-4F5D-A542-253DD20B3B50}"/>
            </a:ext>
          </a:extLst>
        </xdr:cNvPr>
        <xdr:cNvSpPr/>
      </xdr:nvSpPr>
      <xdr:spPr>
        <a:xfrm>
          <a:off x="609600" y="4953000"/>
          <a:ext cx="4234528" cy="903962"/>
        </a:xfrm>
        <a:prstGeom prst="rect">
          <a:avLst/>
        </a:prstGeom>
        <a:solidFill>
          <a:schemeClr val="accent6">
            <a:lumMod val="20000"/>
            <a:lumOff val="80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xdr:col>
      <xdr:colOff>182880</xdr:colOff>
      <xdr:row>27</xdr:row>
      <xdr:rowOff>129540</xdr:rowOff>
    </xdr:from>
    <xdr:to>
      <xdr:col>7</xdr:col>
      <xdr:colOff>447388</xdr:colOff>
      <xdr:row>30</xdr:row>
      <xdr:rowOff>144571</xdr:rowOff>
    </xdr:to>
    <xdr:sp macro="" textlink="">
      <xdr:nvSpPr>
        <xdr:cNvPr id="3" name="Text Box 1">
          <a:extLst>
            <a:ext uri="{FF2B5EF4-FFF2-40B4-BE49-F238E27FC236}">
              <a16:creationId xmlns:a16="http://schemas.microsoft.com/office/drawing/2014/main" id="{814CD142-A910-4A0F-8859-42A514406ABE}"/>
            </a:ext>
          </a:extLst>
        </xdr:cNvPr>
        <xdr:cNvSpPr txBox="1">
          <a:spLocks noChangeArrowheads="1"/>
        </xdr:cNvSpPr>
      </xdr:nvSpPr>
      <xdr:spPr bwMode="auto">
        <a:xfrm>
          <a:off x="792480" y="5082540"/>
          <a:ext cx="3922108" cy="563671"/>
        </a:xfrm>
        <a:prstGeom prst="rect">
          <a:avLst/>
        </a:prstGeom>
        <a:solidFill>
          <a:schemeClr val="accent6">
            <a:lumMod val="20000"/>
            <a:lumOff val="80000"/>
          </a:schemeClr>
        </a:solidFill>
        <a:ln w="9525">
          <a:solidFill>
            <a:schemeClr val="accent6">
              <a:lumMod val="20000"/>
              <a:lumOff val="80000"/>
            </a:schemeClr>
          </a:solidFill>
          <a:miter lim="800000"/>
          <a:headEnd/>
          <a:tailEnd/>
        </a:ln>
      </xdr:spPr>
      <xdr:txBody>
        <a:bodyPr vertOverflow="clip" wrap="square" lIns="36576" tIns="32004" rIns="0" bIns="0" anchor="t" upright="1"/>
        <a:lstStyle/>
        <a:p>
          <a:r>
            <a:rPr lang="en-IN" sz="1100" b="0" i="0">
              <a:effectLst/>
              <a:latin typeface="+mn-lt"/>
              <a:ea typeface="+mn-ea"/>
              <a:cs typeface="+mn-cs"/>
            </a:rPr>
            <a:t>Identify segments where the product is underperforming compared to others</a:t>
          </a:r>
          <a:r>
            <a:rPr lang="en-IN" sz="1100" b="0" i="0" baseline="0">
              <a:effectLst/>
              <a:latin typeface="+mn-lt"/>
              <a:ea typeface="+mn-ea"/>
              <a:cs typeface="+mn-cs"/>
            </a:rPr>
            <a:t> and e</a:t>
          </a:r>
          <a:r>
            <a:rPr lang="en-IN" sz="1100" b="0" i="0">
              <a:effectLst/>
              <a:latin typeface="+mn-lt"/>
              <a:ea typeface="+mn-ea"/>
              <a:cs typeface="+mn-cs"/>
            </a:rPr>
            <a:t>ncourage additional purchases by bundling the underperforming product.</a:t>
          </a:r>
        </a:p>
      </xdr:txBody>
    </xdr:sp>
    <xdr:clientData/>
  </xdr:twoCellAnchor>
  <xdr:twoCellAnchor>
    <xdr:from>
      <xdr:col>1</xdr:col>
      <xdr:colOff>22860</xdr:colOff>
      <xdr:row>5</xdr:row>
      <xdr:rowOff>76200</xdr:rowOff>
    </xdr:from>
    <xdr:to>
      <xdr:col>9</xdr:col>
      <xdr:colOff>583818</xdr:colOff>
      <xdr:row>24</xdr:row>
      <xdr:rowOff>171398</xdr:rowOff>
    </xdr:to>
    <xdr:sp macro="" textlink="">
      <xdr:nvSpPr>
        <xdr:cNvPr id="4" name="Rectangle 3">
          <a:extLst>
            <a:ext uri="{FF2B5EF4-FFF2-40B4-BE49-F238E27FC236}">
              <a16:creationId xmlns:a16="http://schemas.microsoft.com/office/drawing/2014/main" id="{8FBC5E3B-65D3-4A3F-84D0-EDD566870DA7}"/>
            </a:ext>
          </a:extLst>
        </xdr:cNvPr>
        <xdr:cNvSpPr/>
      </xdr:nvSpPr>
      <xdr:spPr>
        <a:xfrm>
          <a:off x="632460" y="1005840"/>
          <a:ext cx="5437758" cy="3569918"/>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76200</xdr:colOff>
      <xdr:row>5</xdr:row>
      <xdr:rowOff>99061</xdr:rowOff>
    </xdr:from>
    <xdr:to>
      <xdr:col>9</xdr:col>
      <xdr:colOff>487680</xdr:colOff>
      <xdr:row>24</xdr:row>
      <xdr:rowOff>106680</xdr:rowOff>
    </xdr:to>
    <xdr:pic>
      <xdr:nvPicPr>
        <xdr:cNvPr id="5" name="Picture 4">
          <a:extLst>
            <a:ext uri="{FF2B5EF4-FFF2-40B4-BE49-F238E27FC236}">
              <a16:creationId xmlns:a16="http://schemas.microsoft.com/office/drawing/2014/main" id="{E7935409-3660-ED62-2D7A-24E4C6C6083A}"/>
            </a:ext>
          </a:extLst>
        </xdr:cNvPr>
        <xdr:cNvPicPr>
          <a:picLocks noChangeAspect="1"/>
        </xdr:cNvPicPr>
      </xdr:nvPicPr>
      <xdr:blipFill rotWithShape="1">
        <a:blip xmlns:r="http://schemas.openxmlformats.org/officeDocument/2006/relationships" r:embed="rId1"/>
        <a:srcRect b="4130"/>
        <a:stretch/>
      </xdr:blipFill>
      <xdr:spPr>
        <a:xfrm>
          <a:off x="685800" y="1028701"/>
          <a:ext cx="5288280" cy="348233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7620</xdr:colOff>
      <xdr:row>6</xdr:row>
      <xdr:rowOff>45720</xdr:rowOff>
    </xdr:from>
    <xdr:to>
      <xdr:col>8</xdr:col>
      <xdr:colOff>601980</xdr:colOff>
      <xdr:row>39</xdr:row>
      <xdr:rowOff>7620</xdr:rowOff>
    </xdr:to>
    <xdr:sp macro="" textlink="">
      <xdr:nvSpPr>
        <xdr:cNvPr id="3" name="Rectangle 2">
          <a:extLst>
            <a:ext uri="{FF2B5EF4-FFF2-40B4-BE49-F238E27FC236}">
              <a16:creationId xmlns:a16="http://schemas.microsoft.com/office/drawing/2014/main" id="{5DBFF827-1184-4251-A2AA-DB8490DEBCB9}"/>
            </a:ext>
          </a:extLst>
        </xdr:cNvPr>
        <xdr:cNvSpPr/>
      </xdr:nvSpPr>
      <xdr:spPr>
        <a:xfrm>
          <a:off x="617220" y="1158240"/>
          <a:ext cx="4671060" cy="599694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76201</xdr:colOff>
      <xdr:row>6</xdr:row>
      <xdr:rowOff>99060</xdr:rowOff>
    </xdr:from>
    <xdr:to>
      <xdr:col>8</xdr:col>
      <xdr:colOff>198120</xdr:colOff>
      <xdr:row>38</xdr:row>
      <xdr:rowOff>76705</xdr:rowOff>
    </xdr:to>
    <xdr:pic>
      <xdr:nvPicPr>
        <xdr:cNvPr id="2" name="Picture 1">
          <a:extLst>
            <a:ext uri="{FF2B5EF4-FFF2-40B4-BE49-F238E27FC236}">
              <a16:creationId xmlns:a16="http://schemas.microsoft.com/office/drawing/2014/main" id="{CAF5F4B7-2280-82DE-5328-4DA01CE45C32}"/>
            </a:ext>
          </a:extLst>
        </xdr:cNvPr>
        <xdr:cNvPicPr>
          <a:picLocks noChangeAspect="1"/>
        </xdr:cNvPicPr>
      </xdr:nvPicPr>
      <xdr:blipFill>
        <a:blip xmlns:r="http://schemas.openxmlformats.org/officeDocument/2006/relationships" r:embed="rId1"/>
        <a:stretch>
          <a:fillRect/>
        </a:stretch>
      </xdr:blipFill>
      <xdr:spPr>
        <a:xfrm>
          <a:off x="685801" y="1211580"/>
          <a:ext cx="4198619" cy="5829805"/>
        </a:xfrm>
        <a:prstGeom prst="rect">
          <a:avLst/>
        </a:prstGeom>
      </xdr:spPr>
    </xdr:pic>
    <xdr:clientData/>
  </xdr:twoCellAnchor>
  <xdr:twoCellAnchor>
    <xdr:from>
      <xdr:col>1</xdr:col>
      <xdr:colOff>38100</xdr:colOff>
      <xdr:row>42</xdr:row>
      <xdr:rowOff>7620</xdr:rowOff>
    </xdr:from>
    <xdr:to>
      <xdr:col>8</xdr:col>
      <xdr:colOff>195928</xdr:colOff>
      <xdr:row>46</xdr:row>
      <xdr:rowOff>180062</xdr:rowOff>
    </xdr:to>
    <xdr:sp macro="" textlink="">
      <xdr:nvSpPr>
        <xdr:cNvPr id="4" name="Rectangle 3">
          <a:extLst>
            <a:ext uri="{FF2B5EF4-FFF2-40B4-BE49-F238E27FC236}">
              <a16:creationId xmlns:a16="http://schemas.microsoft.com/office/drawing/2014/main" id="{14412C15-11B9-47C8-B3DD-E2243FED4FFD}"/>
            </a:ext>
          </a:extLst>
        </xdr:cNvPr>
        <xdr:cNvSpPr/>
      </xdr:nvSpPr>
      <xdr:spPr>
        <a:xfrm>
          <a:off x="647700" y="7703820"/>
          <a:ext cx="4234528" cy="903962"/>
        </a:xfrm>
        <a:prstGeom prst="rect">
          <a:avLst/>
        </a:prstGeom>
        <a:solidFill>
          <a:schemeClr val="accent6">
            <a:lumMod val="20000"/>
            <a:lumOff val="80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xdr:col>
      <xdr:colOff>220980</xdr:colOff>
      <xdr:row>42</xdr:row>
      <xdr:rowOff>137160</xdr:rowOff>
    </xdr:from>
    <xdr:to>
      <xdr:col>8</xdr:col>
      <xdr:colOff>66388</xdr:colOff>
      <xdr:row>45</xdr:row>
      <xdr:rowOff>152191</xdr:rowOff>
    </xdr:to>
    <xdr:sp macro="" textlink="">
      <xdr:nvSpPr>
        <xdr:cNvPr id="5" name="Text Box 1">
          <a:extLst>
            <a:ext uri="{FF2B5EF4-FFF2-40B4-BE49-F238E27FC236}">
              <a16:creationId xmlns:a16="http://schemas.microsoft.com/office/drawing/2014/main" id="{D0565382-3168-45A3-B0AF-19F4B674570E}"/>
            </a:ext>
          </a:extLst>
        </xdr:cNvPr>
        <xdr:cNvSpPr txBox="1">
          <a:spLocks noChangeArrowheads="1"/>
        </xdr:cNvSpPr>
      </xdr:nvSpPr>
      <xdr:spPr bwMode="auto">
        <a:xfrm>
          <a:off x="830580" y="7833360"/>
          <a:ext cx="3922108" cy="563671"/>
        </a:xfrm>
        <a:prstGeom prst="rect">
          <a:avLst/>
        </a:prstGeom>
        <a:solidFill>
          <a:schemeClr val="accent6">
            <a:lumMod val="20000"/>
            <a:lumOff val="80000"/>
          </a:schemeClr>
        </a:solidFill>
        <a:ln w="9525">
          <a:solidFill>
            <a:schemeClr val="accent6">
              <a:lumMod val="20000"/>
              <a:lumOff val="80000"/>
            </a:schemeClr>
          </a:solidFill>
          <a:miter lim="800000"/>
          <a:headEnd/>
          <a:tailEnd/>
        </a:ln>
      </xdr:spPr>
      <xdr:txBody>
        <a:bodyPr vertOverflow="clip" wrap="square" lIns="36576" tIns="32004" rIns="0" bIns="0" anchor="t" upright="1"/>
        <a:lstStyle/>
        <a:p>
          <a:r>
            <a:rPr lang="en-IN" sz="1100" b="0" i="0">
              <a:effectLst/>
              <a:latin typeface="+mn-lt"/>
              <a:ea typeface="+mn-ea"/>
              <a:cs typeface="+mn-cs"/>
            </a:rPr>
            <a:t>Customers from Spain and USA</a:t>
          </a:r>
          <a:r>
            <a:rPr lang="en-IN" sz="1100" b="0" i="0" baseline="0">
              <a:effectLst/>
              <a:latin typeface="+mn-lt"/>
              <a:ea typeface="+mn-ea"/>
              <a:cs typeface="+mn-cs"/>
            </a:rPr>
            <a:t> with high credit limit are loyal customers .</a:t>
          </a:r>
          <a:endParaRPr lang="en-IN"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10160</xdr:colOff>
      <xdr:row>6</xdr:row>
      <xdr:rowOff>132080</xdr:rowOff>
    </xdr:from>
    <xdr:to>
      <xdr:col>9</xdr:col>
      <xdr:colOff>599440</xdr:colOff>
      <xdr:row>50</xdr:row>
      <xdr:rowOff>60960</xdr:rowOff>
    </xdr:to>
    <xdr:sp macro="" textlink="">
      <xdr:nvSpPr>
        <xdr:cNvPr id="4" name="Rectangle 3">
          <a:extLst>
            <a:ext uri="{FF2B5EF4-FFF2-40B4-BE49-F238E27FC236}">
              <a16:creationId xmlns:a16="http://schemas.microsoft.com/office/drawing/2014/main" id="{9073D9DA-B000-4E33-B2C1-9678A8FD69CC}"/>
            </a:ext>
          </a:extLst>
        </xdr:cNvPr>
        <xdr:cNvSpPr/>
      </xdr:nvSpPr>
      <xdr:spPr>
        <a:xfrm>
          <a:off x="619760" y="1249680"/>
          <a:ext cx="5466080" cy="7975600"/>
        </a:xfrm>
        <a:prstGeom prst="rect">
          <a:avLst/>
        </a:prstGeom>
        <a:solidFill>
          <a:schemeClr val="bg1"/>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60960</xdr:colOff>
      <xdr:row>7</xdr:row>
      <xdr:rowOff>71120</xdr:rowOff>
    </xdr:from>
    <xdr:to>
      <xdr:col>9</xdr:col>
      <xdr:colOff>254000</xdr:colOff>
      <xdr:row>50</xdr:row>
      <xdr:rowOff>40640</xdr:rowOff>
    </xdr:to>
    <xdr:pic>
      <xdr:nvPicPr>
        <xdr:cNvPr id="3" name="Picture 2">
          <a:extLst>
            <a:ext uri="{FF2B5EF4-FFF2-40B4-BE49-F238E27FC236}">
              <a16:creationId xmlns:a16="http://schemas.microsoft.com/office/drawing/2014/main" id="{50F62F1A-551C-479F-2CAA-6FE3A3CDF6B3}"/>
            </a:ext>
          </a:extLst>
        </xdr:cNvPr>
        <xdr:cNvPicPr>
          <a:picLocks noChangeAspect="1"/>
        </xdr:cNvPicPr>
      </xdr:nvPicPr>
      <xdr:blipFill>
        <a:blip xmlns:r="http://schemas.openxmlformats.org/officeDocument/2006/relationships" r:embed="rId1"/>
        <a:stretch>
          <a:fillRect/>
        </a:stretch>
      </xdr:blipFill>
      <xdr:spPr>
        <a:xfrm>
          <a:off x="670560" y="1371600"/>
          <a:ext cx="5069840" cy="7833360"/>
        </a:xfrm>
        <a:prstGeom prst="rect">
          <a:avLst/>
        </a:prstGeom>
      </xdr:spPr>
    </xdr:pic>
    <xdr:clientData/>
  </xdr:twoCellAnchor>
  <xdr:twoCellAnchor>
    <xdr:from>
      <xdr:col>1</xdr:col>
      <xdr:colOff>0</xdr:colOff>
      <xdr:row>53</xdr:row>
      <xdr:rowOff>0</xdr:rowOff>
    </xdr:from>
    <xdr:to>
      <xdr:col>10</xdr:col>
      <xdr:colOff>30480</xdr:colOff>
      <xdr:row>63</xdr:row>
      <xdr:rowOff>172720</xdr:rowOff>
    </xdr:to>
    <xdr:sp macro="" textlink="">
      <xdr:nvSpPr>
        <xdr:cNvPr id="5" name="Rectangle 4">
          <a:extLst>
            <a:ext uri="{FF2B5EF4-FFF2-40B4-BE49-F238E27FC236}">
              <a16:creationId xmlns:a16="http://schemas.microsoft.com/office/drawing/2014/main" id="{B0183464-568F-4953-B410-3444935DDEB2}"/>
            </a:ext>
          </a:extLst>
        </xdr:cNvPr>
        <xdr:cNvSpPr/>
      </xdr:nvSpPr>
      <xdr:spPr>
        <a:xfrm>
          <a:off x="609600" y="9712960"/>
          <a:ext cx="5516880" cy="2001520"/>
        </a:xfrm>
        <a:prstGeom prst="rect">
          <a:avLst/>
        </a:prstGeom>
        <a:solidFill>
          <a:schemeClr val="accent6">
            <a:lumMod val="20000"/>
            <a:lumOff val="80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xdr:col>
      <xdr:colOff>182879</xdr:colOff>
      <xdr:row>53</xdr:row>
      <xdr:rowOff>129540</xdr:rowOff>
    </xdr:from>
    <xdr:to>
      <xdr:col>9</xdr:col>
      <xdr:colOff>368876</xdr:colOff>
      <xdr:row>62</xdr:row>
      <xdr:rowOff>172720</xdr:rowOff>
    </xdr:to>
    <xdr:sp macro="" textlink="">
      <xdr:nvSpPr>
        <xdr:cNvPr id="6" name="Text Box 1">
          <a:extLst>
            <a:ext uri="{FF2B5EF4-FFF2-40B4-BE49-F238E27FC236}">
              <a16:creationId xmlns:a16="http://schemas.microsoft.com/office/drawing/2014/main" id="{1CFF82E1-37E3-4D54-BBDC-6C8801653FA7}"/>
            </a:ext>
          </a:extLst>
        </xdr:cNvPr>
        <xdr:cNvSpPr txBox="1">
          <a:spLocks noChangeArrowheads="1"/>
        </xdr:cNvSpPr>
      </xdr:nvSpPr>
      <xdr:spPr bwMode="auto">
        <a:xfrm>
          <a:off x="792479" y="9842500"/>
          <a:ext cx="5062797" cy="1689100"/>
        </a:xfrm>
        <a:prstGeom prst="rect">
          <a:avLst/>
        </a:prstGeom>
        <a:solidFill>
          <a:schemeClr val="accent6">
            <a:lumMod val="20000"/>
            <a:lumOff val="80000"/>
          </a:schemeClr>
        </a:solidFill>
        <a:ln w="9525">
          <a:solidFill>
            <a:schemeClr val="accent6">
              <a:lumMod val="20000"/>
              <a:lumOff val="80000"/>
            </a:schemeClr>
          </a:solidFill>
          <a:miter lim="800000"/>
          <a:headEnd/>
          <a:tailEnd/>
        </a:ln>
      </xdr:spPr>
      <xdr:txBody>
        <a:bodyPr vertOverflow="clip" wrap="square" lIns="36576" tIns="32004" rIns="0" bIns="0" anchor="t" upright="1"/>
        <a:lstStyle/>
        <a:p>
          <a:pPr marL="285750" indent="-285750">
            <a:buFont typeface="Wingdings" panose="05000000000000000000" pitchFamily="2" charset="2"/>
            <a:buChar char="Ø"/>
          </a:pPr>
          <a:r>
            <a:rPr lang="en-IN" sz="1600" b="0" i="0">
              <a:effectLst/>
              <a:latin typeface="+mn-lt"/>
              <a:ea typeface="+mn-ea"/>
              <a:cs typeface="+mn-cs"/>
            </a:rPr>
            <a:t>One</a:t>
          </a:r>
          <a:r>
            <a:rPr lang="en-IN" sz="1600" b="0" i="0" baseline="0">
              <a:effectLst/>
              <a:latin typeface="+mn-lt"/>
              <a:ea typeface="+mn-ea"/>
              <a:cs typeface="+mn-cs"/>
            </a:rPr>
            <a:t> third of the total orders are from classic cars category.</a:t>
          </a:r>
        </a:p>
        <a:p>
          <a:pPr marL="285750" indent="-285750">
            <a:buFont typeface="Wingdings" panose="05000000000000000000" pitchFamily="2" charset="2"/>
            <a:buChar char="Ø"/>
          </a:pPr>
          <a:r>
            <a:rPr lang="en-IN" sz="1600" b="0" i="0">
              <a:effectLst/>
              <a:latin typeface="+mn-lt"/>
              <a:ea typeface="+mn-ea"/>
              <a:cs typeface="+mn-cs"/>
            </a:rPr>
            <a:t>Low level</a:t>
          </a:r>
          <a:r>
            <a:rPr lang="en-IN" sz="1600" b="0" i="0" baseline="0">
              <a:effectLst/>
              <a:latin typeface="+mn-lt"/>
              <a:ea typeface="+mn-ea"/>
              <a:cs typeface="+mn-cs"/>
            </a:rPr>
            <a:t> interest is recordered on ships and trains.</a:t>
          </a:r>
        </a:p>
        <a:p>
          <a:pPr marL="285750" indent="-285750">
            <a:buFont typeface="Wingdings" panose="05000000000000000000" pitchFamily="2" charset="2"/>
            <a:buChar char="Ø"/>
          </a:pPr>
          <a:r>
            <a:rPr lang="en-IN" sz="1600" b="0" i="0" baseline="0">
              <a:effectLst/>
              <a:latin typeface="+mn-lt"/>
              <a:ea typeface="+mn-ea"/>
              <a:cs typeface="+mn-cs"/>
            </a:rPr>
            <a:t>More no of orders is from USA </a:t>
          </a:r>
        </a:p>
        <a:p>
          <a:pPr marL="285750" marR="0" lvl="0" indent="-285750" defTabSz="914400" eaLnBrk="1" fontAlgn="auto" latinLnBrk="0" hangingPunct="1">
            <a:lnSpc>
              <a:spcPct val="100000"/>
            </a:lnSpc>
            <a:spcBef>
              <a:spcPts val="0"/>
            </a:spcBef>
            <a:spcAft>
              <a:spcPts val="0"/>
            </a:spcAft>
            <a:buClrTx/>
            <a:buSzTx/>
            <a:buFont typeface="Wingdings" panose="05000000000000000000" pitchFamily="2" charset="2"/>
            <a:buChar char="Ø"/>
            <a:tabLst/>
            <a:defRPr/>
          </a:pPr>
          <a:r>
            <a:rPr lang="en-IN" sz="1600" b="0" i="0" baseline="0">
              <a:effectLst/>
              <a:latin typeface="+mn-lt"/>
              <a:ea typeface="+mn-ea"/>
              <a:cs typeface="+mn-cs"/>
            </a:rPr>
            <a:t>So we can </a:t>
          </a:r>
          <a:r>
            <a:rPr lang="en-IN" sz="1600" b="0" i="0">
              <a:effectLst/>
              <a:latin typeface="+mn-lt"/>
              <a:ea typeface="+mn-ea"/>
              <a:cs typeface="+mn-cs"/>
            </a:rPr>
            <a:t>Customize online advertisements based on the user's location.</a:t>
          </a:r>
          <a:endParaRPr lang="en-IN" sz="1600">
            <a:effectLst/>
          </a:endParaRPr>
        </a:p>
        <a:p>
          <a:r>
            <a:rPr lang="en-IN" sz="1600" b="0" i="0" baseline="0">
              <a:effectLst/>
              <a:latin typeface="+mn-lt"/>
              <a:ea typeface="+mn-ea"/>
              <a:cs typeface="+mn-cs"/>
            </a:rPr>
            <a:t> </a:t>
          </a:r>
          <a:endParaRPr lang="en-IN" sz="1600" b="0" i="0">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22860</xdr:colOff>
      <xdr:row>6</xdr:row>
      <xdr:rowOff>30480</xdr:rowOff>
    </xdr:from>
    <xdr:to>
      <xdr:col>9</xdr:col>
      <xdr:colOff>419100</xdr:colOff>
      <xdr:row>36</xdr:row>
      <xdr:rowOff>60960</xdr:rowOff>
    </xdr:to>
    <xdr:sp macro="" textlink="">
      <xdr:nvSpPr>
        <xdr:cNvPr id="2" name="Rectangle 1">
          <a:extLst>
            <a:ext uri="{FF2B5EF4-FFF2-40B4-BE49-F238E27FC236}">
              <a16:creationId xmlns:a16="http://schemas.microsoft.com/office/drawing/2014/main" id="{CB775165-E126-4929-AB7A-D20DF9E1B197}"/>
            </a:ext>
          </a:extLst>
        </xdr:cNvPr>
        <xdr:cNvSpPr/>
      </xdr:nvSpPr>
      <xdr:spPr>
        <a:xfrm>
          <a:off x="632460" y="1143000"/>
          <a:ext cx="5273040" cy="551688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60960</xdr:colOff>
      <xdr:row>7</xdr:row>
      <xdr:rowOff>68581</xdr:rowOff>
    </xdr:from>
    <xdr:to>
      <xdr:col>9</xdr:col>
      <xdr:colOff>335280</xdr:colOff>
      <xdr:row>36</xdr:row>
      <xdr:rowOff>53341</xdr:rowOff>
    </xdr:to>
    <xdr:pic>
      <xdr:nvPicPr>
        <xdr:cNvPr id="4" name="Picture 3">
          <a:extLst>
            <a:ext uri="{FF2B5EF4-FFF2-40B4-BE49-F238E27FC236}">
              <a16:creationId xmlns:a16="http://schemas.microsoft.com/office/drawing/2014/main" id="{31496A52-5D86-3B79-7211-0633C0FBF64E}"/>
            </a:ext>
          </a:extLst>
        </xdr:cNvPr>
        <xdr:cNvPicPr>
          <a:picLocks noChangeAspect="1"/>
        </xdr:cNvPicPr>
      </xdr:nvPicPr>
      <xdr:blipFill>
        <a:blip xmlns:r="http://schemas.openxmlformats.org/officeDocument/2006/relationships" r:embed="rId1"/>
        <a:stretch>
          <a:fillRect/>
        </a:stretch>
      </xdr:blipFill>
      <xdr:spPr>
        <a:xfrm>
          <a:off x="670560" y="1363981"/>
          <a:ext cx="5151120" cy="5288280"/>
        </a:xfrm>
        <a:prstGeom prst="rect">
          <a:avLst/>
        </a:prstGeom>
      </xdr:spPr>
    </xdr:pic>
    <xdr:clientData/>
  </xdr:twoCellAnchor>
  <xdr:twoCellAnchor>
    <xdr:from>
      <xdr:col>11</xdr:col>
      <xdr:colOff>15240</xdr:colOff>
      <xdr:row>6</xdr:row>
      <xdr:rowOff>0</xdr:rowOff>
    </xdr:from>
    <xdr:to>
      <xdr:col>17</xdr:col>
      <xdr:colOff>30480</xdr:colOff>
      <xdr:row>21</xdr:row>
      <xdr:rowOff>0</xdr:rowOff>
    </xdr:to>
    <xdr:graphicFrame macro="">
      <xdr:nvGraphicFramePr>
        <xdr:cNvPr id="5" name="Chart 4">
          <a:extLst>
            <a:ext uri="{FF2B5EF4-FFF2-40B4-BE49-F238E27FC236}">
              <a16:creationId xmlns:a16="http://schemas.microsoft.com/office/drawing/2014/main" id="{EB6BCF16-23BB-40EC-8995-F0838E2171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594360</xdr:colOff>
      <xdr:row>38</xdr:row>
      <xdr:rowOff>7620</xdr:rowOff>
    </xdr:from>
    <xdr:to>
      <xdr:col>9</xdr:col>
      <xdr:colOff>624840</xdr:colOff>
      <xdr:row>45</xdr:row>
      <xdr:rowOff>99060</xdr:rowOff>
    </xdr:to>
    <xdr:sp macro="" textlink="">
      <xdr:nvSpPr>
        <xdr:cNvPr id="6" name="Rectangle 5">
          <a:extLst>
            <a:ext uri="{FF2B5EF4-FFF2-40B4-BE49-F238E27FC236}">
              <a16:creationId xmlns:a16="http://schemas.microsoft.com/office/drawing/2014/main" id="{DCC0AFEC-A35F-4EA8-AABF-ADE6E62F1059}"/>
            </a:ext>
          </a:extLst>
        </xdr:cNvPr>
        <xdr:cNvSpPr/>
      </xdr:nvSpPr>
      <xdr:spPr>
        <a:xfrm>
          <a:off x="594360" y="6972300"/>
          <a:ext cx="5516880" cy="1371600"/>
        </a:xfrm>
        <a:prstGeom prst="rect">
          <a:avLst/>
        </a:prstGeom>
        <a:solidFill>
          <a:schemeClr val="accent6">
            <a:lumMod val="20000"/>
            <a:lumOff val="80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xdr:col>
      <xdr:colOff>167639</xdr:colOff>
      <xdr:row>38</xdr:row>
      <xdr:rowOff>108614</xdr:rowOff>
    </xdr:from>
    <xdr:to>
      <xdr:col>9</xdr:col>
      <xdr:colOff>353636</xdr:colOff>
      <xdr:row>44</xdr:row>
      <xdr:rowOff>168839</xdr:rowOff>
    </xdr:to>
    <xdr:sp macro="" textlink="">
      <xdr:nvSpPr>
        <xdr:cNvPr id="7" name="Text Box 1">
          <a:extLst>
            <a:ext uri="{FF2B5EF4-FFF2-40B4-BE49-F238E27FC236}">
              <a16:creationId xmlns:a16="http://schemas.microsoft.com/office/drawing/2014/main" id="{DC1D970D-6299-4E1B-9EE4-E99B106BDA8A}"/>
            </a:ext>
          </a:extLst>
        </xdr:cNvPr>
        <xdr:cNvSpPr txBox="1">
          <a:spLocks noChangeArrowheads="1"/>
        </xdr:cNvSpPr>
      </xdr:nvSpPr>
      <xdr:spPr bwMode="auto">
        <a:xfrm>
          <a:off x="777239" y="7073294"/>
          <a:ext cx="5062797" cy="1157505"/>
        </a:xfrm>
        <a:prstGeom prst="rect">
          <a:avLst/>
        </a:prstGeom>
        <a:solidFill>
          <a:schemeClr val="accent6">
            <a:lumMod val="20000"/>
            <a:lumOff val="80000"/>
          </a:schemeClr>
        </a:solidFill>
        <a:ln w="9525">
          <a:solidFill>
            <a:schemeClr val="accent6">
              <a:lumMod val="20000"/>
              <a:lumOff val="80000"/>
            </a:schemeClr>
          </a:solidFill>
          <a:miter lim="800000"/>
          <a:headEnd/>
          <a:tailEnd/>
        </a:ln>
      </xdr:spPr>
      <xdr:txBody>
        <a:bodyPr vertOverflow="clip" wrap="square" lIns="36576" tIns="32004" rIns="0" bIns="0" anchor="t" upright="1"/>
        <a:lstStyle/>
        <a:p>
          <a:pPr marL="285750" indent="-285750" algn="l">
            <a:buFont typeface="Wingdings" panose="05000000000000000000" pitchFamily="2" charset="2"/>
            <a:buChar char="Ø"/>
          </a:pPr>
          <a:r>
            <a:rPr lang="en-IN" sz="1400" b="0" i="0">
              <a:effectLst/>
              <a:latin typeface="+mn-lt"/>
              <a:ea typeface="+mn-ea"/>
              <a:cs typeface="+mn-cs"/>
            </a:rPr>
            <a:t> Characteristics</a:t>
          </a:r>
          <a:r>
            <a:rPr lang="en-IN" sz="1400" b="0" i="0" baseline="0">
              <a:effectLst/>
              <a:latin typeface="+mn-lt"/>
              <a:ea typeface="+mn-ea"/>
              <a:cs typeface="+mn-cs"/>
            </a:rPr>
            <a:t> of high value customers include high creditlimit and   countries such as Spain, USA, Newzealand, Australia, France, Singapore, Denmark, Italy</a:t>
          </a:r>
        </a:p>
        <a:p>
          <a:pPr marL="285750" indent="-285750" algn="l">
            <a:buFont typeface="Wingdings" panose="05000000000000000000" pitchFamily="2" charset="2"/>
            <a:buChar char="Ø"/>
          </a:pPr>
          <a:r>
            <a:rPr lang="en-IN" sz="1400" b="0" i="0" baseline="0">
              <a:effectLst/>
              <a:latin typeface="+mn-lt"/>
              <a:ea typeface="+mn-ea"/>
              <a:cs typeface="+mn-cs"/>
            </a:rPr>
            <a:t>Hence we can focus on customers with high credit limit and belong to the above mentioned countries. </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586740</xdr:colOff>
      <xdr:row>5</xdr:row>
      <xdr:rowOff>152400</xdr:rowOff>
    </xdr:from>
    <xdr:to>
      <xdr:col>7</xdr:col>
      <xdr:colOff>18585</xdr:colOff>
      <xdr:row>24</xdr:row>
      <xdr:rowOff>0</xdr:rowOff>
    </xdr:to>
    <xdr:sp macro="" textlink="">
      <xdr:nvSpPr>
        <xdr:cNvPr id="2" name="Rectangle 1">
          <a:extLst>
            <a:ext uri="{FF2B5EF4-FFF2-40B4-BE49-F238E27FC236}">
              <a16:creationId xmlns:a16="http://schemas.microsoft.com/office/drawing/2014/main" id="{353406F1-8FCA-3D07-9C30-86CA03CC3FA0}"/>
            </a:ext>
          </a:extLst>
        </xdr:cNvPr>
        <xdr:cNvSpPr/>
      </xdr:nvSpPr>
      <xdr:spPr>
        <a:xfrm>
          <a:off x="586740" y="1100254"/>
          <a:ext cx="5332699" cy="3378819"/>
        </a:xfrm>
        <a:prstGeom prst="rect">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99061</xdr:colOff>
      <xdr:row>6</xdr:row>
      <xdr:rowOff>106681</xdr:rowOff>
    </xdr:from>
    <xdr:to>
      <xdr:col>6</xdr:col>
      <xdr:colOff>566855</xdr:colOff>
      <xdr:row>23</xdr:row>
      <xdr:rowOff>102220</xdr:rowOff>
    </xdr:to>
    <xdr:pic>
      <xdr:nvPicPr>
        <xdr:cNvPr id="3" name="Picture 2">
          <a:extLst>
            <a:ext uri="{FF2B5EF4-FFF2-40B4-BE49-F238E27FC236}">
              <a16:creationId xmlns:a16="http://schemas.microsoft.com/office/drawing/2014/main" id="{40C96B18-D049-A9DA-1B6C-7BB434C3A26E}"/>
            </a:ext>
          </a:extLst>
        </xdr:cNvPr>
        <xdr:cNvPicPr>
          <a:picLocks noChangeAspect="1"/>
        </xdr:cNvPicPr>
      </xdr:nvPicPr>
      <xdr:blipFill rotWithShape="1">
        <a:blip xmlns:r="http://schemas.openxmlformats.org/officeDocument/2006/relationships" r:embed="rId1"/>
        <a:srcRect t="970"/>
        <a:stretch/>
      </xdr:blipFill>
      <xdr:spPr>
        <a:xfrm>
          <a:off x="693793" y="1240388"/>
          <a:ext cx="4342842" cy="3155052"/>
        </a:xfrm>
        <a:prstGeom prst="rect">
          <a:avLst/>
        </a:prstGeom>
      </xdr:spPr>
    </xdr:pic>
    <xdr:clientData/>
  </xdr:twoCellAnchor>
  <xdr:twoCellAnchor>
    <xdr:from>
      <xdr:col>11</xdr:col>
      <xdr:colOff>9293</xdr:colOff>
      <xdr:row>4</xdr:row>
      <xdr:rowOff>104776</xdr:rowOff>
    </xdr:from>
    <xdr:to>
      <xdr:col>18</xdr:col>
      <xdr:colOff>557560</xdr:colOff>
      <xdr:row>47</xdr:row>
      <xdr:rowOff>57151</xdr:rowOff>
    </xdr:to>
    <xdr:graphicFrame macro="">
      <xdr:nvGraphicFramePr>
        <xdr:cNvPr id="4" name="Chart 3">
          <a:extLst>
            <a:ext uri="{FF2B5EF4-FFF2-40B4-BE49-F238E27FC236}">
              <a16:creationId xmlns:a16="http://schemas.microsoft.com/office/drawing/2014/main" id="{DC8E6DD2-244A-D31A-509E-58643E642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37171</xdr:colOff>
      <xdr:row>24</xdr:row>
      <xdr:rowOff>83634</xdr:rowOff>
    </xdr:from>
    <xdr:to>
      <xdr:col>7</xdr:col>
      <xdr:colOff>268711</xdr:colOff>
      <xdr:row>32</xdr:row>
      <xdr:rowOff>120728</xdr:rowOff>
    </xdr:to>
    <xdr:sp macro="" textlink="">
      <xdr:nvSpPr>
        <xdr:cNvPr id="5" name="Rectangle 4">
          <a:extLst>
            <a:ext uri="{FF2B5EF4-FFF2-40B4-BE49-F238E27FC236}">
              <a16:creationId xmlns:a16="http://schemas.microsoft.com/office/drawing/2014/main" id="{C6374740-AB11-404B-B36E-506857B57573}"/>
            </a:ext>
          </a:extLst>
        </xdr:cNvPr>
        <xdr:cNvSpPr/>
      </xdr:nvSpPr>
      <xdr:spPr>
        <a:xfrm>
          <a:off x="631903" y="4562707"/>
          <a:ext cx="5165954" cy="1523923"/>
        </a:xfrm>
        <a:prstGeom prst="rect">
          <a:avLst/>
        </a:prstGeom>
        <a:solidFill>
          <a:schemeClr val="accent6">
            <a:lumMod val="20000"/>
            <a:lumOff val="80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xdr:col>
      <xdr:colOff>55756</xdr:colOff>
      <xdr:row>24</xdr:row>
      <xdr:rowOff>111512</xdr:rowOff>
    </xdr:from>
    <xdr:to>
      <xdr:col>7</xdr:col>
      <xdr:colOff>139391</xdr:colOff>
      <xdr:row>32</xdr:row>
      <xdr:rowOff>74342</xdr:rowOff>
    </xdr:to>
    <xdr:sp macro="" textlink="">
      <xdr:nvSpPr>
        <xdr:cNvPr id="6" name="Text Box 1">
          <a:extLst>
            <a:ext uri="{FF2B5EF4-FFF2-40B4-BE49-F238E27FC236}">
              <a16:creationId xmlns:a16="http://schemas.microsoft.com/office/drawing/2014/main" id="{65E172E6-D87B-442C-8E3F-BA3FCF803428}"/>
            </a:ext>
          </a:extLst>
        </xdr:cNvPr>
        <xdr:cNvSpPr txBox="1">
          <a:spLocks noChangeArrowheads="1"/>
        </xdr:cNvSpPr>
      </xdr:nvSpPr>
      <xdr:spPr bwMode="auto">
        <a:xfrm>
          <a:off x="650488" y="4590585"/>
          <a:ext cx="5018049" cy="1449659"/>
        </a:xfrm>
        <a:prstGeom prst="rect">
          <a:avLst/>
        </a:prstGeom>
        <a:solidFill>
          <a:schemeClr val="accent6">
            <a:lumMod val="20000"/>
            <a:lumOff val="80000"/>
          </a:schemeClr>
        </a:solidFill>
        <a:ln w="9525">
          <a:solidFill>
            <a:schemeClr val="accent6">
              <a:lumMod val="20000"/>
              <a:lumOff val="80000"/>
            </a:schemeClr>
          </a:solidFill>
          <a:miter lim="800000"/>
          <a:headEnd/>
          <a:tailEnd/>
        </a:ln>
      </xdr:spPr>
      <xdr:txBody>
        <a:bodyPr vertOverflow="clip" wrap="square" lIns="36576" tIns="32004" rIns="0" bIns="0" anchor="t" upright="1"/>
        <a:lstStyle/>
        <a:p>
          <a:pPr marL="285750" indent="-285750" algn="l">
            <a:buFont typeface="Wingdings" panose="05000000000000000000" pitchFamily="2" charset="2"/>
            <a:buChar char="Ø"/>
          </a:pPr>
          <a:r>
            <a:rPr lang="en-IN" sz="1300" b="0" i="0">
              <a:effectLst/>
              <a:latin typeface="+mn-lt"/>
              <a:ea typeface="+mn-ea"/>
              <a:cs typeface="+mn-cs"/>
            </a:rPr>
            <a:t>By Identifying regions where specific demographic segments are more concentrated</a:t>
          </a:r>
          <a:r>
            <a:rPr lang="en-IN" sz="1300" b="0" i="0" baseline="0">
              <a:effectLst/>
              <a:latin typeface="+mn-lt"/>
              <a:ea typeface="+mn-ea"/>
              <a:cs typeface="+mn-cs"/>
            </a:rPr>
            <a:t> we can  c</a:t>
          </a:r>
          <a:r>
            <a:rPr lang="en-IN" sz="1300" b="0" i="0">
              <a:effectLst/>
              <a:latin typeface="+mn-lt"/>
              <a:ea typeface="+mn-ea"/>
              <a:cs typeface="+mn-cs"/>
            </a:rPr>
            <a:t>ustomize product offerings based on the preferences of different demographic groups.</a:t>
          </a:r>
        </a:p>
        <a:p>
          <a:pPr marL="285750" indent="-285750" algn="l">
            <a:buFont typeface="Wingdings" panose="05000000000000000000" pitchFamily="2" charset="2"/>
            <a:buChar char="Ø"/>
          </a:pPr>
          <a:r>
            <a:rPr lang="en-IN" sz="1300" b="0" i="0">
              <a:effectLst/>
              <a:latin typeface="+mn-lt"/>
              <a:ea typeface="+mn-ea"/>
              <a:cs typeface="+mn-cs"/>
            </a:rPr>
            <a:t>By offering promotions and discounts tailored to the buying patterns of specific demographic segments in different regions.</a:t>
          </a:r>
        </a:p>
        <a:p>
          <a:pPr marL="285750" indent="-285750" algn="l">
            <a:buFont typeface="Wingdings" panose="05000000000000000000" pitchFamily="2" charset="2"/>
            <a:buChar char="Ø"/>
          </a:pPr>
          <a:r>
            <a:rPr lang="en-IN" sz="1300" b="0" i="0" baseline="0">
              <a:effectLst/>
              <a:latin typeface="+mn-lt"/>
              <a:ea typeface="+mn-ea"/>
              <a:cs typeface="+mn-cs"/>
            </a:rPr>
            <a:t>And through social media marketing we can reach the target customers.</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350520</xdr:colOff>
      <xdr:row>1</xdr:row>
      <xdr:rowOff>0</xdr:rowOff>
    </xdr:from>
    <xdr:to>
      <xdr:col>16</xdr:col>
      <xdr:colOff>0</xdr:colOff>
      <xdr:row>26</xdr:row>
      <xdr:rowOff>15240</xdr:rowOff>
    </xdr:to>
    <xdr:graphicFrame macro="">
      <xdr:nvGraphicFramePr>
        <xdr:cNvPr id="3" name="Chart 2">
          <a:extLst>
            <a:ext uri="{FF2B5EF4-FFF2-40B4-BE49-F238E27FC236}">
              <a16:creationId xmlns:a16="http://schemas.microsoft.com/office/drawing/2014/main" id="{D513F780-940C-586F-CD4C-338895245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6</xdr:row>
      <xdr:rowOff>0</xdr:rowOff>
    </xdr:from>
    <xdr:to>
      <xdr:col>9</xdr:col>
      <xdr:colOff>601980</xdr:colOff>
      <xdr:row>22</xdr:row>
      <xdr:rowOff>160020</xdr:rowOff>
    </xdr:to>
    <xdr:sp macro="" textlink="">
      <xdr:nvSpPr>
        <xdr:cNvPr id="4" name="Rectangle 3">
          <a:extLst>
            <a:ext uri="{FF2B5EF4-FFF2-40B4-BE49-F238E27FC236}">
              <a16:creationId xmlns:a16="http://schemas.microsoft.com/office/drawing/2014/main" id="{CD75CB0D-0029-4A4C-8A09-257E873F39F0}"/>
            </a:ext>
          </a:extLst>
        </xdr:cNvPr>
        <xdr:cNvSpPr/>
      </xdr:nvSpPr>
      <xdr:spPr>
        <a:xfrm>
          <a:off x="609600" y="1112520"/>
          <a:ext cx="5478780" cy="30861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30480</xdr:colOff>
      <xdr:row>6</xdr:row>
      <xdr:rowOff>45720</xdr:rowOff>
    </xdr:from>
    <xdr:to>
      <xdr:col>8</xdr:col>
      <xdr:colOff>373780</xdr:colOff>
      <xdr:row>22</xdr:row>
      <xdr:rowOff>144780</xdr:rowOff>
    </xdr:to>
    <xdr:pic>
      <xdr:nvPicPr>
        <xdr:cNvPr id="5" name="Picture 4">
          <a:extLst>
            <a:ext uri="{FF2B5EF4-FFF2-40B4-BE49-F238E27FC236}">
              <a16:creationId xmlns:a16="http://schemas.microsoft.com/office/drawing/2014/main" id="{08905933-7245-F026-C5D2-F1599F3B5959}"/>
            </a:ext>
          </a:extLst>
        </xdr:cNvPr>
        <xdr:cNvPicPr>
          <a:picLocks noChangeAspect="1"/>
        </xdr:cNvPicPr>
      </xdr:nvPicPr>
      <xdr:blipFill>
        <a:blip xmlns:r="http://schemas.openxmlformats.org/officeDocument/2006/relationships" r:embed="rId2"/>
        <a:stretch>
          <a:fillRect/>
        </a:stretch>
      </xdr:blipFill>
      <xdr:spPr>
        <a:xfrm>
          <a:off x="640080" y="1158240"/>
          <a:ext cx="4610500" cy="3025140"/>
        </a:xfrm>
        <a:prstGeom prst="rect">
          <a:avLst/>
        </a:prstGeom>
      </xdr:spPr>
    </xdr:pic>
    <xdr:clientData/>
  </xdr:twoCellAnchor>
  <xdr:twoCellAnchor>
    <xdr:from>
      <xdr:col>10</xdr:col>
      <xdr:colOff>327660</xdr:colOff>
      <xdr:row>29</xdr:row>
      <xdr:rowOff>133350</xdr:rowOff>
    </xdr:from>
    <xdr:to>
      <xdr:col>16</xdr:col>
      <xdr:colOff>152400</xdr:colOff>
      <xdr:row>58</xdr:row>
      <xdr:rowOff>167640</xdr:rowOff>
    </xdr:to>
    <xdr:graphicFrame macro="">
      <xdr:nvGraphicFramePr>
        <xdr:cNvPr id="8" name="Chart 7">
          <a:extLst>
            <a:ext uri="{FF2B5EF4-FFF2-40B4-BE49-F238E27FC236}">
              <a16:creationId xmlns:a16="http://schemas.microsoft.com/office/drawing/2014/main" id="{B18BA01F-7E93-0B19-1714-A8330413F6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30480</xdr:colOff>
      <xdr:row>31</xdr:row>
      <xdr:rowOff>45720</xdr:rowOff>
    </xdr:from>
    <xdr:to>
      <xdr:col>10</xdr:col>
      <xdr:colOff>22860</xdr:colOff>
      <xdr:row>51</xdr:row>
      <xdr:rowOff>53340</xdr:rowOff>
    </xdr:to>
    <xdr:sp macro="" textlink="">
      <xdr:nvSpPr>
        <xdr:cNvPr id="9" name="Rectangle 8">
          <a:extLst>
            <a:ext uri="{FF2B5EF4-FFF2-40B4-BE49-F238E27FC236}">
              <a16:creationId xmlns:a16="http://schemas.microsoft.com/office/drawing/2014/main" id="{04261D0A-9B4B-4C0F-B69C-120683E732C4}"/>
            </a:ext>
          </a:extLst>
        </xdr:cNvPr>
        <xdr:cNvSpPr/>
      </xdr:nvSpPr>
      <xdr:spPr>
        <a:xfrm>
          <a:off x="640080" y="5730240"/>
          <a:ext cx="5478780" cy="366522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182880</xdr:colOff>
      <xdr:row>32</xdr:row>
      <xdr:rowOff>7620</xdr:rowOff>
    </xdr:from>
    <xdr:to>
      <xdr:col>8</xdr:col>
      <xdr:colOff>602386</xdr:colOff>
      <xdr:row>50</xdr:row>
      <xdr:rowOff>91733</xdr:rowOff>
    </xdr:to>
    <xdr:pic>
      <xdr:nvPicPr>
        <xdr:cNvPr id="10" name="Picture 9">
          <a:extLst>
            <a:ext uri="{FF2B5EF4-FFF2-40B4-BE49-F238E27FC236}">
              <a16:creationId xmlns:a16="http://schemas.microsoft.com/office/drawing/2014/main" id="{E367D155-2B72-BBAB-50BA-B8A95490DE32}"/>
            </a:ext>
          </a:extLst>
        </xdr:cNvPr>
        <xdr:cNvPicPr>
          <a:picLocks noChangeAspect="1"/>
        </xdr:cNvPicPr>
      </xdr:nvPicPr>
      <xdr:blipFill>
        <a:blip xmlns:r="http://schemas.openxmlformats.org/officeDocument/2006/relationships" r:embed="rId4"/>
        <a:stretch>
          <a:fillRect/>
        </a:stretch>
      </xdr:blipFill>
      <xdr:spPr>
        <a:xfrm>
          <a:off x="792480" y="5875020"/>
          <a:ext cx="4686706" cy="3375953"/>
        </a:xfrm>
        <a:prstGeom prst="rect">
          <a:avLst/>
        </a:prstGeom>
      </xdr:spPr>
    </xdr:pic>
    <xdr:clientData/>
  </xdr:twoCellAnchor>
  <xdr:twoCellAnchor>
    <xdr:from>
      <xdr:col>1</xdr:col>
      <xdr:colOff>0</xdr:colOff>
      <xdr:row>24</xdr:row>
      <xdr:rowOff>1</xdr:rowOff>
    </xdr:from>
    <xdr:to>
      <xdr:col>10</xdr:col>
      <xdr:colOff>51262</xdr:colOff>
      <xdr:row>30</xdr:row>
      <xdr:rowOff>91441</xdr:rowOff>
    </xdr:to>
    <xdr:sp macro="" textlink="">
      <xdr:nvSpPr>
        <xdr:cNvPr id="11" name="Rectangle 10">
          <a:extLst>
            <a:ext uri="{FF2B5EF4-FFF2-40B4-BE49-F238E27FC236}">
              <a16:creationId xmlns:a16="http://schemas.microsoft.com/office/drawing/2014/main" id="{2FAAD23F-26AE-4C93-9B66-F558A56C5FE5}"/>
            </a:ext>
          </a:extLst>
        </xdr:cNvPr>
        <xdr:cNvSpPr/>
      </xdr:nvSpPr>
      <xdr:spPr>
        <a:xfrm>
          <a:off x="609600" y="4404361"/>
          <a:ext cx="5537662" cy="1188720"/>
        </a:xfrm>
        <a:prstGeom prst="rect">
          <a:avLst/>
        </a:prstGeom>
        <a:solidFill>
          <a:schemeClr val="accent6">
            <a:lumMod val="20000"/>
            <a:lumOff val="80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xdr:col>
      <xdr:colOff>185188</xdr:colOff>
      <xdr:row>24</xdr:row>
      <xdr:rowOff>100995</xdr:rowOff>
    </xdr:from>
    <xdr:to>
      <xdr:col>9</xdr:col>
      <xdr:colOff>389658</xdr:colOff>
      <xdr:row>29</xdr:row>
      <xdr:rowOff>144781</xdr:rowOff>
    </xdr:to>
    <xdr:sp macro="" textlink="">
      <xdr:nvSpPr>
        <xdr:cNvPr id="12" name="Text Box 1">
          <a:extLst>
            <a:ext uri="{FF2B5EF4-FFF2-40B4-BE49-F238E27FC236}">
              <a16:creationId xmlns:a16="http://schemas.microsoft.com/office/drawing/2014/main" id="{46FAE6ED-3E04-46C3-937E-462669BB21F6}"/>
            </a:ext>
          </a:extLst>
        </xdr:cNvPr>
        <xdr:cNvSpPr txBox="1">
          <a:spLocks noChangeArrowheads="1"/>
        </xdr:cNvSpPr>
      </xdr:nvSpPr>
      <xdr:spPr bwMode="auto">
        <a:xfrm>
          <a:off x="794788" y="4505355"/>
          <a:ext cx="5081270" cy="958186"/>
        </a:xfrm>
        <a:prstGeom prst="rect">
          <a:avLst/>
        </a:prstGeom>
        <a:solidFill>
          <a:schemeClr val="accent6">
            <a:lumMod val="20000"/>
            <a:lumOff val="80000"/>
          </a:schemeClr>
        </a:solidFill>
        <a:ln w="9525">
          <a:solidFill>
            <a:schemeClr val="accent6">
              <a:lumMod val="20000"/>
              <a:lumOff val="80000"/>
            </a:schemeClr>
          </a:solidFill>
          <a:miter lim="800000"/>
          <a:headEnd/>
          <a:tailEnd/>
        </a:ln>
      </xdr:spPr>
      <xdr:txBody>
        <a:bodyPr vertOverflow="clip" wrap="square" lIns="36576" tIns="32004" rIns="0" bIns="0" anchor="t" upright="1"/>
        <a:lstStyle/>
        <a:p>
          <a:pPr marL="285750" indent="-285750" algn="l">
            <a:buFont typeface="Wingdings" panose="05000000000000000000" pitchFamily="2" charset="2"/>
            <a:buChar char="Ø"/>
          </a:pPr>
          <a:r>
            <a:rPr lang="en-IN" sz="1400" b="0" i="0">
              <a:effectLst/>
              <a:latin typeface="+mn-lt"/>
              <a:ea typeface="+mn-ea"/>
              <a:cs typeface="+mn-cs"/>
            </a:rPr>
            <a:t> Potentially</a:t>
          </a:r>
          <a:r>
            <a:rPr lang="en-IN" sz="1400" b="0" i="0" baseline="0">
              <a:effectLst/>
              <a:latin typeface="+mn-lt"/>
              <a:ea typeface="+mn-ea"/>
              <a:cs typeface="+mn-cs"/>
            </a:rPr>
            <a:t> untapped countries include Spain,France,Australia and NewZealand</a:t>
          </a:r>
        </a:p>
        <a:p>
          <a:pPr marL="285750" indent="-285750" algn="l">
            <a:buFont typeface="Wingdings" panose="05000000000000000000" pitchFamily="2" charset="2"/>
            <a:buChar char="Ø"/>
          </a:pPr>
          <a:r>
            <a:rPr lang="en-IN" sz="1400" b="0" i="0" baseline="0">
              <a:effectLst/>
              <a:latin typeface="+mn-lt"/>
              <a:ea typeface="+mn-ea"/>
              <a:cs typeface="+mn-cs"/>
            </a:rPr>
            <a:t>There market penetration can be done through socialmedia marketing and by introducing limited -period offers</a:t>
          </a:r>
        </a:p>
      </xdr:txBody>
    </xdr:sp>
    <xdr:clientData/>
  </xdr:twoCellAnchor>
  <xdr:twoCellAnchor>
    <xdr:from>
      <xdr:col>1</xdr:col>
      <xdr:colOff>0</xdr:colOff>
      <xdr:row>53</xdr:row>
      <xdr:rowOff>0</xdr:rowOff>
    </xdr:from>
    <xdr:to>
      <xdr:col>10</xdr:col>
      <xdr:colOff>51262</xdr:colOff>
      <xdr:row>57</xdr:row>
      <xdr:rowOff>144780</xdr:rowOff>
    </xdr:to>
    <xdr:sp macro="" textlink="">
      <xdr:nvSpPr>
        <xdr:cNvPr id="13" name="Rectangle 12">
          <a:extLst>
            <a:ext uri="{FF2B5EF4-FFF2-40B4-BE49-F238E27FC236}">
              <a16:creationId xmlns:a16="http://schemas.microsoft.com/office/drawing/2014/main" id="{131CA47A-EF99-429D-8E8C-43C18C0B2DF0}"/>
            </a:ext>
          </a:extLst>
        </xdr:cNvPr>
        <xdr:cNvSpPr/>
      </xdr:nvSpPr>
      <xdr:spPr>
        <a:xfrm>
          <a:off x="609600" y="9707880"/>
          <a:ext cx="5537662" cy="876300"/>
        </a:xfrm>
        <a:prstGeom prst="rect">
          <a:avLst/>
        </a:prstGeom>
        <a:solidFill>
          <a:schemeClr val="accent6">
            <a:lumMod val="20000"/>
            <a:lumOff val="80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xdr:col>
      <xdr:colOff>185188</xdr:colOff>
      <xdr:row>53</xdr:row>
      <xdr:rowOff>100994</xdr:rowOff>
    </xdr:from>
    <xdr:to>
      <xdr:col>9</xdr:col>
      <xdr:colOff>389658</xdr:colOff>
      <xdr:row>57</xdr:row>
      <xdr:rowOff>45720</xdr:rowOff>
    </xdr:to>
    <xdr:sp macro="" textlink="">
      <xdr:nvSpPr>
        <xdr:cNvPr id="14" name="Text Box 1">
          <a:extLst>
            <a:ext uri="{FF2B5EF4-FFF2-40B4-BE49-F238E27FC236}">
              <a16:creationId xmlns:a16="http://schemas.microsoft.com/office/drawing/2014/main" id="{E5ABD4AC-2924-40AD-A441-C81B7AA9F69B}"/>
            </a:ext>
          </a:extLst>
        </xdr:cNvPr>
        <xdr:cNvSpPr txBox="1">
          <a:spLocks noChangeArrowheads="1"/>
        </xdr:cNvSpPr>
      </xdr:nvSpPr>
      <xdr:spPr bwMode="auto">
        <a:xfrm>
          <a:off x="794788" y="9808874"/>
          <a:ext cx="5081270" cy="676246"/>
        </a:xfrm>
        <a:prstGeom prst="rect">
          <a:avLst/>
        </a:prstGeom>
        <a:solidFill>
          <a:schemeClr val="accent6">
            <a:lumMod val="20000"/>
            <a:lumOff val="80000"/>
          </a:schemeClr>
        </a:solidFill>
        <a:ln w="9525">
          <a:solidFill>
            <a:schemeClr val="accent6">
              <a:lumMod val="20000"/>
              <a:lumOff val="80000"/>
            </a:schemeClr>
          </a:solidFill>
          <a:miter lim="800000"/>
          <a:headEnd/>
          <a:tailEnd/>
        </a:ln>
      </xdr:spPr>
      <xdr:txBody>
        <a:bodyPr vertOverflow="clip" wrap="square" lIns="36576" tIns="32004" rIns="0" bIns="0" anchor="t" upright="1"/>
        <a:lstStyle/>
        <a:p>
          <a:pPr marL="285750" indent="-285750" algn="l">
            <a:buFont typeface="Wingdings" panose="05000000000000000000" pitchFamily="2" charset="2"/>
            <a:buChar char="Ø"/>
          </a:pPr>
          <a:r>
            <a:rPr lang="en-IN" sz="1400" b="0" i="0" baseline="0">
              <a:effectLst/>
              <a:latin typeface="+mn-lt"/>
              <a:ea typeface="+mn-ea"/>
              <a:cs typeface="+mn-cs"/>
            </a:rPr>
            <a:t>Target on customers whose credit limit is greater than 1,00,000 as they have the potential to increase the total sales</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17</xdr:col>
      <xdr:colOff>1205696</xdr:colOff>
      <xdr:row>15</xdr:row>
      <xdr:rowOff>128962</xdr:rowOff>
    </xdr:from>
    <xdr:to>
      <xdr:col>19</xdr:col>
      <xdr:colOff>337595</xdr:colOff>
      <xdr:row>30</xdr:row>
      <xdr:rowOff>135038</xdr:rowOff>
    </xdr:to>
    <mc:AlternateContent xmlns:mc="http://schemas.openxmlformats.org/markup-compatibility/2006" xmlns:a14="http://schemas.microsoft.com/office/drawing/2010/main">
      <mc:Choice Requires="a14">
        <xdr:graphicFrame macro="">
          <xdr:nvGraphicFramePr>
            <xdr:cNvPr id="4" name="productLine">
              <a:extLst>
                <a:ext uri="{FF2B5EF4-FFF2-40B4-BE49-F238E27FC236}">
                  <a16:creationId xmlns:a16="http://schemas.microsoft.com/office/drawing/2014/main" id="{57B06CA0-7845-4736-F9C7-9D5EA4CC39EC}"/>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16580734" y="2984051"/>
              <a:ext cx="1813367" cy="27550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1156021</xdr:colOff>
      <xdr:row>1</xdr:row>
      <xdr:rowOff>66073</xdr:rowOff>
    </xdr:from>
    <xdr:to>
      <xdr:col>19</xdr:col>
      <xdr:colOff>306440</xdr:colOff>
      <xdr:row>14</xdr:row>
      <xdr:rowOff>59538</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8FEF1098-3CB4-C069-0D01-C3AA3511650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6531059" y="258984"/>
              <a:ext cx="1831887" cy="24723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9645</xdr:colOff>
      <xdr:row>1</xdr:row>
      <xdr:rowOff>60767</xdr:rowOff>
    </xdr:from>
    <xdr:to>
      <xdr:col>17</xdr:col>
      <xdr:colOff>1012784</xdr:colOff>
      <xdr:row>27</xdr:row>
      <xdr:rowOff>163975</xdr:rowOff>
    </xdr:to>
    <xdr:graphicFrame macro="">
      <xdr:nvGraphicFramePr>
        <xdr:cNvPr id="6" name="Chart 5">
          <a:extLst>
            <a:ext uri="{FF2B5EF4-FFF2-40B4-BE49-F238E27FC236}">
              <a16:creationId xmlns:a16="http://schemas.microsoft.com/office/drawing/2014/main" id="{02B70A42-FEB4-6251-2177-8BB1EC4CA9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6</xdr:row>
      <xdr:rowOff>0</xdr:rowOff>
    </xdr:from>
    <xdr:to>
      <xdr:col>9</xdr:col>
      <xdr:colOff>598025</xdr:colOff>
      <xdr:row>27</xdr:row>
      <xdr:rowOff>173621</xdr:rowOff>
    </xdr:to>
    <xdr:sp macro="" textlink="">
      <xdr:nvSpPr>
        <xdr:cNvPr id="7" name="Rectangle 6">
          <a:extLst>
            <a:ext uri="{FF2B5EF4-FFF2-40B4-BE49-F238E27FC236}">
              <a16:creationId xmlns:a16="http://schemas.microsoft.com/office/drawing/2014/main" id="{24626532-2C90-4FF0-9463-4C1DAB1FC058}"/>
            </a:ext>
          </a:extLst>
        </xdr:cNvPr>
        <xdr:cNvSpPr/>
      </xdr:nvSpPr>
      <xdr:spPr>
        <a:xfrm>
          <a:off x="607671" y="1118886"/>
          <a:ext cx="5459392" cy="4109013"/>
        </a:xfrm>
        <a:prstGeom prst="rect">
          <a:avLst/>
        </a:prstGeom>
        <a:solidFill>
          <a:schemeClr val="bg1"/>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192911</xdr:colOff>
      <xdr:row>6</xdr:row>
      <xdr:rowOff>57873</xdr:rowOff>
    </xdr:from>
    <xdr:to>
      <xdr:col>9</xdr:col>
      <xdr:colOff>318304</xdr:colOff>
      <xdr:row>27</xdr:row>
      <xdr:rowOff>38582</xdr:rowOff>
    </xdr:to>
    <xdr:pic>
      <xdr:nvPicPr>
        <xdr:cNvPr id="8" name="Picture 7">
          <a:extLst>
            <a:ext uri="{FF2B5EF4-FFF2-40B4-BE49-F238E27FC236}">
              <a16:creationId xmlns:a16="http://schemas.microsoft.com/office/drawing/2014/main" id="{1395B67A-9983-21EA-5F0D-4D558A2AF57A}"/>
            </a:ext>
          </a:extLst>
        </xdr:cNvPr>
        <xdr:cNvPicPr>
          <a:picLocks noChangeAspect="1"/>
        </xdr:cNvPicPr>
      </xdr:nvPicPr>
      <xdr:blipFill>
        <a:blip xmlns:r="http://schemas.openxmlformats.org/officeDocument/2006/relationships" r:embed="rId2"/>
        <a:stretch>
          <a:fillRect/>
        </a:stretch>
      </xdr:blipFill>
      <xdr:spPr>
        <a:xfrm>
          <a:off x="800582" y="1176759"/>
          <a:ext cx="4986760" cy="3916101"/>
        </a:xfrm>
        <a:prstGeom prst="rect">
          <a:avLst/>
        </a:prstGeom>
      </xdr:spPr>
    </xdr:pic>
    <xdr:clientData/>
  </xdr:twoCellAnchor>
  <xdr:twoCellAnchor>
    <xdr:from>
      <xdr:col>0</xdr:col>
      <xdr:colOff>588379</xdr:colOff>
      <xdr:row>31</xdr:row>
      <xdr:rowOff>9644</xdr:rowOff>
    </xdr:from>
    <xdr:to>
      <xdr:col>10</xdr:col>
      <xdr:colOff>49332</xdr:colOff>
      <xdr:row>45</xdr:row>
      <xdr:rowOff>154328</xdr:rowOff>
    </xdr:to>
    <xdr:sp macro="" textlink="">
      <xdr:nvSpPr>
        <xdr:cNvPr id="9" name="Rectangle 8">
          <a:extLst>
            <a:ext uri="{FF2B5EF4-FFF2-40B4-BE49-F238E27FC236}">
              <a16:creationId xmlns:a16="http://schemas.microsoft.com/office/drawing/2014/main" id="{8028881F-0078-41BB-A926-C1CCB44215DB}"/>
            </a:ext>
          </a:extLst>
        </xdr:cNvPr>
        <xdr:cNvSpPr/>
      </xdr:nvSpPr>
      <xdr:spPr>
        <a:xfrm>
          <a:off x="588379" y="5796986"/>
          <a:ext cx="5537662" cy="2710405"/>
        </a:xfrm>
        <a:prstGeom prst="rect">
          <a:avLst/>
        </a:prstGeom>
        <a:solidFill>
          <a:schemeClr val="accent6">
            <a:lumMod val="20000"/>
            <a:lumOff val="80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xdr:col>
      <xdr:colOff>165896</xdr:colOff>
      <xdr:row>31</xdr:row>
      <xdr:rowOff>110638</xdr:rowOff>
    </xdr:from>
    <xdr:to>
      <xdr:col>9</xdr:col>
      <xdr:colOff>385799</xdr:colOff>
      <xdr:row>45</xdr:row>
      <xdr:rowOff>28937</xdr:rowOff>
    </xdr:to>
    <xdr:sp macro="" textlink="">
      <xdr:nvSpPr>
        <xdr:cNvPr id="10" name="Text Box 1">
          <a:extLst>
            <a:ext uri="{FF2B5EF4-FFF2-40B4-BE49-F238E27FC236}">
              <a16:creationId xmlns:a16="http://schemas.microsoft.com/office/drawing/2014/main" id="{0BD872A3-A694-47EF-9887-FB0293874694}"/>
            </a:ext>
          </a:extLst>
        </xdr:cNvPr>
        <xdr:cNvSpPr txBox="1">
          <a:spLocks noChangeArrowheads="1"/>
        </xdr:cNvSpPr>
      </xdr:nvSpPr>
      <xdr:spPr bwMode="auto">
        <a:xfrm>
          <a:off x="773567" y="5897980"/>
          <a:ext cx="5081270" cy="2484020"/>
        </a:xfrm>
        <a:prstGeom prst="rect">
          <a:avLst/>
        </a:prstGeom>
        <a:solidFill>
          <a:schemeClr val="accent6">
            <a:lumMod val="20000"/>
            <a:lumOff val="80000"/>
          </a:schemeClr>
        </a:solidFill>
        <a:ln w="9525">
          <a:solidFill>
            <a:schemeClr val="accent6">
              <a:lumMod val="20000"/>
              <a:lumOff val="80000"/>
            </a:schemeClr>
          </a:solidFill>
          <a:miter lim="800000"/>
          <a:headEnd/>
          <a:tailEnd/>
        </a:ln>
      </xdr:spPr>
      <xdr:txBody>
        <a:bodyPr vertOverflow="clip" wrap="square" lIns="36576" tIns="32004" rIns="0" bIns="0" anchor="t" upright="1"/>
        <a:lstStyle/>
        <a:p>
          <a:pPr marL="285750" indent="-285750" algn="l">
            <a:buFont typeface="Wingdings" panose="05000000000000000000" pitchFamily="2" charset="2"/>
            <a:buChar char="Ø"/>
          </a:pPr>
          <a:r>
            <a:rPr lang="en-IN" sz="1800" b="0" i="0" u="none" strike="noStrike">
              <a:effectLst/>
              <a:latin typeface="+mn-lt"/>
              <a:ea typeface="+mn-ea"/>
              <a:cs typeface="+mn-cs"/>
            </a:rPr>
            <a:t>By offering</a:t>
          </a:r>
          <a:r>
            <a:rPr lang="en-IN" sz="1800" b="0" i="0" u="none" strike="noStrike" baseline="0">
              <a:effectLst/>
              <a:latin typeface="+mn-lt"/>
              <a:ea typeface="+mn-ea"/>
              <a:cs typeface="+mn-cs"/>
            </a:rPr>
            <a:t> </a:t>
          </a:r>
          <a:r>
            <a:rPr lang="en-IN" sz="1800" b="0" i="0">
              <a:effectLst/>
              <a:latin typeface="+mn-lt"/>
              <a:ea typeface="+mn-ea"/>
              <a:cs typeface="+mn-cs"/>
            </a:rPr>
            <a:t> promotions that align with the preferences and purchasing behaviors of different demographic segments</a:t>
          </a:r>
          <a:r>
            <a:rPr lang="en-IN" sz="1800" b="0" i="0" u="none" strike="noStrike">
              <a:effectLst/>
              <a:latin typeface="+mn-lt"/>
              <a:ea typeface="+mn-ea"/>
              <a:cs typeface="+mn-cs"/>
            </a:rPr>
            <a:t> </a:t>
          </a:r>
          <a:endParaRPr lang="en-IN" sz="1800"/>
        </a:p>
        <a:p>
          <a:pPr marL="285750" indent="-285750" algn="l">
            <a:buFont typeface="Wingdings" panose="05000000000000000000" pitchFamily="2" charset="2"/>
            <a:buChar char="Ø"/>
          </a:pPr>
          <a:r>
            <a:rPr lang="en-IN" sz="1800" b="0" i="0" u="none" strike="noStrike">
              <a:effectLst/>
              <a:latin typeface="+mn-lt"/>
              <a:ea typeface="+mn-ea"/>
              <a:cs typeface="+mn-cs"/>
            </a:rPr>
            <a:t>By Collecting customer feedback and conducting surveys to understand preferences, expectations, and areas for improvement</a:t>
          </a:r>
          <a:r>
            <a:rPr lang="en-IN" sz="1800"/>
            <a:t> </a:t>
          </a:r>
        </a:p>
        <a:p>
          <a:pPr marL="285750" indent="-285750" algn="l">
            <a:buFont typeface="Wingdings" panose="05000000000000000000" pitchFamily="2" charset="2"/>
            <a:buChar char="Ø"/>
          </a:pPr>
          <a:r>
            <a:rPr lang="en-IN" sz="1800" b="0" i="0">
              <a:effectLst/>
              <a:latin typeface="+mn-lt"/>
              <a:ea typeface="+mn-ea"/>
              <a:cs typeface="+mn-cs"/>
            </a:rPr>
            <a:t>Tailor marketing messages to the interests and preferences of specific demographics.</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hini Kaushik" refreshedDate="45324.908733564815" createdVersion="8" refreshedVersion="8" minRefreshableVersion="3" recordCount="2996" xr:uid="{980C0626-CDA4-48A1-A897-C87F44DB37D8}">
  <cacheSource type="worksheet">
    <worksheetSource name="Q8_"/>
  </cacheSource>
  <cacheFields count="4">
    <cacheField name="productLine" numFmtId="0">
      <sharedItems count="7">
        <s v="Vintage Cars"/>
        <s v="Ships"/>
        <s v="Planes"/>
        <s v="Trains"/>
        <s v="Classic Cars"/>
        <s v="Motorcycles"/>
        <s v="Trucks and Buses"/>
      </sharedItems>
    </cacheField>
    <cacheField name="country" numFmtId="0">
      <sharedItems count="22">
        <s v="Italy"/>
        <s v="UK"/>
        <s v="France"/>
        <s v="Singapore"/>
        <s v="USA"/>
        <s v="New Zealand"/>
        <s v="Spain"/>
        <s v="Norway  "/>
        <s v="Finland"/>
        <s v="Germany"/>
        <s v="Switzerland"/>
        <s v="Japan"/>
        <s v="Norway"/>
        <s v="Australia"/>
        <s v="Sweden"/>
        <s v="Philippines"/>
        <s v="Denmark"/>
        <s v="Belgium"/>
        <s v="Canada"/>
        <s v="Austria"/>
        <s v="Hong Kong"/>
        <s v="Ireland"/>
      </sharedItems>
    </cacheField>
    <cacheField name="city" numFmtId="0">
      <sharedItems count="78">
        <s v="Bergamo"/>
        <s v="Cowes"/>
        <s v="Manchester"/>
        <s v="Nantes"/>
        <s v="Reims"/>
        <s v="Singapore"/>
        <s v="Burlingame"/>
        <s v="San Diego"/>
        <s v="San Francisco"/>
        <s v="Auckland  "/>
        <s v="Madrid"/>
        <s v="San Rafael"/>
        <s v="Bergen"/>
        <s v="Torino"/>
        <s v="Versailles"/>
        <s v="Oulu"/>
        <s v="Marseille"/>
        <s v="KÃƒÂ¶ln"/>
        <s v="GenÃƒÂ¨ve"/>
        <s v="Kita-ku"/>
        <s v="NYC"/>
        <s v="Stavern"/>
        <s v="New Bedford"/>
        <s v="Glen Waverly"/>
        <s v="Boston"/>
        <s v="BrÃƒÂ¤cke"/>
        <s v="White Plains"/>
        <s v="Nashua"/>
        <s v="Pasadena"/>
        <s v="Makati City"/>
        <s v="Minato-ku"/>
        <s v="Kobenhavn"/>
        <s v="Melbourne"/>
        <s v="Paris"/>
        <s v="Lyon"/>
        <s v="Reggio Emilia"/>
        <s v="Ãƒâ€¦rhus"/>
        <s v="Espoo"/>
        <s v="Bruxelles"/>
        <s v="Tsawassen"/>
        <s v="Salzburg"/>
        <s v="Cambridge"/>
        <s v="Philadelphia"/>
        <s v="Chatswood"/>
        <s v="Barcelona"/>
        <s v="San Jose"/>
        <s v="Liverpool"/>
        <s v="Allentown"/>
        <s v="North Sydney"/>
        <s v="Munich"/>
        <s v="Brickhaven"/>
        <s v="Lille"/>
        <s v="Las Vegas"/>
        <s v="Helsinki"/>
        <s v="Oslo"/>
        <s v="Sevilla"/>
        <s v="London"/>
        <s v="Newark"/>
        <s v="Toulouse"/>
        <s v="Strasbourg"/>
        <s v="Brisbane"/>
        <s v="Vancouver"/>
        <s v="Bridgewater"/>
        <s v="Wellington"/>
        <s v="Central Hong Kong"/>
        <s v="Burbank"/>
        <s v="Auckland"/>
        <s v="Dublin"/>
        <s v="Glendale"/>
        <s v="MontrÃƒÂ©al"/>
        <s v="New Haven"/>
        <s v="Los Angeles"/>
        <s v="Frankfurt"/>
        <s v="Graz"/>
        <s v="LuleÃƒÂ¥"/>
        <s v="Milan"/>
        <s v="South Brisbane"/>
        <s v="Charleroi"/>
      </sharedItems>
    </cacheField>
    <cacheField name="No_of_products" numFmtId="0">
      <sharedItems containsSemiMixedTypes="0" containsString="0" containsNumber="1" containsInteger="1" minValue="1" maxValue="18" count="18">
        <n v="18"/>
        <n v="17"/>
        <n v="16"/>
        <n v="15"/>
        <n v="14"/>
        <n v="13"/>
        <n v="12"/>
        <n v="11"/>
        <n v="10"/>
        <n v="9"/>
        <n v="8"/>
        <n v="7"/>
        <n v="6"/>
        <n v="5"/>
        <n v="4"/>
        <n v="3"/>
        <n v="2"/>
        <n v="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hini Kaushik" refreshedDate="45324.996765393516" createdVersion="8" refreshedVersion="8" minRefreshableVersion="3" recordCount="78" xr:uid="{740840E1-90E2-4DA9-B253-53581B229B25}">
  <cacheSource type="worksheet">
    <worksheetSource name="Q11_"/>
  </cacheSource>
  <cacheFields count="6">
    <cacheField name="city" numFmtId="0">
      <sharedItems count="78">
        <s v="Madrid"/>
        <s v="San Rafael"/>
        <s v="NYC"/>
        <s v="Auckland  "/>
        <s v="Singapore"/>
        <s v="Paris"/>
        <s v="San Francisco"/>
        <s v="New Bedford"/>
        <s v="Nantes"/>
        <s v="Melbourne"/>
        <s v="Brickhaven"/>
        <s v="Boston"/>
        <s v="Manchester"/>
        <s v="San Jose"/>
        <s v="Salzburg"/>
        <s v="North Sydney"/>
        <s v="Philadelphia"/>
        <s v="Chatswood"/>
        <s v="Lyon"/>
        <s v="Kobenhavn"/>
        <s v="Bergamo"/>
        <s v="Reims"/>
        <s v="Reggio Emilia"/>
        <s v="Cambridge"/>
        <s v="BrÃƒÂ¤cke"/>
        <s v="Nashua"/>
        <s v="London"/>
        <s v="GenÃƒÂ¨ve"/>
        <s v="Liverpool"/>
        <s v="Minato-ku"/>
        <s v="Burlingame"/>
        <s v="Allentown"/>
        <s v="Stavern"/>
        <s v="Espoo"/>
        <s v="Bergen"/>
        <s v="Oulu"/>
        <s v="Helsinki"/>
        <s v="Bridgewater"/>
        <s v="Auckland"/>
        <s v="Pasadena"/>
        <s v="Wellington"/>
        <s v="Ãƒâ€¦rhus"/>
        <s v="KÃƒÂ¶ln"/>
        <s v="Makati City"/>
        <s v="Torino"/>
        <s v="Newark"/>
        <s v="San Diego"/>
        <s v="Las Vegas"/>
        <s v="White Plains"/>
        <s v="Frankfurt"/>
        <s v="Strasbourg"/>
        <s v="Cowes"/>
        <s v="Marseille"/>
        <s v="Bruxelles"/>
        <s v="New Haven"/>
        <s v="Vancouver"/>
        <s v="Oslo"/>
        <s v="MontrÃƒÂ©al"/>
        <s v="Barcelona"/>
        <s v="Tsawassen"/>
        <s v="LuleÃƒÂ¥"/>
        <s v="Kita-ku"/>
        <s v="Lille"/>
        <s v="Toulouse"/>
        <s v="Versailles"/>
        <s v="Glendale"/>
        <s v="Glen Waverly"/>
        <s v="South Brisbane"/>
        <s v="Graz"/>
        <s v="Sevilla"/>
        <s v="Dublin"/>
        <s v="Central Hong Kong"/>
        <s v="Burbank"/>
        <s v="Brisbane"/>
        <s v="Los Angeles"/>
        <s v="Munich"/>
        <s v="Charleroi"/>
        <s v="Milan"/>
      </sharedItems>
    </cacheField>
    <cacheField name="country" numFmtId="0">
      <sharedItems count="22">
        <s v="Spain"/>
        <s v="USA"/>
        <s v="New Zealand"/>
        <s v="Singapore"/>
        <s v="France"/>
        <s v="Australia"/>
        <s v="UK"/>
        <s v="Austria"/>
        <s v="Denmark"/>
        <s v="Italy"/>
        <s v="Sweden"/>
        <s v="Switzerland"/>
        <s v="Japan"/>
        <s v="Norway"/>
        <s v="Finland"/>
        <s v="Norway  "/>
        <s v="Germany"/>
        <s v="Philippines"/>
        <s v="Belgium"/>
        <s v="Canada"/>
        <s v="Ireland"/>
        <s v="Hong Kong"/>
      </sharedItems>
    </cacheField>
    <cacheField name="unique_customers" numFmtId="0">
      <sharedItems containsSemiMixedTypes="0" containsString="0" containsNumber="1" containsInteger="1" minValue="1" maxValue="5"/>
    </cacheField>
    <cacheField name="total_orders" numFmtId="0">
      <sharedItems containsSemiMixedTypes="0" containsString="0" containsNumber="1" containsInteger="1" minValue="8" maxValue="304"/>
    </cacheField>
    <cacheField name="total_items_ordered" numFmtId="0">
      <sharedItems containsSemiMixedTypes="0" containsString="0" containsNumber="1" containsInteger="1" minValue="272" maxValue="10958"/>
    </cacheField>
    <cacheField name="total_spent" numFmtId="0">
      <sharedItems containsSemiMixedTypes="0" containsString="0" containsNumber="1" containsInteger="1" minValue="25358" maxValue="97988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hini Kaushik" refreshedDate="45326.55558472222" createdVersion="8" refreshedVersion="8" minRefreshableVersion="3" recordCount="359" xr:uid="{5341DF1D-7768-4CD1-AB6D-74279D5F9C10}">
  <cacheSource type="worksheet">
    <worksheetSource name="Q10_"/>
  </cacheSource>
  <cacheFields count="4">
    <cacheField name="country" numFmtId="0">
      <sharedItems count="22">
        <s v="Spain"/>
        <s v="USA"/>
        <s v="Singapore"/>
        <s v="Switzerland"/>
        <s v="New Zealand"/>
        <s v="France"/>
        <s v="Australia"/>
        <s v="Germany"/>
        <s v="UK"/>
        <s v="Italy"/>
        <s v="Finland"/>
        <s v="Denmark"/>
        <s v="Austria"/>
        <s v="Norway  "/>
        <s v="Philippines"/>
        <s v="Hong Kong"/>
        <s v="Belgium"/>
        <s v="Canada"/>
        <s v="Japan"/>
        <s v="Norway"/>
        <s v="Sweden"/>
        <s v="Ireland"/>
      </sharedItems>
    </cacheField>
    <cacheField name="city" numFmtId="0">
      <sharedItems count="78">
        <s v="Madrid"/>
        <s v="San Rafael"/>
        <s v="NYC"/>
        <s v="Singapore"/>
        <s v="GenÃƒÂ¨ve"/>
        <s v="Auckland  "/>
        <s v="Paris"/>
        <s v="San Francisco"/>
        <s v="North Sydney"/>
        <s v="KÃƒÂ¶ln"/>
        <s v="Manchester"/>
        <s v="Reggio Emilia"/>
        <s v="Bergamo"/>
        <s v="New Bedford"/>
        <s v="Las Vegas"/>
        <s v="Espoo"/>
        <s v="Ãƒâ€¦rhus"/>
        <s v="Philadelphia"/>
        <s v="Chatswood"/>
        <s v="Brickhaven"/>
        <s v="Salzburg"/>
        <s v="Liverpool"/>
        <s v="Nashua"/>
        <s v="Lille"/>
        <s v="Bergen"/>
        <s v="Marseille"/>
        <s v="Glen Waverly"/>
        <s v="Torino"/>
        <s v="Nantes"/>
        <s v="Lyon"/>
        <s v="Kobenhavn"/>
        <s v="Melbourne"/>
        <s v="Strasbourg"/>
        <s v="Wellington"/>
        <s v="Makati City"/>
        <s v="San Jose"/>
        <s v="Frankfurt"/>
        <s v="Reims"/>
        <s v="Pasadena"/>
        <s v="Central Hong Kong"/>
        <s v="Cambridge"/>
        <s v="Versailles"/>
        <s v="Bridgewater"/>
        <s v="Glendale"/>
        <s v="Bruxelles"/>
        <s v="Boston"/>
        <s v="Burlingame"/>
        <s v="Brisbane"/>
        <s v="Oslo"/>
        <s v="Vancouver"/>
        <s v="Tsawassen"/>
        <s v="Auckland"/>
        <s v="Kita-ku"/>
        <s v="Stavern"/>
        <s v="Barcelona"/>
        <s v="Helsinki"/>
        <s v="Newark"/>
        <s v="Allentown"/>
        <s v="White Plains"/>
        <s v="Oulu"/>
        <s v="Burbank"/>
        <s v="BrÃƒÂ¤cke"/>
        <s v="Cowes"/>
        <s v="LuleÃƒÂ¥"/>
        <s v="London"/>
        <s v="Munich"/>
        <s v="San Diego"/>
        <s v="MontrÃƒÂ©al"/>
        <s v="Toulouse"/>
        <s v="Minato-ku"/>
        <s v="Los Angeles"/>
        <s v="Sevilla"/>
        <s v="New Haven"/>
        <s v="Graz"/>
        <s v="Dublin"/>
        <s v="South Brisbane"/>
        <s v="Milan"/>
        <s v="Charleroi"/>
      </sharedItems>
    </cacheField>
    <cacheField name="productLine" numFmtId="0">
      <sharedItems count="7">
        <s v="Classic Cars"/>
        <s v="Vintage Cars"/>
        <s v="Trucks and Buses"/>
        <s v="Motorcycles"/>
        <s v="Ships"/>
        <s v="Planes"/>
        <s v="Trains"/>
      </sharedItems>
    </cacheField>
    <cacheField name="No_of_products" numFmtId="0">
      <sharedItems containsSemiMixedTypes="0" containsString="0" containsNumber="1" containsInteger="1" minValue="1" maxValue="11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hini Kaushik" refreshedDate="45327.033510763889" createdVersion="8" refreshedVersion="8" minRefreshableVersion="3" recordCount="2961" xr:uid="{52814318-44C1-4C69-A9EC-DCD2DA82D139}">
  <cacheSource type="worksheet">
    <worksheetSource name="Q12__2"/>
  </cacheSource>
  <cacheFields count="7">
    <cacheField name="Order_Month" numFmtId="0">
      <sharedItems count="12">
        <s v="May"/>
        <s v="August"/>
        <s v="December"/>
        <s v="April"/>
        <s v="October"/>
        <s v="January"/>
        <s v="November"/>
        <s v="February"/>
        <s v="June"/>
        <s v="September"/>
        <s v="July"/>
        <s v="March"/>
      </sharedItems>
    </cacheField>
    <cacheField name="customerNumber" numFmtId="0">
      <sharedItems containsSemiMixedTypes="0" containsString="0" containsNumber="1" containsInteger="1" minValue="103" maxValue="496"/>
    </cacheField>
    <cacheField name="country" numFmtId="0">
      <sharedItems count="22">
        <s v="Spain"/>
        <s v="USA"/>
        <s v="UK"/>
        <s v="France"/>
        <s v="New Zealand"/>
        <s v="Canada"/>
        <s v="Australia"/>
        <s v="Austria"/>
        <s v="Italy"/>
        <s v="Finland"/>
        <s v="Denmark"/>
        <s v="Singapore"/>
        <s v="Norway  "/>
        <s v="Norway"/>
        <s v="Sweden"/>
        <s v="Germany"/>
        <s v="Switzerland"/>
        <s v="Japan"/>
        <s v="Philippines"/>
        <s v="Ireland"/>
        <s v="Belgium"/>
        <s v="Hong Kong"/>
      </sharedItems>
    </cacheField>
    <cacheField name="productLine" numFmtId="0">
      <sharedItems count="7">
        <s v="Classic Cars"/>
        <s v="Motorcycles"/>
        <s v="Vintage Cars"/>
        <s v="Trucks and Buses"/>
        <s v="Planes"/>
        <s v="Ships"/>
        <s v="Trains"/>
      </sharedItems>
    </cacheField>
    <cacheField name="productName" numFmtId="0">
      <sharedItems/>
    </cacheField>
    <cacheField name="Purchase_count" numFmtId="0">
      <sharedItems containsSemiMixedTypes="0" containsString="0" containsNumber="1" containsInteger="1" minValue="1" maxValue="2"/>
    </cacheField>
    <cacheField name="Total_Spent" numFmtId="0">
      <sharedItems containsSemiMixedTypes="0" containsString="0" containsNumber="1" containsInteger="1" minValue="482" maxValue="14692"/>
    </cacheField>
  </cacheFields>
  <extLst>
    <ext xmlns:x14="http://schemas.microsoft.com/office/spreadsheetml/2009/9/main" uri="{725AE2AE-9491-48be-B2B4-4EB974FC3084}">
      <x14:pivotCacheDefinition pivotCacheId="791562068"/>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hini Kaushik" refreshedDate="45327.562335069444" createdVersion="8" refreshedVersion="8" minRefreshableVersion="3" recordCount="129" xr:uid="{434C2951-632D-4241-A1C1-329C7B6C17DF}">
  <cacheSource type="worksheet">
    <worksheetSource name="Q1__2"/>
  </cacheSource>
  <cacheFields count="6">
    <cacheField name="country" numFmtId="0">
      <sharedItems count="22">
        <s v="USA"/>
        <s v="Spain"/>
        <s v="France"/>
        <s v="Australia"/>
        <s v="New Zealand"/>
        <s v="UK"/>
        <s v="Finland"/>
        <s v="Denmark"/>
        <s v="Germany"/>
        <s v="Italy"/>
        <s v="Singapore"/>
        <s v="Switzerland"/>
        <s v="Austria"/>
        <s v="Norway  "/>
        <s v="Sweden"/>
        <s v="Canada"/>
        <s v="Philippines"/>
        <s v="Japan"/>
        <s v="Belgium"/>
        <s v="Hong Kong"/>
        <s v="Norway"/>
        <s v="Ireland"/>
      </sharedItems>
    </cacheField>
    <cacheField name="productLine" numFmtId="0">
      <sharedItems count="7">
        <s v="Classic Cars"/>
        <s v="Vintage Cars"/>
        <s v="Motorcycles"/>
        <s v="Trucks and Buses"/>
        <s v="Planes"/>
        <s v="Ships"/>
        <s v="Trains"/>
      </sharedItems>
    </cacheField>
    <cacheField name="No_of_customers" numFmtId="0">
      <sharedItems containsSemiMixedTypes="0" containsString="0" containsNumber="1" containsInteger="1" minValue="1" maxValue="329"/>
    </cacheField>
    <cacheField name="Total_Quantity" numFmtId="0">
      <sharedItems containsSemiMixedTypes="0" containsString="0" containsNumber="1" containsInteger="1" minValue="27" maxValue="11655"/>
    </cacheField>
    <cacheField name="Sum_priceEach" numFmtId="0">
      <sharedItems containsSemiMixedTypes="0" containsString="0" containsNumber="1" containsInteger="1" minValue="57" maxValue="35761"/>
    </cacheField>
    <cacheField name="Sales" numFmtId="0">
      <sharedItems containsSemiMixedTypes="0" containsString="0" containsNumber="1" containsInteger="1" minValue="1669" maxValue="1262947"/>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hini Kaushik" refreshedDate="45328.940835416666" createdVersion="8" refreshedVersion="8" minRefreshableVersion="3" recordCount="2996" xr:uid="{8CAA5D6F-142F-447B-91B5-4BB219F79C18}">
  <cacheSource type="worksheet">
    <worksheetSource name="orderdetails"/>
  </cacheSource>
  <cacheFields count="6">
    <cacheField name="orderNumber" numFmtId="0">
      <sharedItems containsSemiMixedTypes="0" containsString="0" containsNumber="1" containsInteger="1" minValue="10100" maxValue="10425"/>
    </cacheField>
    <cacheField name="productCode" numFmtId="0">
      <sharedItems/>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55" maxValue="214.3"/>
    </cacheField>
    <cacheField name="orderLineNumber" numFmtId="0">
      <sharedItems containsSemiMixedTypes="0" containsString="0" containsNumber="1" containsInteger="1" minValue="1" maxValue="18"/>
    </cacheField>
    <cacheField name="Sales" numFmtId="0">
      <sharedItems containsSemiMixedTypes="0" containsString="0" containsNumber="1" minValue="481.5" maxValue="11503.14"/>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hini Kaushik" refreshedDate="45328.941342245373" backgroundQuery="1" createdVersion="8" refreshedVersion="8" minRefreshableVersion="3" recordCount="0" supportSubquery="1" supportAdvancedDrill="1" xr:uid="{B2825103-5F39-40A2-88D5-D97C3D23512D}">
  <cacheSource type="external" connectionId="42"/>
  <cacheFields count="5">
    <cacheField name="[Measures].[Sum of Sales]" caption="Sum of Sales" numFmtId="0" hierarchy="78" level="32767"/>
    <cacheField name="[orders].[orderDate].[orderDate]" caption="orderDate" numFmtId="0" hierarchy="37" level="1">
      <sharedItems containsSemiMixedTypes="0" containsNonDate="0" containsDate="1" containsString="0" minDate="2003-01-06T00:00:00" maxDate="2005-06-01T00:00:00" count="265">
        <d v="2003-01-06T00:00:00"/>
        <d v="2003-01-09T00:00:00"/>
        <d v="2003-01-10T00:00:00"/>
        <d v="2003-01-29T00:00:00"/>
        <d v="2003-01-31T00:00:00"/>
        <d v="2003-02-11T00:00:00"/>
        <d v="2003-02-17T00:00:00"/>
        <d v="2003-02-24T00:00:00"/>
        <d v="2003-03-03T00:00:00"/>
        <d v="2003-03-10T00:00:00"/>
        <d v="2003-03-18T00:00:00"/>
        <d v="2003-03-24T00:00:00"/>
        <d v="2003-03-25T00:00:00"/>
        <d v="2003-03-26T00:00:00"/>
        <d v="2003-04-01T00:00:00"/>
        <d v="2003-04-04T00:00:00"/>
        <d v="2003-04-11T00:00:00"/>
        <d v="2003-04-16T00:00:00"/>
        <d v="2003-04-21T00:00:00"/>
        <d v="2003-04-28T00:00:00"/>
        <d v="2003-04-29T00:00:00"/>
        <d v="2003-05-07T00:00:00"/>
        <d v="2003-05-08T00:00:00"/>
        <d v="2003-05-20T00:00:00"/>
        <d v="2003-05-21T00:00:00"/>
        <d v="2003-05-28T00:00:00"/>
        <d v="2003-06-03T00:00:00"/>
        <d v="2003-06-06T00:00:00"/>
        <d v="2003-06-12T00:00:00"/>
        <d v="2003-06-16T00:00:00"/>
        <d v="2003-06-25T00:00:00"/>
        <d v="2003-06-27T00:00:00"/>
        <d v="2003-07-01T00:00:00"/>
        <d v="2003-07-02T00:00:00"/>
        <d v="2003-07-04T00:00:00"/>
        <d v="2003-07-07T00:00:00"/>
        <d v="2003-07-10T00:00:00"/>
        <d v="2003-07-16T00:00:00"/>
        <d v="2003-07-24T00:00:00"/>
        <d v="2003-08-01T00:00:00"/>
        <d v="2003-08-08T00:00:00"/>
        <d v="2003-08-10T00:00:00"/>
        <d v="2003-08-13T00:00:00"/>
        <d v="2003-08-25T00:00:00"/>
        <d v="2003-09-03T00:00:00"/>
        <d v="2003-09-05T00:00:00"/>
        <d v="2003-09-11T00:00:00"/>
        <d v="2003-09-12T00:00:00"/>
        <d v="2003-09-19T00:00:00"/>
        <d v="2003-09-21T00:00:00"/>
        <d v="2003-09-25T00:00:00"/>
        <d v="2003-09-28T00:00:00"/>
        <d v="2003-10-02T00:00:00"/>
        <d v="2003-10-04T00:00:00"/>
        <d v="2003-10-05T00:00:00"/>
        <d v="2003-10-06T00:00:00"/>
        <d v="2003-10-08T00:00:00"/>
        <d v="2003-10-09T00:00:00"/>
        <d v="2003-10-10T00:00:00"/>
        <d v="2003-10-11T00:00:00"/>
        <d v="2003-10-17T00:00:00"/>
        <d v="2003-10-18T00:00:00"/>
        <d v="2003-10-20T00:00:00"/>
        <d v="2003-10-21T00:00:00"/>
        <d v="2003-10-22T00:00:00"/>
        <d v="2003-10-23T00:00:00"/>
        <d v="2003-10-28T00:00:00"/>
        <d v="2003-11-04T00:00:00"/>
        <d v="2003-11-05T00:00:00"/>
        <d v="2003-11-06T00:00:00"/>
        <d v="2003-11-07T00:00:00"/>
        <d v="2003-11-08T00:00:00"/>
        <d v="2003-11-11T00:00:00"/>
        <d v="2003-11-12T00:00:00"/>
        <d v="2003-11-13T00:00:00"/>
        <d v="2003-11-14T00:00:00"/>
        <d v="2003-11-15T00:00:00"/>
        <d v="2003-11-18T00:00:00"/>
        <d v="2003-11-19T00:00:00"/>
        <d v="2003-11-20T00:00:00"/>
        <d v="2003-11-21T00:00:00"/>
        <d v="2003-11-25T00:00:00"/>
        <d v="2003-11-26T00:00:00"/>
        <d v="2003-11-27T00:00:00"/>
        <d v="2003-12-01T00:00:00"/>
        <d v="2003-12-02T00:00:00"/>
        <d v="2003-12-03T00:00:00"/>
        <d v="2003-12-05T00:00:00"/>
        <d v="2003-12-09T00:00:00"/>
        <d v="2004-01-02T00:00:00"/>
        <d v="2004-01-09T00:00:00"/>
        <d v="2004-01-12T00:00:00"/>
        <d v="2004-01-15T00:00:00"/>
        <d v="2004-01-16T00:00:00"/>
        <d v="2004-01-22T00:00:00"/>
        <d v="2004-01-26T00:00:00"/>
        <d v="2004-01-29T00:00:00"/>
        <d v="2004-02-02T00:00:00"/>
        <d v="2004-02-04T00:00:00"/>
        <d v="2004-02-09T00:00:00"/>
        <d v="2004-02-10T00:00:00"/>
        <d v="2004-02-12T00:00:00"/>
        <d v="2004-02-18T00:00:00"/>
        <d v="2004-02-19T00:00:00"/>
        <d v="2004-02-20T00:00:00"/>
        <d v="2004-02-21T00:00:00"/>
        <d v="2004-02-22T00:00:00"/>
        <d v="2004-02-26T00:00:00"/>
        <d v="2004-03-02T00:00:00"/>
        <d v="2004-03-10T00:00:00"/>
        <d v="2004-03-11T00:00:00"/>
        <d v="2004-03-15T00:00:00"/>
        <d v="2004-03-19T00:00:00"/>
        <d v="2004-03-20T00:00:00"/>
        <d v="2004-03-29T00:00:00"/>
        <d v="2004-03-30T00:00:00"/>
        <d v="2004-04-02T00:00:00"/>
        <d v="2004-04-03T00:00:00"/>
        <d v="2004-04-05T00:00:00"/>
        <d v="2004-04-09T00:00:00"/>
        <d v="2004-04-12T00:00:00"/>
        <d v="2004-04-13T00:00:00"/>
        <d v="2004-04-20T00:00:00"/>
        <d v="2004-04-26T00:00:00"/>
        <d v="2004-04-29T00:00:00"/>
        <d v="2004-05-04T00:00:00"/>
        <d v="2004-05-05T00:00:00"/>
        <d v="2004-05-07T00:00:00"/>
        <d v="2004-05-08T00:00:00"/>
        <d v="2004-05-11T00:00:00"/>
        <d v="2004-05-18T00:00:00"/>
        <d v="2004-05-26T00:00:00"/>
        <d v="2004-06-01T00:00:00"/>
        <d v="2004-06-03T00:00:00"/>
        <d v="2004-06-04T00:00:00"/>
        <d v="2004-06-08T00:00:00"/>
        <d v="2004-06-14T00:00:00"/>
        <d v="2004-06-15T00:00:00"/>
        <d v="2004-06-16T00:00:00"/>
        <d v="2004-06-17T00:00:00"/>
        <d v="2004-06-24T00:00:00"/>
        <d v="2004-06-28T00:00:00"/>
        <d v="2004-06-30T00:00:00"/>
        <d v="2004-07-02T00:00:00"/>
        <d v="2004-07-06T00:00:00"/>
        <d v="2004-07-07T00:00:00"/>
        <d v="2004-07-12T00:00:00"/>
        <d v="2004-07-16T00:00:00"/>
        <d v="2004-07-19T00:00:00"/>
        <d v="2004-07-20T00:00:00"/>
        <d v="2004-07-21T00:00:00"/>
        <d v="2004-07-23T00:00:00"/>
        <d v="2004-08-02T00:00:00"/>
        <d v="2004-08-04T00:00:00"/>
        <d v="2004-08-06T00:00:00"/>
        <d v="2004-08-09T00:00:00"/>
        <d v="2004-08-17T00:00:00"/>
        <d v="2004-08-19T00:00:00"/>
        <d v="2004-08-20T00:00:00"/>
        <d v="2004-08-21T00:00:00"/>
        <d v="2004-08-27T00:00:00"/>
        <d v="2004-08-28T00:00:00"/>
        <d v="2004-08-30T00:00:00"/>
        <d v="2004-09-01T00:00:00"/>
        <d v="2004-09-03T00:00:00"/>
        <d v="2004-09-07T00:00:00"/>
        <d v="2004-09-08T00:00:00"/>
        <d v="2004-09-09T00:00:00"/>
        <d v="2004-09-10T00:00:00"/>
        <d v="2004-09-15T00:00:00"/>
        <d v="2004-09-16T00:00:00"/>
        <d v="2004-09-27T00:00:00"/>
        <d v="2004-09-30T00:00:00"/>
        <d v="2004-10-06T00:00:00"/>
        <d v="2004-10-11T00:00:00"/>
        <d v="2004-10-13T00:00:00"/>
        <d v="2004-10-14T00:00:00"/>
        <d v="2004-10-15T00:00:00"/>
        <d v="2004-10-16T00:00:00"/>
        <d v="2004-10-21T00:00:00"/>
        <d v="2004-10-22T00:00:00"/>
        <d v="2004-10-29T00:00:00"/>
        <d v="2004-11-01T00:00:00"/>
        <d v="2004-11-02T00:00:00"/>
        <d v="2004-11-03T00:00:00"/>
        <d v="2004-11-04T00:00:00"/>
        <d v="2004-11-05T00:00:00"/>
        <d v="2004-11-09T00:00:00"/>
        <d v="2004-11-10T00:00:00"/>
        <d v="2004-11-12T00:00:00"/>
        <d v="2004-11-15T00:00:00"/>
        <d v="2004-11-16T00:00:00"/>
        <d v="2004-11-17T00:00:00"/>
        <d v="2004-11-18T00:00:00"/>
        <d v="2004-11-19T00:00:00"/>
        <d v="2004-11-20T00:00:00"/>
        <d v="2004-11-21T00:00:00"/>
        <d v="2004-11-22T00:00:00"/>
        <d v="2004-11-23T00:00:00"/>
        <d v="2004-11-24T00:00:00"/>
        <d v="2004-11-25T00:00:00"/>
        <d v="2004-11-29T00:00:00"/>
        <d v="2004-12-01T00:00:00"/>
        <d v="2004-12-02T00:00:00"/>
        <d v="2004-12-03T00:00:00"/>
        <d v="2004-12-04T00:00:00"/>
        <d v="2004-12-07T00:00:00"/>
        <d v="2004-12-09T00:00:00"/>
        <d v="2004-12-10T00:00:00"/>
        <d v="2004-12-15T00:00:00"/>
        <d v="2004-12-16T00:00:00"/>
        <d v="2004-12-17T00:00:00"/>
        <d v="2005-01-05T00:00:00"/>
        <d v="2005-01-06T00:00:00"/>
        <d v="2005-01-07T00:00:00"/>
        <d v="2005-01-10T00:00:00"/>
        <d v="2005-01-12T00:00:00"/>
        <d v="2005-01-19T00:00:00"/>
        <d v="2005-01-20T00:00:00"/>
        <d v="2005-01-23T00:00:00"/>
        <d v="2005-01-26T00:00:00"/>
        <d v="2005-01-31T00:00:00"/>
        <d v="2005-02-02T00:00:00"/>
        <d v="2005-02-03T00:00:00"/>
        <d v="2005-02-08T00:00:00"/>
        <d v="2005-02-09T00:00:00"/>
        <d v="2005-02-10T00:00:00"/>
        <d v="2005-02-16T00:00:00"/>
        <d v="2005-02-17T00:00:00"/>
        <d v="2005-02-22T00:00:00"/>
        <d v="2005-02-23T00:00:00"/>
        <d v="2005-02-28T00:00:00"/>
        <d v="2005-03-01T00:00:00"/>
        <d v="2005-03-02T00:00:00"/>
        <d v="2005-03-03T00:00:00"/>
        <d v="2005-03-04T00:00:00"/>
        <d v="2005-03-09T00:00:00"/>
        <d v="2005-03-10T00:00:00"/>
        <d v="2005-03-11T00:00:00"/>
        <d v="2005-03-15T00:00:00"/>
        <d v="2005-03-17T00:00:00"/>
        <d v="2005-03-23T00:00:00"/>
        <d v="2005-03-28T00:00:00"/>
        <d v="2005-03-30T00:00:00"/>
        <d v="2005-04-01T00:00:00"/>
        <d v="2005-04-03T00:00:00"/>
        <d v="2005-04-07T00:00:00"/>
        <d v="2005-04-08T00:00:00"/>
        <d v="2005-04-14T00:00:00"/>
        <d v="2005-04-15T00:00:00"/>
        <d v="2005-04-22T00:00:00"/>
        <d v="2005-04-23T00:00:00"/>
        <d v="2005-04-29T00:00:00"/>
        <d v="2005-05-01T00:00:00"/>
        <d v="2005-05-03T00:00:00"/>
        <d v="2005-05-05T00:00:00"/>
        <d v="2005-05-06T00:00:00"/>
        <d v="2005-05-09T00:00:00"/>
        <d v="2005-05-10T00:00:00"/>
        <d v="2005-05-13T00:00:00"/>
        <d v="2005-05-16T00:00:00"/>
        <d v="2005-05-17T00:00:00"/>
        <d v="2005-05-29T00:00:00"/>
        <d v="2005-05-30T00:00:00"/>
        <d v="2005-05-31T00:00:00"/>
      </sharedItems>
    </cacheField>
    <cacheField name="[orders].[orderDate (Month)].[orderDate (Month)]" caption="orderDate (Month)" numFmtId="0" hierarchy="45" level="1">
      <sharedItems count="12">
        <s v="Jan"/>
        <s v="Feb"/>
        <s v="Mar"/>
        <s v="Apr"/>
        <s v="May"/>
        <s v="Jun"/>
        <s v="Jul"/>
        <s v="Aug"/>
        <s v="Sep"/>
        <s v="Oct"/>
        <s v="Nov"/>
        <s v="Dec"/>
      </sharedItems>
    </cacheField>
    <cacheField name="[orders].[orderDate (Quarter)].[orderDate (Quarter)]" caption="orderDate (Quarter)" numFmtId="0" hierarchy="44" level="1">
      <sharedItems count="4">
        <s v="Qtr1"/>
        <s v="Qtr2"/>
        <s v="Qtr3"/>
        <s v="Qtr4"/>
      </sharedItems>
    </cacheField>
    <cacheField name="[orders].[orderDate (Year)].[orderDate (Year)]" caption="orderDate (Year)" numFmtId="0" hierarchy="43" level="1">
      <sharedItems count="3">
        <s v="2003"/>
        <s v="2004"/>
        <s v="2005"/>
      </sharedItems>
    </cacheField>
  </cacheFields>
  <cacheHierarchies count="86">
    <cacheHierarchy uniqueName="[customers].[customerNumber]" caption="customerNumber" attribute="1" defaultMemberUniqueName="[customers].[customerNumber].[All]" allUniqueName="[customers].[customerNumber].[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contactLastName]" caption="contactLastName" attribute="1" defaultMemberUniqueName="[customers].[contactLastName].[All]" allUniqueName="[customers].[contactLastName].[All]" dimensionUniqueName="[customers]" displayFolder="" count="0" memberValueDatatype="130" unbalanced="0"/>
    <cacheHierarchy uniqueName="[customers].[contactFirstName]" caption="contactFirstName" attribute="1" defaultMemberUniqueName="[customers].[contactFirstName].[All]" allUniqueName="[customers].[contactFirst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Line1]" caption="addressLine1" attribute="1" defaultMemberUniqueName="[customers].[addressLine1].[All]" allUniqueName="[customers].[addressLine1].[All]" dimensionUniqueName="[customers]" displayFolder="" count="0" memberValueDatatype="130" unbalanced="0"/>
    <cacheHierarchy uniqueName="[customers].[addressLine2]" caption="addressLine2" attribute="1" defaultMemberUniqueName="[customers].[addressLine2].[All]" allUniqueName="[customers].[addressLine2].[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postalCode]" caption="postalCode" attribute="1" defaultMemberUniqueName="[customers].[postalCode].[All]" allUniqueName="[customers].[postal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salesRepEmployeeNumber]" caption="salesRepEmployeeNumber" attribute="1" defaultMemberUniqueName="[customers].[salesRepEmployeeNumber].[All]" allUniqueName="[customers].[salesRepEmployeeNumber].[All]" dimensionUniqueName="[customers]" displayFolder="" count="0" memberValueDatatype="130" unbalanced="0"/>
    <cacheHierarchy uniqueName="[customers].[creditLimit]" caption="creditLimit" attribute="1" defaultMemberUniqueName="[customers].[creditLimit].[All]" allUniqueName="[customers].[creditLimit].[All]" dimensionUniqueName="[customers]" displayFolder="" count="0" memberValueDatatype="20" unbalanced="0"/>
    <cacheHierarchy uniqueName="[employees].[employeeNumber]" caption="employeeNumber" attribute="1" defaultMemberUniqueName="[employees].[employeeNumber].[All]" allUniqueName="[employees].[employeeNumber].[All]" dimensionUniqueName="[employees]" displayFolder="" count="0" memberValueDatatype="20" unbalanced="0"/>
    <cacheHierarchy uniqueName="[employees].[lastName]" caption="lastName" attribute="1" defaultMemberUniqueName="[employees].[lastName].[All]" allUniqueName="[employees].[lastName].[All]" dimensionUniqueName="[employees]" displayFolder="" count="0" memberValueDatatype="130" unbalanced="0"/>
    <cacheHierarchy uniqueName="[employees].[firstName]" caption="firstName" attribute="1" defaultMemberUniqueName="[employees].[firstName].[All]" allUniqueName="[employees].[firstNam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email]" caption="email" attribute="1" defaultMemberUniqueName="[employees].[email].[All]" allUniqueName="[employees].[email].[All]" dimensionUniqueName="[employees]" displayFolder="" count="0" memberValueDatatype="130" unbalanced="0"/>
    <cacheHierarchy uniqueName="[employees].[officeCode]" caption="officeCode" attribute="1" defaultMemberUniqueName="[employees].[officeCode].[All]" allUniqueName="[employees].[officeCode].[All]" dimensionUniqueName="[employees]" displayFolder="" count="0" memberValueDatatype="20" unbalanced="0"/>
    <cacheHierarchy uniqueName="[employees].[reportsTo]" caption="reportsTo" attribute="1" defaultMemberUniqueName="[employees].[reportsTo].[All]" allUniqueName="[employees].[reportsTo].[All]" dimensionUniqueName="[employees]" displayFolder="" count="0" memberValueDatatype="130" unbalanced="0"/>
    <cacheHierarchy uniqueName="[employees].[jobTitle]" caption="jobTitle" attribute="1" defaultMemberUniqueName="[employees].[jobTitle].[All]" allUniqueName="[employees].[jobTitle].[All]" dimensionUniqueName="[employees]" displayFolder="" count="0" memberValueDatatype="130" unbalanced="0"/>
    <cacheHierarchy uniqueName="[offices].[officeCode]" caption="officeCode" attribute="1" defaultMemberUniqueName="[offices].[officeCode].[All]" allUniqueName="[offices].[officeCode].[All]" dimensionUniqueName="[offices]" displayFolder="" count="0" memberValueDatatype="20" unbalanced="0"/>
    <cacheHierarchy uniqueName="[offices].[city]" caption="city" attribute="1" defaultMemberUniqueName="[offices].[city].[All]" allUniqueName="[offices].[city].[All]" dimensionUniqueName="[offices]" displayFolder="" count="0" memberValueDatatype="130" unbalanced="0"/>
    <cacheHierarchy uniqueName="[offices].[phone]" caption="phone" attribute="1" defaultMemberUniqueName="[offices].[phone].[All]" allUniqueName="[offices].[phone].[All]" dimensionUniqueName="[offices]" displayFolder="" count="0" memberValueDatatype="130" unbalanced="0"/>
    <cacheHierarchy uniqueName="[offices].[addressLine1]" caption="addressLine1" attribute="1" defaultMemberUniqueName="[offices].[addressLine1].[All]" allUniqueName="[offices].[addressLine1].[All]" dimensionUniqueName="[offices]" displayFolder="" count="0" memberValueDatatype="130" unbalanced="0"/>
    <cacheHierarchy uniqueName="[offices].[addressLine2]" caption="addressLine2" attribute="1" defaultMemberUniqueName="[offices].[addressLine2].[All]" allUniqueName="[offices].[addressLine2].[All]" dimensionUniqueName="[offices]" displayFolder="" count="0" memberValueDatatype="130" unbalanced="0"/>
    <cacheHierarchy uniqueName="[offices].[state]" caption="state" attribute="1" defaultMemberUniqueName="[offices].[state].[All]" allUniqueName="[offices].[state].[All]" dimensionUniqueName="[offices]" displayFolder="" count="0" memberValueDatatype="130" unbalanced="0"/>
    <cacheHierarchy uniqueName="[offices].[country]" caption="country" attribute="1" defaultMemberUniqueName="[offices].[country].[All]" allUniqueName="[offices].[country].[All]" dimensionUniqueName="[offices]" displayFolder="" count="0" memberValueDatatype="130" unbalanced="0"/>
    <cacheHierarchy uniqueName="[offices].[postalCode]" caption="postalCode" attribute="1" defaultMemberUniqueName="[offices].[postalCode].[All]" allUniqueName="[offices].[postalCode].[All]" dimensionUniqueName="[offices]" displayFolder="" count="0" memberValueDatatype="130" unbalanced="0"/>
    <cacheHierarchy uniqueName="[offices].[territory]" caption="territory" attribute="1" defaultMemberUniqueName="[offices].[territory].[All]" allUniqueName="[offices].[territory].[All]" dimensionUniqueName="[offices]" displayFolder="" count="0" memberValueDatatype="130" unbalanced="0"/>
    <cacheHierarchy uniqueName="[orderdetails].[orderNumber]" caption="orderNumber" attribute="1" defaultMemberUniqueName="[orderdetails].[orderNumber].[All]" allUniqueName="[orderdetails].[orderNumber].[All]" dimensionUniqueName="[orderdetails]" displayFolder="" count="0" memberValueDatatype="20" unbalanced="0"/>
    <cacheHierarchy uniqueName="[orderdetails].[productCode]" caption="productCode" attribute="1" defaultMemberUniqueName="[orderdetails].[productCode].[All]" allUniqueName="[orderdetails].[productCode].[All]" dimensionUniqueName="[orderdetails]" displayFolder="" count="0" memberValueDatatype="130" unbalanced="0"/>
    <cacheHierarchy uniqueName="[orderdetails].[quantityOrdered]" caption="quantityOrdered" attribute="1" defaultMemberUniqueName="[orderdetails].[quantityOrdered].[All]" allUniqueName="[orderdetails].[quantityOrdered].[All]" dimensionUniqueName="[orderdetails]" displayFolder="" count="0" memberValueDatatype="20" unbalanced="0"/>
    <cacheHierarchy uniqueName="[orderdetails].[priceEach]" caption="priceEach" attribute="1" defaultMemberUniqueName="[orderdetails].[priceEach].[All]" allUniqueName="[orderdetails].[priceEach].[All]" dimensionUniqueName="[orderdetails]" displayFolder="" count="0" memberValueDatatype="5" unbalanced="0"/>
    <cacheHierarchy uniqueName="[orderdetails].[orderLineNumber]" caption="orderLineNumber" attribute="1" defaultMemberUniqueName="[orderdetails].[orderLineNumber].[All]" allUniqueName="[orderdetails].[orderLineNumber].[All]" dimensionUniqueName="[orderdetails]" displayFolder="" count="0" memberValueDatatype="20" unbalanced="0"/>
    <cacheHierarchy uniqueName="[orderdetails].[Sales]" caption="Sales" attribute="1" defaultMemberUniqueName="[orderdetails].[Sales].[All]" allUniqueName="[orderdetails].[Sales].[All]" dimensionUniqueName="[orderdetails]" displayFolder="" count="0" memberValueDatatype="5" unbalanced="0"/>
    <cacheHierarchy uniqueName="[orders].[orderNumber]" caption="orderNumber" attribute="1" defaultMemberUniqueName="[orders].[orderNumber].[All]" allUniqueName="[orders].[orderNumber].[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1"/>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defaultMemberUniqueName="[orders].[shippedDate].[All]" allUniqueName="[orders].[shippedDate].[All]" dimensionUniqueName="[orders]" displayFolder="" count="0" memberValueDatatype="130"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20"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4"/>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3"/>
      </fieldsUsage>
    </cacheHierarchy>
    <cacheHierarchy uniqueName="[orders].[orderDate (Month)]" caption="orderDate (Month)" attribute="1" defaultMemberUniqueName="[orders].[orderDate (Month)].[All]" allUniqueName="[orders].[orderDate (Month)].[All]" dimensionUniqueName="[orders]" displayFolder="" count="2" memberValueDatatype="130" unbalanced="0">
      <fieldsUsage count="2">
        <fieldUsage x="-1"/>
        <fieldUsage x="2"/>
      </fieldsUsage>
    </cacheHierarchy>
    <cacheHierarchy uniqueName="[payments].[customerNumber]" caption="customerNumber" attribute="1" defaultMemberUniqueName="[payments].[customerNumber].[All]" allUniqueName="[payments].[customerNumber].[All]" dimensionUniqueName="[payments]" displayFolder="" count="0" memberValueDatatype="20" unbalanced="0"/>
    <cacheHierarchy uniqueName="[payments].[checkNumber]" caption="checkNumber" attribute="1" defaultMemberUniqueName="[payments].[checkNumber].[All]" allUniqueName="[payments].[checkNumber].[All]" dimensionUniqueName="[payments]" displayFolder="" count="0" memberValueDatatype="130" unbalanced="0"/>
    <cacheHierarchy uniqueName="[payments].[paymentDate]" caption="paymentDate" attribute="1" time="1" defaultMemberUniqueName="[payments].[paymentDate].[All]" allUniqueName="[payments].[paymentDate].[All]" dimensionUniqueName="[payments]" displayFolder="" count="0" memberValueDatatype="7" unbalanced="0"/>
    <cacheHierarchy uniqueName="[payments].[amount]" caption="amount" attribute="1" defaultMemberUniqueName="[payments].[amount].[All]" allUniqueName="[payments].[amount].[All]" dimensionUniqueName="[payments]" displayFolder="" count="0" memberValueDatatype="5" unbalanced="0"/>
    <cacheHierarchy uniqueName="[productlines].[productLine]" caption="productLine" attribute="1" defaultMemberUniqueName="[productlines].[productLine].[All]" allUniqueName="[productlines].[productLine].[All]" dimensionUniqueName="[productlines]" displayFolder="" count="0" memberValueDatatype="130" unbalanced="0"/>
    <cacheHierarchy uniqueName="[productlines].[textDescription]" caption="textDescription" attribute="1" defaultMemberUniqueName="[productlines].[textDescription].[All]" allUniqueName="[productlines].[textDescription].[All]" dimensionUniqueName="[productlines]" displayFolder="" count="0" memberValueDatatype="130" unbalanced="0"/>
    <cacheHierarchy uniqueName="[products].[productCode]" caption="productCode" attribute="1" defaultMemberUniqueName="[products].[productCode].[All]" allUniqueName="[products].[productCode].[All]" dimensionUniqueName="[products]" displayFolder="" count="0" memberValueDatatype="13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productLine]" caption="productLine" attribute="1" defaultMemberUniqueName="[products].[productLine].[All]" allUniqueName="[products].[productLine].[All]" dimensionUniqueName="[products]" displayFolder="" count="0" memberValueDatatype="130" unbalanced="0"/>
    <cacheHierarchy uniqueName="[products].[productScale]" caption="productScale" attribute="1" defaultMemberUniqueName="[products].[productScale].[All]" allUniqueName="[products].[productScale].[All]" dimensionUniqueName="[products]" displayFolder="" count="0" memberValueDatatype="130" unbalanced="0"/>
    <cacheHierarchy uniqueName="[products].[productVendor]" caption="productVendor" attribute="1" defaultMemberUniqueName="[products].[productVendor].[All]" allUniqueName="[products].[productVendor].[All]" dimensionUniqueName="[products]" displayFolder="" count="0" memberValueDatatype="130" unbalanced="0"/>
    <cacheHierarchy uniqueName="[products].[productDescription]" caption="productDescription" attribute="1" defaultMemberUniqueName="[products].[productDescription].[All]" allUniqueName="[products].[productDescription].[All]" dimensionUniqueName="[products]" displayFolder="" count="0" memberValueDatatype="130" unbalanced="0"/>
    <cacheHierarchy uniqueName="[products].[quantityInStock]" caption="quantityInStock" attribute="1" defaultMemberUniqueName="[products].[quantityInStock].[All]" allUniqueName="[products].[quantityInStock].[All]" dimensionUniqueName="[products]" displayFolder="" count="0" memberValueDatatype="20" unbalanced="0"/>
    <cacheHierarchy uniqueName="[products].[buyPrice]" caption="buyPrice" attribute="1" defaultMemberUniqueName="[products].[buyPrice].[All]" allUniqueName="[products].[buyPrice].[All]" dimensionUniqueName="[products]" displayFolder="" count="0" memberValueDatatype="5" unbalanced="0"/>
    <cacheHierarchy uniqueName="[products].[MSRP]" caption="MSRP" attribute="1" defaultMemberUniqueName="[products].[MSRP].[All]" allUniqueName="[products].[MSRP].[All]" dimensionUniqueName="[products]" displayFolder="" count="0" memberValueDatatype="5" unbalanced="0"/>
    <cacheHierarchy uniqueName="[Q2_Result].[customerNumber]" caption="customerNumber" attribute="1" defaultMemberUniqueName="[Q2_Result].[customerNumber].[All]" allUniqueName="[Q2_Result].[customerNumber].[All]" dimensionUniqueName="[Q2_Result]" displayFolder="" count="0" memberValueDatatype="20" unbalanced="0"/>
    <cacheHierarchy uniqueName="[Q2_Result].[No_of_orders]" caption="No_of_orders" attribute="1" defaultMemberUniqueName="[Q2_Result].[No_of_orders].[All]" allUniqueName="[Q2_Result].[No_of_orders].[All]" dimensionUniqueName="[Q2_Result]" displayFolder="" count="0" memberValueDatatype="20" unbalanced="0"/>
    <cacheHierarchy uniqueName="[Q2_Result].[Total_Sales]" caption="Total_Sales" attribute="1" defaultMemberUniqueName="[Q2_Result].[Total_Sales].[All]" allUniqueName="[Q2_Result].[Total_Sales].[All]" dimensionUniqueName="[Q2_Result]" displayFolder="" count="0" memberValueDatatype="20" unbalanced="0"/>
    <cacheHierarchy uniqueName="[Q2_Result].[Average_Order_Value]" caption="Average_Order_Value" attribute="1" defaultMemberUniqueName="[Q2_Result].[Average_Order_Value].[All]" allUniqueName="[Q2_Result].[Average_Order_Value].[All]" dimensionUniqueName="[Q2_Result]" displayFolder="" count="0" memberValueDatatype="2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Measures].[__XL_Count orderdetails]" caption="__XL_Count orderdetails" measure="1" displayFolder="" measureGroup="orderdetails" count="0" hidden="1"/>
    <cacheHierarchy uniqueName="[Measures].[__XL_Count offices]" caption="__XL_Count offices" measure="1" displayFolder="" measureGroup="offic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payments]" caption="__XL_Count payments" measure="1" displayFolder="" measureGroup="payment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lines]" caption="__XL_Count productlines" measure="1" displayFolder="" measureGroup="productlines" count="0" hidden="1"/>
    <cacheHierarchy uniqueName="[Measures].[__XL_Count Q2_Result]" caption="__XL_Count Q2_Result" measure="1" displayFolder="" measureGroup="Q2_Result" count="0" hidden="1"/>
    <cacheHierarchy uniqueName="[Measures].[__No measures defined]" caption="__No measures defined" measure="1" displayFolder="" count="0" hidden="1"/>
    <cacheHierarchy uniqueName="[Measures].[Sum of quantityOrdered]" caption="Sum of quantityOrdered" measure="1" displayFolder="" measureGroup="orderdetails" count="0" hidden="1">
      <extLst>
        <ext xmlns:x15="http://schemas.microsoft.com/office/spreadsheetml/2010/11/main" uri="{B97F6D7D-B522-45F9-BDA1-12C45D357490}">
          <x15:cacheHierarchy aggregatedColumn="32"/>
        </ext>
      </extLst>
    </cacheHierarchy>
    <cacheHierarchy uniqueName="[Measures].[Sum of priceEach]" caption="Sum of priceEach" measure="1" displayFolder="" measureGroup="orderdetails" count="0" hidden="1">
      <extLst>
        <ext xmlns:x15="http://schemas.microsoft.com/office/spreadsheetml/2010/11/main" uri="{B97F6D7D-B522-45F9-BDA1-12C45D357490}">
          <x15:cacheHierarchy aggregatedColumn="33"/>
        </ext>
      </extLst>
    </cacheHierarchy>
    <cacheHierarchy uniqueName="[Measures].[Sum of Sales]" caption="Sum of Sales" measure="1" displayFolder="" measureGroup="orderdetails"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creditLimit]" caption="Sum of creditLimit" measure="1" displayFolder="" measureGroup="customers" count="0" hidden="1">
      <extLst>
        <ext xmlns:x15="http://schemas.microsoft.com/office/spreadsheetml/2010/11/main" uri="{B97F6D7D-B522-45F9-BDA1-12C45D357490}">
          <x15:cacheHierarchy aggregatedColumn="12"/>
        </ext>
      </extLst>
    </cacheHierarchy>
    <cacheHierarchy uniqueName="[Measures].[Sum of No_of_orders]" caption="Sum of No_of_orders" measure="1" displayFolder="" measureGroup="Q2_Result" count="0" hidden="1">
      <extLst>
        <ext xmlns:x15="http://schemas.microsoft.com/office/spreadsheetml/2010/11/main" uri="{B97F6D7D-B522-45F9-BDA1-12C45D357490}">
          <x15:cacheHierarchy aggregatedColumn="62"/>
        </ext>
      </extLst>
    </cacheHierarchy>
    <cacheHierarchy uniqueName="[Measures].[Sum of Total_Sales]" caption="Sum of Total_Sales" measure="1" displayFolder="" measureGroup="Q2_Result" count="0" hidden="1">
      <extLst>
        <ext xmlns:x15="http://schemas.microsoft.com/office/spreadsheetml/2010/11/main" uri="{B97F6D7D-B522-45F9-BDA1-12C45D357490}">
          <x15:cacheHierarchy aggregatedColumn="63"/>
        </ext>
      </extLst>
    </cacheHierarchy>
    <cacheHierarchy uniqueName="[Measures].[Sum of Average_Order_Value]" caption="Sum of Average_Order_Value" measure="1" displayFolder="" measureGroup="Q2_Result" count="0" hidden="1">
      <extLst>
        <ext xmlns:x15="http://schemas.microsoft.com/office/spreadsheetml/2010/11/main" uri="{B97F6D7D-B522-45F9-BDA1-12C45D357490}">
          <x15:cacheHierarchy aggregatedColumn="64"/>
        </ext>
      </extLst>
    </cacheHierarchy>
    <cacheHierarchy uniqueName="[Measures].[Sum of customerNumber]" caption="Sum of customerNumber"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Number]" caption="Count of customerNumber" measure="1" displayFolder="" measureGroup="customers" count="0" hidden="1">
      <extLst>
        <ext xmlns:x15="http://schemas.microsoft.com/office/spreadsheetml/2010/11/main" uri="{B97F6D7D-B522-45F9-BDA1-12C45D357490}">
          <x15:cacheHierarchy aggregatedColumn="0"/>
        </ext>
      </extLst>
    </cacheHierarchy>
    <cacheHierarchy uniqueName="[Measures].[Count of No_of_orders]" caption="Count of No_of_orders" measure="1" displayFolder="" measureGroup="Q2_Result" count="0" hidden="1">
      <extLst>
        <ext xmlns:x15="http://schemas.microsoft.com/office/spreadsheetml/2010/11/main" uri="{B97F6D7D-B522-45F9-BDA1-12C45D357490}">
          <x15:cacheHierarchy aggregatedColumn="62"/>
        </ext>
      </extLst>
    </cacheHierarchy>
  </cacheHierarchies>
  <kpis count="0"/>
  <dimensions count="10">
    <dimension name="customers" uniqueName="[customers]" caption="customers"/>
    <dimension name="employees" uniqueName="[employees]" caption="employees"/>
    <dimension measure="1" name="Measures" uniqueName="[Measures]" caption="Measures"/>
    <dimension name="offices" uniqueName="[offices]" caption="offices"/>
    <dimension name="orderdetails" uniqueName="[orderdetails]" caption="orderdetails"/>
    <dimension name="orders" uniqueName="[orders]" caption="orders"/>
    <dimension name="payments" uniqueName="[payments]" caption="payments"/>
    <dimension name="productlines" uniqueName="[productlines]" caption="productlines"/>
    <dimension name="products" uniqueName="[products]" caption="products"/>
    <dimension name="Q2_Result" uniqueName="[Q2_Result]" caption="Q2_Result"/>
  </dimensions>
  <measureGroups count="9">
    <measureGroup name="customers" caption="customers"/>
    <measureGroup name="employees" caption="employees"/>
    <measureGroup name="offices" caption="offices"/>
    <measureGroup name="orderdetails" caption="orderdetails"/>
    <measureGroup name="orders" caption="orders"/>
    <measureGroup name="payments" caption="payments"/>
    <measureGroup name="productlines" caption="productlines"/>
    <measureGroup name="products" caption="products"/>
    <measureGroup name="Q2_Result" caption="Q2_Result"/>
  </measureGroups>
  <maps count="28">
    <map measureGroup="0" dimension="0"/>
    <map measureGroup="0" dimension="1"/>
    <map measureGroup="0" dimension="3"/>
    <map measureGroup="1" dimension="1"/>
    <map measureGroup="1" dimension="3"/>
    <map measureGroup="2" dimension="3"/>
    <map measureGroup="3" dimension="0"/>
    <map measureGroup="3" dimension="1"/>
    <map measureGroup="3" dimension="3"/>
    <map measureGroup="3" dimension="4"/>
    <map measureGroup="3" dimension="5"/>
    <map measureGroup="3" dimension="7"/>
    <map measureGroup="3" dimension="8"/>
    <map measureGroup="4" dimension="0"/>
    <map measureGroup="4" dimension="1"/>
    <map measureGroup="4" dimension="3"/>
    <map measureGroup="4" dimension="5"/>
    <map measureGroup="5" dimension="0"/>
    <map measureGroup="5" dimension="1"/>
    <map measureGroup="5" dimension="3"/>
    <map measureGroup="5" dimension="6"/>
    <map measureGroup="6" dimension="7"/>
    <map measureGroup="7" dimension="7"/>
    <map measureGroup="7" dimension="8"/>
    <map measureGroup="8" dimension="0"/>
    <map measureGroup="8" dimension="1"/>
    <map measureGroup="8" dimension="3"/>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96">
  <r>
    <x v="0"/>
    <x v="0"/>
    <x v="0"/>
    <x v="0"/>
  </r>
  <r>
    <x v="1"/>
    <x v="0"/>
    <x v="0"/>
    <x v="0"/>
  </r>
  <r>
    <x v="2"/>
    <x v="0"/>
    <x v="0"/>
    <x v="0"/>
  </r>
  <r>
    <x v="2"/>
    <x v="1"/>
    <x v="1"/>
    <x v="0"/>
  </r>
  <r>
    <x v="0"/>
    <x v="1"/>
    <x v="2"/>
    <x v="0"/>
  </r>
  <r>
    <x v="2"/>
    <x v="0"/>
    <x v="0"/>
    <x v="0"/>
  </r>
  <r>
    <x v="2"/>
    <x v="2"/>
    <x v="3"/>
    <x v="0"/>
  </r>
  <r>
    <x v="0"/>
    <x v="2"/>
    <x v="3"/>
    <x v="0"/>
  </r>
  <r>
    <x v="0"/>
    <x v="2"/>
    <x v="4"/>
    <x v="0"/>
  </r>
  <r>
    <x v="2"/>
    <x v="0"/>
    <x v="0"/>
    <x v="0"/>
  </r>
  <r>
    <x v="3"/>
    <x v="3"/>
    <x v="5"/>
    <x v="0"/>
  </r>
  <r>
    <x v="0"/>
    <x v="4"/>
    <x v="6"/>
    <x v="0"/>
  </r>
  <r>
    <x v="0"/>
    <x v="4"/>
    <x v="7"/>
    <x v="0"/>
  </r>
  <r>
    <x v="2"/>
    <x v="2"/>
    <x v="3"/>
    <x v="0"/>
  </r>
  <r>
    <x v="0"/>
    <x v="1"/>
    <x v="1"/>
    <x v="0"/>
  </r>
  <r>
    <x v="2"/>
    <x v="1"/>
    <x v="1"/>
    <x v="0"/>
  </r>
  <r>
    <x v="4"/>
    <x v="1"/>
    <x v="2"/>
    <x v="0"/>
  </r>
  <r>
    <x v="5"/>
    <x v="4"/>
    <x v="8"/>
    <x v="0"/>
  </r>
  <r>
    <x v="2"/>
    <x v="4"/>
    <x v="7"/>
    <x v="0"/>
  </r>
  <r>
    <x v="0"/>
    <x v="4"/>
    <x v="7"/>
    <x v="0"/>
  </r>
  <r>
    <x v="2"/>
    <x v="4"/>
    <x v="7"/>
    <x v="0"/>
  </r>
  <r>
    <x v="5"/>
    <x v="2"/>
    <x v="3"/>
    <x v="0"/>
  </r>
  <r>
    <x v="2"/>
    <x v="1"/>
    <x v="1"/>
    <x v="0"/>
  </r>
  <r>
    <x v="1"/>
    <x v="5"/>
    <x v="9"/>
    <x v="0"/>
  </r>
  <r>
    <x v="2"/>
    <x v="6"/>
    <x v="10"/>
    <x v="0"/>
  </r>
  <r>
    <x v="2"/>
    <x v="0"/>
    <x v="0"/>
    <x v="0"/>
  </r>
  <r>
    <x v="6"/>
    <x v="3"/>
    <x v="5"/>
    <x v="0"/>
  </r>
  <r>
    <x v="0"/>
    <x v="0"/>
    <x v="0"/>
    <x v="0"/>
  </r>
  <r>
    <x v="2"/>
    <x v="0"/>
    <x v="0"/>
    <x v="0"/>
  </r>
  <r>
    <x v="4"/>
    <x v="3"/>
    <x v="5"/>
    <x v="0"/>
  </r>
  <r>
    <x v="1"/>
    <x v="4"/>
    <x v="7"/>
    <x v="0"/>
  </r>
  <r>
    <x v="2"/>
    <x v="2"/>
    <x v="3"/>
    <x v="0"/>
  </r>
  <r>
    <x v="3"/>
    <x v="3"/>
    <x v="5"/>
    <x v="0"/>
  </r>
  <r>
    <x v="5"/>
    <x v="4"/>
    <x v="6"/>
    <x v="0"/>
  </r>
  <r>
    <x v="2"/>
    <x v="4"/>
    <x v="6"/>
    <x v="0"/>
  </r>
  <r>
    <x v="1"/>
    <x v="4"/>
    <x v="7"/>
    <x v="0"/>
  </r>
  <r>
    <x v="0"/>
    <x v="2"/>
    <x v="3"/>
    <x v="0"/>
  </r>
  <r>
    <x v="0"/>
    <x v="1"/>
    <x v="2"/>
    <x v="0"/>
  </r>
  <r>
    <x v="2"/>
    <x v="5"/>
    <x v="9"/>
    <x v="0"/>
  </r>
  <r>
    <x v="1"/>
    <x v="6"/>
    <x v="10"/>
    <x v="0"/>
  </r>
  <r>
    <x v="2"/>
    <x v="6"/>
    <x v="10"/>
    <x v="0"/>
  </r>
  <r>
    <x v="2"/>
    <x v="0"/>
    <x v="0"/>
    <x v="0"/>
  </r>
  <r>
    <x v="5"/>
    <x v="4"/>
    <x v="8"/>
    <x v="0"/>
  </r>
  <r>
    <x v="0"/>
    <x v="5"/>
    <x v="9"/>
    <x v="0"/>
  </r>
  <r>
    <x v="2"/>
    <x v="6"/>
    <x v="10"/>
    <x v="0"/>
  </r>
  <r>
    <x v="2"/>
    <x v="2"/>
    <x v="4"/>
    <x v="0"/>
  </r>
  <r>
    <x v="2"/>
    <x v="2"/>
    <x v="4"/>
    <x v="0"/>
  </r>
  <r>
    <x v="0"/>
    <x v="2"/>
    <x v="4"/>
    <x v="0"/>
  </r>
  <r>
    <x v="1"/>
    <x v="2"/>
    <x v="4"/>
    <x v="0"/>
  </r>
  <r>
    <x v="2"/>
    <x v="0"/>
    <x v="0"/>
    <x v="0"/>
  </r>
  <r>
    <x v="6"/>
    <x v="3"/>
    <x v="5"/>
    <x v="0"/>
  </r>
  <r>
    <x v="4"/>
    <x v="3"/>
    <x v="5"/>
    <x v="0"/>
  </r>
  <r>
    <x v="3"/>
    <x v="3"/>
    <x v="5"/>
    <x v="0"/>
  </r>
  <r>
    <x v="5"/>
    <x v="4"/>
    <x v="6"/>
    <x v="0"/>
  </r>
  <r>
    <x v="5"/>
    <x v="2"/>
    <x v="3"/>
    <x v="0"/>
  </r>
  <r>
    <x v="2"/>
    <x v="1"/>
    <x v="1"/>
    <x v="0"/>
  </r>
  <r>
    <x v="0"/>
    <x v="1"/>
    <x v="2"/>
    <x v="0"/>
  </r>
  <r>
    <x v="6"/>
    <x v="3"/>
    <x v="5"/>
    <x v="0"/>
  </r>
  <r>
    <x v="2"/>
    <x v="2"/>
    <x v="3"/>
    <x v="0"/>
  </r>
  <r>
    <x v="0"/>
    <x v="1"/>
    <x v="2"/>
    <x v="0"/>
  </r>
  <r>
    <x v="1"/>
    <x v="5"/>
    <x v="9"/>
    <x v="0"/>
  </r>
  <r>
    <x v="1"/>
    <x v="4"/>
    <x v="7"/>
    <x v="0"/>
  </r>
  <r>
    <x v="0"/>
    <x v="5"/>
    <x v="9"/>
    <x v="0"/>
  </r>
  <r>
    <x v="1"/>
    <x v="5"/>
    <x v="9"/>
    <x v="0"/>
  </r>
  <r>
    <x v="2"/>
    <x v="6"/>
    <x v="10"/>
    <x v="0"/>
  </r>
  <r>
    <x v="2"/>
    <x v="0"/>
    <x v="0"/>
    <x v="0"/>
  </r>
  <r>
    <x v="2"/>
    <x v="0"/>
    <x v="0"/>
    <x v="0"/>
  </r>
  <r>
    <x v="1"/>
    <x v="1"/>
    <x v="1"/>
    <x v="0"/>
  </r>
  <r>
    <x v="2"/>
    <x v="6"/>
    <x v="10"/>
    <x v="0"/>
  </r>
  <r>
    <x v="2"/>
    <x v="2"/>
    <x v="4"/>
    <x v="0"/>
  </r>
  <r>
    <x v="4"/>
    <x v="4"/>
    <x v="8"/>
    <x v="0"/>
  </r>
  <r>
    <x v="4"/>
    <x v="4"/>
    <x v="8"/>
    <x v="0"/>
  </r>
  <r>
    <x v="5"/>
    <x v="4"/>
    <x v="6"/>
    <x v="0"/>
  </r>
  <r>
    <x v="5"/>
    <x v="4"/>
    <x v="8"/>
    <x v="0"/>
  </r>
  <r>
    <x v="4"/>
    <x v="4"/>
    <x v="8"/>
    <x v="0"/>
  </r>
  <r>
    <x v="4"/>
    <x v="4"/>
    <x v="8"/>
    <x v="0"/>
  </r>
  <r>
    <x v="2"/>
    <x v="1"/>
    <x v="1"/>
    <x v="0"/>
  </r>
  <r>
    <x v="1"/>
    <x v="6"/>
    <x v="10"/>
    <x v="0"/>
  </r>
  <r>
    <x v="2"/>
    <x v="2"/>
    <x v="4"/>
    <x v="0"/>
  </r>
  <r>
    <x v="0"/>
    <x v="2"/>
    <x v="4"/>
    <x v="0"/>
  </r>
  <r>
    <x v="5"/>
    <x v="4"/>
    <x v="8"/>
    <x v="0"/>
  </r>
  <r>
    <x v="5"/>
    <x v="4"/>
    <x v="8"/>
    <x v="0"/>
  </r>
  <r>
    <x v="2"/>
    <x v="1"/>
    <x v="1"/>
    <x v="0"/>
  </r>
  <r>
    <x v="4"/>
    <x v="1"/>
    <x v="2"/>
    <x v="0"/>
  </r>
  <r>
    <x v="4"/>
    <x v="1"/>
    <x v="2"/>
    <x v="0"/>
  </r>
  <r>
    <x v="0"/>
    <x v="0"/>
    <x v="0"/>
    <x v="0"/>
  </r>
  <r>
    <x v="2"/>
    <x v="0"/>
    <x v="0"/>
    <x v="0"/>
  </r>
  <r>
    <x v="4"/>
    <x v="4"/>
    <x v="8"/>
    <x v="0"/>
  </r>
  <r>
    <x v="2"/>
    <x v="4"/>
    <x v="6"/>
    <x v="0"/>
  </r>
  <r>
    <x v="2"/>
    <x v="4"/>
    <x v="7"/>
    <x v="0"/>
  </r>
  <r>
    <x v="1"/>
    <x v="4"/>
    <x v="7"/>
    <x v="0"/>
  </r>
  <r>
    <x v="3"/>
    <x v="5"/>
    <x v="9"/>
    <x v="0"/>
  </r>
  <r>
    <x v="4"/>
    <x v="4"/>
    <x v="8"/>
    <x v="0"/>
  </r>
  <r>
    <x v="2"/>
    <x v="4"/>
    <x v="6"/>
    <x v="0"/>
  </r>
  <r>
    <x v="0"/>
    <x v="4"/>
    <x v="7"/>
    <x v="0"/>
  </r>
  <r>
    <x v="0"/>
    <x v="1"/>
    <x v="2"/>
    <x v="0"/>
  </r>
  <r>
    <x v="1"/>
    <x v="6"/>
    <x v="10"/>
    <x v="0"/>
  </r>
  <r>
    <x v="1"/>
    <x v="6"/>
    <x v="10"/>
    <x v="0"/>
  </r>
  <r>
    <x v="1"/>
    <x v="0"/>
    <x v="0"/>
    <x v="0"/>
  </r>
  <r>
    <x v="5"/>
    <x v="4"/>
    <x v="8"/>
    <x v="0"/>
  </r>
  <r>
    <x v="4"/>
    <x v="4"/>
    <x v="8"/>
    <x v="0"/>
  </r>
  <r>
    <x v="5"/>
    <x v="4"/>
    <x v="8"/>
    <x v="0"/>
  </r>
  <r>
    <x v="5"/>
    <x v="4"/>
    <x v="6"/>
    <x v="0"/>
  </r>
  <r>
    <x v="4"/>
    <x v="1"/>
    <x v="2"/>
    <x v="0"/>
  </r>
  <r>
    <x v="1"/>
    <x v="5"/>
    <x v="9"/>
    <x v="0"/>
  </r>
  <r>
    <x v="5"/>
    <x v="4"/>
    <x v="8"/>
    <x v="0"/>
  </r>
  <r>
    <x v="4"/>
    <x v="3"/>
    <x v="5"/>
    <x v="0"/>
  </r>
  <r>
    <x v="2"/>
    <x v="4"/>
    <x v="7"/>
    <x v="0"/>
  </r>
  <r>
    <x v="2"/>
    <x v="1"/>
    <x v="1"/>
    <x v="0"/>
  </r>
  <r>
    <x v="1"/>
    <x v="1"/>
    <x v="1"/>
    <x v="0"/>
  </r>
  <r>
    <x v="5"/>
    <x v="4"/>
    <x v="6"/>
    <x v="0"/>
  </r>
  <r>
    <x v="5"/>
    <x v="2"/>
    <x v="3"/>
    <x v="0"/>
  </r>
  <r>
    <x v="1"/>
    <x v="5"/>
    <x v="9"/>
    <x v="0"/>
  </r>
  <r>
    <x v="2"/>
    <x v="2"/>
    <x v="3"/>
    <x v="0"/>
  </r>
  <r>
    <x v="0"/>
    <x v="1"/>
    <x v="1"/>
    <x v="0"/>
  </r>
  <r>
    <x v="0"/>
    <x v="1"/>
    <x v="1"/>
    <x v="0"/>
  </r>
  <r>
    <x v="4"/>
    <x v="1"/>
    <x v="2"/>
    <x v="0"/>
  </r>
  <r>
    <x v="2"/>
    <x v="5"/>
    <x v="9"/>
    <x v="0"/>
  </r>
  <r>
    <x v="0"/>
    <x v="6"/>
    <x v="10"/>
    <x v="0"/>
  </r>
  <r>
    <x v="2"/>
    <x v="6"/>
    <x v="10"/>
    <x v="0"/>
  </r>
  <r>
    <x v="2"/>
    <x v="2"/>
    <x v="4"/>
    <x v="0"/>
  </r>
  <r>
    <x v="5"/>
    <x v="4"/>
    <x v="6"/>
    <x v="0"/>
  </r>
  <r>
    <x v="0"/>
    <x v="4"/>
    <x v="7"/>
    <x v="0"/>
  </r>
  <r>
    <x v="0"/>
    <x v="1"/>
    <x v="2"/>
    <x v="0"/>
  </r>
  <r>
    <x v="2"/>
    <x v="6"/>
    <x v="10"/>
    <x v="0"/>
  </r>
  <r>
    <x v="2"/>
    <x v="2"/>
    <x v="4"/>
    <x v="0"/>
  </r>
  <r>
    <x v="0"/>
    <x v="0"/>
    <x v="0"/>
    <x v="0"/>
  </r>
  <r>
    <x v="4"/>
    <x v="3"/>
    <x v="5"/>
    <x v="0"/>
  </r>
  <r>
    <x v="4"/>
    <x v="3"/>
    <x v="5"/>
    <x v="0"/>
  </r>
  <r>
    <x v="5"/>
    <x v="2"/>
    <x v="3"/>
    <x v="0"/>
  </r>
  <r>
    <x v="4"/>
    <x v="1"/>
    <x v="1"/>
    <x v="0"/>
  </r>
  <r>
    <x v="2"/>
    <x v="2"/>
    <x v="4"/>
    <x v="0"/>
  </r>
  <r>
    <x v="5"/>
    <x v="4"/>
    <x v="8"/>
    <x v="0"/>
  </r>
  <r>
    <x v="4"/>
    <x v="3"/>
    <x v="5"/>
    <x v="0"/>
  </r>
  <r>
    <x v="6"/>
    <x v="3"/>
    <x v="5"/>
    <x v="0"/>
  </r>
  <r>
    <x v="2"/>
    <x v="2"/>
    <x v="4"/>
    <x v="0"/>
  </r>
  <r>
    <x v="2"/>
    <x v="2"/>
    <x v="4"/>
    <x v="0"/>
  </r>
  <r>
    <x v="2"/>
    <x v="2"/>
    <x v="4"/>
    <x v="0"/>
  </r>
  <r>
    <x v="5"/>
    <x v="4"/>
    <x v="8"/>
    <x v="0"/>
  </r>
  <r>
    <x v="5"/>
    <x v="4"/>
    <x v="8"/>
    <x v="0"/>
  </r>
  <r>
    <x v="4"/>
    <x v="3"/>
    <x v="5"/>
    <x v="0"/>
  </r>
  <r>
    <x v="2"/>
    <x v="4"/>
    <x v="6"/>
    <x v="0"/>
  </r>
  <r>
    <x v="2"/>
    <x v="4"/>
    <x v="6"/>
    <x v="0"/>
  </r>
  <r>
    <x v="2"/>
    <x v="4"/>
    <x v="7"/>
    <x v="0"/>
  </r>
  <r>
    <x v="5"/>
    <x v="2"/>
    <x v="3"/>
    <x v="0"/>
  </r>
  <r>
    <x v="2"/>
    <x v="1"/>
    <x v="1"/>
    <x v="0"/>
  </r>
  <r>
    <x v="0"/>
    <x v="1"/>
    <x v="2"/>
    <x v="0"/>
  </r>
  <r>
    <x v="0"/>
    <x v="5"/>
    <x v="9"/>
    <x v="0"/>
  </r>
  <r>
    <x v="4"/>
    <x v="3"/>
    <x v="5"/>
    <x v="0"/>
  </r>
  <r>
    <x v="5"/>
    <x v="4"/>
    <x v="6"/>
    <x v="0"/>
  </r>
  <r>
    <x v="2"/>
    <x v="4"/>
    <x v="6"/>
    <x v="0"/>
  </r>
  <r>
    <x v="1"/>
    <x v="4"/>
    <x v="7"/>
    <x v="0"/>
  </r>
  <r>
    <x v="5"/>
    <x v="2"/>
    <x v="3"/>
    <x v="0"/>
  </r>
  <r>
    <x v="0"/>
    <x v="1"/>
    <x v="1"/>
    <x v="0"/>
  </r>
  <r>
    <x v="4"/>
    <x v="1"/>
    <x v="2"/>
    <x v="0"/>
  </r>
  <r>
    <x v="2"/>
    <x v="2"/>
    <x v="4"/>
    <x v="0"/>
  </r>
  <r>
    <x v="2"/>
    <x v="2"/>
    <x v="3"/>
    <x v="0"/>
  </r>
  <r>
    <x v="1"/>
    <x v="5"/>
    <x v="9"/>
    <x v="0"/>
  </r>
  <r>
    <x v="1"/>
    <x v="5"/>
    <x v="9"/>
    <x v="0"/>
  </r>
  <r>
    <x v="2"/>
    <x v="6"/>
    <x v="10"/>
    <x v="0"/>
  </r>
  <r>
    <x v="1"/>
    <x v="2"/>
    <x v="4"/>
    <x v="0"/>
  </r>
  <r>
    <x v="0"/>
    <x v="2"/>
    <x v="4"/>
    <x v="0"/>
  </r>
  <r>
    <x v="6"/>
    <x v="3"/>
    <x v="5"/>
    <x v="0"/>
  </r>
  <r>
    <x v="2"/>
    <x v="4"/>
    <x v="6"/>
    <x v="0"/>
  </r>
  <r>
    <x v="2"/>
    <x v="4"/>
    <x v="7"/>
    <x v="0"/>
  </r>
  <r>
    <x v="2"/>
    <x v="2"/>
    <x v="3"/>
    <x v="0"/>
  </r>
  <r>
    <x v="1"/>
    <x v="1"/>
    <x v="1"/>
    <x v="0"/>
  </r>
  <r>
    <x v="2"/>
    <x v="1"/>
    <x v="1"/>
    <x v="0"/>
  </r>
  <r>
    <x v="0"/>
    <x v="1"/>
    <x v="2"/>
    <x v="0"/>
  </r>
  <r>
    <x v="2"/>
    <x v="6"/>
    <x v="10"/>
    <x v="0"/>
  </r>
  <r>
    <x v="1"/>
    <x v="6"/>
    <x v="10"/>
    <x v="0"/>
  </r>
  <r>
    <x v="2"/>
    <x v="6"/>
    <x v="10"/>
    <x v="0"/>
  </r>
  <r>
    <x v="1"/>
    <x v="6"/>
    <x v="10"/>
    <x v="0"/>
  </r>
  <r>
    <x v="2"/>
    <x v="4"/>
    <x v="6"/>
    <x v="0"/>
  </r>
  <r>
    <x v="2"/>
    <x v="4"/>
    <x v="6"/>
    <x v="0"/>
  </r>
  <r>
    <x v="1"/>
    <x v="4"/>
    <x v="7"/>
    <x v="0"/>
  </r>
  <r>
    <x v="2"/>
    <x v="2"/>
    <x v="3"/>
    <x v="0"/>
  </r>
  <r>
    <x v="0"/>
    <x v="1"/>
    <x v="2"/>
    <x v="0"/>
  </r>
  <r>
    <x v="0"/>
    <x v="5"/>
    <x v="9"/>
    <x v="0"/>
  </r>
  <r>
    <x v="2"/>
    <x v="0"/>
    <x v="0"/>
    <x v="0"/>
  </r>
  <r>
    <x v="2"/>
    <x v="0"/>
    <x v="0"/>
    <x v="0"/>
  </r>
  <r>
    <x v="4"/>
    <x v="3"/>
    <x v="5"/>
    <x v="0"/>
  </r>
  <r>
    <x v="6"/>
    <x v="3"/>
    <x v="5"/>
    <x v="0"/>
  </r>
  <r>
    <x v="1"/>
    <x v="5"/>
    <x v="9"/>
    <x v="0"/>
  </r>
  <r>
    <x v="2"/>
    <x v="2"/>
    <x v="4"/>
    <x v="0"/>
  </r>
  <r>
    <x v="2"/>
    <x v="2"/>
    <x v="3"/>
    <x v="0"/>
  </r>
  <r>
    <x v="5"/>
    <x v="2"/>
    <x v="3"/>
    <x v="0"/>
  </r>
  <r>
    <x v="0"/>
    <x v="1"/>
    <x v="1"/>
    <x v="0"/>
  </r>
  <r>
    <x v="0"/>
    <x v="5"/>
    <x v="9"/>
    <x v="0"/>
  </r>
  <r>
    <x v="0"/>
    <x v="6"/>
    <x v="10"/>
    <x v="0"/>
  </r>
  <r>
    <x v="0"/>
    <x v="4"/>
    <x v="6"/>
    <x v="0"/>
  </r>
  <r>
    <x v="4"/>
    <x v="4"/>
    <x v="7"/>
    <x v="0"/>
  </r>
  <r>
    <x v="1"/>
    <x v="4"/>
    <x v="7"/>
    <x v="0"/>
  </r>
  <r>
    <x v="0"/>
    <x v="1"/>
    <x v="2"/>
    <x v="0"/>
  </r>
  <r>
    <x v="0"/>
    <x v="1"/>
    <x v="2"/>
    <x v="0"/>
  </r>
  <r>
    <x v="4"/>
    <x v="1"/>
    <x v="2"/>
    <x v="0"/>
  </r>
  <r>
    <x v="2"/>
    <x v="5"/>
    <x v="9"/>
    <x v="0"/>
  </r>
  <r>
    <x v="2"/>
    <x v="5"/>
    <x v="9"/>
    <x v="0"/>
  </r>
  <r>
    <x v="4"/>
    <x v="4"/>
    <x v="11"/>
    <x v="1"/>
  </r>
  <r>
    <x v="4"/>
    <x v="4"/>
    <x v="11"/>
    <x v="1"/>
  </r>
  <r>
    <x v="4"/>
    <x v="4"/>
    <x v="11"/>
    <x v="1"/>
  </r>
  <r>
    <x v="4"/>
    <x v="4"/>
    <x v="11"/>
    <x v="1"/>
  </r>
  <r>
    <x v="4"/>
    <x v="4"/>
    <x v="11"/>
    <x v="1"/>
  </r>
  <r>
    <x v="4"/>
    <x v="4"/>
    <x v="11"/>
    <x v="1"/>
  </r>
  <r>
    <x v="4"/>
    <x v="4"/>
    <x v="11"/>
    <x v="1"/>
  </r>
  <r>
    <x v="5"/>
    <x v="4"/>
    <x v="11"/>
    <x v="1"/>
  </r>
  <r>
    <x v="4"/>
    <x v="4"/>
    <x v="11"/>
    <x v="1"/>
  </r>
  <r>
    <x v="5"/>
    <x v="4"/>
    <x v="11"/>
    <x v="1"/>
  </r>
  <r>
    <x v="4"/>
    <x v="4"/>
    <x v="11"/>
    <x v="1"/>
  </r>
  <r>
    <x v="4"/>
    <x v="4"/>
    <x v="11"/>
    <x v="1"/>
  </r>
  <r>
    <x v="4"/>
    <x v="4"/>
    <x v="11"/>
    <x v="1"/>
  </r>
  <r>
    <x v="4"/>
    <x v="4"/>
    <x v="11"/>
    <x v="1"/>
  </r>
  <r>
    <x v="5"/>
    <x v="4"/>
    <x v="11"/>
    <x v="1"/>
  </r>
  <r>
    <x v="5"/>
    <x v="4"/>
    <x v="11"/>
    <x v="1"/>
  </r>
  <r>
    <x v="5"/>
    <x v="4"/>
    <x v="11"/>
    <x v="1"/>
  </r>
  <r>
    <x v="4"/>
    <x v="7"/>
    <x v="12"/>
    <x v="1"/>
  </r>
  <r>
    <x v="0"/>
    <x v="0"/>
    <x v="13"/>
    <x v="1"/>
  </r>
  <r>
    <x v="0"/>
    <x v="2"/>
    <x v="14"/>
    <x v="1"/>
  </r>
  <r>
    <x v="0"/>
    <x v="4"/>
    <x v="11"/>
    <x v="1"/>
  </r>
  <r>
    <x v="0"/>
    <x v="4"/>
    <x v="11"/>
    <x v="1"/>
  </r>
  <r>
    <x v="0"/>
    <x v="4"/>
    <x v="11"/>
    <x v="1"/>
  </r>
  <r>
    <x v="1"/>
    <x v="6"/>
    <x v="10"/>
    <x v="1"/>
  </r>
  <r>
    <x v="2"/>
    <x v="8"/>
    <x v="15"/>
    <x v="1"/>
  </r>
  <r>
    <x v="4"/>
    <x v="2"/>
    <x v="16"/>
    <x v="1"/>
  </r>
  <r>
    <x v="4"/>
    <x v="2"/>
    <x v="16"/>
    <x v="1"/>
  </r>
  <r>
    <x v="5"/>
    <x v="2"/>
    <x v="16"/>
    <x v="1"/>
  </r>
  <r>
    <x v="4"/>
    <x v="9"/>
    <x v="17"/>
    <x v="1"/>
  </r>
  <r>
    <x v="1"/>
    <x v="6"/>
    <x v="10"/>
    <x v="1"/>
  </r>
  <r>
    <x v="0"/>
    <x v="6"/>
    <x v="10"/>
    <x v="1"/>
  </r>
  <r>
    <x v="6"/>
    <x v="6"/>
    <x v="10"/>
    <x v="1"/>
  </r>
  <r>
    <x v="0"/>
    <x v="0"/>
    <x v="13"/>
    <x v="1"/>
  </r>
  <r>
    <x v="4"/>
    <x v="10"/>
    <x v="18"/>
    <x v="1"/>
  </r>
  <r>
    <x v="4"/>
    <x v="9"/>
    <x v="17"/>
    <x v="1"/>
  </r>
  <r>
    <x v="6"/>
    <x v="6"/>
    <x v="10"/>
    <x v="1"/>
  </r>
  <r>
    <x v="0"/>
    <x v="0"/>
    <x v="13"/>
    <x v="1"/>
  </r>
  <r>
    <x v="0"/>
    <x v="0"/>
    <x v="13"/>
    <x v="1"/>
  </r>
  <r>
    <x v="0"/>
    <x v="0"/>
    <x v="13"/>
    <x v="1"/>
  </r>
  <r>
    <x v="4"/>
    <x v="10"/>
    <x v="18"/>
    <x v="1"/>
  </r>
  <r>
    <x v="4"/>
    <x v="2"/>
    <x v="14"/>
    <x v="1"/>
  </r>
  <r>
    <x v="4"/>
    <x v="7"/>
    <x v="12"/>
    <x v="1"/>
  </r>
  <r>
    <x v="2"/>
    <x v="11"/>
    <x v="19"/>
    <x v="1"/>
  </r>
  <r>
    <x v="4"/>
    <x v="10"/>
    <x v="18"/>
    <x v="1"/>
  </r>
  <r>
    <x v="0"/>
    <x v="2"/>
    <x v="14"/>
    <x v="1"/>
  </r>
  <r>
    <x v="4"/>
    <x v="9"/>
    <x v="17"/>
    <x v="1"/>
  </r>
  <r>
    <x v="4"/>
    <x v="9"/>
    <x v="17"/>
    <x v="1"/>
  </r>
  <r>
    <x v="4"/>
    <x v="9"/>
    <x v="17"/>
    <x v="1"/>
  </r>
  <r>
    <x v="4"/>
    <x v="6"/>
    <x v="10"/>
    <x v="1"/>
  </r>
  <r>
    <x v="0"/>
    <x v="6"/>
    <x v="10"/>
    <x v="1"/>
  </r>
  <r>
    <x v="0"/>
    <x v="4"/>
    <x v="11"/>
    <x v="1"/>
  </r>
  <r>
    <x v="0"/>
    <x v="4"/>
    <x v="11"/>
    <x v="1"/>
  </r>
  <r>
    <x v="4"/>
    <x v="9"/>
    <x v="17"/>
    <x v="1"/>
  </r>
  <r>
    <x v="2"/>
    <x v="11"/>
    <x v="19"/>
    <x v="1"/>
  </r>
  <r>
    <x v="0"/>
    <x v="11"/>
    <x v="19"/>
    <x v="1"/>
  </r>
  <r>
    <x v="0"/>
    <x v="2"/>
    <x v="14"/>
    <x v="1"/>
  </r>
  <r>
    <x v="1"/>
    <x v="1"/>
    <x v="2"/>
    <x v="1"/>
  </r>
  <r>
    <x v="0"/>
    <x v="4"/>
    <x v="11"/>
    <x v="1"/>
  </r>
  <r>
    <x v="3"/>
    <x v="6"/>
    <x v="10"/>
    <x v="1"/>
  </r>
  <r>
    <x v="4"/>
    <x v="2"/>
    <x v="16"/>
    <x v="1"/>
  </r>
  <r>
    <x v="0"/>
    <x v="4"/>
    <x v="11"/>
    <x v="1"/>
  </r>
  <r>
    <x v="0"/>
    <x v="4"/>
    <x v="20"/>
    <x v="1"/>
  </r>
  <r>
    <x v="4"/>
    <x v="4"/>
    <x v="20"/>
    <x v="1"/>
  </r>
  <r>
    <x v="0"/>
    <x v="11"/>
    <x v="19"/>
    <x v="1"/>
  </r>
  <r>
    <x v="1"/>
    <x v="1"/>
    <x v="2"/>
    <x v="1"/>
  </r>
  <r>
    <x v="2"/>
    <x v="8"/>
    <x v="15"/>
    <x v="1"/>
  </r>
  <r>
    <x v="1"/>
    <x v="8"/>
    <x v="15"/>
    <x v="1"/>
  </r>
  <r>
    <x v="1"/>
    <x v="8"/>
    <x v="15"/>
    <x v="1"/>
  </r>
  <r>
    <x v="4"/>
    <x v="2"/>
    <x v="16"/>
    <x v="1"/>
  </r>
  <r>
    <x v="4"/>
    <x v="2"/>
    <x v="16"/>
    <x v="1"/>
  </r>
  <r>
    <x v="0"/>
    <x v="4"/>
    <x v="11"/>
    <x v="1"/>
  </r>
  <r>
    <x v="4"/>
    <x v="4"/>
    <x v="20"/>
    <x v="1"/>
  </r>
  <r>
    <x v="5"/>
    <x v="11"/>
    <x v="19"/>
    <x v="1"/>
  </r>
  <r>
    <x v="0"/>
    <x v="0"/>
    <x v="13"/>
    <x v="1"/>
  </r>
  <r>
    <x v="0"/>
    <x v="0"/>
    <x v="13"/>
    <x v="1"/>
  </r>
  <r>
    <x v="4"/>
    <x v="10"/>
    <x v="18"/>
    <x v="1"/>
  </r>
  <r>
    <x v="3"/>
    <x v="6"/>
    <x v="10"/>
    <x v="1"/>
  </r>
  <r>
    <x v="1"/>
    <x v="6"/>
    <x v="10"/>
    <x v="1"/>
  </r>
  <r>
    <x v="1"/>
    <x v="8"/>
    <x v="15"/>
    <x v="1"/>
  </r>
  <r>
    <x v="4"/>
    <x v="2"/>
    <x v="16"/>
    <x v="1"/>
  </r>
  <r>
    <x v="0"/>
    <x v="4"/>
    <x v="11"/>
    <x v="1"/>
  </r>
  <r>
    <x v="4"/>
    <x v="4"/>
    <x v="11"/>
    <x v="1"/>
  </r>
  <r>
    <x v="0"/>
    <x v="4"/>
    <x v="11"/>
    <x v="1"/>
  </r>
  <r>
    <x v="4"/>
    <x v="8"/>
    <x v="15"/>
    <x v="1"/>
  </r>
  <r>
    <x v="4"/>
    <x v="4"/>
    <x v="20"/>
    <x v="1"/>
  </r>
  <r>
    <x v="2"/>
    <x v="11"/>
    <x v="19"/>
    <x v="1"/>
  </r>
  <r>
    <x v="4"/>
    <x v="10"/>
    <x v="18"/>
    <x v="1"/>
  </r>
  <r>
    <x v="4"/>
    <x v="10"/>
    <x v="18"/>
    <x v="1"/>
  </r>
  <r>
    <x v="4"/>
    <x v="9"/>
    <x v="17"/>
    <x v="1"/>
  </r>
  <r>
    <x v="0"/>
    <x v="6"/>
    <x v="10"/>
    <x v="1"/>
  </r>
  <r>
    <x v="6"/>
    <x v="6"/>
    <x v="10"/>
    <x v="1"/>
  </r>
  <r>
    <x v="4"/>
    <x v="7"/>
    <x v="12"/>
    <x v="1"/>
  </r>
  <r>
    <x v="0"/>
    <x v="4"/>
    <x v="11"/>
    <x v="1"/>
  </r>
  <r>
    <x v="0"/>
    <x v="4"/>
    <x v="11"/>
    <x v="1"/>
  </r>
  <r>
    <x v="0"/>
    <x v="2"/>
    <x v="14"/>
    <x v="1"/>
  </r>
  <r>
    <x v="5"/>
    <x v="9"/>
    <x v="17"/>
    <x v="1"/>
  </r>
  <r>
    <x v="1"/>
    <x v="6"/>
    <x v="10"/>
    <x v="1"/>
  </r>
  <r>
    <x v="4"/>
    <x v="2"/>
    <x v="16"/>
    <x v="1"/>
  </r>
  <r>
    <x v="0"/>
    <x v="6"/>
    <x v="10"/>
    <x v="1"/>
  </r>
  <r>
    <x v="4"/>
    <x v="7"/>
    <x v="12"/>
    <x v="1"/>
  </r>
  <r>
    <x v="2"/>
    <x v="11"/>
    <x v="19"/>
    <x v="1"/>
  </r>
  <r>
    <x v="4"/>
    <x v="10"/>
    <x v="18"/>
    <x v="1"/>
  </r>
  <r>
    <x v="0"/>
    <x v="2"/>
    <x v="14"/>
    <x v="1"/>
  </r>
  <r>
    <x v="0"/>
    <x v="2"/>
    <x v="14"/>
    <x v="1"/>
  </r>
  <r>
    <x v="2"/>
    <x v="8"/>
    <x v="15"/>
    <x v="1"/>
  </r>
  <r>
    <x v="0"/>
    <x v="6"/>
    <x v="10"/>
    <x v="1"/>
  </r>
  <r>
    <x v="4"/>
    <x v="7"/>
    <x v="12"/>
    <x v="1"/>
  </r>
  <r>
    <x v="4"/>
    <x v="4"/>
    <x v="20"/>
    <x v="1"/>
  </r>
  <r>
    <x v="0"/>
    <x v="2"/>
    <x v="14"/>
    <x v="1"/>
  </r>
  <r>
    <x v="6"/>
    <x v="2"/>
    <x v="14"/>
    <x v="1"/>
  </r>
  <r>
    <x v="1"/>
    <x v="1"/>
    <x v="2"/>
    <x v="1"/>
  </r>
  <r>
    <x v="0"/>
    <x v="4"/>
    <x v="11"/>
    <x v="1"/>
  </r>
  <r>
    <x v="1"/>
    <x v="6"/>
    <x v="10"/>
    <x v="1"/>
  </r>
  <r>
    <x v="4"/>
    <x v="7"/>
    <x v="12"/>
    <x v="1"/>
  </r>
  <r>
    <x v="4"/>
    <x v="4"/>
    <x v="11"/>
    <x v="1"/>
  </r>
  <r>
    <x v="5"/>
    <x v="11"/>
    <x v="19"/>
    <x v="1"/>
  </r>
  <r>
    <x v="2"/>
    <x v="11"/>
    <x v="19"/>
    <x v="1"/>
  </r>
  <r>
    <x v="4"/>
    <x v="2"/>
    <x v="14"/>
    <x v="1"/>
  </r>
  <r>
    <x v="4"/>
    <x v="9"/>
    <x v="17"/>
    <x v="1"/>
  </r>
  <r>
    <x v="1"/>
    <x v="8"/>
    <x v="15"/>
    <x v="1"/>
  </r>
  <r>
    <x v="4"/>
    <x v="7"/>
    <x v="12"/>
    <x v="1"/>
  </r>
  <r>
    <x v="4"/>
    <x v="4"/>
    <x v="20"/>
    <x v="1"/>
  </r>
  <r>
    <x v="4"/>
    <x v="10"/>
    <x v="18"/>
    <x v="1"/>
  </r>
  <r>
    <x v="0"/>
    <x v="2"/>
    <x v="14"/>
    <x v="1"/>
  </r>
  <r>
    <x v="4"/>
    <x v="9"/>
    <x v="17"/>
    <x v="1"/>
  </r>
  <r>
    <x v="0"/>
    <x v="4"/>
    <x v="11"/>
    <x v="1"/>
  </r>
  <r>
    <x v="0"/>
    <x v="4"/>
    <x v="11"/>
    <x v="1"/>
  </r>
  <r>
    <x v="0"/>
    <x v="6"/>
    <x v="10"/>
    <x v="1"/>
  </r>
  <r>
    <x v="2"/>
    <x v="8"/>
    <x v="15"/>
    <x v="1"/>
  </r>
  <r>
    <x v="6"/>
    <x v="6"/>
    <x v="10"/>
    <x v="1"/>
  </r>
  <r>
    <x v="5"/>
    <x v="11"/>
    <x v="19"/>
    <x v="1"/>
  </r>
  <r>
    <x v="4"/>
    <x v="10"/>
    <x v="18"/>
    <x v="1"/>
  </r>
  <r>
    <x v="6"/>
    <x v="2"/>
    <x v="14"/>
    <x v="1"/>
  </r>
  <r>
    <x v="6"/>
    <x v="2"/>
    <x v="14"/>
    <x v="1"/>
  </r>
  <r>
    <x v="3"/>
    <x v="1"/>
    <x v="2"/>
    <x v="1"/>
  </r>
  <r>
    <x v="0"/>
    <x v="6"/>
    <x v="10"/>
    <x v="1"/>
  </r>
  <r>
    <x v="4"/>
    <x v="7"/>
    <x v="12"/>
    <x v="1"/>
  </r>
  <r>
    <x v="0"/>
    <x v="4"/>
    <x v="11"/>
    <x v="1"/>
  </r>
  <r>
    <x v="0"/>
    <x v="4"/>
    <x v="11"/>
    <x v="1"/>
  </r>
  <r>
    <x v="0"/>
    <x v="0"/>
    <x v="13"/>
    <x v="1"/>
  </r>
  <r>
    <x v="0"/>
    <x v="0"/>
    <x v="13"/>
    <x v="1"/>
  </r>
  <r>
    <x v="0"/>
    <x v="0"/>
    <x v="13"/>
    <x v="1"/>
  </r>
  <r>
    <x v="0"/>
    <x v="0"/>
    <x v="13"/>
    <x v="1"/>
  </r>
  <r>
    <x v="4"/>
    <x v="10"/>
    <x v="18"/>
    <x v="1"/>
  </r>
  <r>
    <x v="3"/>
    <x v="1"/>
    <x v="2"/>
    <x v="1"/>
  </r>
  <r>
    <x v="4"/>
    <x v="9"/>
    <x v="17"/>
    <x v="1"/>
  </r>
  <r>
    <x v="0"/>
    <x v="8"/>
    <x v="15"/>
    <x v="1"/>
  </r>
  <r>
    <x v="4"/>
    <x v="6"/>
    <x v="10"/>
    <x v="1"/>
  </r>
  <r>
    <x v="4"/>
    <x v="6"/>
    <x v="10"/>
    <x v="1"/>
  </r>
  <r>
    <x v="4"/>
    <x v="7"/>
    <x v="12"/>
    <x v="1"/>
  </r>
  <r>
    <x v="4"/>
    <x v="7"/>
    <x v="12"/>
    <x v="1"/>
  </r>
  <r>
    <x v="4"/>
    <x v="4"/>
    <x v="20"/>
    <x v="1"/>
  </r>
  <r>
    <x v="5"/>
    <x v="11"/>
    <x v="19"/>
    <x v="1"/>
  </r>
  <r>
    <x v="4"/>
    <x v="10"/>
    <x v="18"/>
    <x v="1"/>
  </r>
  <r>
    <x v="4"/>
    <x v="1"/>
    <x v="2"/>
    <x v="1"/>
  </r>
  <r>
    <x v="1"/>
    <x v="1"/>
    <x v="2"/>
    <x v="1"/>
  </r>
  <r>
    <x v="6"/>
    <x v="4"/>
    <x v="11"/>
    <x v="1"/>
  </r>
  <r>
    <x v="0"/>
    <x v="4"/>
    <x v="11"/>
    <x v="1"/>
  </r>
  <r>
    <x v="0"/>
    <x v="4"/>
    <x v="11"/>
    <x v="1"/>
  </r>
  <r>
    <x v="6"/>
    <x v="6"/>
    <x v="10"/>
    <x v="1"/>
  </r>
  <r>
    <x v="3"/>
    <x v="6"/>
    <x v="10"/>
    <x v="1"/>
  </r>
  <r>
    <x v="4"/>
    <x v="2"/>
    <x v="16"/>
    <x v="1"/>
  </r>
  <r>
    <x v="0"/>
    <x v="4"/>
    <x v="20"/>
    <x v="1"/>
  </r>
  <r>
    <x v="0"/>
    <x v="2"/>
    <x v="14"/>
    <x v="1"/>
  </r>
  <r>
    <x v="4"/>
    <x v="1"/>
    <x v="2"/>
    <x v="1"/>
  </r>
  <r>
    <x v="1"/>
    <x v="1"/>
    <x v="2"/>
    <x v="1"/>
  </r>
  <r>
    <x v="4"/>
    <x v="9"/>
    <x v="17"/>
    <x v="1"/>
  </r>
  <r>
    <x v="0"/>
    <x v="6"/>
    <x v="10"/>
    <x v="1"/>
  </r>
  <r>
    <x v="4"/>
    <x v="7"/>
    <x v="12"/>
    <x v="1"/>
  </r>
  <r>
    <x v="0"/>
    <x v="4"/>
    <x v="11"/>
    <x v="1"/>
  </r>
  <r>
    <x v="4"/>
    <x v="4"/>
    <x v="20"/>
    <x v="1"/>
  </r>
  <r>
    <x v="0"/>
    <x v="0"/>
    <x v="13"/>
    <x v="1"/>
  </r>
  <r>
    <x v="4"/>
    <x v="10"/>
    <x v="18"/>
    <x v="1"/>
  </r>
  <r>
    <x v="4"/>
    <x v="9"/>
    <x v="17"/>
    <x v="1"/>
  </r>
  <r>
    <x v="0"/>
    <x v="4"/>
    <x v="11"/>
    <x v="1"/>
  </r>
  <r>
    <x v="6"/>
    <x v="6"/>
    <x v="10"/>
    <x v="1"/>
  </r>
  <r>
    <x v="4"/>
    <x v="7"/>
    <x v="12"/>
    <x v="1"/>
  </r>
  <r>
    <x v="4"/>
    <x v="7"/>
    <x v="12"/>
    <x v="1"/>
  </r>
  <r>
    <x v="4"/>
    <x v="4"/>
    <x v="20"/>
    <x v="1"/>
  </r>
  <r>
    <x v="4"/>
    <x v="10"/>
    <x v="18"/>
    <x v="1"/>
  </r>
  <r>
    <x v="0"/>
    <x v="1"/>
    <x v="2"/>
    <x v="1"/>
  </r>
  <r>
    <x v="0"/>
    <x v="4"/>
    <x v="11"/>
    <x v="1"/>
  </r>
  <r>
    <x v="1"/>
    <x v="8"/>
    <x v="15"/>
    <x v="1"/>
  </r>
  <r>
    <x v="2"/>
    <x v="8"/>
    <x v="15"/>
    <x v="1"/>
  </r>
  <r>
    <x v="4"/>
    <x v="2"/>
    <x v="16"/>
    <x v="1"/>
  </r>
  <r>
    <x v="4"/>
    <x v="7"/>
    <x v="12"/>
    <x v="1"/>
  </r>
  <r>
    <x v="2"/>
    <x v="11"/>
    <x v="19"/>
    <x v="1"/>
  </r>
  <r>
    <x v="4"/>
    <x v="10"/>
    <x v="18"/>
    <x v="1"/>
  </r>
  <r>
    <x v="4"/>
    <x v="10"/>
    <x v="18"/>
    <x v="1"/>
  </r>
  <r>
    <x v="0"/>
    <x v="1"/>
    <x v="2"/>
    <x v="1"/>
  </r>
  <r>
    <x v="5"/>
    <x v="9"/>
    <x v="17"/>
    <x v="1"/>
  </r>
  <r>
    <x v="4"/>
    <x v="4"/>
    <x v="11"/>
    <x v="1"/>
  </r>
  <r>
    <x v="0"/>
    <x v="6"/>
    <x v="10"/>
    <x v="1"/>
  </r>
  <r>
    <x v="1"/>
    <x v="8"/>
    <x v="15"/>
    <x v="1"/>
  </r>
  <r>
    <x v="6"/>
    <x v="6"/>
    <x v="10"/>
    <x v="1"/>
  </r>
  <r>
    <x v="6"/>
    <x v="6"/>
    <x v="10"/>
    <x v="1"/>
  </r>
  <r>
    <x v="4"/>
    <x v="0"/>
    <x v="13"/>
    <x v="1"/>
  </r>
  <r>
    <x v="4"/>
    <x v="10"/>
    <x v="18"/>
    <x v="1"/>
  </r>
  <r>
    <x v="4"/>
    <x v="10"/>
    <x v="18"/>
    <x v="1"/>
  </r>
  <r>
    <x v="4"/>
    <x v="9"/>
    <x v="17"/>
    <x v="1"/>
  </r>
  <r>
    <x v="1"/>
    <x v="8"/>
    <x v="15"/>
    <x v="1"/>
  </r>
  <r>
    <x v="0"/>
    <x v="4"/>
    <x v="20"/>
    <x v="1"/>
  </r>
  <r>
    <x v="2"/>
    <x v="11"/>
    <x v="19"/>
    <x v="1"/>
  </r>
  <r>
    <x v="2"/>
    <x v="11"/>
    <x v="19"/>
    <x v="1"/>
  </r>
  <r>
    <x v="0"/>
    <x v="4"/>
    <x v="11"/>
    <x v="1"/>
  </r>
  <r>
    <x v="1"/>
    <x v="6"/>
    <x v="10"/>
    <x v="1"/>
  </r>
  <r>
    <x v="4"/>
    <x v="4"/>
    <x v="11"/>
    <x v="1"/>
  </r>
  <r>
    <x v="4"/>
    <x v="4"/>
    <x v="20"/>
    <x v="1"/>
  </r>
  <r>
    <x v="0"/>
    <x v="2"/>
    <x v="14"/>
    <x v="1"/>
  </r>
  <r>
    <x v="4"/>
    <x v="1"/>
    <x v="2"/>
    <x v="1"/>
  </r>
  <r>
    <x v="0"/>
    <x v="1"/>
    <x v="2"/>
    <x v="1"/>
  </r>
  <r>
    <x v="3"/>
    <x v="1"/>
    <x v="2"/>
    <x v="1"/>
  </r>
  <r>
    <x v="1"/>
    <x v="1"/>
    <x v="2"/>
    <x v="1"/>
  </r>
  <r>
    <x v="1"/>
    <x v="6"/>
    <x v="10"/>
    <x v="1"/>
  </r>
  <r>
    <x v="0"/>
    <x v="4"/>
    <x v="11"/>
    <x v="1"/>
  </r>
  <r>
    <x v="4"/>
    <x v="4"/>
    <x v="20"/>
    <x v="1"/>
  </r>
  <r>
    <x v="4"/>
    <x v="1"/>
    <x v="2"/>
    <x v="1"/>
  </r>
  <r>
    <x v="1"/>
    <x v="1"/>
    <x v="2"/>
    <x v="1"/>
  </r>
  <r>
    <x v="0"/>
    <x v="8"/>
    <x v="15"/>
    <x v="1"/>
  </r>
  <r>
    <x v="0"/>
    <x v="8"/>
    <x v="15"/>
    <x v="1"/>
  </r>
  <r>
    <x v="4"/>
    <x v="2"/>
    <x v="16"/>
    <x v="1"/>
  </r>
  <r>
    <x v="4"/>
    <x v="2"/>
    <x v="16"/>
    <x v="1"/>
  </r>
  <r>
    <x v="4"/>
    <x v="2"/>
    <x v="16"/>
    <x v="1"/>
  </r>
  <r>
    <x v="4"/>
    <x v="4"/>
    <x v="11"/>
    <x v="1"/>
  </r>
  <r>
    <x v="4"/>
    <x v="4"/>
    <x v="11"/>
    <x v="1"/>
  </r>
  <r>
    <x v="4"/>
    <x v="4"/>
    <x v="20"/>
    <x v="1"/>
  </r>
  <r>
    <x v="0"/>
    <x v="4"/>
    <x v="20"/>
    <x v="1"/>
  </r>
  <r>
    <x v="2"/>
    <x v="11"/>
    <x v="19"/>
    <x v="1"/>
  </r>
  <r>
    <x v="2"/>
    <x v="11"/>
    <x v="19"/>
    <x v="1"/>
  </r>
  <r>
    <x v="0"/>
    <x v="0"/>
    <x v="13"/>
    <x v="1"/>
  </r>
  <r>
    <x v="0"/>
    <x v="0"/>
    <x v="13"/>
    <x v="1"/>
  </r>
  <r>
    <x v="4"/>
    <x v="6"/>
    <x v="10"/>
    <x v="1"/>
  </r>
  <r>
    <x v="0"/>
    <x v="6"/>
    <x v="10"/>
    <x v="1"/>
  </r>
  <r>
    <x v="4"/>
    <x v="2"/>
    <x v="16"/>
    <x v="1"/>
  </r>
  <r>
    <x v="4"/>
    <x v="7"/>
    <x v="12"/>
    <x v="1"/>
  </r>
  <r>
    <x v="4"/>
    <x v="7"/>
    <x v="12"/>
    <x v="1"/>
  </r>
  <r>
    <x v="4"/>
    <x v="4"/>
    <x v="20"/>
    <x v="1"/>
  </r>
  <r>
    <x v="6"/>
    <x v="0"/>
    <x v="13"/>
    <x v="1"/>
  </r>
  <r>
    <x v="0"/>
    <x v="4"/>
    <x v="11"/>
    <x v="1"/>
  </r>
  <r>
    <x v="4"/>
    <x v="2"/>
    <x v="16"/>
    <x v="1"/>
  </r>
  <r>
    <x v="5"/>
    <x v="11"/>
    <x v="19"/>
    <x v="1"/>
  </r>
  <r>
    <x v="0"/>
    <x v="0"/>
    <x v="13"/>
    <x v="1"/>
  </r>
  <r>
    <x v="0"/>
    <x v="2"/>
    <x v="14"/>
    <x v="1"/>
  </r>
  <r>
    <x v="1"/>
    <x v="6"/>
    <x v="10"/>
    <x v="1"/>
  </r>
  <r>
    <x v="5"/>
    <x v="2"/>
    <x v="16"/>
    <x v="1"/>
  </r>
  <r>
    <x v="4"/>
    <x v="2"/>
    <x v="16"/>
    <x v="1"/>
  </r>
  <r>
    <x v="0"/>
    <x v="6"/>
    <x v="10"/>
    <x v="1"/>
  </r>
  <r>
    <x v="4"/>
    <x v="7"/>
    <x v="12"/>
    <x v="1"/>
  </r>
  <r>
    <x v="4"/>
    <x v="4"/>
    <x v="11"/>
    <x v="1"/>
  </r>
  <r>
    <x v="0"/>
    <x v="4"/>
    <x v="20"/>
    <x v="1"/>
  </r>
  <r>
    <x v="0"/>
    <x v="2"/>
    <x v="14"/>
    <x v="1"/>
  </r>
  <r>
    <x v="4"/>
    <x v="9"/>
    <x v="17"/>
    <x v="1"/>
  </r>
  <r>
    <x v="4"/>
    <x v="9"/>
    <x v="17"/>
    <x v="1"/>
  </r>
  <r>
    <x v="0"/>
    <x v="4"/>
    <x v="11"/>
    <x v="1"/>
  </r>
  <r>
    <x v="0"/>
    <x v="8"/>
    <x v="15"/>
    <x v="1"/>
  </r>
  <r>
    <x v="4"/>
    <x v="12"/>
    <x v="21"/>
    <x v="2"/>
  </r>
  <r>
    <x v="4"/>
    <x v="12"/>
    <x v="21"/>
    <x v="2"/>
  </r>
  <r>
    <x v="6"/>
    <x v="12"/>
    <x v="21"/>
    <x v="2"/>
  </r>
  <r>
    <x v="6"/>
    <x v="12"/>
    <x v="21"/>
    <x v="2"/>
  </r>
  <r>
    <x v="6"/>
    <x v="12"/>
    <x v="21"/>
    <x v="2"/>
  </r>
  <r>
    <x v="0"/>
    <x v="12"/>
    <x v="21"/>
    <x v="2"/>
  </r>
  <r>
    <x v="0"/>
    <x v="12"/>
    <x v="21"/>
    <x v="2"/>
  </r>
  <r>
    <x v="0"/>
    <x v="12"/>
    <x v="21"/>
    <x v="2"/>
  </r>
  <r>
    <x v="0"/>
    <x v="12"/>
    <x v="21"/>
    <x v="2"/>
  </r>
  <r>
    <x v="6"/>
    <x v="12"/>
    <x v="21"/>
    <x v="2"/>
  </r>
  <r>
    <x v="0"/>
    <x v="12"/>
    <x v="21"/>
    <x v="2"/>
  </r>
  <r>
    <x v="6"/>
    <x v="12"/>
    <x v="21"/>
    <x v="2"/>
  </r>
  <r>
    <x v="0"/>
    <x v="12"/>
    <x v="21"/>
    <x v="2"/>
  </r>
  <r>
    <x v="6"/>
    <x v="12"/>
    <x v="21"/>
    <x v="2"/>
  </r>
  <r>
    <x v="6"/>
    <x v="12"/>
    <x v="21"/>
    <x v="2"/>
  </r>
  <r>
    <x v="4"/>
    <x v="12"/>
    <x v="21"/>
    <x v="2"/>
  </r>
  <r>
    <x v="4"/>
    <x v="1"/>
    <x v="2"/>
    <x v="2"/>
  </r>
  <r>
    <x v="0"/>
    <x v="1"/>
    <x v="2"/>
    <x v="2"/>
  </r>
  <r>
    <x v="0"/>
    <x v="1"/>
    <x v="2"/>
    <x v="2"/>
  </r>
  <r>
    <x v="0"/>
    <x v="1"/>
    <x v="2"/>
    <x v="2"/>
  </r>
  <r>
    <x v="0"/>
    <x v="1"/>
    <x v="2"/>
    <x v="2"/>
  </r>
  <r>
    <x v="0"/>
    <x v="1"/>
    <x v="2"/>
    <x v="2"/>
  </r>
  <r>
    <x v="4"/>
    <x v="1"/>
    <x v="2"/>
    <x v="2"/>
  </r>
  <r>
    <x v="4"/>
    <x v="1"/>
    <x v="2"/>
    <x v="2"/>
  </r>
  <r>
    <x v="4"/>
    <x v="1"/>
    <x v="2"/>
    <x v="2"/>
  </r>
  <r>
    <x v="0"/>
    <x v="1"/>
    <x v="2"/>
    <x v="2"/>
  </r>
  <r>
    <x v="0"/>
    <x v="1"/>
    <x v="2"/>
    <x v="2"/>
  </r>
  <r>
    <x v="4"/>
    <x v="1"/>
    <x v="2"/>
    <x v="2"/>
  </r>
  <r>
    <x v="4"/>
    <x v="1"/>
    <x v="2"/>
    <x v="2"/>
  </r>
  <r>
    <x v="4"/>
    <x v="1"/>
    <x v="2"/>
    <x v="2"/>
  </r>
  <r>
    <x v="4"/>
    <x v="1"/>
    <x v="2"/>
    <x v="2"/>
  </r>
  <r>
    <x v="0"/>
    <x v="1"/>
    <x v="2"/>
    <x v="2"/>
  </r>
  <r>
    <x v="4"/>
    <x v="4"/>
    <x v="11"/>
    <x v="2"/>
  </r>
  <r>
    <x v="1"/>
    <x v="4"/>
    <x v="22"/>
    <x v="2"/>
  </r>
  <r>
    <x v="0"/>
    <x v="13"/>
    <x v="23"/>
    <x v="2"/>
  </r>
  <r>
    <x v="6"/>
    <x v="4"/>
    <x v="24"/>
    <x v="2"/>
  </r>
  <r>
    <x v="0"/>
    <x v="14"/>
    <x v="25"/>
    <x v="2"/>
  </r>
  <r>
    <x v="2"/>
    <x v="14"/>
    <x v="25"/>
    <x v="2"/>
  </r>
  <r>
    <x v="0"/>
    <x v="13"/>
    <x v="23"/>
    <x v="2"/>
  </r>
  <r>
    <x v="4"/>
    <x v="6"/>
    <x v="10"/>
    <x v="2"/>
  </r>
  <r>
    <x v="0"/>
    <x v="6"/>
    <x v="10"/>
    <x v="2"/>
  </r>
  <r>
    <x v="1"/>
    <x v="6"/>
    <x v="10"/>
    <x v="2"/>
  </r>
  <r>
    <x v="5"/>
    <x v="4"/>
    <x v="26"/>
    <x v="2"/>
  </r>
  <r>
    <x v="4"/>
    <x v="4"/>
    <x v="22"/>
    <x v="2"/>
  </r>
  <r>
    <x v="0"/>
    <x v="0"/>
    <x v="0"/>
    <x v="2"/>
  </r>
  <r>
    <x v="4"/>
    <x v="4"/>
    <x v="27"/>
    <x v="2"/>
  </r>
  <r>
    <x v="4"/>
    <x v="4"/>
    <x v="27"/>
    <x v="2"/>
  </r>
  <r>
    <x v="4"/>
    <x v="6"/>
    <x v="10"/>
    <x v="2"/>
  </r>
  <r>
    <x v="0"/>
    <x v="6"/>
    <x v="10"/>
    <x v="2"/>
  </r>
  <r>
    <x v="2"/>
    <x v="6"/>
    <x v="10"/>
    <x v="2"/>
  </r>
  <r>
    <x v="0"/>
    <x v="4"/>
    <x v="26"/>
    <x v="2"/>
  </r>
  <r>
    <x v="4"/>
    <x v="4"/>
    <x v="11"/>
    <x v="2"/>
  </r>
  <r>
    <x v="0"/>
    <x v="4"/>
    <x v="22"/>
    <x v="2"/>
  </r>
  <r>
    <x v="0"/>
    <x v="4"/>
    <x v="22"/>
    <x v="2"/>
  </r>
  <r>
    <x v="4"/>
    <x v="4"/>
    <x v="27"/>
    <x v="2"/>
  </r>
  <r>
    <x v="2"/>
    <x v="6"/>
    <x v="10"/>
    <x v="2"/>
  </r>
  <r>
    <x v="2"/>
    <x v="4"/>
    <x v="26"/>
    <x v="2"/>
  </r>
  <r>
    <x v="5"/>
    <x v="4"/>
    <x v="28"/>
    <x v="2"/>
  </r>
  <r>
    <x v="2"/>
    <x v="4"/>
    <x v="28"/>
    <x v="2"/>
  </r>
  <r>
    <x v="1"/>
    <x v="14"/>
    <x v="25"/>
    <x v="2"/>
  </r>
  <r>
    <x v="4"/>
    <x v="4"/>
    <x v="27"/>
    <x v="2"/>
  </r>
  <r>
    <x v="4"/>
    <x v="4"/>
    <x v="27"/>
    <x v="2"/>
  </r>
  <r>
    <x v="0"/>
    <x v="13"/>
    <x v="23"/>
    <x v="2"/>
  </r>
  <r>
    <x v="4"/>
    <x v="4"/>
    <x v="24"/>
    <x v="2"/>
  </r>
  <r>
    <x v="4"/>
    <x v="4"/>
    <x v="24"/>
    <x v="2"/>
  </r>
  <r>
    <x v="4"/>
    <x v="6"/>
    <x v="10"/>
    <x v="2"/>
  </r>
  <r>
    <x v="2"/>
    <x v="4"/>
    <x v="26"/>
    <x v="2"/>
  </r>
  <r>
    <x v="5"/>
    <x v="4"/>
    <x v="11"/>
    <x v="2"/>
  </r>
  <r>
    <x v="4"/>
    <x v="15"/>
    <x v="29"/>
    <x v="2"/>
  </r>
  <r>
    <x v="4"/>
    <x v="15"/>
    <x v="29"/>
    <x v="2"/>
  </r>
  <r>
    <x v="5"/>
    <x v="4"/>
    <x v="28"/>
    <x v="2"/>
  </r>
  <r>
    <x v="0"/>
    <x v="0"/>
    <x v="0"/>
    <x v="2"/>
  </r>
  <r>
    <x v="4"/>
    <x v="4"/>
    <x v="27"/>
    <x v="2"/>
  </r>
  <r>
    <x v="0"/>
    <x v="13"/>
    <x v="23"/>
    <x v="2"/>
  </r>
  <r>
    <x v="0"/>
    <x v="13"/>
    <x v="23"/>
    <x v="2"/>
  </r>
  <r>
    <x v="0"/>
    <x v="13"/>
    <x v="23"/>
    <x v="2"/>
  </r>
  <r>
    <x v="1"/>
    <x v="4"/>
    <x v="11"/>
    <x v="2"/>
  </r>
  <r>
    <x v="2"/>
    <x v="4"/>
    <x v="22"/>
    <x v="2"/>
  </r>
  <r>
    <x v="1"/>
    <x v="14"/>
    <x v="25"/>
    <x v="2"/>
  </r>
  <r>
    <x v="0"/>
    <x v="0"/>
    <x v="0"/>
    <x v="2"/>
  </r>
  <r>
    <x v="1"/>
    <x v="4"/>
    <x v="22"/>
    <x v="2"/>
  </r>
  <r>
    <x v="4"/>
    <x v="4"/>
    <x v="27"/>
    <x v="2"/>
  </r>
  <r>
    <x v="2"/>
    <x v="6"/>
    <x v="10"/>
    <x v="2"/>
  </r>
  <r>
    <x v="2"/>
    <x v="4"/>
    <x v="22"/>
    <x v="2"/>
  </r>
  <r>
    <x v="5"/>
    <x v="4"/>
    <x v="28"/>
    <x v="2"/>
  </r>
  <r>
    <x v="1"/>
    <x v="4"/>
    <x v="22"/>
    <x v="2"/>
  </r>
  <r>
    <x v="6"/>
    <x v="4"/>
    <x v="24"/>
    <x v="2"/>
  </r>
  <r>
    <x v="2"/>
    <x v="6"/>
    <x v="10"/>
    <x v="2"/>
  </r>
  <r>
    <x v="2"/>
    <x v="11"/>
    <x v="30"/>
    <x v="2"/>
  </r>
  <r>
    <x v="1"/>
    <x v="11"/>
    <x v="30"/>
    <x v="2"/>
  </r>
  <r>
    <x v="4"/>
    <x v="15"/>
    <x v="29"/>
    <x v="2"/>
  </r>
  <r>
    <x v="0"/>
    <x v="4"/>
    <x v="22"/>
    <x v="2"/>
  </r>
  <r>
    <x v="2"/>
    <x v="4"/>
    <x v="22"/>
    <x v="2"/>
  </r>
  <r>
    <x v="6"/>
    <x v="4"/>
    <x v="24"/>
    <x v="2"/>
  </r>
  <r>
    <x v="4"/>
    <x v="4"/>
    <x v="11"/>
    <x v="2"/>
  </r>
  <r>
    <x v="2"/>
    <x v="4"/>
    <x v="28"/>
    <x v="2"/>
  </r>
  <r>
    <x v="0"/>
    <x v="14"/>
    <x v="25"/>
    <x v="2"/>
  </r>
  <r>
    <x v="0"/>
    <x v="0"/>
    <x v="0"/>
    <x v="2"/>
  </r>
  <r>
    <x v="0"/>
    <x v="0"/>
    <x v="0"/>
    <x v="2"/>
  </r>
  <r>
    <x v="4"/>
    <x v="4"/>
    <x v="27"/>
    <x v="2"/>
  </r>
  <r>
    <x v="0"/>
    <x v="13"/>
    <x v="23"/>
    <x v="2"/>
  </r>
  <r>
    <x v="6"/>
    <x v="4"/>
    <x v="24"/>
    <x v="2"/>
  </r>
  <r>
    <x v="4"/>
    <x v="6"/>
    <x v="10"/>
    <x v="2"/>
  </r>
  <r>
    <x v="0"/>
    <x v="6"/>
    <x v="10"/>
    <x v="2"/>
  </r>
  <r>
    <x v="2"/>
    <x v="4"/>
    <x v="26"/>
    <x v="2"/>
  </r>
  <r>
    <x v="5"/>
    <x v="11"/>
    <x v="30"/>
    <x v="2"/>
  </r>
  <r>
    <x v="4"/>
    <x v="4"/>
    <x v="11"/>
    <x v="2"/>
  </r>
  <r>
    <x v="3"/>
    <x v="4"/>
    <x v="11"/>
    <x v="2"/>
  </r>
  <r>
    <x v="5"/>
    <x v="4"/>
    <x v="28"/>
    <x v="2"/>
  </r>
  <r>
    <x v="5"/>
    <x v="4"/>
    <x v="28"/>
    <x v="2"/>
  </r>
  <r>
    <x v="4"/>
    <x v="0"/>
    <x v="0"/>
    <x v="2"/>
  </r>
  <r>
    <x v="4"/>
    <x v="4"/>
    <x v="22"/>
    <x v="2"/>
  </r>
  <r>
    <x v="1"/>
    <x v="4"/>
    <x v="22"/>
    <x v="2"/>
  </r>
  <r>
    <x v="0"/>
    <x v="13"/>
    <x v="23"/>
    <x v="2"/>
  </r>
  <r>
    <x v="4"/>
    <x v="6"/>
    <x v="10"/>
    <x v="2"/>
  </r>
  <r>
    <x v="0"/>
    <x v="6"/>
    <x v="10"/>
    <x v="2"/>
  </r>
  <r>
    <x v="1"/>
    <x v="11"/>
    <x v="30"/>
    <x v="2"/>
  </r>
  <r>
    <x v="5"/>
    <x v="4"/>
    <x v="11"/>
    <x v="2"/>
  </r>
  <r>
    <x v="1"/>
    <x v="4"/>
    <x v="22"/>
    <x v="2"/>
  </r>
  <r>
    <x v="4"/>
    <x v="6"/>
    <x v="10"/>
    <x v="2"/>
  </r>
  <r>
    <x v="2"/>
    <x v="11"/>
    <x v="30"/>
    <x v="2"/>
  </r>
  <r>
    <x v="0"/>
    <x v="4"/>
    <x v="11"/>
    <x v="2"/>
  </r>
  <r>
    <x v="5"/>
    <x v="4"/>
    <x v="28"/>
    <x v="2"/>
  </r>
  <r>
    <x v="4"/>
    <x v="4"/>
    <x v="27"/>
    <x v="2"/>
  </r>
  <r>
    <x v="5"/>
    <x v="11"/>
    <x v="30"/>
    <x v="2"/>
  </r>
  <r>
    <x v="1"/>
    <x v="4"/>
    <x v="11"/>
    <x v="2"/>
  </r>
  <r>
    <x v="2"/>
    <x v="4"/>
    <x v="22"/>
    <x v="2"/>
  </r>
  <r>
    <x v="2"/>
    <x v="4"/>
    <x v="28"/>
    <x v="2"/>
  </r>
  <r>
    <x v="4"/>
    <x v="4"/>
    <x v="22"/>
    <x v="2"/>
  </r>
  <r>
    <x v="3"/>
    <x v="4"/>
    <x v="22"/>
    <x v="2"/>
  </r>
  <r>
    <x v="2"/>
    <x v="6"/>
    <x v="10"/>
    <x v="2"/>
  </r>
  <r>
    <x v="2"/>
    <x v="4"/>
    <x v="26"/>
    <x v="2"/>
  </r>
  <r>
    <x v="2"/>
    <x v="11"/>
    <x v="30"/>
    <x v="2"/>
  </r>
  <r>
    <x v="4"/>
    <x v="15"/>
    <x v="29"/>
    <x v="2"/>
  </r>
  <r>
    <x v="5"/>
    <x v="15"/>
    <x v="29"/>
    <x v="2"/>
  </r>
  <r>
    <x v="0"/>
    <x v="0"/>
    <x v="0"/>
    <x v="2"/>
  </r>
  <r>
    <x v="4"/>
    <x v="4"/>
    <x v="27"/>
    <x v="2"/>
  </r>
  <r>
    <x v="4"/>
    <x v="4"/>
    <x v="24"/>
    <x v="2"/>
  </r>
  <r>
    <x v="3"/>
    <x v="4"/>
    <x v="24"/>
    <x v="2"/>
  </r>
  <r>
    <x v="4"/>
    <x v="6"/>
    <x v="10"/>
    <x v="2"/>
  </r>
  <r>
    <x v="2"/>
    <x v="6"/>
    <x v="10"/>
    <x v="2"/>
  </r>
  <r>
    <x v="1"/>
    <x v="6"/>
    <x v="10"/>
    <x v="2"/>
  </r>
  <r>
    <x v="5"/>
    <x v="4"/>
    <x v="26"/>
    <x v="2"/>
  </r>
  <r>
    <x v="4"/>
    <x v="4"/>
    <x v="11"/>
    <x v="2"/>
  </r>
  <r>
    <x v="5"/>
    <x v="4"/>
    <x v="11"/>
    <x v="2"/>
  </r>
  <r>
    <x v="5"/>
    <x v="15"/>
    <x v="29"/>
    <x v="2"/>
  </r>
  <r>
    <x v="1"/>
    <x v="4"/>
    <x v="11"/>
    <x v="2"/>
  </r>
  <r>
    <x v="0"/>
    <x v="0"/>
    <x v="0"/>
    <x v="2"/>
  </r>
  <r>
    <x v="4"/>
    <x v="4"/>
    <x v="22"/>
    <x v="2"/>
  </r>
  <r>
    <x v="4"/>
    <x v="4"/>
    <x v="27"/>
    <x v="2"/>
  </r>
  <r>
    <x v="4"/>
    <x v="4"/>
    <x v="24"/>
    <x v="2"/>
  </r>
  <r>
    <x v="5"/>
    <x v="11"/>
    <x v="30"/>
    <x v="2"/>
  </r>
  <r>
    <x v="0"/>
    <x v="4"/>
    <x v="11"/>
    <x v="2"/>
  </r>
  <r>
    <x v="4"/>
    <x v="4"/>
    <x v="27"/>
    <x v="2"/>
  </r>
  <r>
    <x v="4"/>
    <x v="6"/>
    <x v="10"/>
    <x v="2"/>
  </r>
  <r>
    <x v="0"/>
    <x v="11"/>
    <x v="30"/>
    <x v="2"/>
  </r>
  <r>
    <x v="5"/>
    <x v="4"/>
    <x v="11"/>
    <x v="2"/>
  </r>
  <r>
    <x v="4"/>
    <x v="15"/>
    <x v="29"/>
    <x v="2"/>
  </r>
  <r>
    <x v="4"/>
    <x v="4"/>
    <x v="11"/>
    <x v="2"/>
  </r>
  <r>
    <x v="0"/>
    <x v="4"/>
    <x v="22"/>
    <x v="2"/>
  </r>
  <r>
    <x v="0"/>
    <x v="14"/>
    <x v="25"/>
    <x v="2"/>
  </r>
  <r>
    <x v="1"/>
    <x v="14"/>
    <x v="25"/>
    <x v="2"/>
  </r>
  <r>
    <x v="4"/>
    <x v="6"/>
    <x v="10"/>
    <x v="2"/>
  </r>
  <r>
    <x v="2"/>
    <x v="4"/>
    <x v="26"/>
    <x v="2"/>
  </r>
  <r>
    <x v="4"/>
    <x v="15"/>
    <x v="29"/>
    <x v="2"/>
  </r>
  <r>
    <x v="5"/>
    <x v="4"/>
    <x v="28"/>
    <x v="2"/>
  </r>
  <r>
    <x v="0"/>
    <x v="14"/>
    <x v="25"/>
    <x v="2"/>
  </r>
  <r>
    <x v="4"/>
    <x v="0"/>
    <x v="0"/>
    <x v="2"/>
  </r>
  <r>
    <x v="2"/>
    <x v="4"/>
    <x v="26"/>
    <x v="2"/>
  </r>
  <r>
    <x v="2"/>
    <x v="11"/>
    <x v="30"/>
    <x v="2"/>
  </r>
  <r>
    <x v="4"/>
    <x v="15"/>
    <x v="29"/>
    <x v="2"/>
  </r>
  <r>
    <x v="4"/>
    <x v="4"/>
    <x v="11"/>
    <x v="2"/>
  </r>
  <r>
    <x v="4"/>
    <x v="4"/>
    <x v="11"/>
    <x v="2"/>
  </r>
  <r>
    <x v="4"/>
    <x v="4"/>
    <x v="27"/>
    <x v="2"/>
  </r>
  <r>
    <x v="2"/>
    <x v="6"/>
    <x v="10"/>
    <x v="2"/>
  </r>
  <r>
    <x v="5"/>
    <x v="4"/>
    <x v="11"/>
    <x v="2"/>
  </r>
  <r>
    <x v="4"/>
    <x v="15"/>
    <x v="29"/>
    <x v="2"/>
  </r>
  <r>
    <x v="1"/>
    <x v="4"/>
    <x v="22"/>
    <x v="2"/>
  </r>
  <r>
    <x v="1"/>
    <x v="14"/>
    <x v="25"/>
    <x v="2"/>
  </r>
  <r>
    <x v="2"/>
    <x v="14"/>
    <x v="25"/>
    <x v="2"/>
  </r>
  <r>
    <x v="4"/>
    <x v="4"/>
    <x v="22"/>
    <x v="2"/>
  </r>
  <r>
    <x v="4"/>
    <x v="13"/>
    <x v="23"/>
    <x v="2"/>
  </r>
  <r>
    <x v="4"/>
    <x v="4"/>
    <x v="24"/>
    <x v="2"/>
  </r>
  <r>
    <x v="2"/>
    <x v="6"/>
    <x v="10"/>
    <x v="2"/>
  </r>
  <r>
    <x v="5"/>
    <x v="4"/>
    <x v="26"/>
    <x v="2"/>
  </r>
  <r>
    <x v="4"/>
    <x v="4"/>
    <x v="11"/>
    <x v="2"/>
  </r>
  <r>
    <x v="4"/>
    <x v="4"/>
    <x v="11"/>
    <x v="2"/>
  </r>
  <r>
    <x v="5"/>
    <x v="15"/>
    <x v="29"/>
    <x v="2"/>
  </r>
  <r>
    <x v="3"/>
    <x v="4"/>
    <x v="11"/>
    <x v="2"/>
  </r>
  <r>
    <x v="5"/>
    <x v="4"/>
    <x v="28"/>
    <x v="2"/>
  </r>
  <r>
    <x v="0"/>
    <x v="6"/>
    <x v="10"/>
    <x v="2"/>
  </r>
  <r>
    <x v="2"/>
    <x v="6"/>
    <x v="10"/>
    <x v="2"/>
  </r>
  <r>
    <x v="2"/>
    <x v="4"/>
    <x v="26"/>
    <x v="2"/>
  </r>
  <r>
    <x v="5"/>
    <x v="11"/>
    <x v="30"/>
    <x v="2"/>
  </r>
  <r>
    <x v="4"/>
    <x v="15"/>
    <x v="29"/>
    <x v="2"/>
  </r>
  <r>
    <x v="2"/>
    <x v="14"/>
    <x v="25"/>
    <x v="2"/>
  </r>
  <r>
    <x v="0"/>
    <x v="0"/>
    <x v="0"/>
    <x v="2"/>
  </r>
  <r>
    <x v="0"/>
    <x v="13"/>
    <x v="23"/>
    <x v="2"/>
  </r>
  <r>
    <x v="4"/>
    <x v="6"/>
    <x v="10"/>
    <x v="2"/>
  </r>
  <r>
    <x v="2"/>
    <x v="4"/>
    <x v="26"/>
    <x v="2"/>
  </r>
  <r>
    <x v="4"/>
    <x v="4"/>
    <x v="11"/>
    <x v="2"/>
  </r>
  <r>
    <x v="4"/>
    <x v="4"/>
    <x v="11"/>
    <x v="2"/>
  </r>
  <r>
    <x v="5"/>
    <x v="4"/>
    <x v="28"/>
    <x v="2"/>
  </r>
  <r>
    <x v="3"/>
    <x v="4"/>
    <x v="22"/>
    <x v="2"/>
  </r>
  <r>
    <x v="1"/>
    <x v="4"/>
    <x v="22"/>
    <x v="2"/>
  </r>
  <r>
    <x v="4"/>
    <x v="4"/>
    <x v="27"/>
    <x v="2"/>
  </r>
  <r>
    <x v="6"/>
    <x v="4"/>
    <x v="24"/>
    <x v="2"/>
  </r>
  <r>
    <x v="6"/>
    <x v="4"/>
    <x v="24"/>
    <x v="2"/>
  </r>
  <r>
    <x v="5"/>
    <x v="15"/>
    <x v="29"/>
    <x v="2"/>
  </r>
  <r>
    <x v="1"/>
    <x v="4"/>
    <x v="11"/>
    <x v="2"/>
  </r>
  <r>
    <x v="1"/>
    <x v="4"/>
    <x v="11"/>
    <x v="2"/>
  </r>
  <r>
    <x v="5"/>
    <x v="4"/>
    <x v="28"/>
    <x v="2"/>
  </r>
  <r>
    <x v="1"/>
    <x v="14"/>
    <x v="25"/>
    <x v="2"/>
  </r>
  <r>
    <x v="0"/>
    <x v="0"/>
    <x v="0"/>
    <x v="2"/>
  </r>
  <r>
    <x v="0"/>
    <x v="4"/>
    <x v="22"/>
    <x v="2"/>
  </r>
  <r>
    <x v="0"/>
    <x v="11"/>
    <x v="30"/>
    <x v="2"/>
  </r>
  <r>
    <x v="2"/>
    <x v="4"/>
    <x v="28"/>
    <x v="2"/>
  </r>
  <r>
    <x v="4"/>
    <x v="4"/>
    <x v="27"/>
    <x v="2"/>
  </r>
  <r>
    <x v="0"/>
    <x v="13"/>
    <x v="23"/>
    <x v="2"/>
  </r>
  <r>
    <x v="0"/>
    <x v="13"/>
    <x v="23"/>
    <x v="2"/>
  </r>
  <r>
    <x v="4"/>
    <x v="6"/>
    <x v="10"/>
    <x v="2"/>
  </r>
  <r>
    <x v="4"/>
    <x v="6"/>
    <x v="10"/>
    <x v="2"/>
  </r>
  <r>
    <x v="5"/>
    <x v="4"/>
    <x v="26"/>
    <x v="2"/>
  </r>
  <r>
    <x v="2"/>
    <x v="11"/>
    <x v="30"/>
    <x v="2"/>
  </r>
  <r>
    <x v="0"/>
    <x v="4"/>
    <x v="11"/>
    <x v="2"/>
  </r>
  <r>
    <x v="1"/>
    <x v="14"/>
    <x v="25"/>
    <x v="2"/>
  </r>
  <r>
    <x v="0"/>
    <x v="0"/>
    <x v="0"/>
    <x v="2"/>
  </r>
  <r>
    <x v="0"/>
    <x v="0"/>
    <x v="0"/>
    <x v="2"/>
  </r>
  <r>
    <x v="1"/>
    <x v="4"/>
    <x v="22"/>
    <x v="2"/>
  </r>
  <r>
    <x v="0"/>
    <x v="13"/>
    <x v="23"/>
    <x v="2"/>
  </r>
  <r>
    <x v="6"/>
    <x v="4"/>
    <x v="24"/>
    <x v="2"/>
  </r>
  <r>
    <x v="4"/>
    <x v="4"/>
    <x v="24"/>
    <x v="2"/>
  </r>
  <r>
    <x v="6"/>
    <x v="4"/>
    <x v="24"/>
    <x v="2"/>
  </r>
  <r>
    <x v="5"/>
    <x v="4"/>
    <x v="26"/>
    <x v="2"/>
  </r>
  <r>
    <x v="2"/>
    <x v="4"/>
    <x v="26"/>
    <x v="2"/>
  </r>
  <r>
    <x v="2"/>
    <x v="11"/>
    <x v="30"/>
    <x v="2"/>
  </r>
  <r>
    <x v="4"/>
    <x v="15"/>
    <x v="29"/>
    <x v="2"/>
  </r>
  <r>
    <x v="1"/>
    <x v="4"/>
    <x v="11"/>
    <x v="2"/>
  </r>
  <r>
    <x v="2"/>
    <x v="4"/>
    <x v="22"/>
    <x v="2"/>
  </r>
  <r>
    <x v="1"/>
    <x v="4"/>
    <x v="22"/>
    <x v="2"/>
  </r>
  <r>
    <x v="5"/>
    <x v="4"/>
    <x v="28"/>
    <x v="2"/>
  </r>
  <r>
    <x v="0"/>
    <x v="0"/>
    <x v="0"/>
    <x v="2"/>
  </r>
  <r>
    <x v="0"/>
    <x v="0"/>
    <x v="0"/>
    <x v="2"/>
  </r>
  <r>
    <x v="0"/>
    <x v="4"/>
    <x v="22"/>
    <x v="2"/>
  </r>
  <r>
    <x v="0"/>
    <x v="13"/>
    <x v="23"/>
    <x v="2"/>
  </r>
  <r>
    <x v="0"/>
    <x v="13"/>
    <x v="23"/>
    <x v="2"/>
  </r>
  <r>
    <x v="4"/>
    <x v="6"/>
    <x v="10"/>
    <x v="2"/>
  </r>
  <r>
    <x v="0"/>
    <x v="11"/>
    <x v="30"/>
    <x v="2"/>
  </r>
  <r>
    <x v="4"/>
    <x v="4"/>
    <x v="11"/>
    <x v="2"/>
  </r>
  <r>
    <x v="0"/>
    <x v="4"/>
    <x v="11"/>
    <x v="2"/>
  </r>
  <r>
    <x v="5"/>
    <x v="15"/>
    <x v="29"/>
    <x v="2"/>
  </r>
  <r>
    <x v="0"/>
    <x v="0"/>
    <x v="0"/>
    <x v="2"/>
  </r>
  <r>
    <x v="1"/>
    <x v="4"/>
    <x v="22"/>
    <x v="2"/>
  </r>
  <r>
    <x v="0"/>
    <x v="4"/>
    <x v="22"/>
    <x v="2"/>
  </r>
  <r>
    <x v="0"/>
    <x v="13"/>
    <x v="23"/>
    <x v="2"/>
  </r>
  <r>
    <x v="4"/>
    <x v="4"/>
    <x v="24"/>
    <x v="2"/>
  </r>
  <r>
    <x v="4"/>
    <x v="6"/>
    <x v="10"/>
    <x v="2"/>
  </r>
  <r>
    <x v="2"/>
    <x v="4"/>
    <x v="22"/>
    <x v="2"/>
  </r>
  <r>
    <x v="4"/>
    <x v="14"/>
    <x v="25"/>
    <x v="2"/>
  </r>
  <r>
    <x v="1"/>
    <x v="14"/>
    <x v="25"/>
    <x v="2"/>
  </r>
  <r>
    <x v="4"/>
    <x v="4"/>
    <x v="27"/>
    <x v="2"/>
  </r>
  <r>
    <x v="0"/>
    <x v="4"/>
    <x v="26"/>
    <x v="2"/>
  </r>
  <r>
    <x v="1"/>
    <x v="11"/>
    <x v="30"/>
    <x v="2"/>
  </r>
  <r>
    <x v="4"/>
    <x v="15"/>
    <x v="29"/>
    <x v="2"/>
  </r>
  <r>
    <x v="3"/>
    <x v="4"/>
    <x v="11"/>
    <x v="2"/>
  </r>
  <r>
    <x v="2"/>
    <x v="4"/>
    <x v="22"/>
    <x v="2"/>
  </r>
  <r>
    <x v="2"/>
    <x v="4"/>
    <x v="22"/>
    <x v="2"/>
  </r>
  <r>
    <x v="5"/>
    <x v="4"/>
    <x v="28"/>
    <x v="2"/>
  </r>
  <r>
    <x v="1"/>
    <x v="14"/>
    <x v="25"/>
    <x v="2"/>
  </r>
  <r>
    <x v="4"/>
    <x v="6"/>
    <x v="10"/>
    <x v="2"/>
  </r>
  <r>
    <x v="4"/>
    <x v="6"/>
    <x v="10"/>
    <x v="2"/>
  </r>
  <r>
    <x v="0"/>
    <x v="4"/>
    <x v="11"/>
    <x v="2"/>
  </r>
  <r>
    <x v="4"/>
    <x v="16"/>
    <x v="31"/>
    <x v="3"/>
  </r>
  <r>
    <x v="4"/>
    <x v="16"/>
    <x v="31"/>
    <x v="3"/>
  </r>
  <r>
    <x v="4"/>
    <x v="16"/>
    <x v="31"/>
    <x v="3"/>
  </r>
  <r>
    <x v="0"/>
    <x v="16"/>
    <x v="31"/>
    <x v="3"/>
  </r>
  <r>
    <x v="3"/>
    <x v="16"/>
    <x v="31"/>
    <x v="3"/>
  </r>
  <r>
    <x v="0"/>
    <x v="16"/>
    <x v="31"/>
    <x v="3"/>
  </r>
  <r>
    <x v="1"/>
    <x v="16"/>
    <x v="31"/>
    <x v="3"/>
  </r>
  <r>
    <x v="0"/>
    <x v="16"/>
    <x v="31"/>
    <x v="3"/>
  </r>
  <r>
    <x v="0"/>
    <x v="16"/>
    <x v="31"/>
    <x v="3"/>
  </r>
  <r>
    <x v="1"/>
    <x v="16"/>
    <x v="31"/>
    <x v="3"/>
  </r>
  <r>
    <x v="1"/>
    <x v="16"/>
    <x v="31"/>
    <x v="3"/>
  </r>
  <r>
    <x v="1"/>
    <x v="16"/>
    <x v="31"/>
    <x v="3"/>
  </r>
  <r>
    <x v="1"/>
    <x v="16"/>
    <x v="31"/>
    <x v="3"/>
  </r>
  <r>
    <x v="1"/>
    <x v="16"/>
    <x v="31"/>
    <x v="3"/>
  </r>
  <r>
    <x v="1"/>
    <x v="16"/>
    <x v="31"/>
    <x v="3"/>
  </r>
  <r>
    <x v="5"/>
    <x v="13"/>
    <x v="32"/>
    <x v="3"/>
  </r>
  <r>
    <x v="5"/>
    <x v="13"/>
    <x v="32"/>
    <x v="3"/>
  </r>
  <r>
    <x v="2"/>
    <x v="13"/>
    <x v="32"/>
    <x v="3"/>
  </r>
  <r>
    <x v="5"/>
    <x v="13"/>
    <x v="32"/>
    <x v="3"/>
  </r>
  <r>
    <x v="5"/>
    <x v="13"/>
    <x v="32"/>
    <x v="3"/>
  </r>
  <r>
    <x v="2"/>
    <x v="13"/>
    <x v="32"/>
    <x v="3"/>
  </r>
  <r>
    <x v="5"/>
    <x v="13"/>
    <x v="32"/>
    <x v="3"/>
  </r>
  <r>
    <x v="2"/>
    <x v="13"/>
    <x v="32"/>
    <x v="3"/>
  </r>
  <r>
    <x v="5"/>
    <x v="13"/>
    <x v="32"/>
    <x v="3"/>
  </r>
  <r>
    <x v="0"/>
    <x v="13"/>
    <x v="32"/>
    <x v="3"/>
  </r>
  <r>
    <x v="0"/>
    <x v="13"/>
    <x v="32"/>
    <x v="3"/>
  </r>
  <r>
    <x v="2"/>
    <x v="13"/>
    <x v="32"/>
    <x v="3"/>
  </r>
  <r>
    <x v="2"/>
    <x v="13"/>
    <x v="32"/>
    <x v="3"/>
  </r>
  <r>
    <x v="2"/>
    <x v="13"/>
    <x v="32"/>
    <x v="3"/>
  </r>
  <r>
    <x v="2"/>
    <x v="13"/>
    <x v="32"/>
    <x v="3"/>
  </r>
  <r>
    <x v="4"/>
    <x v="4"/>
    <x v="20"/>
    <x v="3"/>
  </r>
  <r>
    <x v="4"/>
    <x v="4"/>
    <x v="20"/>
    <x v="3"/>
  </r>
  <r>
    <x v="4"/>
    <x v="4"/>
    <x v="20"/>
    <x v="3"/>
  </r>
  <r>
    <x v="6"/>
    <x v="4"/>
    <x v="20"/>
    <x v="3"/>
  </r>
  <r>
    <x v="4"/>
    <x v="4"/>
    <x v="20"/>
    <x v="3"/>
  </r>
  <r>
    <x v="6"/>
    <x v="4"/>
    <x v="20"/>
    <x v="3"/>
  </r>
  <r>
    <x v="4"/>
    <x v="4"/>
    <x v="20"/>
    <x v="3"/>
  </r>
  <r>
    <x v="4"/>
    <x v="4"/>
    <x v="20"/>
    <x v="3"/>
  </r>
  <r>
    <x v="4"/>
    <x v="4"/>
    <x v="20"/>
    <x v="3"/>
  </r>
  <r>
    <x v="4"/>
    <x v="4"/>
    <x v="20"/>
    <x v="3"/>
  </r>
  <r>
    <x v="4"/>
    <x v="4"/>
    <x v="20"/>
    <x v="3"/>
  </r>
  <r>
    <x v="6"/>
    <x v="4"/>
    <x v="20"/>
    <x v="3"/>
  </r>
  <r>
    <x v="3"/>
    <x v="4"/>
    <x v="20"/>
    <x v="3"/>
  </r>
  <r>
    <x v="6"/>
    <x v="4"/>
    <x v="20"/>
    <x v="3"/>
  </r>
  <r>
    <x v="3"/>
    <x v="4"/>
    <x v="20"/>
    <x v="3"/>
  </r>
  <r>
    <x v="5"/>
    <x v="2"/>
    <x v="33"/>
    <x v="3"/>
  </r>
  <r>
    <x v="0"/>
    <x v="2"/>
    <x v="34"/>
    <x v="3"/>
  </r>
  <r>
    <x v="4"/>
    <x v="0"/>
    <x v="35"/>
    <x v="3"/>
  </r>
  <r>
    <x v="4"/>
    <x v="16"/>
    <x v="36"/>
    <x v="3"/>
  </r>
  <r>
    <x v="1"/>
    <x v="16"/>
    <x v="36"/>
    <x v="3"/>
  </r>
  <r>
    <x v="4"/>
    <x v="4"/>
    <x v="22"/>
    <x v="3"/>
  </r>
  <r>
    <x v="4"/>
    <x v="8"/>
    <x v="37"/>
    <x v="3"/>
  </r>
  <r>
    <x v="3"/>
    <x v="2"/>
    <x v="34"/>
    <x v="3"/>
  </r>
  <r>
    <x v="1"/>
    <x v="2"/>
    <x v="34"/>
    <x v="3"/>
  </r>
  <r>
    <x v="4"/>
    <x v="2"/>
    <x v="33"/>
    <x v="3"/>
  </r>
  <r>
    <x v="0"/>
    <x v="2"/>
    <x v="34"/>
    <x v="3"/>
  </r>
  <r>
    <x v="4"/>
    <x v="0"/>
    <x v="35"/>
    <x v="3"/>
  </r>
  <r>
    <x v="0"/>
    <x v="17"/>
    <x v="38"/>
    <x v="3"/>
  </r>
  <r>
    <x v="0"/>
    <x v="16"/>
    <x v="36"/>
    <x v="3"/>
  </r>
  <r>
    <x v="3"/>
    <x v="16"/>
    <x v="36"/>
    <x v="3"/>
  </r>
  <r>
    <x v="4"/>
    <x v="4"/>
    <x v="22"/>
    <x v="3"/>
  </r>
  <r>
    <x v="1"/>
    <x v="17"/>
    <x v="38"/>
    <x v="3"/>
  </r>
  <r>
    <x v="1"/>
    <x v="17"/>
    <x v="38"/>
    <x v="3"/>
  </r>
  <r>
    <x v="3"/>
    <x v="16"/>
    <x v="36"/>
    <x v="3"/>
  </r>
  <r>
    <x v="2"/>
    <x v="13"/>
    <x v="32"/>
    <x v="3"/>
  </r>
  <r>
    <x v="4"/>
    <x v="16"/>
    <x v="36"/>
    <x v="3"/>
  </r>
  <r>
    <x v="3"/>
    <x v="16"/>
    <x v="36"/>
    <x v="3"/>
  </r>
  <r>
    <x v="4"/>
    <x v="4"/>
    <x v="22"/>
    <x v="3"/>
  </r>
  <r>
    <x v="4"/>
    <x v="8"/>
    <x v="37"/>
    <x v="3"/>
  </r>
  <r>
    <x v="5"/>
    <x v="2"/>
    <x v="3"/>
    <x v="3"/>
  </r>
  <r>
    <x v="1"/>
    <x v="2"/>
    <x v="34"/>
    <x v="3"/>
  </r>
  <r>
    <x v="5"/>
    <x v="2"/>
    <x v="33"/>
    <x v="3"/>
  </r>
  <r>
    <x v="4"/>
    <x v="4"/>
    <x v="22"/>
    <x v="3"/>
  </r>
  <r>
    <x v="5"/>
    <x v="4"/>
    <x v="20"/>
    <x v="3"/>
  </r>
  <r>
    <x v="2"/>
    <x v="2"/>
    <x v="3"/>
    <x v="3"/>
  </r>
  <r>
    <x v="5"/>
    <x v="2"/>
    <x v="33"/>
    <x v="3"/>
  </r>
  <r>
    <x v="5"/>
    <x v="13"/>
    <x v="32"/>
    <x v="3"/>
  </r>
  <r>
    <x v="5"/>
    <x v="13"/>
    <x v="32"/>
    <x v="3"/>
  </r>
  <r>
    <x v="4"/>
    <x v="0"/>
    <x v="35"/>
    <x v="3"/>
  </r>
  <r>
    <x v="4"/>
    <x v="4"/>
    <x v="22"/>
    <x v="3"/>
  </r>
  <r>
    <x v="4"/>
    <x v="2"/>
    <x v="34"/>
    <x v="3"/>
  </r>
  <r>
    <x v="4"/>
    <x v="2"/>
    <x v="34"/>
    <x v="3"/>
  </r>
  <r>
    <x v="4"/>
    <x v="17"/>
    <x v="38"/>
    <x v="3"/>
  </r>
  <r>
    <x v="5"/>
    <x v="4"/>
    <x v="20"/>
    <x v="3"/>
  </r>
  <r>
    <x v="5"/>
    <x v="8"/>
    <x v="37"/>
    <x v="3"/>
  </r>
  <r>
    <x v="2"/>
    <x v="2"/>
    <x v="3"/>
    <x v="3"/>
  </r>
  <r>
    <x v="1"/>
    <x v="2"/>
    <x v="34"/>
    <x v="3"/>
  </r>
  <r>
    <x v="0"/>
    <x v="2"/>
    <x v="34"/>
    <x v="3"/>
  </r>
  <r>
    <x v="4"/>
    <x v="16"/>
    <x v="36"/>
    <x v="3"/>
  </r>
  <r>
    <x v="5"/>
    <x v="8"/>
    <x v="37"/>
    <x v="3"/>
  </r>
  <r>
    <x v="4"/>
    <x v="2"/>
    <x v="3"/>
    <x v="3"/>
  </r>
  <r>
    <x v="4"/>
    <x v="0"/>
    <x v="35"/>
    <x v="3"/>
  </r>
  <r>
    <x v="6"/>
    <x v="16"/>
    <x v="36"/>
    <x v="3"/>
  </r>
  <r>
    <x v="6"/>
    <x v="16"/>
    <x v="36"/>
    <x v="3"/>
  </r>
  <r>
    <x v="5"/>
    <x v="4"/>
    <x v="20"/>
    <x v="3"/>
  </r>
  <r>
    <x v="4"/>
    <x v="8"/>
    <x v="37"/>
    <x v="3"/>
  </r>
  <r>
    <x v="2"/>
    <x v="2"/>
    <x v="3"/>
    <x v="3"/>
  </r>
  <r>
    <x v="2"/>
    <x v="2"/>
    <x v="3"/>
    <x v="3"/>
  </r>
  <r>
    <x v="4"/>
    <x v="2"/>
    <x v="33"/>
    <x v="3"/>
  </r>
  <r>
    <x v="0"/>
    <x v="13"/>
    <x v="32"/>
    <x v="3"/>
  </r>
  <r>
    <x v="1"/>
    <x v="17"/>
    <x v="38"/>
    <x v="3"/>
  </r>
  <r>
    <x v="5"/>
    <x v="4"/>
    <x v="20"/>
    <x v="3"/>
  </r>
  <r>
    <x v="5"/>
    <x v="8"/>
    <x v="37"/>
    <x v="3"/>
  </r>
  <r>
    <x v="5"/>
    <x v="2"/>
    <x v="3"/>
    <x v="3"/>
  </r>
  <r>
    <x v="4"/>
    <x v="2"/>
    <x v="34"/>
    <x v="3"/>
  </r>
  <r>
    <x v="0"/>
    <x v="2"/>
    <x v="34"/>
    <x v="3"/>
  </r>
  <r>
    <x v="5"/>
    <x v="2"/>
    <x v="33"/>
    <x v="3"/>
  </r>
  <r>
    <x v="2"/>
    <x v="13"/>
    <x v="32"/>
    <x v="3"/>
  </r>
  <r>
    <x v="0"/>
    <x v="2"/>
    <x v="34"/>
    <x v="3"/>
  </r>
  <r>
    <x v="4"/>
    <x v="0"/>
    <x v="35"/>
    <x v="3"/>
  </r>
  <r>
    <x v="4"/>
    <x v="4"/>
    <x v="22"/>
    <x v="3"/>
  </r>
  <r>
    <x v="5"/>
    <x v="2"/>
    <x v="3"/>
    <x v="3"/>
  </r>
  <r>
    <x v="1"/>
    <x v="2"/>
    <x v="34"/>
    <x v="3"/>
  </r>
  <r>
    <x v="4"/>
    <x v="2"/>
    <x v="34"/>
    <x v="3"/>
  </r>
  <r>
    <x v="5"/>
    <x v="4"/>
    <x v="20"/>
    <x v="3"/>
  </r>
  <r>
    <x v="4"/>
    <x v="8"/>
    <x v="37"/>
    <x v="3"/>
  </r>
  <r>
    <x v="4"/>
    <x v="8"/>
    <x v="37"/>
    <x v="3"/>
  </r>
  <r>
    <x v="3"/>
    <x v="2"/>
    <x v="34"/>
    <x v="3"/>
  </r>
  <r>
    <x v="1"/>
    <x v="2"/>
    <x v="34"/>
    <x v="3"/>
  </r>
  <r>
    <x v="4"/>
    <x v="2"/>
    <x v="33"/>
    <x v="3"/>
  </r>
  <r>
    <x v="4"/>
    <x v="2"/>
    <x v="33"/>
    <x v="3"/>
  </r>
  <r>
    <x v="1"/>
    <x v="17"/>
    <x v="38"/>
    <x v="3"/>
  </r>
  <r>
    <x v="1"/>
    <x v="17"/>
    <x v="38"/>
    <x v="3"/>
  </r>
  <r>
    <x v="0"/>
    <x v="2"/>
    <x v="34"/>
    <x v="3"/>
  </r>
  <r>
    <x v="4"/>
    <x v="4"/>
    <x v="22"/>
    <x v="3"/>
  </r>
  <r>
    <x v="4"/>
    <x v="8"/>
    <x v="37"/>
    <x v="3"/>
  </r>
  <r>
    <x v="4"/>
    <x v="8"/>
    <x v="37"/>
    <x v="3"/>
  </r>
  <r>
    <x v="5"/>
    <x v="13"/>
    <x v="32"/>
    <x v="3"/>
  </r>
  <r>
    <x v="4"/>
    <x v="0"/>
    <x v="35"/>
    <x v="3"/>
  </r>
  <r>
    <x v="4"/>
    <x v="0"/>
    <x v="35"/>
    <x v="3"/>
  </r>
  <r>
    <x v="4"/>
    <x v="16"/>
    <x v="36"/>
    <x v="3"/>
  </r>
  <r>
    <x v="5"/>
    <x v="2"/>
    <x v="3"/>
    <x v="3"/>
  </r>
  <r>
    <x v="5"/>
    <x v="2"/>
    <x v="33"/>
    <x v="3"/>
  </r>
  <r>
    <x v="4"/>
    <x v="2"/>
    <x v="34"/>
    <x v="3"/>
  </r>
  <r>
    <x v="4"/>
    <x v="16"/>
    <x v="36"/>
    <x v="3"/>
  </r>
  <r>
    <x v="4"/>
    <x v="4"/>
    <x v="20"/>
    <x v="3"/>
  </r>
  <r>
    <x v="5"/>
    <x v="4"/>
    <x v="20"/>
    <x v="3"/>
  </r>
  <r>
    <x v="4"/>
    <x v="8"/>
    <x v="37"/>
    <x v="3"/>
  </r>
  <r>
    <x v="2"/>
    <x v="13"/>
    <x v="32"/>
    <x v="3"/>
  </r>
  <r>
    <x v="0"/>
    <x v="2"/>
    <x v="34"/>
    <x v="3"/>
  </r>
  <r>
    <x v="0"/>
    <x v="2"/>
    <x v="34"/>
    <x v="3"/>
  </r>
  <r>
    <x v="0"/>
    <x v="2"/>
    <x v="34"/>
    <x v="3"/>
  </r>
  <r>
    <x v="4"/>
    <x v="0"/>
    <x v="35"/>
    <x v="3"/>
  </r>
  <r>
    <x v="4"/>
    <x v="4"/>
    <x v="22"/>
    <x v="3"/>
  </r>
  <r>
    <x v="5"/>
    <x v="4"/>
    <x v="20"/>
    <x v="3"/>
  </r>
  <r>
    <x v="2"/>
    <x v="4"/>
    <x v="20"/>
    <x v="3"/>
  </r>
  <r>
    <x v="4"/>
    <x v="2"/>
    <x v="33"/>
    <x v="3"/>
  </r>
  <r>
    <x v="5"/>
    <x v="13"/>
    <x v="32"/>
    <x v="3"/>
  </r>
  <r>
    <x v="4"/>
    <x v="0"/>
    <x v="35"/>
    <x v="3"/>
  </r>
  <r>
    <x v="1"/>
    <x v="2"/>
    <x v="34"/>
    <x v="3"/>
  </r>
  <r>
    <x v="4"/>
    <x v="2"/>
    <x v="33"/>
    <x v="3"/>
  </r>
  <r>
    <x v="5"/>
    <x v="2"/>
    <x v="33"/>
    <x v="3"/>
  </r>
  <r>
    <x v="2"/>
    <x v="13"/>
    <x v="32"/>
    <x v="3"/>
  </r>
  <r>
    <x v="0"/>
    <x v="2"/>
    <x v="34"/>
    <x v="3"/>
  </r>
  <r>
    <x v="4"/>
    <x v="4"/>
    <x v="22"/>
    <x v="3"/>
  </r>
  <r>
    <x v="4"/>
    <x v="8"/>
    <x v="37"/>
    <x v="3"/>
  </r>
  <r>
    <x v="5"/>
    <x v="2"/>
    <x v="33"/>
    <x v="3"/>
  </r>
  <r>
    <x v="5"/>
    <x v="13"/>
    <x v="32"/>
    <x v="3"/>
  </r>
  <r>
    <x v="0"/>
    <x v="2"/>
    <x v="34"/>
    <x v="3"/>
  </r>
  <r>
    <x v="4"/>
    <x v="0"/>
    <x v="35"/>
    <x v="3"/>
  </r>
  <r>
    <x v="5"/>
    <x v="2"/>
    <x v="33"/>
    <x v="3"/>
  </r>
  <r>
    <x v="4"/>
    <x v="0"/>
    <x v="35"/>
    <x v="3"/>
  </r>
  <r>
    <x v="0"/>
    <x v="17"/>
    <x v="38"/>
    <x v="3"/>
  </r>
  <r>
    <x v="1"/>
    <x v="17"/>
    <x v="38"/>
    <x v="3"/>
  </r>
  <r>
    <x v="1"/>
    <x v="17"/>
    <x v="38"/>
    <x v="3"/>
  </r>
  <r>
    <x v="4"/>
    <x v="16"/>
    <x v="36"/>
    <x v="3"/>
  </r>
  <r>
    <x v="4"/>
    <x v="4"/>
    <x v="22"/>
    <x v="3"/>
  </r>
  <r>
    <x v="5"/>
    <x v="2"/>
    <x v="3"/>
    <x v="3"/>
  </r>
  <r>
    <x v="0"/>
    <x v="2"/>
    <x v="34"/>
    <x v="3"/>
  </r>
  <r>
    <x v="5"/>
    <x v="2"/>
    <x v="3"/>
    <x v="3"/>
  </r>
  <r>
    <x v="0"/>
    <x v="2"/>
    <x v="3"/>
    <x v="3"/>
  </r>
  <r>
    <x v="0"/>
    <x v="2"/>
    <x v="3"/>
    <x v="3"/>
  </r>
  <r>
    <x v="4"/>
    <x v="0"/>
    <x v="35"/>
    <x v="3"/>
  </r>
  <r>
    <x v="4"/>
    <x v="0"/>
    <x v="35"/>
    <x v="3"/>
  </r>
  <r>
    <x v="4"/>
    <x v="0"/>
    <x v="35"/>
    <x v="3"/>
  </r>
  <r>
    <x v="4"/>
    <x v="0"/>
    <x v="35"/>
    <x v="3"/>
  </r>
  <r>
    <x v="0"/>
    <x v="17"/>
    <x v="38"/>
    <x v="3"/>
  </r>
  <r>
    <x v="5"/>
    <x v="4"/>
    <x v="20"/>
    <x v="3"/>
  </r>
  <r>
    <x v="4"/>
    <x v="8"/>
    <x v="37"/>
    <x v="3"/>
  </r>
  <r>
    <x v="2"/>
    <x v="2"/>
    <x v="3"/>
    <x v="3"/>
  </r>
  <r>
    <x v="1"/>
    <x v="2"/>
    <x v="34"/>
    <x v="3"/>
  </r>
  <r>
    <x v="0"/>
    <x v="13"/>
    <x v="32"/>
    <x v="3"/>
  </r>
  <r>
    <x v="4"/>
    <x v="4"/>
    <x v="22"/>
    <x v="3"/>
  </r>
  <r>
    <x v="4"/>
    <x v="4"/>
    <x v="22"/>
    <x v="3"/>
  </r>
  <r>
    <x v="4"/>
    <x v="4"/>
    <x v="20"/>
    <x v="3"/>
  </r>
  <r>
    <x v="4"/>
    <x v="4"/>
    <x v="20"/>
    <x v="3"/>
  </r>
  <r>
    <x v="4"/>
    <x v="4"/>
    <x v="20"/>
    <x v="3"/>
  </r>
  <r>
    <x v="4"/>
    <x v="2"/>
    <x v="34"/>
    <x v="3"/>
  </r>
  <r>
    <x v="4"/>
    <x v="2"/>
    <x v="33"/>
    <x v="3"/>
  </r>
  <r>
    <x v="2"/>
    <x v="13"/>
    <x v="32"/>
    <x v="3"/>
  </r>
  <r>
    <x v="0"/>
    <x v="2"/>
    <x v="34"/>
    <x v="3"/>
  </r>
  <r>
    <x v="4"/>
    <x v="16"/>
    <x v="36"/>
    <x v="3"/>
  </r>
  <r>
    <x v="4"/>
    <x v="4"/>
    <x v="22"/>
    <x v="3"/>
  </r>
  <r>
    <x v="2"/>
    <x v="13"/>
    <x v="32"/>
    <x v="3"/>
  </r>
  <r>
    <x v="5"/>
    <x v="13"/>
    <x v="32"/>
    <x v="3"/>
  </r>
  <r>
    <x v="5"/>
    <x v="13"/>
    <x v="32"/>
    <x v="3"/>
  </r>
  <r>
    <x v="4"/>
    <x v="4"/>
    <x v="22"/>
    <x v="3"/>
  </r>
  <r>
    <x v="4"/>
    <x v="4"/>
    <x v="22"/>
    <x v="3"/>
  </r>
  <r>
    <x v="4"/>
    <x v="4"/>
    <x v="20"/>
    <x v="3"/>
  </r>
  <r>
    <x v="5"/>
    <x v="2"/>
    <x v="3"/>
    <x v="3"/>
  </r>
  <r>
    <x v="0"/>
    <x v="17"/>
    <x v="38"/>
    <x v="3"/>
  </r>
  <r>
    <x v="0"/>
    <x v="17"/>
    <x v="38"/>
    <x v="3"/>
  </r>
  <r>
    <x v="1"/>
    <x v="17"/>
    <x v="38"/>
    <x v="3"/>
  </r>
  <r>
    <x v="4"/>
    <x v="16"/>
    <x v="36"/>
    <x v="3"/>
  </r>
  <r>
    <x v="4"/>
    <x v="8"/>
    <x v="37"/>
    <x v="3"/>
  </r>
  <r>
    <x v="5"/>
    <x v="8"/>
    <x v="37"/>
    <x v="3"/>
  </r>
  <r>
    <x v="0"/>
    <x v="2"/>
    <x v="34"/>
    <x v="3"/>
  </r>
  <r>
    <x v="4"/>
    <x v="2"/>
    <x v="34"/>
    <x v="3"/>
  </r>
  <r>
    <x v="3"/>
    <x v="17"/>
    <x v="38"/>
    <x v="3"/>
  </r>
  <r>
    <x v="4"/>
    <x v="4"/>
    <x v="20"/>
    <x v="3"/>
  </r>
  <r>
    <x v="4"/>
    <x v="10"/>
    <x v="18"/>
    <x v="4"/>
  </r>
  <r>
    <x v="1"/>
    <x v="18"/>
    <x v="39"/>
    <x v="4"/>
  </r>
  <r>
    <x v="0"/>
    <x v="14"/>
    <x v="25"/>
    <x v="4"/>
  </r>
  <r>
    <x v="0"/>
    <x v="4"/>
    <x v="27"/>
    <x v="4"/>
  </r>
  <r>
    <x v="6"/>
    <x v="4"/>
    <x v="20"/>
    <x v="4"/>
  </r>
  <r>
    <x v="4"/>
    <x v="6"/>
    <x v="10"/>
    <x v="4"/>
  </r>
  <r>
    <x v="2"/>
    <x v="0"/>
    <x v="35"/>
    <x v="4"/>
  </r>
  <r>
    <x v="4"/>
    <x v="19"/>
    <x v="40"/>
    <x v="4"/>
  </r>
  <r>
    <x v="6"/>
    <x v="4"/>
    <x v="41"/>
    <x v="4"/>
  </r>
  <r>
    <x v="2"/>
    <x v="0"/>
    <x v="0"/>
    <x v="4"/>
  </r>
  <r>
    <x v="4"/>
    <x v="4"/>
    <x v="42"/>
    <x v="4"/>
  </r>
  <r>
    <x v="4"/>
    <x v="4"/>
    <x v="42"/>
    <x v="4"/>
  </r>
  <r>
    <x v="0"/>
    <x v="13"/>
    <x v="43"/>
    <x v="4"/>
  </r>
  <r>
    <x v="1"/>
    <x v="4"/>
    <x v="24"/>
    <x v="4"/>
  </r>
  <r>
    <x v="4"/>
    <x v="19"/>
    <x v="40"/>
    <x v="4"/>
  </r>
  <r>
    <x v="2"/>
    <x v="19"/>
    <x v="40"/>
    <x v="4"/>
  </r>
  <r>
    <x v="2"/>
    <x v="6"/>
    <x v="44"/>
    <x v="4"/>
  </r>
  <r>
    <x v="2"/>
    <x v="4"/>
    <x v="45"/>
    <x v="4"/>
  </r>
  <r>
    <x v="4"/>
    <x v="1"/>
    <x v="46"/>
    <x v="4"/>
  </r>
  <r>
    <x v="6"/>
    <x v="4"/>
    <x v="47"/>
    <x v="4"/>
  </r>
  <r>
    <x v="1"/>
    <x v="18"/>
    <x v="39"/>
    <x v="4"/>
  </r>
  <r>
    <x v="0"/>
    <x v="3"/>
    <x v="5"/>
    <x v="4"/>
  </r>
  <r>
    <x v="4"/>
    <x v="3"/>
    <x v="5"/>
    <x v="4"/>
  </r>
  <r>
    <x v="0"/>
    <x v="3"/>
    <x v="5"/>
    <x v="4"/>
  </r>
  <r>
    <x v="6"/>
    <x v="14"/>
    <x v="25"/>
    <x v="4"/>
  </r>
  <r>
    <x v="0"/>
    <x v="14"/>
    <x v="25"/>
    <x v="4"/>
  </r>
  <r>
    <x v="4"/>
    <x v="4"/>
    <x v="41"/>
    <x v="4"/>
  </r>
  <r>
    <x v="6"/>
    <x v="4"/>
    <x v="20"/>
    <x v="4"/>
  </r>
  <r>
    <x v="0"/>
    <x v="4"/>
    <x v="20"/>
    <x v="4"/>
  </r>
  <r>
    <x v="6"/>
    <x v="4"/>
    <x v="20"/>
    <x v="4"/>
  </r>
  <r>
    <x v="2"/>
    <x v="0"/>
    <x v="0"/>
    <x v="4"/>
  </r>
  <r>
    <x v="2"/>
    <x v="0"/>
    <x v="0"/>
    <x v="4"/>
  </r>
  <r>
    <x v="2"/>
    <x v="13"/>
    <x v="43"/>
    <x v="4"/>
  </r>
  <r>
    <x v="4"/>
    <x v="13"/>
    <x v="48"/>
    <x v="4"/>
  </r>
  <r>
    <x v="0"/>
    <x v="4"/>
    <x v="20"/>
    <x v="4"/>
  </r>
  <r>
    <x v="1"/>
    <x v="4"/>
    <x v="20"/>
    <x v="4"/>
  </r>
  <r>
    <x v="1"/>
    <x v="4"/>
    <x v="20"/>
    <x v="4"/>
  </r>
  <r>
    <x v="0"/>
    <x v="4"/>
    <x v="45"/>
    <x v="4"/>
  </r>
  <r>
    <x v="2"/>
    <x v="4"/>
    <x v="45"/>
    <x v="4"/>
  </r>
  <r>
    <x v="2"/>
    <x v="4"/>
    <x v="45"/>
    <x v="4"/>
  </r>
  <r>
    <x v="0"/>
    <x v="18"/>
    <x v="39"/>
    <x v="4"/>
  </r>
  <r>
    <x v="2"/>
    <x v="0"/>
    <x v="0"/>
    <x v="4"/>
  </r>
  <r>
    <x v="6"/>
    <x v="6"/>
    <x v="10"/>
    <x v="4"/>
  </r>
  <r>
    <x v="0"/>
    <x v="4"/>
    <x v="24"/>
    <x v="4"/>
  </r>
  <r>
    <x v="4"/>
    <x v="13"/>
    <x v="48"/>
    <x v="4"/>
  </r>
  <r>
    <x v="0"/>
    <x v="6"/>
    <x v="44"/>
    <x v="4"/>
  </r>
  <r>
    <x v="1"/>
    <x v="6"/>
    <x v="44"/>
    <x v="4"/>
  </r>
  <r>
    <x v="4"/>
    <x v="10"/>
    <x v="18"/>
    <x v="4"/>
  </r>
  <r>
    <x v="2"/>
    <x v="4"/>
    <x v="45"/>
    <x v="4"/>
  </r>
  <r>
    <x v="0"/>
    <x v="3"/>
    <x v="5"/>
    <x v="4"/>
  </r>
  <r>
    <x v="4"/>
    <x v="14"/>
    <x v="25"/>
    <x v="4"/>
  </r>
  <r>
    <x v="2"/>
    <x v="9"/>
    <x v="49"/>
    <x v="4"/>
  </r>
  <r>
    <x v="6"/>
    <x v="4"/>
    <x v="41"/>
    <x v="4"/>
  </r>
  <r>
    <x v="4"/>
    <x v="4"/>
    <x v="42"/>
    <x v="4"/>
  </r>
  <r>
    <x v="0"/>
    <x v="6"/>
    <x v="10"/>
    <x v="4"/>
  </r>
  <r>
    <x v="2"/>
    <x v="13"/>
    <x v="43"/>
    <x v="4"/>
  </r>
  <r>
    <x v="2"/>
    <x v="13"/>
    <x v="43"/>
    <x v="4"/>
  </r>
  <r>
    <x v="0"/>
    <x v="4"/>
    <x v="24"/>
    <x v="4"/>
  </r>
  <r>
    <x v="5"/>
    <x v="0"/>
    <x v="35"/>
    <x v="4"/>
  </r>
  <r>
    <x v="4"/>
    <x v="13"/>
    <x v="48"/>
    <x v="4"/>
  </r>
  <r>
    <x v="1"/>
    <x v="6"/>
    <x v="44"/>
    <x v="4"/>
  </r>
  <r>
    <x v="0"/>
    <x v="4"/>
    <x v="20"/>
    <x v="4"/>
  </r>
  <r>
    <x v="4"/>
    <x v="4"/>
    <x v="50"/>
    <x v="4"/>
  </r>
  <r>
    <x v="4"/>
    <x v="3"/>
    <x v="5"/>
    <x v="4"/>
  </r>
  <r>
    <x v="0"/>
    <x v="9"/>
    <x v="49"/>
    <x v="4"/>
  </r>
  <r>
    <x v="4"/>
    <x v="4"/>
    <x v="41"/>
    <x v="4"/>
  </r>
  <r>
    <x v="0"/>
    <x v="4"/>
    <x v="27"/>
    <x v="4"/>
  </r>
  <r>
    <x v="4"/>
    <x v="4"/>
    <x v="20"/>
    <x v="4"/>
  </r>
  <r>
    <x v="0"/>
    <x v="4"/>
    <x v="24"/>
    <x v="4"/>
  </r>
  <r>
    <x v="2"/>
    <x v="19"/>
    <x v="40"/>
    <x v="4"/>
  </r>
  <r>
    <x v="5"/>
    <x v="2"/>
    <x v="51"/>
    <x v="4"/>
  </r>
  <r>
    <x v="5"/>
    <x v="2"/>
    <x v="51"/>
    <x v="4"/>
  </r>
  <r>
    <x v="6"/>
    <x v="4"/>
    <x v="11"/>
    <x v="4"/>
  </r>
  <r>
    <x v="2"/>
    <x v="4"/>
    <x v="45"/>
    <x v="4"/>
  </r>
  <r>
    <x v="6"/>
    <x v="14"/>
    <x v="25"/>
    <x v="4"/>
  </r>
  <r>
    <x v="0"/>
    <x v="4"/>
    <x v="27"/>
    <x v="4"/>
  </r>
  <r>
    <x v="4"/>
    <x v="6"/>
    <x v="10"/>
    <x v="4"/>
  </r>
  <r>
    <x v="4"/>
    <x v="6"/>
    <x v="10"/>
    <x v="4"/>
  </r>
  <r>
    <x v="5"/>
    <x v="13"/>
    <x v="43"/>
    <x v="4"/>
  </r>
  <r>
    <x v="1"/>
    <x v="13"/>
    <x v="43"/>
    <x v="4"/>
  </r>
  <r>
    <x v="2"/>
    <x v="0"/>
    <x v="35"/>
    <x v="4"/>
  </r>
  <r>
    <x v="5"/>
    <x v="2"/>
    <x v="51"/>
    <x v="4"/>
  </r>
  <r>
    <x v="0"/>
    <x v="6"/>
    <x v="44"/>
    <x v="4"/>
  </r>
  <r>
    <x v="1"/>
    <x v="6"/>
    <x v="44"/>
    <x v="4"/>
  </r>
  <r>
    <x v="6"/>
    <x v="4"/>
    <x v="11"/>
    <x v="4"/>
  </r>
  <r>
    <x v="0"/>
    <x v="4"/>
    <x v="27"/>
    <x v="4"/>
  </r>
  <r>
    <x v="2"/>
    <x v="0"/>
    <x v="0"/>
    <x v="4"/>
  </r>
  <r>
    <x v="5"/>
    <x v="4"/>
    <x v="42"/>
    <x v="4"/>
  </r>
  <r>
    <x v="4"/>
    <x v="6"/>
    <x v="10"/>
    <x v="4"/>
  </r>
  <r>
    <x v="0"/>
    <x v="0"/>
    <x v="35"/>
    <x v="4"/>
  </r>
  <r>
    <x v="0"/>
    <x v="0"/>
    <x v="35"/>
    <x v="4"/>
  </r>
  <r>
    <x v="4"/>
    <x v="19"/>
    <x v="40"/>
    <x v="4"/>
  </r>
  <r>
    <x v="0"/>
    <x v="19"/>
    <x v="40"/>
    <x v="4"/>
  </r>
  <r>
    <x v="4"/>
    <x v="10"/>
    <x v="18"/>
    <x v="4"/>
  </r>
  <r>
    <x v="4"/>
    <x v="10"/>
    <x v="18"/>
    <x v="4"/>
  </r>
  <r>
    <x v="0"/>
    <x v="4"/>
    <x v="45"/>
    <x v="4"/>
  </r>
  <r>
    <x v="4"/>
    <x v="1"/>
    <x v="46"/>
    <x v="4"/>
  </r>
  <r>
    <x v="4"/>
    <x v="4"/>
    <x v="50"/>
    <x v="4"/>
  </r>
  <r>
    <x v="0"/>
    <x v="3"/>
    <x v="5"/>
    <x v="4"/>
  </r>
  <r>
    <x v="0"/>
    <x v="14"/>
    <x v="25"/>
    <x v="4"/>
  </r>
  <r>
    <x v="4"/>
    <x v="4"/>
    <x v="20"/>
    <x v="4"/>
  </r>
  <r>
    <x v="4"/>
    <x v="4"/>
    <x v="20"/>
    <x v="4"/>
  </r>
  <r>
    <x v="6"/>
    <x v="4"/>
    <x v="20"/>
    <x v="4"/>
  </r>
  <r>
    <x v="1"/>
    <x v="6"/>
    <x v="44"/>
    <x v="4"/>
  </r>
  <r>
    <x v="4"/>
    <x v="10"/>
    <x v="18"/>
    <x v="4"/>
  </r>
  <r>
    <x v="4"/>
    <x v="10"/>
    <x v="18"/>
    <x v="4"/>
  </r>
  <r>
    <x v="6"/>
    <x v="4"/>
    <x v="11"/>
    <x v="4"/>
  </r>
  <r>
    <x v="6"/>
    <x v="4"/>
    <x v="47"/>
    <x v="4"/>
  </r>
  <r>
    <x v="6"/>
    <x v="4"/>
    <x v="47"/>
    <x v="4"/>
  </r>
  <r>
    <x v="4"/>
    <x v="3"/>
    <x v="5"/>
    <x v="4"/>
  </r>
  <r>
    <x v="6"/>
    <x v="6"/>
    <x v="10"/>
    <x v="4"/>
  </r>
  <r>
    <x v="2"/>
    <x v="13"/>
    <x v="43"/>
    <x v="4"/>
  </r>
  <r>
    <x v="2"/>
    <x v="19"/>
    <x v="40"/>
    <x v="4"/>
  </r>
  <r>
    <x v="5"/>
    <x v="2"/>
    <x v="51"/>
    <x v="4"/>
  </r>
  <r>
    <x v="1"/>
    <x v="6"/>
    <x v="44"/>
    <x v="4"/>
  </r>
  <r>
    <x v="4"/>
    <x v="4"/>
    <x v="20"/>
    <x v="4"/>
  </r>
  <r>
    <x v="1"/>
    <x v="18"/>
    <x v="39"/>
    <x v="4"/>
  </r>
  <r>
    <x v="4"/>
    <x v="3"/>
    <x v="5"/>
    <x v="4"/>
  </r>
  <r>
    <x v="6"/>
    <x v="14"/>
    <x v="25"/>
    <x v="4"/>
  </r>
  <r>
    <x v="4"/>
    <x v="4"/>
    <x v="41"/>
    <x v="4"/>
  </r>
  <r>
    <x v="4"/>
    <x v="4"/>
    <x v="20"/>
    <x v="4"/>
  </r>
  <r>
    <x v="6"/>
    <x v="6"/>
    <x v="10"/>
    <x v="4"/>
  </r>
  <r>
    <x v="1"/>
    <x v="6"/>
    <x v="44"/>
    <x v="4"/>
  </r>
  <r>
    <x v="4"/>
    <x v="4"/>
    <x v="11"/>
    <x v="4"/>
  </r>
  <r>
    <x v="2"/>
    <x v="4"/>
    <x v="45"/>
    <x v="4"/>
  </r>
  <r>
    <x v="5"/>
    <x v="4"/>
    <x v="50"/>
    <x v="4"/>
  </r>
  <r>
    <x v="4"/>
    <x v="4"/>
    <x v="47"/>
    <x v="4"/>
  </r>
  <r>
    <x v="6"/>
    <x v="4"/>
    <x v="47"/>
    <x v="4"/>
  </r>
  <r>
    <x v="4"/>
    <x v="3"/>
    <x v="5"/>
    <x v="4"/>
  </r>
  <r>
    <x v="2"/>
    <x v="9"/>
    <x v="49"/>
    <x v="4"/>
  </r>
  <r>
    <x v="4"/>
    <x v="4"/>
    <x v="42"/>
    <x v="4"/>
  </r>
  <r>
    <x v="0"/>
    <x v="13"/>
    <x v="43"/>
    <x v="4"/>
  </r>
  <r>
    <x v="4"/>
    <x v="4"/>
    <x v="24"/>
    <x v="4"/>
  </r>
  <r>
    <x v="0"/>
    <x v="19"/>
    <x v="40"/>
    <x v="4"/>
  </r>
  <r>
    <x v="4"/>
    <x v="6"/>
    <x v="44"/>
    <x v="4"/>
  </r>
  <r>
    <x v="3"/>
    <x v="4"/>
    <x v="20"/>
    <x v="4"/>
  </r>
  <r>
    <x v="4"/>
    <x v="4"/>
    <x v="50"/>
    <x v="4"/>
  </r>
  <r>
    <x v="5"/>
    <x v="4"/>
    <x v="50"/>
    <x v="4"/>
  </r>
  <r>
    <x v="4"/>
    <x v="18"/>
    <x v="39"/>
    <x v="4"/>
  </r>
  <r>
    <x v="4"/>
    <x v="14"/>
    <x v="25"/>
    <x v="4"/>
  </r>
  <r>
    <x v="2"/>
    <x v="9"/>
    <x v="49"/>
    <x v="4"/>
  </r>
  <r>
    <x v="0"/>
    <x v="4"/>
    <x v="27"/>
    <x v="4"/>
  </r>
  <r>
    <x v="4"/>
    <x v="4"/>
    <x v="42"/>
    <x v="4"/>
  </r>
  <r>
    <x v="5"/>
    <x v="4"/>
    <x v="42"/>
    <x v="4"/>
  </r>
  <r>
    <x v="0"/>
    <x v="13"/>
    <x v="43"/>
    <x v="4"/>
  </r>
  <r>
    <x v="2"/>
    <x v="0"/>
    <x v="35"/>
    <x v="4"/>
  </r>
  <r>
    <x v="4"/>
    <x v="19"/>
    <x v="40"/>
    <x v="4"/>
  </r>
  <r>
    <x v="0"/>
    <x v="13"/>
    <x v="48"/>
    <x v="4"/>
  </r>
  <r>
    <x v="4"/>
    <x v="13"/>
    <x v="48"/>
    <x v="4"/>
  </r>
  <r>
    <x v="4"/>
    <x v="1"/>
    <x v="46"/>
    <x v="4"/>
  </r>
  <r>
    <x v="4"/>
    <x v="3"/>
    <x v="5"/>
    <x v="4"/>
  </r>
  <r>
    <x v="4"/>
    <x v="6"/>
    <x v="10"/>
    <x v="4"/>
  </r>
  <r>
    <x v="1"/>
    <x v="19"/>
    <x v="40"/>
    <x v="4"/>
  </r>
  <r>
    <x v="2"/>
    <x v="4"/>
    <x v="45"/>
    <x v="4"/>
  </r>
  <r>
    <x v="1"/>
    <x v="18"/>
    <x v="39"/>
    <x v="4"/>
  </r>
  <r>
    <x v="1"/>
    <x v="18"/>
    <x v="39"/>
    <x v="4"/>
  </r>
  <r>
    <x v="4"/>
    <x v="4"/>
    <x v="27"/>
    <x v="4"/>
  </r>
  <r>
    <x v="6"/>
    <x v="4"/>
    <x v="27"/>
    <x v="4"/>
  </r>
  <r>
    <x v="0"/>
    <x v="0"/>
    <x v="0"/>
    <x v="4"/>
  </r>
  <r>
    <x v="4"/>
    <x v="4"/>
    <x v="42"/>
    <x v="4"/>
  </r>
  <r>
    <x v="4"/>
    <x v="4"/>
    <x v="42"/>
    <x v="4"/>
  </r>
  <r>
    <x v="2"/>
    <x v="13"/>
    <x v="43"/>
    <x v="4"/>
  </r>
  <r>
    <x v="2"/>
    <x v="0"/>
    <x v="35"/>
    <x v="4"/>
  </r>
  <r>
    <x v="6"/>
    <x v="4"/>
    <x v="11"/>
    <x v="4"/>
  </r>
  <r>
    <x v="3"/>
    <x v="4"/>
    <x v="24"/>
    <x v="4"/>
  </r>
  <r>
    <x v="4"/>
    <x v="13"/>
    <x v="48"/>
    <x v="4"/>
  </r>
  <r>
    <x v="5"/>
    <x v="2"/>
    <x v="51"/>
    <x v="4"/>
  </r>
  <r>
    <x v="4"/>
    <x v="10"/>
    <x v="18"/>
    <x v="4"/>
  </r>
  <r>
    <x v="6"/>
    <x v="4"/>
    <x v="11"/>
    <x v="4"/>
  </r>
  <r>
    <x v="4"/>
    <x v="1"/>
    <x v="46"/>
    <x v="4"/>
  </r>
  <r>
    <x v="4"/>
    <x v="1"/>
    <x v="46"/>
    <x v="4"/>
  </r>
  <r>
    <x v="4"/>
    <x v="1"/>
    <x v="46"/>
    <x v="4"/>
  </r>
  <r>
    <x v="6"/>
    <x v="4"/>
    <x v="47"/>
    <x v="4"/>
  </r>
  <r>
    <x v="0"/>
    <x v="18"/>
    <x v="39"/>
    <x v="4"/>
  </r>
  <r>
    <x v="4"/>
    <x v="3"/>
    <x v="5"/>
    <x v="4"/>
  </r>
  <r>
    <x v="0"/>
    <x v="4"/>
    <x v="20"/>
    <x v="4"/>
  </r>
  <r>
    <x v="4"/>
    <x v="6"/>
    <x v="10"/>
    <x v="4"/>
  </r>
  <r>
    <x v="4"/>
    <x v="19"/>
    <x v="40"/>
    <x v="4"/>
  </r>
  <r>
    <x v="5"/>
    <x v="2"/>
    <x v="51"/>
    <x v="4"/>
  </r>
  <r>
    <x v="5"/>
    <x v="2"/>
    <x v="51"/>
    <x v="4"/>
  </r>
  <r>
    <x v="5"/>
    <x v="2"/>
    <x v="51"/>
    <x v="4"/>
  </r>
  <r>
    <x v="0"/>
    <x v="4"/>
    <x v="11"/>
    <x v="4"/>
  </r>
  <r>
    <x v="0"/>
    <x v="4"/>
    <x v="20"/>
    <x v="4"/>
  </r>
  <r>
    <x v="0"/>
    <x v="4"/>
    <x v="20"/>
    <x v="4"/>
  </r>
  <r>
    <x v="4"/>
    <x v="1"/>
    <x v="46"/>
    <x v="4"/>
  </r>
  <r>
    <x v="4"/>
    <x v="1"/>
    <x v="46"/>
    <x v="4"/>
  </r>
  <r>
    <x v="4"/>
    <x v="14"/>
    <x v="25"/>
    <x v="4"/>
  </r>
  <r>
    <x v="6"/>
    <x v="4"/>
    <x v="41"/>
    <x v="4"/>
  </r>
  <r>
    <x v="0"/>
    <x v="4"/>
    <x v="27"/>
    <x v="4"/>
  </r>
  <r>
    <x v="6"/>
    <x v="4"/>
    <x v="20"/>
    <x v="4"/>
  </r>
  <r>
    <x v="4"/>
    <x v="4"/>
    <x v="42"/>
    <x v="4"/>
  </r>
  <r>
    <x v="4"/>
    <x v="4"/>
    <x v="42"/>
    <x v="4"/>
  </r>
  <r>
    <x v="5"/>
    <x v="0"/>
    <x v="35"/>
    <x v="4"/>
  </r>
  <r>
    <x v="1"/>
    <x v="19"/>
    <x v="40"/>
    <x v="4"/>
  </r>
  <r>
    <x v="4"/>
    <x v="13"/>
    <x v="48"/>
    <x v="4"/>
  </r>
  <r>
    <x v="1"/>
    <x v="4"/>
    <x v="20"/>
    <x v="4"/>
  </r>
  <r>
    <x v="2"/>
    <x v="4"/>
    <x v="45"/>
    <x v="4"/>
  </r>
  <r>
    <x v="1"/>
    <x v="18"/>
    <x v="39"/>
    <x v="4"/>
  </r>
  <r>
    <x v="0"/>
    <x v="4"/>
    <x v="27"/>
    <x v="4"/>
  </r>
  <r>
    <x v="4"/>
    <x v="6"/>
    <x v="10"/>
    <x v="4"/>
  </r>
  <r>
    <x v="4"/>
    <x v="19"/>
    <x v="40"/>
    <x v="4"/>
  </r>
  <r>
    <x v="4"/>
    <x v="19"/>
    <x v="40"/>
    <x v="4"/>
  </r>
  <r>
    <x v="1"/>
    <x v="19"/>
    <x v="40"/>
    <x v="4"/>
  </r>
  <r>
    <x v="1"/>
    <x v="19"/>
    <x v="40"/>
    <x v="4"/>
  </r>
  <r>
    <x v="5"/>
    <x v="2"/>
    <x v="51"/>
    <x v="4"/>
  </r>
  <r>
    <x v="4"/>
    <x v="2"/>
    <x v="51"/>
    <x v="4"/>
  </r>
  <r>
    <x v="4"/>
    <x v="1"/>
    <x v="46"/>
    <x v="4"/>
  </r>
  <r>
    <x v="0"/>
    <x v="18"/>
    <x v="39"/>
    <x v="4"/>
  </r>
  <r>
    <x v="2"/>
    <x v="18"/>
    <x v="39"/>
    <x v="4"/>
  </r>
  <r>
    <x v="4"/>
    <x v="4"/>
    <x v="27"/>
    <x v="4"/>
  </r>
  <r>
    <x v="4"/>
    <x v="4"/>
    <x v="20"/>
    <x v="4"/>
  </r>
  <r>
    <x v="2"/>
    <x v="0"/>
    <x v="35"/>
    <x v="4"/>
  </r>
  <r>
    <x v="4"/>
    <x v="19"/>
    <x v="40"/>
    <x v="4"/>
  </r>
  <r>
    <x v="4"/>
    <x v="10"/>
    <x v="18"/>
    <x v="4"/>
  </r>
  <r>
    <x v="4"/>
    <x v="4"/>
    <x v="11"/>
    <x v="4"/>
  </r>
  <r>
    <x v="4"/>
    <x v="4"/>
    <x v="11"/>
    <x v="4"/>
  </r>
  <r>
    <x v="4"/>
    <x v="1"/>
    <x v="46"/>
    <x v="4"/>
  </r>
  <r>
    <x v="4"/>
    <x v="4"/>
    <x v="50"/>
    <x v="4"/>
  </r>
  <r>
    <x v="4"/>
    <x v="4"/>
    <x v="47"/>
    <x v="4"/>
  </r>
  <r>
    <x v="6"/>
    <x v="14"/>
    <x v="25"/>
    <x v="4"/>
  </r>
  <r>
    <x v="6"/>
    <x v="14"/>
    <x v="25"/>
    <x v="4"/>
  </r>
  <r>
    <x v="2"/>
    <x v="9"/>
    <x v="49"/>
    <x v="4"/>
  </r>
  <r>
    <x v="2"/>
    <x v="0"/>
    <x v="0"/>
    <x v="4"/>
  </r>
  <r>
    <x v="4"/>
    <x v="4"/>
    <x v="42"/>
    <x v="4"/>
  </r>
  <r>
    <x v="2"/>
    <x v="13"/>
    <x v="43"/>
    <x v="4"/>
  </r>
  <r>
    <x v="6"/>
    <x v="4"/>
    <x v="11"/>
    <x v="4"/>
  </r>
  <r>
    <x v="5"/>
    <x v="4"/>
    <x v="45"/>
    <x v="4"/>
  </r>
  <r>
    <x v="2"/>
    <x v="4"/>
    <x v="45"/>
    <x v="4"/>
  </r>
  <r>
    <x v="4"/>
    <x v="1"/>
    <x v="46"/>
    <x v="4"/>
  </r>
  <r>
    <x v="1"/>
    <x v="18"/>
    <x v="39"/>
    <x v="4"/>
  </r>
  <r>
    <x v="0"/>
    <x v="3"/>
    <x v="5"/>
    <x v="4"/>
  </r>
  <r>
    <x v="6"/>
    <x v="14"/>
    <x v="25"/>
    <x v="4"/>
  </r>
  <r>
    <x v="2"/>
    <x v="9"/>
    <x v="49"/>
    <x v="4"/>
  </r>
  <r>
    <x v="0"/>
    <x v="0"/>
    <x v="0"/>
    <x v="4"/>
  </r>
  <r>
    <x v="2"/>
    <x v="0"/>
    <x v="35"/>
    <x v="4"/>
  </r>
  <r>
    <x v="4"/>
    <x v="19"/>
    <x v="40"/>
    <x v="4"/>
  </r>
  <r>
    <x v="4"/>
    <x v="19"/>
    <x v="40"/>
    <x v="4"/>
  </r>
  <r>
    <x v="4"/>
    <x v="13"/>
    <x v="48"/>
    <x v="4"/>
  </r>
  <r>
    <x v="4"/>
    <x v="13"/>
    <x v="48"/>
    <x v="4"/>
  </r>
  <r>
    <x v="4"/>
    <x v="13"/>
    <x v="48"/>
    <x v="4"/>
  </r>
  <r>
    <x v="5"/>
    <x v="2"/>
    <x v="51"/>
    <x v="4"/>
  </r>
  <r>
    <x v="4"/>
    <x v="10"/>
    <x v="18"/>
    <x v="4"/>
  </r>
  <r>
    <x v="6"/>
    <x v="4"/>
    <x v="11"/>
    <x v="4"/>
  </r>
  <r>
    <x v="5"/>
    <x v="4"/>
    <x v="50"/>
    <x v="4"/>
  </r>
  <r>
    <x v="0"/>
    <x v="18"/>
    <x v="39"/>
    <x v="4"/>
  </r>
  <r>
    <x v="6"/>
    <x v="4"/>
    <x v="41"/>
    <x v="4"/>
  </r>
  <r>
    <x v="6"/>
    <x v="4"/>
    <x v="41"/>
    <x v="4"/>
  </r>
  <r>
    <x v="4"/>
    <x v="4"/>
    <x v="20"/>
    <x v="4"/>
  </r>
  <r>
    <x v="1"/>
    <x v="4"/>
    <x v="24"/>
    <x v="4"/>
  </r>
  <r>
    <x v="2"/>
    <x v="0"/>
    <x v="35"/>
    <x v="4"/>
  </r>
  <r>
    <x v="4"/>
    <x v="19"/>
    <x v="40"/>
    <x v="4"/>
  </r>
  <r>
    <x v="4"/>
    <x v="13"/>
    <x v="48"/>
    <x v="4"/>
  </r>
  <r>
    <x v="1"/>
    <x v="6"/>
    <x v="44"/>
    <x v="4"/>
  </r>
  <r>
    <x v="6"/>
    <x v="4"/>
    <x v="27"/>
    <x v="4"/>
  </r>
  <r>
    <x v="0"/>
    <x v="0"/>
    <x v="0"/>
    <x v="4"/>
  </r>
  <r>
    <x v="2"/>
    <x v="13"/>
    <x v="43"/>
    <x v="4"/>
  </r>
  <r>
    <x v="1"/>
    <x v="4"/>
    <x v="24"/>
    <x v="4"/>
  </r>
  <r>
    <x v="2"/>
    <x v="0"/>
    <x v="35"/>
    <x v="4"/>
  </r>
  <r>
    <x v="4"/>
    <x v="13"/>
    <x v="48"/>
    <x v="4"/>
  </r>
  <r>
    <x v="1"/>
    <x v="4"/>
    <x v="20"/>
    <x v="4"/>
  </r>
  <r>
    <x v="5"/>
    <x v="4"/>
    <x v="45"/>
    <x v="4"/>
  </r>
  <r>
    <x v="4"/>
    <x v="1"/>
    <x v="46"/>
    <x v="4"/>
  </r>
  <r>
    <x v="4"/>
    <x v="4"/>
    <x v="50"/>
    <x v="4"/>
  </r>
  <r>
    <x v="5"/>
    <x v="4"/>
    <x v="50"/>
    <x v="4"/>
  </r>
  <r>
    <x v="1"/>
    <x v="18"/>
    <x v="39"/>
    <x v="4"/>
  </r>
  <r>
    <x v="0"/>
    <x v="3"/>
    <x v="5"/>
    <x v="4"/>
  </r>
  <r>
    <x v="2"/>
    <x v="9"/>
    <x v="49"/>
    <x v="4"/>
  </r>
  <r>
    <x v="4"/>
    <x v="4"/>
    <x v="20"/>
    <x v="4"/>
  </r>
  <r>
    <x v="0"/>
    <x v="6"/>
    <x v="10"/>
    <x v="4"/>
  </r>
  <r>
    <x v="4"/>
    <x v="19"/>
    <x v="40"/>
    <x v="4"/>
  </r>
  <r>
    <x v="0"/>
    <x v="19"/>
    <x v="40"/>
    <x v="4"/>
  </r>
  <r>
    <x v="1"/>
    <x v="6"/>
    <x v="44"/>
    <x v="4"/>
  </r>
  <r>
    <x v="0"/>
    <x v="6"/>
    <x v="44"/>
    <x v="4"/>
  </r>
  <r>
    <x v="6"/>
    <x v="4"/>
    <x v="11"/>
    <x v="4"/>
  </r>
  <r>
    <x v="4"/>
    <x v="4"/>
    <x v="11"/>
    <x v="4"/>
  </r>
  <r>
    <x v="4"/>
    <x v="4"/>
    <x v="50"/>
    <x v="4"/>
  </r>
  <r>
    <x v="0"/>
    <x v="4"/>
    <x v="47"/>
    <x v="4"/>
  </r>
  <r>
    <x v="6"/>
    <x v="4"/>
    <x v="47"/>
    <x v="4"/>
  </r>
  <r>
    <x v="0"/>
    <x v="9"/>
    <x v="49"/>
    <x v="4"/>
  </r>
  <r>
    <x v="0"/>
    <x v="9"/>
    <x v="49"/>
    <x v="4"/>
  </r>
  <r>
    <x v="0"/>
    <x v="0"/>
    <x v="0"/>
    <x v="4"/>
  </r>
  <r>
    <x v="2"/>
    <x v="0"/>
    <x v="0"/>
    <x v="4"/>
  </r>
  <r>
    <x v="2"/>
    <x v="0"/>
    <x v="35"/>
    <x v="4"/>
  </r>
  <r>
    <x v="2"/>
    <x v="19"/>
    <x v="40"/>
    <x v="4"/>
  </r>
  <r>
    <x v="0"/>
    <x v="19"/>
    <x v="40"/>
    <x v="4"/>
  </r>
  <r>
    <x v="4"/>
    <x v="13"/>
    <x v="48"/>
    <x v="4"/>
  </r>
  <r>
    <x v="5"/>
    <x v="2"/>
    <x v="51"/>
    <x v="4"/>
  </r>
  <r>
    <x v="4"/>
    <x v="10"/>
    <x v="18"/>
    <x v="4"/>
  </r>
  <r>
    <x v="1"/>
    <x v="4"/>
    <x v="20"/>
    <x v="4"/>
  </r>
  <r>
    <x v="2"/>
    <x v="4"/>
    <x v="45"/>
    <x v="4"/>
  </r>
  <r>
    <x v="4"/>
    <x v="4"/>
    <x v="50"/>
    <x v="4"/>
  </r>
  <r>
    <x v="4"/>
    <x v="4"/>
    <x v="47"/>
    <x v="4"/>
  </r>
  <r>
    <x v="6"/>
    <x v="14"/>
    <x v="25"/>
    <x v="4"/>
  </r>
  <r>
    <x v="6"/>
    <x v="4"/>
    <x v="41"/>
    <x v="4"/>
  </r>
  <r>
    <x v="1"/>
    <x v="0"/>
    <x v="0"/>
    <x v="4"/>
  </r>
  <r>
    <x v="1"/>
    <x v="4"/>
    <x v="24"/>
    <x v="4"/>
  </r>
  <r>
    <x v="1"/>
    <x v="4"/>
    <x v="24"/>
    <x v="4"/>
  </r>
  <r>
    <x v="4"/>
    <x v="19"/>
    <x v="40"/>
    <x v="4"/>
  </r>
  <r>
    <x v="6"/>
    <x v="4"/>
    <x v="47"/>
    <x v="4"/>
  </r>
  <r>
    <x v="1"/>
    <x v="9"/>
    <x v="49"/>
    <x v="4"/>
  </r>
  <r>
    <x v="6"/>
    <x v="4"/>
    <x v="41"/>
    <x v="4"/>
  </r>
  <r>
    <x v="0"/>
    <x v="4"/>
    <x v="27"/>
    <x v="4"/>
  </r>
  <r>
    <x v="2"/>
    <x v="0"/>
    <x v="0"/>
    <x v="4"/>
  </r>
  <r>
    <x v="1"/>
    <x v="4"/>
    <x v="24"/>
    <x v="4"/>
  </r>
  <r>
    <x v="4"/>
    <x v="19"/>
    <x v="40"/>
    <x v="4"/>
  </r>
  <r>
    <x v="4"/>
    <x v="10"/>
    <x v="18"/>
    <x v="4"/>
  </r>
  <r>
    <x v="1"/>
    <x v="4"/>
    <x v="20"/>
    <x v="4"/>
  </r>
  <r>
    <x v="4"/>
    <x v="1"/>
    <x v="46"/>
    <x v="4"/>
  </r>
  <r>
    <x v="4"/>
    <x v="4"/>
    <x v="50"/>
    <x v="4"/>
  </r>
  <r>
    <x v="5"/>
    <x v="4"/>
    <x v="50"/>
    <x v="4"/>
  </r>
  <r>
    <x v="6"/>
    <x v="4"/>
    <x v="47"/>
    <x v="4"/>
  </r>
  <r>
    <x v="6"/>
    <x v="4"/>
    <x v="47"/>
    <x v="4"/>
  </r>
  <r>
    <x v="4"/>
    <x v="3"/>
    <x v="5"/>
    <x v="4"/>
  </r>
  <r>
    <x v="2"/>
    <x v="0"/>
    <x v="0"/>
    <x v="4"/>
  </r>
  <r>
    <x v="5"/>
    <x v="4"/>
    <x v="42"/>
    <x v="4"/>
  </r>
  <r>
    <x v="0"/>
    <x v="4"/>
    <x v="24"/>
    <x v="4"/>
  </r>
  <r>
    <x v="1"/>
    <x v="4"/>
    <x v="24"/>
    <x v="4"/>
  </r>
  <r>
    <x v="4"/>
    <x v="13"/>
    <x v="48"/>
    <x v="4"/>
  </r>
  <r>
    <x v="5"/>
    <x v="2"/>
    <x v="51"/>
    <x v="4"/>
  </r>
  <r>
    <x v="0"/>
    <x v="6"/>
    <x v="44"/>
    <x v="4"/>
  </r>
  <r>
    <x v="4"/>
    <x v="10"/>
    <x v="18"/>
    <x v="4"/>
  </r>
  <r>
    <x v="6"/>
    <x v="4"/>
    <x v="11"/>
    <x v="4"/>
  </r>
  <r>
    <x v="1"/>
    <x v="4"/>
    <x v="20"/>
    <x v="4"/>
  </r>
  <r>
    <x v="5"/>
    <x v="4"/>
    <x v="50"/>
    <x v="4"/>
  </r>
  <r>
    <x v="2"/>
    <x v="9"/>
    <x v="49"/>
    <x v="4"/>
  </r>
  <r>
    <x v="1"/>
    <x v="9"/>
    <x v="49"/>
    <x v="4"/>
  </r>
  <r>
    <x v="2"/>
    <x v="9"/>
    <x v="49"/>
    <x v="4"/>
  </r>
  <r>
    <x v="4"/>
    <x v="4"/>
    <x v="41"/>
    <x v="4"/>
  </r>
  <r>
    <x v="0"/>
    <x v="4"/>
    <x v="27"/>
    <x v="4"/>
  </r>
  <r>
    <x v="6"/>
    <x v="4"/>
    <x v="27"/>
    <x v="4"/>
  </r>
  <r>
    <x v="0"/>
    <x v="4"/>
    <x v="42"/>
    <x v="4"/>
  </r>
  <r>
    <x v="2"/>
    <x v="13"/>
    <x v="43"/>
    <x v="4"/>
  </r>
  <r>
    <x v="2"/>
    <x v="0"/>
    <x v="35"/>
    <x v="4"/>
  </r>
  <r>
    <x v="4"/>
    <x v="19"/>
    <x v="40"/>
    <x v="4"/>
  </r>
  <r>
    <x v="2"/>
    <x v="19"/>
    <x v="40"/>
    <x v="4"/>
  </r>
  <r>
    <x v="4"/>
    <x v="10"/>
    <x v="18"/>
    <x v="4"/>
  </r>
  <r>
    <x v="1"/>
    <x v="4"/>
    <x v="20"/>
    <x v="4"/>
  </r>
  <r>
    <x v="4"/>
    <x v="4"/>
    <x v="47"/>
    <x v="4"/>
  </r>
  <r>
    <x v="0"/>
    <x v="14"/>
    <x v="25"/>
    <x v="4"/>
  </r>
  <r>
    <x v="0"/>
    <x v="9"/>
    <x v="49"/>
    <x v="4"/>
  </r>
  <r>
    <x v="6"/>
    <x v="4"/>
    <x v="41"/>
    <x v="4"/>
  </r>
  <r>
    <x v="4"/>
    <x v="4"/>
    <x v="41"/>
    <x v="4"/>
  </r>
  <r>
    <x v="4"/>
    <x v="4"/>
    <x v="41"/>
    <x v="4"/>
  </r>
  <r>
    <x v="6"/>
    <x v="6"/>
    <x v="10"/>
    <x v="4"/>
  </r>
  <r>
    <x v="6"/>
    <x v="6"/>
    <x v="10"/>
    <x v="4"/>
  </r>
  <r>
    <x v="5"/>
    <x v="13"/>
    <x v="43"/>
    <x v="4"/>
  </r>
  <r>
    <x v="4"/>
    <x v="2"/>
    <x v="51"/>
    <x v="4"/>
  </r>
  <r>
    <x v="4"/>
    <x v="10"/>
    <x v="18"/>
    <x v="4"/>
  </r>
  <r>
    <x v="4"/>
    <x v="1"/>
    <x v="46"/>
    <x v="4"/>
  </r>
  <r>
    <x v="1"/>
    <x v="4"/>
    <x v="24"/>
    <x v="4"/>
  </r>
  <r>
    <x v="4"/>
    <x v="6"/>
    <x v="10"/>
    <x v="5"/>
  </r>
  <r>
    <x v="6"/>
    <x v="6"/>
    <x v="10"/>
    <x v="5"/>
  </r>
  <r>
    <x v="4"/>
    <x v="6"/>
    <x v="10"/>
    <x v="5"/>
  </r>
  <r>
    <x v="6"/>
    <x v="6"/>
    <x v="10"/>
    <x v="5"/>
  </r>
  <r>
    <x v="4"/>
    <x v="6"/>
    <x v="10"/>
    <x v="5"/>
  </r>
  <r>
    <x v="4"/>
    <x v="6"/>
    <x v="10"/>
    <x v="5"/>
  </r>
  <r>
    <x v="4"/>
    <x v="6"/>
    <x v="10"/>
    <x v="5"/>
  </r>
  <r>
    <x v="4"/>
    <x v="6"/>
    <x v="10"/>
    <x v="5"/>
  </r>
  <r>
    <x v="4"/>
    <x v="6"/>
    <x v="10"/>
    <x v="5"/>
  </r>
  <r>
    <x v="6"/>
    <x v="6"/>
    <x v="10"/>
    <x v="5"/>
  </r>
  <r>
    <x v="3"/>
    <x v="6"/>
    <x v="10"/>
    <x v="5"/>
  </r>
  <r>
    <x v="6"/>
    <x v="6"/>
    <x v="10"/>
    <x v="5"/>
  </r>
  <r>
    <x v="3"/>
    <x v="6"/>
    <x v="10"/>
    <x v="5"/>
  </r>
  <r>
    <x v="0"/>
    <x v="4"/>
    <x v="52"/>
    <x v="5"/>
  </r>
  <r>
    <x v="0"/>
    <x v="4"/>
    <x v="52"/>
    <x v="5"/>
  </r>
  <r>
    <x v="0"/>
    <x v="4"/>
    <x v="52"/>
    <x v="5"/>
  </r>
  <r>
    <x v="0"/>
    <x v="4"/>
    <x v="52"/>
    <x v="5"/>
  </r>
  <r>
    <x v="4"/>
    <x v="4"/>
    <x v="52"/>
    <x v="5"/>
  </r>
  <r>
    <x v="4"/>
    <x v="4"/>
    <x v="52"/>
    <x v="5"/>
  </r>
  <r>
    <x v="0"/>
    <x v="4"/>
    <x v="52"/>
    <x v="5"/>
  </r>
  <r>
    <x v="0"/>
    <x v="4"/>
    <x v="52"/>
    <x v="5"/>
  </r>
  <r>
    <x v="4"/>
    <x v="4"/>
    <x v="52"/>
    <x v="5"/>
  </r>
  <r>
    <x v="4"/>
    <x v="4"/>
    <x v="52"/>
    <x v="5"/>
  </r>
  <r>
    <x v="4"/>
    <x v="4"/>
    <x v="52"/>
    <x v="5"/>
  </r>
  <r>
    <x v="4"/>
    <x v="4"/>
    <x v="52"/>
    <x v="5"/>
  </r>
  <r>
    <x v="0"/>
    <x v="4"/>
    <x v="52"/>
    <x v="5"/>
  </r>
  <r>
    <x v="1"/>
    <x v="6"/>
    <x v="10"/>
    <x v="5"/>
  </r>
  <r>
    <x v="2"/>
    <x v="8"/>
    <x v="53"/>
    <x v="5"/>
  </r>
  <r>
    <x v="1"/>
    <x v="8"/>
    <x v="53"/>
    <x v="5"/>
  </r>
  <r>
    <x v="2"/>
    <x v="8"/>
    <x v="53"/>
    <x v="5"/>
  </r>
  <r>
    <x v="4"/>
    <x v="4"/>
    <x v="11"/>
    <x v="5"/>
  </r>
  <r>
    <x v="4"/>
    <x v="4"/>
    <x v="28"/>
    <x v="5"/>
  </r>
  <r>
    <x v="0"/>
    <x v="6"/>
    <x v="10"/>
    <x v="5"/>
  </r>
  <r>
    <x v="4"/>
    <x v="6"/>
    <x v="10"/>
    <x v="5"/>
  </r>
  <r>
    <x v="4"/>
    <x v="6"/>
    <x v="10"/>
    <x v="5"/>
  </r>
  <r>
    <x v="0"/>
    <x v="13"/>
    <x v="43"/>
    <x v="5"/>
  </r>
  <r>
    <x v="4"/>
    <x v="2"/>
    <x v="3"/>
    <x v="5"/>
  </r>
  <r>
    <x v="0"/>
    <x v="5"/>
    <x v="9"/>
    <x v="5"/>
  </r>
  <r>
    <x v="3"/>
    <x v="6"/>
    <x v="10"/>
    <x v="5"/>
  </r>
  <r>
    <x v="4"/>
    <x v="5"/>
    <x v="9"/>
    <x v="5"/>
  </r>
  <r>
    <x v="4"/>
    <x v="5"/>
    <x v="9"/>
    <x v="5"/>
  </r>
  <r>
    <x v="4"/>
    <x v="4"/>
    <x v="11"/>
    <x v="5"/>
  </r>
  <r>
    <x v="2"/>
    <x v="7"/>
    <x v="54"/>
    <x v="5"/>
  </r>
  <r>
    <x v="4"/>
    <x v="6"/>
    <x v="10"/>
    <x v="5"/>
  </r>
  <r>
    <x v="1"/>
    <x v="6"/>
    <x v="10"/>
    <x v="5"/>
  </r>
  <r>
    <x v="4"/>
    <x v="6"/>
    <x v="55"/>
    <x v="5"/>
  </r>
  <r>
    <x v="6"/>
    <x v="6"/>
    <x v="10"/>
    <x v="5"/>
  </r>
  <r>
    <x v="6"/>
    <x v="2"/>
    <x v="3"/>
    <x v="5"/>
  </r>
  <r>
    <x v="0"/>
    <x v="6"/>
    <x v="10"/>
    <x v="5"/>
  </r>
  <r>
    <x v="2"/>
    <x v="8"/>
    <x v="53"/>
    <x v="5"/>
  </r>
  <r>
    <x v="4"/>
    <x v="5"/>
    <x v="9"/>
    <x v="5"/>
  </r>
  <r>
    <x v="4"/>
    <x v="3"/>
    <x v="5"/>
    <x v="5"/>
  </r>
  <r>
    <x v="4"/>
    <x v="4"/>
    <x v="11"/>
    <x v="5"/>
  </r>
  <r>
    <x v="5"/>
    <x v="4"/>
    <x v="41"/>
    <x v="5"/>
  </r>
  <r>
    <x v="5"/>
    <x v="5"/>
    <x v="9"/>
    <x v="5"/>
  </r>
  <r>
    <x v="5"/>
    <x v="5"/>
    <x v="9"/>
    <x v="5"/>
  </r>
  <r>
    <x v="0"/>
    <x v="4"/>
    <x v="28"/>
    <x v="5"/>
  </r>
  <r>
    <x v="6"/>
    <x v="4"/>
    <x v="11"/>
    <x v="5"/>
  </r>
  <r>
    <x v="4"/>
    <x v="5"/>
    <x v="9"/>
    <x v="5"/>
  </r>
  <r>
    <x v="1"/>
    <x v="4"/>
    <x v="11"/>
    <x v="5"/>
  </r>
  <r>
    <x v="4"/>
    <x v="4"/>
    <x v="28"/>
    <x v="5"/>
  </r>
  <r>
    <x v="0"/>
    <x v="6"/>
    <x v="10"/>
    <x v="5"/>
  </r>
  <r>
    <x v="6"/>
    <x v="4"/>
    <x v="11"/>
    <x v="5"/>
  </r>
  <r>
    <x v="4"/>
    <x v="6"/>
    <x v="10"/>
    <x v="5"/>
  </r>
  <r>
    <x v="0"/>
    <x v="13"/>
    <x v="43"/>
    <x v="5"/>
  </r>
  <r>
    <x v="1"/>
    <x v="6"/>
    <x v="10"/>
    <x v="5"/>
  </r>
  <r>
    <x v="4"/>
    <x v="13"/>
    <x v="48"/>
    <x v="5"/>
  </r>
  <r>
    <x v="6"/>
    <x v="3"/>
    <x v="5"/>
    <x v="5"/>
  </r>
  <r>
    <x v="5"/>
    <x v="5"/>
    <x v="9"/>
    <x v="5"/>
  </r>
  <r>
    <x v="0"/>
    <x v="4"/>
    <x v="28"/>
    <x v="5"/>
  </r>
  <r>
    <x v="0"/>
    <x v="13"/>
    <x v="43"/>
    <x v="5"/>
  </r>
  <r>
    <x v="6"/>
    <x v="2"/>
    <x v="3"/>
    <x v="5"/>
  </r>
  <r>
    <x v="0"/>
    <x v="5"/>
    <x v="9"/>
    <x v="5"/>
  </r>
  <r>
    <x v="3"/>
    <x v="4"/>
    <x v="11"/>
    <x v="5"/>
  </r>
  <r>
    <x v="4"/>
    <x v="4"/>
    <x v="11"/>
    <x v="5"/>
  </r>
  <r>
    <x v="4"/>
    <x v="6"/>
    <x v="10"/>
    <x v="5"/>
  </r>
  <r>
    <x v="4"/>
    <x v="2"/>
    <x v="3"/>
    <x v="5"/>
  </r>
  <r>
    <x v="6"/>
    <x v="6"/>
    <x v="55"/>
    <x v="5"/>
  </r>
  <r>
    <x v="4"/>
    <x v="3"/>
    <x v="5"/>
    <x v="5"/>
  </r>
  <r>
    <x v="5"/>
    <x v="4"/>
    <x v="41"/>
    <x v="5"/>
  </r>
  <r>
    <x v="4"/>
    <x v="6"/>
    <x v="10"/>
    <x v="5"/>
  </r>
  <r>
    <x v="4"/>
    <x v="13"/>
    <x v="43"/>
    <x v="5"/>
  </r>
  <r>
    <x v="0"/>
    <x v="5"/>
    <x v="9"/>
    <x v="5"/>
  </r>
  <r>
    <x v="1"/>
    <x v="6"/>
    <x v="10"/>
    <x v="5"/>
  </r>
  <r>
    <x v="5"/>
    <x v="13"/>
    <x v="48"/>
    <x v="5"/>
  </r>
  <r>
    <x v="5"/>
    <x v="4"/>
    <x v="41"/>
    <x v="5"/>
  </r>
  <r>
    <x v="0"/>
    <x v="13"/>
    <x v="43"/>
    <x v="5"/>
  </r>
  <r>
    <x v="5"/>
    <x v="4"/>
    <x v="41"/>
    <x v="5"/>
  </r>
  <r>
    <x v="4"/>
    <x v="6"/>
    <x v="10"/>
    <x v="5"/>
  </r>
  <r>
    <x v="1"/>
    <x v="6"/>
    <x v="10"/>
    <x v="5"/>
  </r>
  <r>
    <x v="4"/>
    <x v="13"/>
    <x v="48"/>
    <x v="5"/>
  </r>
  <r>
    <x v="3"/>
    <x v="4"/>
    <x v="11"/>
    <x v="5"/>
  </r>
  <r>
    <x v="4"/>
    <x v="5"/>
    <x v="9"/>
    <x v="5"/>
  </r>
  <r>
    <x v="0"/>
    <x v="4"/>
    <x v="28"/>
    <x v="5"/>
  </r>
  <r>
    <x v="0"/>
    <x v="6"/>
    <x v="10"/>
    <x v="5"/>
  </r>
  <r>
    <x v="4"/>
    <x v="4"/>
    <x v="11"/>
    <x v="5"/>
  </r>
  <r>
    <x v="0"/>
    <x v="4"/>
    <x v="11"/>
    <x v="5"/>
  </r>
  <r>
    <x v="6"/>
    <x v="2"/>
    <x v="3"/>
    <x v="5"/>
  </r>
  <r>
    <x v="4"/>
    <x v="2"/>
    <x v="3"/>
    <x v="5"/>
  </r>
  <r>
    <x v="4"/>
    <x v="5"/>
    <x v="9"/>
    <x v="5"/>
  </r>
  <r>
    <x v="4"/>
    <x v="4"/>
    <x v="28"/>
    <x v="5"/>
  </r>
  <r>
    <x v="4"/>
    <x v="13"/>
    <x v="43"/>
    <x v="5"/>
  </r>
  <r>
    <x v="4"/>
    <x v="13"/>
    <x v="43"/>
    <x v="5"/>
  </r>
  <r>
    <x v="4"/>
    <x v="5"/>
    <x v="9"/>
    <x v="5"/>
  </r>
  <r>
    <x v="2"/>
    <x v="8"/>
    <x v="53"/>
    <x v="5"/>
  </r>
  <r>
    <x v="5"/>
    <x v="13"/>
    <x v="48"/>
    <x v="5"/>
  </r>
  <r>
    <x v="4"/>
    <x v="6"/>
    <x v="55"/>
    <x v="5"/>
  </r>
  <r>
    <x v="3"/>
    <x v="6"/>
    <x v="55"/>
    <x v="5"/>
  </r>
  <r>
    <x v="2"/>
    <x v="7"/>
    <x v="54"/>
    <x v="5"/>
  </r>
  <r>
    <x v="5"/>
    <x v="5"/>
    <x v="9"/>
    <x v="5"/>
  </r>
  <r>
    <x v="0"/>
    <x v="4"/>
    <x v="28"/>
    <x v="5"/>
  </r>
  <r>
    <x v="4"/>
    <x v="6"/>
    <x v="10"/>
    <x v="5"/>
  </r>
  <r>
    <x v="3"/>
    <x v="6"/>
    <x v="10"/>
    <x v="5"/>
  </r>
  <r>
    <x v="4"/>
    <x v="8"/>
    <x v="53"/>
    <x v="5"/>
  </r>
  <r>
    <x v="0"/>
    <x v="8"/>
    <x v="53"/>
    <x v="5"/>
  </r>
  <r>
    <x v="4"/>
    <x v="13"/>
    <x v="48"/>
    <x v="5"/>
  </r>
  <r>
    <x v="5"/>
    <x v="4"/>
    <x v="41"/>
    <x v="5"/>
  </r>
  <r>
    <x v="0"/>
    <x v="4"/>
    <x v="28"/>
    <x v="5"/>
  </r>
  <r>
    <x v="4"/>
    <x v="4"/>
    <x v="11"/>
    <x v="5"/>
  </r>
  <r>
    <x v="4"/>
    <x v="2"/>
    <x v="3"/>
    <x v="5"/>
  </r>
  <r>
    <x v="4"/>
    <x v="13"/>
    <x v="48"/>
    <x v="5"/>
  </r>
  <r>
    <x v="4"/>
    <x v="6"/>
    <x v="55"/>
    <x v="5"/>
  </r>
  <r>
    <x v="6"/>
    <x v="6"/>
    <x v="55"/>
    <x v="5"/>
  </r>
  <r>
    <x v="6"/>
    <x v="3"/>
    <x v="5"/>
    <x v="5"/>
  </r>
  <r>
    <x v="4"/>
    <x v="6"/>
    <x v="10"/>
    <x v="5"/>
  </r>
  <r>
    <x v="4"/>
    <x v="2"/>
    <x v="3"/>
    <x v="5"/>
  </r>
  <r>
    <x v="4"/>
    <x v="13"/>
    <x v="48"/>
    <x v="5"/>
  </r>
  <r>
    <x v="4"/>
    <x v="5"/>
    <x v="9"/>
    <x v="5"/>
  </r>
  <r>
    <x v="6"/>
    <x v="3"/>
    <x v="5"/>
    <x v="5"/>
  </r>
  <r>
    <x v="3"/>
    <x v="4"/>
    <x v="11"/>
    <x v="5"/>
  </r>
  <r>
    <x v="2"/>
    <x v="7"/>
    <x v="54"/>
    <x v="5"/>
  </r>
  <r>
    <x v="5"/>
    <x v="4"/>
    <x v="41"/>
    <x v="5"/>
  </r>
  <r>
    <x v="4"/>
    <x v="5"/>
    <x v="9"/>
    <x v="5"/>
  </r>
  <r>
    <x v="0"/>
    <x v="6"/>
    <x v="10"/>
    <x v="5"/>
  </r>
  <r>
    <x v="3"/>
    <x v="6"/>
    <x v="10"/>
    <x v="5"/>
  </r>
  <r>
    <x v="4"/>
    <x v="13"/>
    <x v="43"/>
    <x v="5"/>
  </r>
  <r>
    <x v="4"/>
    <x v="5"/>
    <x v="9"/>
    <x v="5"/>
  </r>
  <r>
    <x v="0"/>
    <x v="5"/>
    <x v="9"/>
    <x v="5"/>
  </r>
  <r>
    <x v="5"/>
    <x v="4"/>
    <x v="41"/>
    <x v="5"/>
  </r>
  <r>
    <x v="6"/>
    <x v="2"/>
    <x v="3"/>
    <x v="5"/>
  </r>
  <r>
    <x v="5"/>
    <x v="13"/>
    <x v="48"/>
    <x v="5"/>
  </r>
  <r>
    <x v="0"/>
    <x v="5"/>
    <x v="9"/>
    <x v="5"/>
  </r>
  <r>
    <x v="4"/>
    <x v="5"/>
    <x v="9"/>
    <x v="5"/>
  </r>
  <r>
    <x v="4"/>
    <x v="5"/>
    <x v="9"/>
    <x v="5"/>
  </r>
  <r>
    <x v="6"/>
    <x v="3"/>
    <x v="5"/>
    <x v="5"/>
  </r>
  <r>
    <x v="6"/>
    <x v="3"/>
    <x v="5"/>
    <x v="5"/>
  </r>
  <r>
    <x v="4"/>
    <x v="4"/>
    <x v="11"/>
    <x v="5"/>
  </r>
  <r>
    <x v="5"/>
    <x v="4"/>
    <x v="41"/>
    <x v="5"/>
  </r>
  <r>
    <x v="4"/>
    <x v="5"/>
    <x v="9"/>
    <x v="5"/>
  </r>
  <r>
    <x v="4"/>
    <x v="4"/>
    <x v="28"/>
    <x v="5"/>
  </r>
  <r>
    <x v="0"/>
    <x v="6"/>
    <x v="10"/>
    <x v="5"/>
  </r>
  <r>
    <x v="4"/>
    <x v="13"/>
    <x v="43"/>
    <x v="5"/>
  </r>
  <r>
    <x v="5"/>
    <x v="13"/>
    <x v="48"/>
    <x v="5"/>
  </r>
  <r>
    <x v="6"/>
    <x v="6"/>
    <x v="55"/>
    <x v="5"/>
  </r>
  <r>
    <x v="0"/>
    <x v="5"/>
    <x v="9"/>
    <x v="5"/>
  </r>
  <r>
    <x v="4"/>
    <x v="3"/>
    <x v="5"/>
    <x v="5"/>
  </r>
  <r>
    <x v="2"/>
    <x v="7"/>
    <x v="54"/>
    <x v="5"/>
  </r>
  <r>
    <x v="2"/>
    <x v="7"/>
    <x v="54"/>
    <x v="5"/>
  </r>
  <r>
    <x v="0"/>
    <x v="4"/>
    <x v="28"/>
    <x v="5"/>
  </r>
  <r>
    <x v="0"/>
    <x v="6"/>
    <x v="10"/>
    <x v="5"/>
  </r>
  <r>
    <x v="3"/>
    <x v="6"/>
    <x v="10"/>
    <x v="5"/>
  </r>
  <r>
    <x v="4"/>
    <x v="6"/>
    <x v="10"/>
    <x v="5"/>
  </r>
  <r>
    <x v="2"/>
    <x v="8"/>
    <x v="53"/>
    <x v="5"/>
  </r>
  <r>
    <x v="2"/>
    <x v="8"/>
    <x v="53"/>
    <x v="5"/>
  </r>
  <r>
    <x v="6"/>
    <x v="4"/>
    <x v="11"/>
    <x v="5"/>
  </r>
  <r>
    <x v="0"/>
    <x v="5"/>
    <x v="9"/>
    <x v="5"/>
  </r>
  <r>
    <x v="4"/>
    <x v="5"/>
    <x v="9"/>
    <x v="5"/>
  </r>
  <r>
    <x v="0"/>
    <x v="6"/>
    <x v="10"/>
    <x v="5"/>
  </r>
  <r>
    <x v="6"/>
    <x v="2"/>
    <x v="3"/>
    <x v="5"/>
  </r>
  <r>
    <x v="0"/>
    <x v="8"/>
    <x v="53"/>
    <x v="5"/>
  </r>
  <r>
    <x v="4"/>
    <x v="13"/>
    <x v="48"/>
    <x v="5"/>
  </r>
  <r>
    <x v="0"/>
    <x v="5"/>
    <x v="9"/>
    <x v="5"/>
  </r>
  <r>
    <x v="5"/>
    <x v="4"/>
    <x v="41"/>
    <x v="5"/>
  </r>
  <r>
    <x v="4"/>
    <x v="5"/>
    <x v="9"/>
    <x v="5"/>
  </r>
  <r>
    <x v="6"/>
    <x v="6"/>
    <x v="10"/>
    <x v="5"/>
  </r>
  <r>
    <x v="6"/>
    <x v="2"/>
    <x v="3"/>
    <x v="5"/>
  </r>
  <r>
    <x v="0"/>
    <x v="5"/>
    <x v="9"/>
    <x v="5"/>
  </r>
  <r>
    <x v="1"/>
    <x v="6"/>
    <x v="10"/>
    <x v="5"/>
  </r>
  <r>
    <x v="6"/>
    <x v="4"/>
    <x v="11"/>
    <x v="5"/>
  </r>
  <r>
    <x v="6"/>
    <x v="6"/>
    <x v="10"/>
    <x v="5"/>
  </r>
  <r>
    <x v="4"/>
    <x v="13"/>
    <x v="43"/>
    <x v="5"/>
  </r>
  <r>
    <x v="4"/>
    <x v="5"/>
    <x v="9"/>
    <x v="5"/>
  </r>
  <r>
    <x v="1"/>
    <x v="8"/>
    <x v="53"/>
    <x v="5"/>
  </r>
  <r>
    <x v="5"/>
    <x v="13"/>
    <x v="48"/>
    <x v="5"/>
  </r>
  <r>
    <x v="6"/>
    <x v="3"/>
    <x v="5"/>
    <x v="5"/>
  </r>
  <r>
    <x v="0"/>
    <x v="7"/>
    <x v="54"/>
    <x v="5"/>
  </r>
  <r>
    <x v="0"/>
    <x v="13"/>
    <x v="43"/>
    <x v="5"/>
  </r>
  <r>
    <x v="5"/>
    <x v="13"/>
    <x v="48"/>
    <x v="5"/>
  </r>
  <r>
    <x v="6"/>
    <x v="6"/>
    <x v="55"/>
    <x v="5"/>
  </r>
  <r>
    <x v="0"/>
    <x v="4"/>
    <x v="11"/>
    <x v="5"/>
  </r>
  <r>
    <x v="4"/>
    <x v="4"/>
    <x v="11"/>
    <x v="5"/>
  </r>
  <r>
    <x v="6"/>
    <x v="4"/>
    <x v="11"/>
    <x v="5"/>
  </r>
  <r>
    <x v="2"/>
    <x v="7"/>
    <x v="54"/>
    <x v="5"/>
  </r>
  <r>
    <x v="2"/>
    <x v="7"/>
    <x v="54"/>
    <x v="5"/>
  </r>
  <r>
    <x v="4"/>
    <x v="6"/>
    <x v="10"/>
    <x v="5"/>
  </r>
  <r>
    <x v="4"/>
    <x v="6"/>
    <x v="10"/>
    <x v="5"/>
  </r>
  <r>
    <x v="4"/>
    <x v="13"/>
    <x v="43"/>
    <x v="5"/>
  </r>
  <r>
    <x v="6"/>
    <x v="2"/>
    <x v="3"/>
    <x v="5"/>
  </r>
  <r>
    <x v="4"/>
    <x v="3"/>
    <x v="5"/>
    <x v="5"/>
  </r>
  <r>
    <x v="0"/>
    <x v="7"/>
    <x v="54"/>
    <x v="5"/>
  </r>
  <r>
    <x v="5"/>
    <x v="4"/>
    <x v="41"/>
    <x v="5"/>
  </r>
  <r>
    <x v="4"/>
    <x v="5"/>
    <x v="9"/>
    <x v="5"/>
  </r>
  <r>
    <x v="5"/>
    <x v="5"/>
    <x v="9"/>
    <x v="5"/>
  </r>
  <r>
    <x v="5"/>
    <x v="5"/>
    <x v="9"/>
    <x v="5"/>
  </r>
  <r>
    <x v="4"/>
    <x v="6"/>
    <x v="10"/>
    <x v="5"/>
  </r>
  <r>
    <x v="0"/>
    <x v="4"/>
    <x v="11"/>
    <x v="5"/>
  </r>
  <r>
    <x v="3"/>
    <x v="6"/>
    <x v="10"/>
    <x v="5"/>
  </r>
  <r>
    <x v="0"/>
    <x v="5"/>
    <x v="9"/>
    <x v="5"/>
  </r>
  <r>
    <x v="2"/>
    <x v="7"/>
    <x v="54"/>
    <x v="5"/>
  </r>
  <r>
    <x v="5"/>
    <x v="4"/>
    <x v="41"/>
    <x v="5"/>
  </r>
  <r>
    <x v="4"/>
    <x v="5"/>
    <x v="9"/>
    <x v="5"/>
  </r>
  <r>
    <x v="4"/>
    <x v="4"/>
    <x v="11"/>
    <x v="5"/>
  </r>
  <r>
    <x v="6"/>
    <x v="4"/>
    <x v="11"/>
    <x v="5"/>
  </r>
  <r>
    <x v="0"/>
    <x v="5"/>
    <x v="9"/>
    <x v="5"/>
  </r>
  <r>
    <x v="2"/>
    <x v="8"/>
    <x v="53"/>
    <x v="5"/>
  </r>
  <r>
    <x v="0"/>
    <x v="7"/>
    <x v="54"/>
    <x v="5"/>
  </r>
  <r>
    <x v="0"/>
    <x v="4"/>
    <x v="11"/>
    <x v="5"/>
  </r>
  <r>
    <x v="6"/>
    <x v="6"/>
    <x v="55"/>
    <x v="5"/>
  </r>
  <r>
    <x v="4"/>
    <x v="6"/>
    <x v="55"/>
    <x v="5"/>
  </r>
  <r>
    <x v="4"/>
    <x v="6"/>
    <x v="55"/>
    <x v="5"/>
  </r>
  <r>
    <x v="6"/>
    <x v="6"/>
    <x v="55"/>
    <x v="5"/>
  </r>
  <r>
    <x v="6"/>
    <x v="3"/>
    <x v="5"/>
    <x v="5"/>
  </r>
  <r>
    <x v="4"/>
    <x v="4"/>
    <x v="11"/>
    <x v="5"/>
  </r>
  <r>
    <x v="0"/>
    <x v="5"/>
    <x v="9"/>
    <x v="5"/>
  </r>
  <r>
    <x v="0"/>
    <x v="8"/>
    <x v="53"/>
    <x v="5"/>
  </r>
  <r>
    <x v="4"/>
    <x v="4"/>
    <x v="11"/>
    <x v="5"/>
  </r>
  <r>
    <x v="2"/>
    <x v="7"/>
    <x v="54"/>
    <x v="5"/>
  </r>
  <r>
    <x v="2"/>
    <x v="7"/>
    <x v="54"/>
    <x v="5"/>
  </r>
  <r>
    <x v="4"/>
    <x v="4"/>
    <x v="28"/>
    <x v="5"/>
  </r>
  <r>
    <x v="4"/>
    <x v="4"/>
    <x v="28"/>
    <x v="5"/>
  </r>
  <r>
    <x v="0"/>
    <x v="13"/>
    <x v="43"/>
    <x v="5"/>
  </r>
  <r>
    <x v="0"/>
    <x v="5"/>
    <x v="9"/>
    <x v="5"/>
  </r>
  <r>
    <x v="4"/>
    <x v="6"/>
    <x v="10"/>
    <x v="5"/>
  </r>
  <r>
    <x v="0"/>
    <x v="6"/>
    <x v="10"/>
    <x v="5"/>
  </r>
  <r>
    <x v="4"/>
    <x v="13"/>
    <x v="48"/>
    <x v="5"/>
  </r>
  <r>
    <x v="4"/>
    <x v="4"/>
    <x v="11"/>
    <x v="5"/>
  </r>
  <r>
    <x v="5"/>
    <x v="5"/>
    <x v="9"/>
    <x v="5"/>
  </r>
  <r>
    <x v="0"/>
    <x v="4"/>
    <x v="28"/>
    <x v="5"/>
  </r>
  <r>
    <x v="0"/>
    <x v="6"/>
    <x v="10"/>
    <x v="5"/>
  </r>
  <r>
    <x v="0"/>
    <x v="6"/>
    <x v="10"/>
    <x v="5"/>
  </r>
  <r>
    <x v="6"/>
    <x v="6"/>
    <x v="55"/>
    <x v="5"/>
  </r>
  <r>
    <x v="4"/>
    <x v="5"/>
    <x v="9"/>
    <x v="5"/>
  </r>
  <r>
    <x v="6"/>
    <x v="3"/>
    <x v="5"/>
    <x v="5"/>
  </r>
  <r>
    <x v="4"/>
    <x v="3"/>
    <x v="5"/>
    <x v="5"/>
  </r>
  <r>
    <x v="5"/>
    <x v="4"/>
    <x v="41"/>
    <x v="5"/>
  </r>
  <r>
    <x v="2"/>
    <x v="4"/>
    <x v="41"/>
    <x v="5"/>
  </r>
  <r>
    <x v="6"/>
    <x v="2"/>
    <x v="3"/>
    <x v="5"/>
  </r>
  <r>
    <x v="4"/>
    <x v="3"/>
    <x v="5"/>
    <x v="6"/>
  </r>
  <r>
    <x v="4"/>
    <x v="3"/>
    <x v="5"/>
    <x v="6"/>
  </r>
  <r>
    <x v="4"/>
    <x v="3"/>
    <x v="5"/>
    <x v="6"/>
  </r>
  <r>
    <x v="0"/>
    <x v="3"/>
    <x v="5"/>
    <x v="6"/>
  </r>
  <r>
    <x v="3"/>
    <x v="3"/>
    <x v="5"/>
    <x v="6"/>
  </r>
  <r>
    <x v="4"/>
    <x v="3"/>
    <x v="5"/>
    <x v="6"/>
  </r>
  <r>
    <x v="0"/>
    <x v="3"/>
    <x v="5"/>
    <x v="6"/>
  </r>
  <r>
    <x v="1"/>
    <x v="3"/>
    <x v="5"/>
    <x v="6"/>
  </r>
  <r>
    <x v="3"/>
    <x v="3"/>
    <x v="5"/>
    <x v="6"/>
  </r>
  <r>
    <x v="1"/>
    <x v="3"/>
    <x v="5"/>
    <x v="6"/>
  </r>
  <r>
    <x v="1"/>
    <x v="3"/>
    <x v="5"/>
    <x v="6"/>
  </r>
  <r>
    <x v="1"/>
    <x v="3"/>
    <x v="5"/>
    <x v="6"/>
  </r>
  <r>
    <x v="6"/>
    <x v="1"/>
    <x v="56"/>
    <x v="6"/>
  </r>
  <r>
    <x v="4"/>
    <x v="4"/>
    <x v="20"/>
    <x v="6"/>
  </r>
  <r>
    <x v="0"/>
    <x v="4"/>
    <x v="42"/>
    <x v="6"/>
  </r>
  <r>
    <x v="2"/>
    <x v="4"/>
    <x v="57"/>
    <x v="6"/>
  </r>
  <r>
    <x v="4"/>
    <x v="16"/>
    <x v="36"/>
    <x v="6"/>
  </r>
  <r>
    <x v="0"/>
    <x v="2"/>
    <x v="58"/>
    <x v="6"/>
  </r>
  <r>
    <x v="6"/>
    <x v="4"/>
    <x v="20"/>
    <x v="6"/>
  </r>
  <r>
    <x v="6"/>
    <x v="13"/>
    <x v="32"/>
    <x v="6"/>
  </r>
  <r>
    <x v="4"/>
    <x v="4"/>
    <x v="45"/>
    <x v="6"/>
  </r>
  <r>
    <x v="6"/>
    <x v="4"/>
    <x v="42"/>
    <x v="6"/>
  </r>
  <r>
    <x v="6"/>
    <x v="4"/>
    <x v="20"/>
    <x v="6"/>
  </r>
  <r>
    <x v="3"/>
    <x v="4"/>
    <x v="20"/>
    <x v="6"/>
  </r>
  <r>
    <x v="4"/>
    <x v="2"/>
    <x v="33"/>
    <x v="6"/>
  </r>
  <r>
    <x v="4"/>
    <x v="2"/>
    <x v="33"/>
    <x v="6"/>
  </r>
  <r>
    <x v="4"/>
    <x v="4"/>
    <x v="45"/>
    <x v="6"/>
  </r>
  <r>
    <x v="4"/>
    <x v="16"/>
    <x v="36"/>
    <x v="6"/>
  </r>
  <r>
    <x v="2"/>
    <x v="2"/>
    <x v="58"/>
    <x v="6"/>
  </r>
  <r>
    <x v="4"/>
    <x v="2"/>
    <x v="33"/>
    <x v="6"/>
  </r>
  <r>
    <x v="4"/>
    <x v="16"/>
    <x v="36"/>
    <x v="6"/>
  </r>
  <r>
    <x v="4"/>
    <x v="1"/>
    <x v="56"/>
    <x v="6"/>
  </r>
  <r>
    <x v="0"/>
    <x v="2"/>
    <x v="58"/>
    <x v="6"/>
  </r>
  <r>
    <x v="0"/>
    <x v="2"/>
    <x v="59"/>
    <x v="6"/>
  </r>
  <r>
    <x v="4"/>
    <x v="16"/>
    <x v="36"/>
    <x v="6"/>
  </r>
  <r>
    <x v="4"/>
    <x v="16"/>
    <x v="36"/>
    <x v="6"/>
  </r>
  <r>
    <x v="4"/>
    <x v="16"/>
    <x v="36"/>
    <x v="6"/>
  </r>
  <r>
    <x v="4"/>
    <x v="1"/>
    <x v="56"/>
    <x v="6"/>
  </r>
  <r>
    <x v="4"/>
    <x v="2"/>
    <x v="59"/>
    <x v="6"/>
  </r>
  <r>
    <x v="6"/>
    <x v="4"/>
    <x v="11"/>
    <x v="6"/>
  </r>
  <r>
    <x v="0"/>
    <x v="4"/>
    <x v="57"/>
    <x v="6"/>
  </r>
  <r>
    <x v="0"/>
    <x v="4"/>
    <x v="57"/>
    <x v="6"/>
  </r>
  <r>
    <x v="4"/>
    <x v="16"/>
    <x v="36"/>
    <x v="6"/>
  </r>
  <r>
    <x v="6"/>
    <x v="1"/>
    <x v="56"/>
    <x v="6"/>
  </r>
  <r>
    <x v="2"/>
    <x v="18"/>
    <x v="39"/>
    <x v="6"/>
  </r>
  <r>
    <x v="0"/>
    <x v="13"/>
    <x v="32"/>
    <x v="6"/>
  </r>
  <r>
    <x v="0"/>
    <x v="13"/>
    <x v="32"/>
    <x v="6"/>
  </r>
  <r>
    <x v="4"/>
    <x v="4"/>
    <x v="45"/>
    <x v="6"/>
  </r>
  <r>
    <x v="4"/>
    <x v="4"/>
    <x v="45"/>
    <x v="6"/>
  </r>
  <r>
    <x v="6"/>
    <x v="1"/>
    <x v="56"/>
    <x v="6"/>
  </r>
  <r>
    <x v="1"/>
    <x v="2"/>
    <x v="58"/>
    <x v="6"/>
  </r>
  <r>
    <x v="5"/>
    <x v="18"/>
    <x v="39"/>
    <x v="6"/>
  </r>
  <r>
    <x v="6"/>
    <x v="2"/>
    <x v="33"/>
    <x v="6"/>
  </r>
  <r>
    <x v="4"/>
    <x v="2"/>
    <x v="33"/>
    <x v="6"/>
  </r>
  <r>
    <x v="4"/>
    <x v="13"/>
    <x v="32"/>
    <x v="6"/>
  </r>
  <r>
    <x v="0"/>
    <x v="13"/>
    <x v="32"/>
    <x v="6"/>
  </r>
  <r>
    <x v="2"/>
    <x v="4"/>
    <x v="57"/>
    <x v="6"/>
  </r>
  <r>
    <x v="4"/>
    <x v="4"/>
    <x v="42"/>
    <x v="6"/>
  </r>
  <r>
    <x v="2"/>
    <x v="18"/>
    <x v="39"/>
    <x v="6"/>
  </r>
  <r>
    <x v="6"/>
    <x v="4"/>
    <x v="20"/>
    <x v="6"/>
  </r>
  <r>
    <x v="3"/>
    <x v="4"/>
    <x v="20"/>
    <x v="6"/>
  </r>
  <r>
    <x v="2"/>
    <x v="4"/>
    <x v="57"/>
    <x v="6"/>
  </r>
  <r>
    <x v="2"/>
    <x v="18"/>
    <x v="39"/>
    <x v="6"/>
  </r>
  <r>
    <x v="4"/>
    <x v="4"/>
    <x v="11"/>
    <x v="6"/>
  </r>
  <r>
    <x v="2"/>
    <x v="4"/>
    <x v="57"/>
    <x v="6"/>
  </r>
  <r>
    <x v="2"/>
    <x v="4"/>
    <x v="57"/>
    <x v="6"/>
  </r>
  <r>
    <x v="4"/>
    <x v="4"/>
    <x v="45"/>
    <x v="6"/>
  </r>
  <r>
    <x v="6"/>
    <x v="4"/>
    <x v="42"/>
    <x v="6"/>
  </r>
  <r>
    <x v="2"/>
    <x v="18"/>
    <x v="39"/>
    <x v="6"/>
  </r>
  <r>
    <x v="4"/>
    <x v="2"/>
    <x v="59"/>
    <x v="6"/>
  </r>
  <r>
    <x v="4"/>
    <x v="2"/>
    <x v="59"/>
    <x v="6"/>
  </r>
  <r>
    <x v="0"/>
    <x v="13"/>
    <x v="32"/>
    <x v="6"/>
  </r>
  <r>
    <x v="0"/>
    <x v="13"/>
    <x v="32"/>
    <x v="6"/>
  </r>
  <r>
    <x v="0"/>
    <x v="4"/>
    <x v="42"/>
    <x v="6"/>
  </r>
  <r>
    <x v="2"/>
    <x v="18"/>
    <x v="39"/>
    <x v="6"/>
  </r>
  <r>
    <x v="0"/>
    <x v="2"/>
    <x v="59"/>
    <x v="6"/>
  </r>
  <r>
    <x v="6"/>
    <x v="13"/>
    <x v="32"/>
    <x v="6"/>
  </r>
  <r>
    <x v="4"/>
    <x v="16"/>
    <x v="36"/>
    <x v="6"/>
  </r>
  <r>
    <x v="0"/>
    <x v="4"/>
    <x v="42"/>
    <x v="6"/>
  </r>
  <r>
    <x v="0"/>
    <x v="4"/>
    <x v="42"/>
    <x v="6"/>
  </r>
  <r>
    <x v="4"/>
    <x v="4"/>
    <x v="11"/>
    <x v="6"/>
  </r>
  <r>
    <x v="6"/>
    <x v="4"/>
    <x v="20"/>
    <x v="6"/>
  </r>
  <r>
    <x v="4"/>
    <x v="4"/>
    <x v="11"/>
    <x v="6"/>
  </r>
  <r>
    <x v="0"/>
    <x v="4"/>
    <x v="45"/>
    <x v="6"/>
  </r>
  <r>
    <x v="2"/>
    <x v="18"/>
    <x v="39"/>
    <x v="6"/>
  </r>
  <r>
    <x v="0"/>
    <x v="2"/>
    <x v="59"/>
    <x v="6"/>
  </r>
  <r>
    <x v="4"/>
    <x v="2"/>
    <x v="59"/>
    <x v="6"/>
  </r>
  <r>
    <x v="4"/>
    <x v="4"/>
    <x v="20"/>
    <x v="6"/>
  </r>
  <r>
    <x v="2"/>
    <x v="2"/>
    <x v="58"/>
    <x v="6"/>
  </r>
  <r>
    <x v="2"/>
    <x v="18"/>
    <x v="39"/>
    <x v="6"/>
  </r>
  <r>
    <x v="6"/>
    <x v="4"/>
    <x v="11"/>
    <x v="6"/>
  </r>
  <r>
    <x v="5"/>
    <x v="4"/>
    <x v="57"/>
    <x v="6"/>
  </r>
  <r>
    <x v="2"/>
    <x v="2"/>
    <x v="58"/>
    <x v="6"/>
  </r>
  <r>
    <x v="0"/>
    <x v="4"/>
    <x v="42"/>
    <x v="6"/>
  </r>
  <r>
    <x v="4"/>
    <x v="2"/>
    <x v="59"/>
    <x v="6"/>
  </r>
  <r>
    <x v="4"/>
    <x v="13"/>
    <x v="32"/>
    <x v="6"/>
  </r>
  <r>
    <x v="2"/>
    <x v="2"/>
    <x v="58"/>
    <x v="6"/>
  </r>
  <r>
    <x v="6"/>
    <x v="4"/>
    <x v="42"/>
    <x v="6"/>
  </r>
  <r>
    <x v="2"/>
    <x v="18"/>
    <x v="39"/>
    <x v="6"/>
  </r>
  <r>
    <x v="4"/>
    <x v="2"/>
    <x v="33"/>
    <x v="6"/>
  </r>
  <r>
    <x v="4"/>
    <x v="4"/>
    <x v="20"/>
    <x v="6"/>
  </r>
  <r>
    <x v="4"/>
    <x v="4"/>
    <x v="20"/>
    <x v="6"/>
  </r>
  <r>
    <x v="2"/>
    <x v="4"/>
    <x v="57"/>
    <x v="6"/>
  </r>
  <r>
    <x v="2"/>
    <x v="4"/>
    <x v="57"/>
    <x v="6"/>
  </r>
  <r>
    <x v="4"/>
    <x v="4"/>
    <x v="45"/>
    <x v="6"/>
  </r>
  <r>
    <x v="6"/>
    <x v="1"/>
    <x v="56"/>
    <x v="6"/>
  </r>
  <r>
    <x v="4"/>
    <x v="2"/>
    <x v="59"/>
    <x v="6"/>
  </r>
  <r>
    <x v="2"/>
    <x v="4"/>
    <x v="57"/>
    <x v="6"/>
  </r>
  <r>
    <x v="6"/>
    <x v="4"/>
    <x v="42"/>
    <x v="6"/>
  </r>
  <r>
    <x v="4"/>
    <x v="4"/>
    <x v="42"/>
    <x v="6"/>
  </r>
  <r>
    <x v="4"/>
    <x v="16"/>
    <x v="36"/>
    <x v="6"/>
  </r>
  <r>
    <x v="2"/>
    <x v="2"/>
    <x v="58"/>
    <x v="6"/>
  </r>
  <r>
    <x v="4"/>
    <x v="4"/>
    <x v="42"/>
    <x v="6"/>
  </r>
  <r>
    <x v="0"/>
    <x v="2"/>
    <x v="33"/>
    <x v="6"/>
  </r>
  <r>
    <x v="6"/>
    <x v="1"/>
    <x v="56"/>
    <x v="6"/>
  </r>
  <r>
    <x v="4"/>
    <x v="4"/>
    <x v="20"/>
    <x v="6"/>
  </r>
  <r>
    <x v="3"/>
    <x v="2"/>
    <x v="33"/>
    <x v="6"/>
  </r>
  <r>
    <x v="4"/>
    <x v="2"/>
    <x v="33"/>
    <x v="6"/>
  </r>
  <r>
    <x v="3"/>
    <x v="2"/>
    <x v="33"/>
    <x v="6"/>
  </r>
  <r>
    <x v="4"/>
    <x v="4"/>
    <x v="11"/>
    <x v="6"/>
  </r>
  <r>
    <x v="0"/>
    <x v="4"/>
    <x v="45"/>
    <x v="6"/>
  </r>
  <r>
    <x v="0"/>
    <x v="4"/>
    <x v="45"/>
    <x v="6"/>
  </r>
  <r>
    <x v="4"/>
    <x v="2"/>
    <x v="59"/>
    <x v="6"/>
  </r>
  <r>
    <x v="6"/>
    <x v="13"/>
    <x v="32"/>
    <x v="6"/>
  </r>
  <r>
    <x v="6"/>
    <x v="4"/>
    <x v="11"/>
    <x v="6"/>
  </r>
  <r>
    <x v="4"/>
    <x v="4"/>
    <x v="11"/>
    <x v="6"/>
  </r>
  <r>
    <x v="4"/>
    <x v="1"/>
    <x v="56"/>
    <x v="6"/>
  </r>
  <r>
    <x v="4"/>
    <x v="2"/>
    <x v="58"/>
    <x v="6"/>
  </r>
  <r>
    <x v="2"/>
    <x v="18"/>
    <x v="39"/>
    <x v="6"/>
  </r>
  <r>
    <x v="0"/>
    <x v="18"/>
    <x v="39"/>
    <x v="6"/>
  </r>
  <r>
    <x v="2"/>
    <x v="4"/>
    <x v="57"/>
    <x v="6"/>
  </r>
  <r>
    <x v="6"/>
    <x v="2"/>
    <x v="33"/>
    <x v="6"/>
  </r>
  <r>
    <x v="4"/>
    <x v="4"/>
    <x v="11"/>
    <x v="6"/>
  </r>
  <r>
    <x v="4"/>
    <x v="4"/>
    <x v="45"/>
    <x v="6"/>
  </r>
  <r>
    <x v="4"/>
    <x v="4"/>
    <x v="45"/>
    <x v="6"/>
  </r>
  <r>
    <x v="4"/>
    <x v="16"/>
    <x v="36"/>
    <x v="6"/>
  </r>
  <r>
    <x v="4"/>
    <x v="16"/>
    <x v="36"/>
    <x v="6"/>
  </r>
  <r>
    <x v="6"/>
    <x v="1"/>
    <x v="56"/>
    <x v="6"/>
  </r>
  <r>
    <x v="0"/>
    <x v="13"/>
    <x v="32"/>
    <x v="6"/>
  </r>
  <r>
    <x v="6"/>
    <x v="4"/>
    <x v="11"/>
    <x v="6"/>
  </r>
  <r>
    <x v="2"/>
    <x v="2"/>
    <x v="58"/>
    <x v="6"/>
  </r>
  <r>
    <x v="4"/>
    <x v="4"/>
    <x v="20"/>
    <x v="6"/>
  </r>
  <r>
    <x v="4"/>
    <x v="2"/>
    <x v="33"/>
    <x v="6"/>
  </r>
  <r>
    <x v="3"/>
    <x v="4"/>
    <x v="11"/>
    <x v="6"/>
  </r>
  <r>
    <x v="4"/>
    <x v="4"/>
    <x v="45"/>
    <x v="6"/>
  </r>
  <r>
    <x v="6"/>
    <x v="1"/>
    <x v="56"/>
    <x v="6"/>
  </r>
  <r>
    <x v="4"/>
    <x v="1"/>
    <x v="56"/>
    <x v="6"/>
  </r>
  <r>
    <x v="6"/>
    <x v="4"/>
    <x v="11"/>
    <x v="6"/>
  </r>
  <r>
    <x v="4"/>
    <x v="16"/>
    <x v="36"/>
    <x v="6"/>
  </r>
  <r>
    <x v="6"/>
    <x v="1"/>
    <x v="56"/>
    <x v="6"/>
  </r>
  <r>
    <x v="0"/>
    <x v="2"/>
    <x v="58"/>
    <x v="6"/>
  </r>
  <r>
    <x v="1"/>
    <x v="2"/>
    <x v="58"/>
    <x v="6"/>
  </r>
  <r>
    <x v="0"/>
    <x v="18"/>
    <x v="39"/>
    <x v="6"/>
  </r>
  <r>
    <x v="4"/>
    <x v="2"/>
    <x v="59"/>
    <x v="6"/>
  </r>
  <r>
    <x v="4"/>
    <x v="2"/>
    <x v="59"/>
    <x v="6"/>
  </r>
  <r>
    <x v="6"/>
    <x v="13"/>
    <x v="32"/>
    <x v="6"/>
  </r>
  <r>
    <x v="4"/>
    <x v="4"/>
    <x v="6"/>
    <x v="7"/>
  </r>
  <r>
    <x v="4"/>
    <x v="4"/>
    <x v="6"/>
    <x v="7"/>
  </r>
  <r>
    <x v="6"/>
    <x v="4"/>
    <x v="6"/>
    <x v="7"/>
  </r>
  <r>
    <x v="6"/>
    <x v="4"/>
    <x v="6"/>
    <x v="7"/>
  </r>
  <r>
    <x v="6"/>
    <x v="4"/>
    <x v="6"/>
    <x v="7"/>
  </r>
  <r>
    <x v="6"/>
    <x v="4"/>
    <x v="6"/>
    <x v="7"/>
  </r>
  <r>
    <x v="0"/>
    <x v="4"/>
    <x v="6"/>
    <x v="7"/>
  </r>
  <r>
    <x v="6"/>
    <x v="4"/>
    <x v="6"/>
    <x v="7"/>
  </r>
  <r>
    <x v="0"/>
    <x v="4"/>
    <x v="60"/>
    <x v="7"/>
  </r>
  <r>
    <x v="6"/>
    <x v="3"/>
    <x v="5"/>
    <x v="7"/>
  </r>
  <r>
    <x v="4"/>
    <x v="6"/>
    <x v="10"/>
    <x v="7"/>
  </r>
  <r>
    <x v="4"/>
    <x v="6"/>
    <x v="10"/>
    <x v="7"/>
  </r>
  <r>
    <x v="6"/>
    <x v="6"/>
    <x v="10"/>
    <x v="7"/>
  </r>
  <r>
    <x v="6"/>
    <x v="18"/>
    <x v="61"/>
    <x v="7"/>
  </r>
  <r>
    <x v="4"/>
    <x v="13"/>
    <x v="32"/>
    <x v="7"/>
  </r>
  <r>
    <x v="4"/>
    <x v="4"/>
    <x v="50"/>
    <x v="7"/>
  </r>
  <r>
    <x v="0"/>
    <x v="4"/>
    <x v="60"/>
    <x v="7"/>
  </r>
  <r>
    <x v="6"/>
    <x v="3"/>
    <x v="5"/>
    <x v="7"/>
  </r>
  <r>
    <x v="5"/>
    <x v="4"/>
    <x v="62"/>
    <x v="7"/>
  </r>
  <r>
    <x v="4"/>
    <x v="6"/>
    <x v="10"/>
    <x v="7"/>
  </r>
  <r>
    <x v="4"/>
    <x v="6"/>
    <x v="10"/>
    <x v="7"/>
  </r>
  <r>
    <x v="4"/>
    <x v="6"/>
    <x v="10"/>
    <x v="7"/>
  </r>
  <r>
    <x v="0"/>
    <x v="4"/>
    <x v="60"/>
    <x v="7"/>
  </r>
  <r>
    <x v="1"/>
    <x v="6"/>
    <x v="10"/>
    <x v="7"/>
  </r>
  <r>
    <x v="6"/>
    <x v="2"/>
    <x v="34"/>
    <x v="7"/>
  </r>
  <r>
    <x v="4"/>
    <x v="6"/>
    <x v="10"/>
    <x v="7"/>
  </r>
  <r>
    <x v="5"/>
    <x v="4"/>
    <x v="62"/>
    <x v="7"/>
  </r>
  <r>
    <x v="5"/>
    <x v="4"/>
    <x v="62"/>
    <x v="7"/>
  </r>
  <r>
    <x v="4"/>
    <x v="5"/>
    <x v="9"/>
    <x v="7"/>
  </r>
  <r>
    <x v="4"/>
    <x v="6"/>
    <x v="10"/>
    <x v="7"/>
  </r>
  <r>
    <x v="0"/>
    <x v="2"/>
    <x v="34"/>
    <x v="7"/>
  </r>
  <r>
    <x v="0"/>
    <x v="18"/>
    <x v="61"/>
    <x v="7"/>
  </r>
  <r>
    <x v="4"/>
    <x v="18"/>
    <x v="61"/>
    <x v="7"/>
  </r>
  <r>
    <x v="0"/>
    <x v="5"/>
    <x v="63"/>
    <x v="7"/>
  </r>
  <r>
    <x v="4"/>
    <x v="7"/>
    <x v="54"/>
    <x v="7"/>
  </r>
  <r>
    <x v="4"/>
    <x v="7"/>
    <x v="54"/>
    <x v="7"/>
  </r>
  <r>
    <x v="4"/>
    <x v="6"/>
    <x v="10"/>
    <x v="7"/>
  </r>
  <r>
    <x v="4"/>
    <x v="13"/>
    <x v="32"/>
    <x v="7"/>
  </r>
  <r>
    <x v="0"/>
    <x v="6"/>
    <x v="10"/>
    <x v="7"/>
  </r>
  <r>
    <x v="4"/>
    <x v="6"/>
    <x v="10"/>
    <x v="7"/>
  </r>
  <r>
    <x v="5"/>
    <x v="8"/>
    <x v="53"/>
    <x v="7"/>
  </r>
  <r>
    <x v="4"/>
    <x v="13"/>
    <x v="32"/>
    <x v="7"/>
  </r>
  <r>
    <x v="6"/>
    <x v="5"/>
    <x v="9"/>
    <x v="7"/>
  </r>
  <r>
    <x v="6"/>
    <x v="6"/>
    <x v="10"/>
    <x v="7"/>
  </r>
  <r>
    <x v="4"/>
    <x v="4"/>
    <x v="50"/>
    <x v="7"/>
  </r>
  <r>
    <x v="6"/>
    <x v="18"/>
    <x v="61"/>
    <x v="7"/>
  </r>
  <r>
    <x v="4"/>
    <x v="18"/>
    <x v="61"/>
    <x v="7"/>
  </r>
  <r>
    <x v="4"/>
    <x v="13"/>
    <x v="32"/>
    <x v="7"/>
  </r>
  <r>
    <x v="4"/>
    <x v="6"/>
    <x v="10"/>
    <x v="7"/>
  </r>
  <r>
    <x v="0"/>
    <x v="4"/>
    <x v="60"/>
    <x v="7"/>
  </r>
  <r>
    <x v="0"/>
    <x v="3"/>
    <x v="5"/>
    <x v="7"/>
  </r>
  <r>
    <x v="4"/>
    <x v="2"/>
    <x v="34"/>
    <x v="7"/>
  </r>
  <r>
    <x v="0"/>
    <x v="18"/>
    <x v="61"/>
    <x v="7"/>
  </r>
  <r>
    <x v="5"/>
    <x v="4"/>
    <x v="62"/>
    <x v="7"/>
  </r>
  <r>
    <x v="4"/>
    <x v="4"/>
    <x v="11"/>
    <x v="7"/>
  </r>
  <r>
    <x v="4"/>
    <x v="13"/>
    <x v="32"/>
    <x v="7"/>
  </r>
  <r>
    <x v="4"/>
    <x v="5"/>
    <x v="9"/>
    <x v="7"/>
  </r>
  <r>
    <x v="0"/>
    <x v="4"/>
    <x v="60"/>
    <x v="7"/>
  </r>
  <r>
    <x v="6"/>
    <x v="18"/>
    <x v="61"/>
    <x v="7"/>
  </r>
  <r>
    <x v="6"/>
    <x v="6"/>
    <x v="10"/>
    <x v="7"/>
  </r>
  <r>
    <x v="4"/>
    <x v="6"/>
    <x v="10"/>
    <x v="7"/>
  </r>
  <r>
    <x v="2"/>
    <x v="4"/>
    <x v="62"/>
    <x v="7"/>
  </r>
  <r>
    <x v="0"/>
    <x v="5"/>
    <x v="63"/>
    <x v="7"/>
  </r>
  <r>
    <x v="0"/>
    <x v="13"/>
    <x v="43"/>
    <x v="7"/>
  </r>
  <r>
    <x v="6"/>
    <x v="4"/>
    <x v="11"/>
    <x v="7"/>
  </r>
  <r>
    <x v="5"/>
    <x v="8"/>
    <x v="53"/>
    <x v="7"/>
  </r>
  <r>
    <x v="4"/>
    <x v="7"/>
    <x v="54"/>
    <x v="7"/>
  </r>
  <r>
    <x v="4"/>
    <x v="18"/>
    <x v="61"/>
    <x v="7"/>
  </r>
  <r>
    <x v="4"/>
    <x v="4"/>
    <x v="6"/>
    <x v="7"/>
  </r>
  <r>
    <x v="4"/>
    <x v="3"/>
    <x v="5"/>
    <x v="7"/>
  </r>
  <r>
    <x v="6"/>
    <x v="2"/>
    <x v="34"/>
    <x v="7"/>
  </r>
  <r>
    <x v="6"/>
    <x v="6"/>
    <x v="10"/>
    <x v="7"/>
  </r>
  <r>
    <x v="5"/>
    <x v="4"/>
    <x v="62"/>
    <x v="7"/>
  </r>
  <r>
    <x v="0"/>
    <x v="5"/>
    <x v="63"/>
    <x v="7"/>
  </r>
  <r>
    <x v="4"/>
    <x v="7"/>
    <x v="54"/>
    <x v="7"/>
  </r>
  <r>
    <x v="3"/>
    <x v="6"/>
    <x v="10"/>
    <x v="7"/>
  </r>
  <r>
    <x v="4"/>
    <x v="2"/>
    <x v="34"/>
    <x v="7"/>
  </r>
  <r>
    <x v="4"/>
    <x v="6"/>
    <x v="10"/>
    <x v="7"/>
  </r>
  <r>
    <x v="4"/>
    <x v="6"/>
    <x v="10"/>
    <x v="7"/>
  </r>
  <r>
    <x v="5"/>
    <x v="13"/>
    <x v="32"/>
    <x v="7"/>
  </r>
  <r>
    <x v="6"/>
    <x v="2"/>
    <x v="34"/>
    <x v="7"/>
  </r>
  <r>
    <x v="4"/>
    <x v="6"/>
    <x v="10"/>
    <x v="7"/>
  </r>
  <r>
    <x v="4"/>
    <x v="6"/>
    <x v="10"/>
    <x v="7"/>
  </r>
  <r>
    <x v="5"/>
    <x v="4"/>
    <x v="62"/>
    <x v="7"/>
  </r>
  <r>
    <x v="6"/>
    <x v="13"/>
    <x v="43"/>
    <x v="7"/>
  </r>
  <r>
    <x v="5"/>
    <x v="8"/>
    <x v="53"/>
    <x v="7"/>
  </r>
  <r>
    <x v="6"/>
    <x v="18"/>
    <x v="61"/>
    <x v="7"/>
  </r>
  <r>
    <x v="6"/>
    <x v="6"/>
    <x v="10"/>
    <x v="7"/>
  </r>
  <r>
    <x v="6"/>
    <x v="6"/>
    <x v="10"/>
    <x v="7"/>
  </r>
  <r>
    <x v="6"/>
    <x v="6"/>
    <x v="10"/>
    <x v="7"/>
  </r>
  <r>
    <x v="1"/>
    <x v="6"/>
    <x v="10"/>
    <x v="7"/>
  </r>
  <r>
    <x v="6"/>
    <x v="6"/>
    <x v="10"/>
    <x v="7"/>
  </r>
  <r>
    <x v="0"/>
    <x v="5"/>
    <x v="63"/>
    <x v="7"/>
  </r>
  <r>
    <x v="6"/>
    <x v="4"/>
    <x v="11"/>
    <x v="7"/>
  </r>
  <r>
    <x v="5"/>
    <x v="8"/>
    <x v="53"/>
    <x v="7"/>
  </r>
  <r>
    <x v="5"/>
    <x v="8"/>
    <x v="53"/>
    <x v="7"/>
  </r>
  <r>
    <x v="6"/>
    <x v="5"/>
    <x v="9"/>
    <x v="7"/>
  </r>
  <r>
    <x v="0"/>
    <x v="3"/>
    <x v="5"/>
    <x v="7"/>
  </r>
  <r>
    <x v="6"/>
    <x v="2"/>
    <x v="34"/>
    <x v="7"/>
  </r>
  <r>
    <x v="0"/>
    <x v="18"/>
    <x v="61"/>
    <x v="7"/>
  </r>
  <r>
    <x v="4"/>
    <x v="4"/>
    <x v="11"/>
    <x v="7"/>
  </r>
  <r>
    <x v="6"/>
    <x v="4"/>
    <x v="6"/>
    <x v="7"/>
  </r>
  <r>
    <x v="0"/>
    <x v="4"/>
    <x v="60"/>
    <x v="7"/>
  </r>
  <r>
    <x v="4"/>
    <x v="6"/>
    <x v="10"/>
    <x v="7"/>
  </r>
  <r>
    <x v="5"/>
    <x v="4"/>
    <x v="62"/>
    <x v="7"/>
  </r>
  <r>
    <x v="6"/>
    <x v="4"/>
    <x v="11"/>
    <x v="7"/>
  </r>
  <r>
    <x v="5"/>
    <x v="8"/>
    <x v="53"/>
    <x v="7"/>
  </r>
  <r>
    <x v="6"/>
    <x v="18"/>
    <x v="61"/>
    <x v="7"/>
  </r>
  <r>
    <x v="6"/>
    <x v="18"/>
    <x v="61"/>
    <x v="7"/>
  </r>
  <r>
    <x v="4"/>
    <x v="4"/>
    <x v="50"/>
    <x v="7"/>
  </r>
  <r>
    <x v="4"/>
    <x v="4"/>
    <x v="50"/>
    <x v="7"/>
  </r>
  <r>
    <x v="6"/>
    <x v="6"/>
    <x v="10"/>
    <x v="7"/>
  </r>
  <r>
    <x v="0"/>
    <x v="5"/>
    <x v="63"/>
    <x v="7"/>
  </r>
  <r>
    <x v="4"/>
    <x v="13"/>
    <x v="43"/>
    <x v="7"/>
  </r>
  <r>
    <x v="5"/>
    <x v="8"/>
    <x v="53"/>
    <x v="7"/>
  </r>
  <r>
    <x v="0"/>
    <x v="4"/>
    <x v="60"/>
    <x v="7"/>
  </r>
  <r>
    <x v="5"/>
    <x v="4"/>
    <x v="62"/>
    <x v="7"/>
  </r>
  <r>
    <x v="6"/>
    <x v="13"/>
    <x v="43"/>
    <x v="7"/>
  </r>
  <r>
    <x v="4"/>
    <x v="7"/>
    <x v="54"/>
    <x v="7"/>
  </r>
  <r>
    <x v="6"/>
    <x v="5"/>
    <x v="9"/>
    <x v="7"/>
  </r>
  <r>
    <x v="4"/>
    <x v="6"/>
    <x v="10"/>
    <x v="7"/>
  </r>
  <r>
    <x v="4"/>
    <x v="4"/>
    <x v="50"/>
    <x v="7"/>
  </r>
  <r>
    <x v="6"/>
    <x v="18"/>
    <x v="61"/>
    <x v="7"/>
  </r>
  <r>
    <x v="0"/>
    <x v="5"/>
    <x v="63"/>
    <x v="7"/>
  </r>
  <r>
    <x v="4"/>
    <x v="13"/>
    <x v="43"/>
    <x v="7"/>
  </r>
  <r>
    <x v="4"/>
    <x v="7"/>
    <x v="54"/>
    <x v="7"/>
  </r>
  <r>
    <x v="4"/>
    <x v="4"/>
    <x v="50"/>
    <x v="7"/>
  </r>
  <r>
    <x v="4"/>
    <x v="4"/>
    <x v="50"/>
    <x v="7"/>
  </r>
  <r>
    <x v="0"/>
    <x v="4"/>
    <x v="60"/>
    <x v="7"/>
  </r>
  <r>
    <x v="0"/>
    <x v="3"/>
    <x v="5"/>
    <x v="7"/>
  </r>
  <r>
    <x v="1"/>
    <x v="6"/>
    <x v="10"/>
    <x v="7"/>
  </r>
  <r>
    <x v="1"/>
    <x v="6"/>
    <x v="10"/>
    <x v="7"/>
  </r>
  <r>
    <x v="6"/>
    <x v="2"/>
    <x v="34"/>
    <x v="7"/>
  </r>
  <r>
    <x v="6"/>
    <x v="13"/>
    <x v="43"/>
    <x v="7"/>
  </r>
  <r>
    <x v="6"/>
    <x v="13"/>
    <x v="43"/>
    <x v="7"/>
  </r>
  <r>
    <x v="4"/>
    <x v="18"/>
    <x v="61"/>
    <x v="7"/>
  </r>
  <r>
    <x v="4"/>
    <x v="13"/>
    <x v="32"/>
    <x v="7"/>
  </r>
  <r>
    <x v="6"/>
    <x v="5"/>
    <x v="9"/>
    <x v="7"/>
  </r>
  <r>
    <x v="4"/>
    <x v="6"/>
    <x v="10"/>
    <x v="7"/>
  </r>
  <r>
    <x v="4"/>
    <x v="4"/>
    <x v="50"/>
    <x v="7"/>
  </r>
  <r>
    <x v="4"/>
    <x v="3"/>
    <x v="5"/>
    <x v="7"/>
  </r>
  <r>
    <x v="6"/>
    <x v="13"/>
    <x v="43"/>
    <x v="7"/>
  </r>
  <r>
    <x v="6"/>
    <x v="4"/>
    <x v="11"/>
    <x v="7"/>
  </r>
  <r>
    <x v="4"/>
    <x v="6"/>
    <x v="10"/>
    <x v="7"/>
  </r>
  <r>
    <x v="4"/>
    <x v="6"/>
    <x v="10"/>
    <x v="7"/>
  </r>
  <r>
    <x v="2"/>
    <x v="4"/>
    <x v="62"/>
    <x v="7"/>
  </r>
  <r>
    <x v="4"/>
    <x v="4"/>
    <x v="11"/>
    <x v="7"/>
  </r>
  <r>
    <x v="4"/>
    <x v="4"/>
    <x v="50"/>
    <x v="7"/>
  </r>
  <r>
    <x v="0"/>
    <x v="3"/>
    <x v="5"/>
    <x v="7"/>
  </r>
  <r>
    <x v="0"/>
    <x v="5"/>
    <x v="63"/>
    <x v="7"/>
  </r>
  <r>
    <x v="0"/>
    <x v="5"/>
    <x v="63"/>
    <x v="7"/>
  </r>
  <r>
    <x v="6"/>
    <x v="4"/>
    <x v="11"/>
    <x v="7"/>
  </r>
  <r>
    <x v="4"/>
    <x v="7"/>
    <x v="54"/>
    <x v="7"/>
  </r>
  <r>
    <x v="6"/>
    <x v="18"/>
    <x v="61"/>
    <x v="7"/>
  </r>
  <r>
    <x v="4"/>
    <x v="13"/>
    <x v="32"/>
    <x v="7"/>
  </r>
  <r>
    <x v="6"/>
    <x v="6"/>
    <x v="10"/>
    <x v="7"/>
  </r>
  <r>
    <x v="4"/>
    <x v="4"/>
    <x v="50"/>
    <x v="7"/>
  </r>
  <r>
    <x v="4"/>
    <x v="6"/>
    <x v="10"/>
    <x v="7"/>
  </r>
  <r>
    <x v="0"/>
    <x v="4"/>
    <x v="60"/>
    <x v="7"/>
  </r>
  <r>
    <x v="0"/>
    <x v="4"/>
    <x v="60"/>
    <x v="7"/>
  </r>
  <r>
    <x v="0"/>
    <x v="6"/>
    <x v="10"/>
    <x v="7"/>
  </r>
  <r>
    <x v="1"/>
    <x v="6"/>
    <x v="10"/>
    <x v="7"/>
  </r>
  <r>
    <x v="2"/>
    <x v="4"/>
    <x v="62"/>
    <x v="7"/>
  </r>
  <r>
    <x v="4"/>
    <x v="8"/>
    <x v="53"/>
    <x v="7"/>
  </r>
  <r>
    <x v="4"/>
    <x v="6"/>
    <x v="10"/>
    <x v="7"/>
  </r>
  <r>
    <x v="4"/>
    <x v="6"/>
    <x v="10"/>
    <x v="7"/>
  </r>
  <r>
    <x v="1"/>
    <x v="6"/>
    <x v="10"/>
    <x v="7"/>
  </r>
  <r>
    <x v="4"/>
    <x v="2"/>
    <x v="34"/>
    <x v="7"/>
  </r>
  <r>
    <x v="6"/>
    <x v="2"/>
    <x v="34"/>
    <x v="7"/>
  </r>
  <r>
    <x v="4"/>
    <x v="6"/>
    <x v="10"/>
    <x v="7"/>
  </r>
  <r>
    <x v="4"/>
    <x v="7"/>
    <x v="54"/>
    <x v="7"/>
  </r>
  <r>
    <x v="6"/>
    <x v="5"/>
    <x v="9"/>
    <x v="7"/>
  </r>
  <r>
    <x v="4"/>
    <x v="3"/>
    <x v="5"/>
    <x v="7"/>
  </r>
  <r>
    <x v="4"/>
    <x v="18"/>
    <x v="61"/>
    <x v="7"/>
  </r>
  <r>
    <x v="4"/>
    <x v="7"/>
    <x v="54"/>
    <x v="7"/>
  </r>
  <r>
    <x v="6"/>
    <x v="18"/>
    <x v="61"/>
    <x v="7"/>
  </r>
  <r>
    <x v="6"/>
    <x v="6"/>
    <x v="10"/>
    <x v="7"/>
  </r>
  <r>
    <x v="1"/>
    <x v="6"/>
    <x v="10"/>
    <x v="7"/>
  </r>
  <r>
    <x v="0"/>
    <x v="5"/>
    <x v="63"/>
    <x v="7"/>
  </r>
  <r>
    <x v="0"/>
    <x v="13"/>
    <x v="43"/>
    <x v="7"/>
  </r>
  <r>
    <x v="4"/>
    <x v="13"/>
    <x v="32"/>
    <x v="7"/>
  </r>
  <r>
    <x v="6"/>
    <x v="4"/>
    <x v="6"/>
    <x v="7"/>
  </r>
  <r>
    <x v="6"/>
    <x v="3"/>
    <x v="5"/>
    <x v="7"/>
  </r>
  <r>
    <x v="4"/>
    <x v="6"/>
    <x v="10"/>
    <x v="7"/>
  </r>
  <r>
    <x v="4"/>
    <x v="6"/>
    <x v="10"/>
    <x v="7"/>
  </r>
  <r>
    <x v="0"/>
    <x v="5"/>
    <x v="63"/>
    <x v="7"/>
  </r>
  <r>
    <x v="4"/>
    <x v="4"/>
    <x v="11"/>
    <x v="7"/>
  </r>
  <r>
    <x v="5"/>
    <x v="8"/>
    <x v="53"/>
    <x v="7"/>
  </r>
  <r>
    <x v="4"/>
    <x v="7"/>
    <x v="54"/>
    <x v="7"/>
  </r>
  <r>
    <x v="0"/>
    <x v="4"/>
    <x v="60"/>
    <x v="7"/>
  </r>
  <r>
    <x v="0"/>
    <x v="18"/>
    <x v="61"/>
    <x v="7"/>
  </r>
  <r>
    <x v="4"/>
    <x v="6"/>
    <x v="10"/>
    <x v="7"/>
  </r>
  <r>
    <x v="0"/>
    <x v="5"/>
    <x v="63"/>
    <x v="7"/>
  </r>
  <r>
    <x v="4"/>
    <x v="13"/>
    <x v="43"/>
    <x v="7"/>
  </r>
  <r>
    <x v="5"/>
    <x v="8"/>
    <x v="53"/>
    <x v="7"/>
  </r>
  <r>
    <x v="0"/>
    <x v="5"/>
    <x v="9"/>
    <x v="7"/>
  </r>
  <r>
    <x v="6"/>
    <x v="5"/>
    <x v="9"/>
    <x v="7"/>
  </r>
  <r>
    <x v="4"/>
    <x v="4"/>
    <x v="50"/>
    <x v="7"/>
  </r>
  <r>
    <x v="0"/>
    <x v="18"/>
    <x v="61"/>
    <x v="7"/>
  </r>
  <r>
    <x v="0"/>
    <x v="18"/>
    <x v="61"/>
    <x v="7"/>
  </r>
  <r>
    <x v="0"/>
    <x v="6"/>
    <x v="10"/>
    <x v="7"/>
  </r>
  <r>
    <x v="0"/>
    <x v="6"/>
    <x v="10"/>
    <x v="7"/>
  </r>
  <r>
    <x v="6"/>
    <x v="18"/>
    <x v="61"/>
    <x v="7"/>
  </r>
  <r>
    <x v="4"/>
    <x v="6"/>
    <x v="10"/>
    <x v="7"/>
  </r>
  <r>
    <x v="4"/>
    <x v="6"/>
    <x v="10"/>
    <x v="7"/>
  </r>
  <r>
    <x v="4"/>
    <x v="6"/>
    <x v="10"/>
    <x v="7"/>
  </r>
  <r>
    <x v="6"/>
    <x v="18"/>
    <x v="61"/>
    <x v="7"/>
  </r>
  <r>
    <x v="6"/>
    <x v="6"/>
    <x v="10"/>
    <x v="7"/>
  </r>
  <r>
    <x v="6"/>
    <x v="4"/>
    <x v="11"/>
    <x v="7"/>
  </r>
  <r>
    <x v="4"/>
    <x v="8"/>
    <x v="53"/>
    <x v="7"/>
  </r>
  <r>
    <x v="4"/>
    <x v="7"/>
    <x v="54"/>
    <x v="7"/>
  </r>
  <r>
    <x v="4"/>
    <x v="13"/>
    <x v="32"/>
    <x v="7"/>
  </r>
  <r>
    <x v="4"/>
    <x v="5"/>
    <x v="9"/>
    <x v="7"/>
  </r>
  <r>
    <x v="0"/>
    <x v="5"/>
    <x v="9"/>
    <x v="7"/>
  </r>
  <r>
    <x v="6"/>
    <x v="3"/>
    <x v="5"/>
    <x v="7"/>
  </r>
  <r>
    <x v="6"/>
    <x v="2"/>
    <x v="34"/>
    <x v="7"/>
  </r>
  <r>
    <x v="0"/>
    <x v="13"/>
    <x v="43"/>
    <x v="7"/>
  </r>
  <r>
    <x v="4"/>
    <x v="4"/>
    <x v="11"/>
    <x v="7"/>
  </r>
  <r>
    <x v="4"/>
    <x v="6"/>
    <x v="10"/>
    <x v="7"/>
  </r>
  <r>
    <x v="4"/>
    <x v="13"/>
    <x v="32"/>
    <x v="7"/>
  </r>
  <r>
    <x v="4"/>
    <x v="2"/>
    <x v="33"/>
    <x v="8"/>
  </r>
  <r>
    <x v="6"/>
    <x v="2"/>
    <x v="33"/>
    <x v="8"/>
  </r>
  <r>
    <x v="6"/>
    <x v="2"/>
    <x v="33"/>
    <x v="8"/>
  </r>
  <r>
    <x v="4"/>
    <x v="2"/>
    <x v="33"/>
    <x v="8"/>
  </r>
  <r>
    <x v="6"/>
    <x v="2"/>
    <x v="33"/>
    <x v="8"/>
  </r>
  <r>
    <x v="6"/>
    <x v="2"/>
    <x v="33"/>
    <x v="8"/>
  </r>
  <r>
    <x v="4"/>
    <x v="2"/>
    <x v="33"/>
    <x v="8"/>
  </r>
  <r>
    <x v="6"/>
    <x v="2"/>
    <x v="33"/>
    <x v="8"/>
  </r>
  <r>
    <x v="6"/>
    <x v="2"/>
    <x v="33"/>
    <x v="8"/>
  </r>
  <r>
    <x v="4"/>
    <x v="2"/>
    <x v="33"/>
    <x v="8"/>
  </r>
  <r>
    <x v="6"/>
    <x v="8"/>
    <x v="15"/>
    <x v="8"/>
  </r>
  <r>
    <x v="6"/>
    <x v="4"/>
    <x v="26"/>
    <x v="8"/>
  </r>
  <r>
    <x v="0"/>
    <x v="4"/>
    <x v="8"/>
    <x v="8"/>
  </r>
  <r>
    <x v="4"/>
    <x v="4"/>
    <x v="26"/>
    <x v="8"/>
  </r>
  <r>
    <x v="3"/>
    <x v="4"/>
    <x v="26"/>
    <x v="8"/>
  </r>
  <r>
    <x v="5"/>
    <x v="6"/>
    <x v="10"/>
    <x v="8"/>
  </r>
  <r>
    <x v="4"/>
    <x v="6"/>
    <x v="10"/>
    <x v="8"/>
  </r>
  <r>
    <x v="5"/>
    <x v="6"/>
    <x v="10"/>
    <x v="8"/>
  </r>
  <r>
    <x v="4"/>
    <x v="13"/>
    <x v="48"/>
    <x v="8"/>
  </r>
  <r>
    <x v="2"/>
    <x v="20"/>
    <x v="64"/>
    <x v="8"/>
  </r>
  <r>
    <x v="4"/>
    <x v="4"/>
    <x v="52"/>
    <x v="8"/>
  </r>
  <r>
    <x v="4"/>
    <x v="19"/>
    <x v="40"/>
    <x v="8"/>
  </r>
  <r>
    <x v="4"/>
    <x v="8"/>
    <x v="15"/>
    <x v="8"/>
  </r>
  <r>
    <x v="4"/>
    <x v="4"/>
    <x v="20"/>
    <x v="8"/>
  </r>
  <r>
    <x v="2"/>
    <x v="20"/>
    <x v="64"/>
    <x v="8"/>
  </r>
  <r>
    <x v="4"/>
    <x v="4"/>
    <x v="52"/>
    <x v="8"/>
  </r>
  <r>
    <x v="0"/>
    <x v="4"/>
    <x v="8"/>
    <x v="8"/>
  </r>
  <r>
    <x v="2"/>
    <x v="20"/>
    <x v="64"/>
    <x v="8"/>
  </r>
  <r>
    <x v="4"/>
    <x v="4"/>
    <x v="26"/>
    <x v="8"/>
  </r>
  <r>
    <x v="6"/>
    <x v="4"/>
    <x v="26"/>
    <x v="8"/>
  </r>
  <r>
    <x v="0"/>
    <x v="4"/>
    <x v="65"/>
    <x v="8"/>
  </r>
  <r>
    <x v="4"/>
    <x v="5"/>
    <x v="66"/>
    <x v="8"/>
  </r>
  <r>
    <x v="0"/>
    <x v="4"/>
    <x v="11"/>
    <x v="8"/>
  </r>
  <r>
    <x v="6"/>
    <x v="4"/>
    <x v="11"/>
    <x v="8"/>
  </r>
  <r>
    <x v="6"/>
    <x v="8"/>
    <x v="15"/>
    <x v="8"/>
  </r>
  <r>
    <x v="4"/>
    <x v="0"/>
    <x v="35"/>
    <x v="8"/>
  </r>
  <r>
    <x v="0"/>
    <x v="20"/>
    <x v="64"/>
    <x v="8"/>
  </r>
  <r>
    <x v="0"/>
    <x v="4"/>
    <x v="65"/>
    <x v="8"/>
  </r>
  <r>
    <x v="5"/>
    <x v="19"/>
    <x v="40"/>
    <x v="8"/>
  </r>
  <r>
    <x v="6"/>
    <x v="4"/>
    <x v="20"/>
    <x v="8"/>
  </r>
  <r>
    <x v="4"/>
    <x v="4"/>
    <x v="20"/>
    <x v="8"/>
  </r>
  <r>
    <x v="4"/>
    <x v="6"/>
    <x v="10"/>
    <x v="8"/>
  </r>
  <r>
    <x v="6"/>
    <x v="4"/>
    <x v="11"/>
    <x v="8"/>
  </r>
  <r>
    <x v="4"/>
    <x v="0"/>
    <x v="35"/>
    <x v="8"/>
  </r>
  <r>
    <x v="3"/>
    <x v="5"/>
    <x v="66"/>
    <x v="8"/>
  </r>
  <r>
    <x v="4"/>
    <x v="4"/>
    <x v="52"/>
    <x v="8"/>
  </r>
  <r>
    <x v="4"/>
    <x v="6"/>
    <x v="10"/>
    <x v="8"/>
  </r>
  <r>
    <x v="6"/>
    <x v="8"/>
    <x v="15"/>
    <x v="8"/>
  </r>
  <r>
    <x v="6"/>
    <x v="8"/>
    <x v="15"/>
    <x v="8"/>
  </r>
  <r>
    <x v="5"/>
    <x v="6"/>
    <x v="10"/>
    <x v="8"/>
  </r>
  <r>
    <x v="0"/>
    <x v="4"/>
    <x v="8"/>
    <x v="8"/>
  </r>
  <r>
    <x v="4"/>
    <x v="4"/>
    <x v="52"/>
    <x v="8"/>
  </r>
  <r>
    <x v="6"/>
    <x v="13"/>
    <x v="48"/>
    <x v="8"/>
  </r>
  <r>
    <x v="0"/>
    <x v="13"/>
    <x v="48"/>
    <x v="8"/>
  </r>
  <r>
    <x v="0"/>
    <x v="13"/>
    <x v="48"/>
    <x v="8"/>
  </r>
  <r>
    <x v="6"/>
    <x v="8"/>
    <x v="15"/>
    <x v="8"/>
  </r>
  <r>
    <x v="0"/>
    <x v="4"/>
    <x v="8"/>
    <x v="8"/>
  </r>
  <r>
    <x v="2"/>
    <x v="20"/>
    <x v="64"/>
    <x v="8"/>
  </r>
  <r>
    <x v="4"/>
    <x v="4"/>
    <x v="20"/>
    <x v="8"/>
  </r>
  <r>
    <x v="0"/>
    <x v="4"/>
    <x v="11"/>
    <x v="8"/>
  </r>
  <r>
    <x v="3"/>
    <x v="5"/>
    <x v="66"/>
    <x v="8"/>
  </r>
  <r>
    <x v="4"/>
    <x v="4"/>
    <x v="20"/>
    <x v="8"/>
  </r>
  <r>
    <x v="4"/>
    <x v="6"/>
    <x v="10"/>
    <x v="8"/>
  </r>
  <r>
    <x v="4"/>
    <x v="6"/>
    <x v="10"/>
    <x v="8"/>
  </r>
  <r>
    <x v="0"/>
    <x v="4"/>
    <x v="8"/>
    <x v="8"/>
  </r>
  <r>
    <x v="2"/>
    <x v="20"/>
    <x v="64"/>
    <x v="8"/>
  </r>
  <r>
    <x v="0"/>
    <x v="4"/>
    <x v="65"/>
    <x v="8"/>
  </r>
  <r>
    <x v="4"/>
    <x v="6"/>
    <x v="10"/>
    <x v="8"/>
  </r>
  <r>
    <x v="4"/>
    <x v="6"/>
    <x v="10"/>
    <x v="8"/>
  </r>
  <r>
    <x v="6"/>
    <x v="13"/>
    <x v="48"/>
    <x v="8"/>
  </r>
  <r>
    <x v="5"/>
    <x v="19"/>
    <x v="40"/>
    <x v="8"/>
  </r>
  <r>
    <x v="4"/>
    <x v="0"/>
    <x v="35"/>
    <x v="8"/>
  </r>
  <r>
    <x v="2"/>
    <x v="20"/>
    <x v="64"/>
    <x v="8"/>
  </r>
  <r>
    <x v="0"/>
    <x v="4"/>
    <x v="65"/>
    <x v="8"/>
  </r>
  <r>
    <x v="0"/>
    <x v="4"/>
    <x v="65"/>
    <x v="8"/>
  </r>
  <r>
    <x v="4"/>
    <x v="5"/>
    <x v="66"/>
    <x v="8"/>
  </r>
  <r>
    <x v="4"/>
    <x v="4"/>
    <x v="52"/>
    <x v="8"/>
  </r>
  <r>
    <x v="4"/>
    <x v="19"/>
    <x v="40"/>
    <x v="8"/>
  </r>
  <r>
    <x v="2"/>
    <x v="19"/>
    <x v="40"/>
    <x v="8"/>
  </r>
  <r>
    <x v="0"/>
    <x v="4"/>
    <x v="11"/>
    <x v="8"/>
  </r>
  <r>
    <x v="4"/>
    <x v="6"/>
    <x v="10"/>
    <x v="8"/>
  </r>
  <r>
    <x v="5"/>
    <x v="19"/>
    <x v="40"/>
    <x v="8"/>
  </r>
  <r>
    <x v="6"/>
    <x v="4"/>
    <x v="11"/>
    <x v="8"/>
  </r>
  <r>
    <x v="6"/>
    <x v="4"/>
    <x v="26"/>
    <x v="8"/>
  </r>
  <r>
    <x v="4"/>
    <x v="4"/>
    <x v="11"/>
    <x v="8"/>
  </r>
  <r>
    <x v="6"/>
    <x v="8"/>
    <x v="15"/>
    <x v="8"/>
  </r>
  <r>
    <x v="4"/>
    <x v="5"/>
    <x v="66"/>
    <x v="8"/>
  </r>
  <r>
    <x v="0"/>
    <x v="4"/>
    <x v="11"/>
    <x v="8"/>
  </r>
  <r>
    <x v="4"/>
    <x v="4"/>
    <x v="52"/>
    <x v="8"/>
  </r>
  <r>
    <x v="6"/>
    <x v="4"/>
    <x v="11"/>
    <x v="8"/>
  </r>
  <r>
    <x v="4"/>
    <x v="6"/>
    <x v="10"/>
    <x v="8"/>
  </r>
  <r>
    <x v="4"/>
    <x v="4"/>
    <x v="26"/>
    <x v="8"/>
  </r>
  <r>
    <x v="6"/>
    <x v="4"/>
    <x v="65"/>
    <x v="8"/>
  </r>
  <r>
    <x v="3"/>
    <x v="5"/>
    <x v="66"/>
    <x v="8"/>
  </r>
  <r>
    <x v="4"/>
    <x v="6"/>
    <x v="10"/>
    <x v="8"/>
  </r>
  <r>
    <x v="4"/>
    <x v="6"/>
    <x v="10"/>
    <x v="8"/>
  </r>
  <r>
    <x v="5"/>
    <x v="6"/>
    <x v="10"/>
    <x v="8"/>
  </r>
  <r>
    <x v="0"/>
    <x v="13"/>
    <x v="48"/>
    <x v="8"/>
  </r>
  <r>
    <x v="4"/>
    <x v="8"/>
    <x v="15"/>
    <x v="8"/>
  </r>
  <r>
    <x v="0"/>
    <x v="4"/>
    <x v="8"/>
    <x v="8"/>
  </r>
  <r>
    <x v="0"/>
    <x v="4"/>
    <x v="8"/>
    <x v="8"/>
  </r>
  <r>
    <x v="3"/>
    <x v="0"/>
    <x v="35"/>
    <x v="8"/>
  </r>
  <r>
    <x v="4"/>
    <x v="4"/>
    <x v="20"/>
    <x v="8"/>
  </r>
  <r>
    <x v="4"/>
    <x v="6"/>
    <x v="10"/>
    <x v="8"/>
  </r>
  <r>
    <x v="4"/>
    <x v="4"/>
    <x v="26"/>
    <x v="8"/>
  </r>
  <r>
    <x v="4"/>
    <x v="5"/>
    <x v="66"/>
    <x v="8"/>
  </r>
  <r>
    <x v="4"/>
    <x v="4"/>
    <x v="52"/>
    <x v="8"/>
  </r>
  <r>
    <x v="4"/>
    <x v="4"/>
    <x v="20"/>
    <x v="8"/>
  </r>
  <r>
    <x v="0"/>
    <x v="4"/>
    <x v="8"/>
    <x v="8"/>
  </r>
  <r>
    <x v="0"/>
    <x v="20"/>
    <x v="64"/>
    <x v="8"/>
  </r>
  <r>
    <x v="2"/>
    <x v="20"/>
    <x v="64"/>
    <x v="8"/>
  </r>
  <r>
    <x v="4"/>
    <x v="4"/>
    <x v="65"/>
    <x v="8"/>
  </r>
  <r>
    <x v="5"/>
    <x v="19"/>
    <x v="40"/>
    <x v="8"/>
  </r>
  <r>
    <x v="4"/>
    <x v="19"/>
    <x v="40"/>
    <x v="8"/>
  </r>
  <r>
    <x v="5"/>
    <x v="6"/>
    <x v="10"/>
    <x v="8"/>
  </r>
  <r>
    <x v="0"/>
    <x v="13"/>
    <x v="48"/>
    <x v="8"/>
  </r>
  <r>
    <x v="5"/>
    <x v="19"/>
    <x v="40"/>
    <x v="8"/>
  </r>
  <r>
    <x v="4"/>
    <x v="13"/>
    <x v="48"/>
    <x v="8"/>
  </r>
  <r>
    <x v="0"/>
    <x v="4"/>
    <x v="8"/>
    <x v="8"/>
  </r>
  <r>
    <x v="6"/>
    <x v="0"/>
    <x v="35"/>
    <x v="8"/>
  </r>
  <r>
    <x v="0"/>
    <x v="4"/>
    <x v="65"/>
    <x v="8"/>
  </r>
  <r>
    <x v="1"/>
    <x v="5"/>
    <x v="66"/>
    <x v="8"/>
  </r>
  <r>
    <x v="4"/>
    <x v="19"/>
    <x v="40"/>
    <x v="8"/>
  </r>
  <r>
    <x v="4"/>
    <x v="4"/>
    <x v="20"/>
    <x v="8"/>
  </r>
  <r>
    <x v="4"/>
    <x v="6"/>
    <x v="10"/>
    <x v="8"/>
  </r>
  <r>
    <x v="5"/>
    <x v="6"/>
    <x v="10"/>
    <x v="8"/>
  </r>
  <r>
    <x v="4"/>
    <x v="4"/>
    <x v="11"/>
    <x v="8"/>
  </r>
  <r>
    <x v="4"/>
    <x v="0"/>
    <x v="35"/>
    <x v="8"/>
  </r>
  <r>
    <x v="4"/>
    <x v="4"/>
    <x v="52"/>
    <x v="8"/>
  </r>
  <r>
    <x v="6"/>
    <x v="4"/>
    <x v="20"/>
    <x v="8"/>
  </r>
  <r>
    <x v="4"/>
    <x v="6"/>
    <x v="10"/>
    <x v="8"/>
  </r>
  <r>
    <x v="4"/>
    <x v="4"/>
    <x v="26"/>
    <x v="8"/>
  </r>
  <r>
    <x v="0"/>
    <x v="4"/>
    <x v="65"/>
    <x v="8"/>
  </r>
  <r>
    <x v="0"/>
    <x v="5"/>
    <x v="66"/>
    <x v="8"/>
  </r>
  <r>
    <x v="4"/>
    <x v="4"/>
    <x v="52"/>
    <x v="8"/>
  </r>
  <r>
    <x v="4"/>
    <x v="8"/>
    <x v="15"/>
    <x v="8"/>
  </r>
  <r>
    <x v="4"/>
    <x v="0"/>
    <x v="35"/>
    <x v="8"/>
  </r>
  <r>
    <x v="4"/>
    <x v="5"/>
    <x v="66"/>
    <x v="8"/>
  </r>
  <r>
    <x v="6"/>
    <x v="13"/>
    <x v="48"/>
    <x v="8"/>
  </r>
  <r>
    <x v="6"/>
    <x v="8"/>
    <x v="15"/>
    <x v="8"/>
  </r>
  <r>
    <x v="4"/>
    <x v="0"/>
    <x v="35"/>
    <x v="8"/>
  </r>
  <r>
    <x v="3"/>
    <x v="0"/>
    <x v="35"/>
    <x v="8"/>
  </r>
  <r>
    <x v="2"/>
    <x v="20"/>
    <x v="64"/>
    <x v="8"/>
  </r>
  <r>
    <x v="6"/>
    <x v="4"/>
    <x v="26"/>
    <x v="8"/>
  </r>
  <r>
    <x v="0"/>
    <x v="4"/>
    <x v="65"/>
    <x v="8"/>
  </r>
  <r>
    <x v="6"/>
    <x v="4"/>
    <x v="20"/>
    <x v="8"/>
  </r>
  <r>
    <x v="0"/>
    <x v="13"/>
    <x v="48"/>
    <x v="8"/>
  </r>
  <r>
    <x v="0"/>
    <x v="4"/>
    <x v="8"/>
    <x v="8"/>
  </r>
  <r>
    <x v="4"/>
    <x v="0"/>
    <x v="35"/>
    <x v="8"/>
  </r>
  <r>
    <x v="4"/>
    <x v="4"/>
    <x v="52"/>
    <x v="8"/>
  </r>
  <r>
    <x v="1"/>
    <x v="1"/>
    <x v="56"/>
    <x v="9"/>
  </r>
  <r>
    <x v="6"/>
    <x v="8"/>
    <x v="37"/>
    <x v="9"/>
  </r>
  <r>
    <x v="1"/>
    <x v="1"/>
    <x v="56"/>
    <x v="9"/>
  </r>
  <r>
    <x v="2"/>
    <x v="1"/>
    <x v="56"/>
    <x v="9"/>
  </r>
  <r>
    <x v="3"/>
    <x v="21"/>
    <x v="67"/>
    <x v="9"/>
  </r>
  <r>
    <x v="0"/>
    <x v="5"/>
    <x v="63"/>
    <x v="9"/>
  </r>
  <r>
    <x v="2"/>
    <x v="4"/>
    <x v="68"/>
    <x v="9"/>
  </r>
  <r>
    <x v="2"/>
    <x v="4"/>
    <x v="68"/>
    <x v="9"/>
  </r>
  <r>
    <x v="6"/>
    <x v="13"/>
    <x v="48"/>
    <x v="9"/>
  </r>
  <r>
    <x v="6"/>
    <x v="13"/>
    <x v="48"/>
    <x v="9"/>
  </r>
  <r>
    <x v="1"/>
    <x v="4"/>
    <x v="45"/>
    <x v="9"/>
  </r>
  <r>
    <x v="1"/>
    <x v="4"/>
    <x v="45"/>
    <x v="9"/>
  </r>
  <r>
    <x v="4"/>
    <x v="8"/>
    <x v="37"/>
    <x v="9"/>
  </r>
  <r>
    <x v="5"/>
    <x v="5"/>
    <x v="9"/>
    <x v="9"/>
  </r>
  <r>
    <x v="5"/>
    <x v="4"/>
    <x v="20"/>
    <x v="9"/>
  </r>
  <r>
    <x v="5"/>
    <x v="4"/>
    <x v="20"/>
    <x v="9"/>
  </r>
  <r>
    <x v="1"/>
    <x v="18"/>
    <x v="69"/>
    <x v="9"/>
  </r>
  <r>
    <x v="5"/>
    <x v="4"/>
    <x v="47"/>
    <x v="9"/>
  </r>
  <r>
    <x v="6"/>
    <x v="12"/>
    <x v="21"/>
    <x v="9"/>
  </r>
  <r>
    <x v="1"/>
    <x v="4"/>
    <x v="20"/>
    <x v="9"/>
  </r>
  <r>
    <x v="1"/>
    <x v="4"/>
    <x v="20"/>
    <x v="9"/>
  </r>
  <r>
    <x v="1"/>
    <x v="11"/>
    <x v="30"/>
    <x v="9"/>
  </r>
  <r>
    <x v="5"/>
    <x v="1"/>
    <x v="46"/>
    <x v="9"/>
  </r>
  <r>
    <x v="0"/>
    <x v="5"/>
    <x v="66"/>
    <x v="9"/>
  </r>
  <r>
    <x v="0"/>
    <x v="6"/>
    <x v="10"/>
    <x v="9"/>
  </r>
  <r>
    <x v="0"/>
    <x v="0"/>
    <x v="13"/>
    <x v="9"/>
  </r>
  <r>
    <x v="1"/>
    <x v="4"/>
    <x v="20"/>
    <x v="9"/>
  </r>
  <r>
    <x v="0"/>
    <x v="4"/>
    <x v="68"/>
    <x v="9"/>
  </r>
  <r>
    <x v="6"/>
    <x v="13"/>
    <x v="48"/>
    <x v="9"/>
  </r>
  <r>
    <x v="0"/>
    <x v="4"/>
    <x v="45"/>
    <x v="9"/>
  </r>
  <r>
    <x v="5"/>
    <x v="5"/>
    <x v="63"/>
    <x v="9"/>
  </r>
  <r>
    <x v="4"/>
    <x v="9"/>
    <x v="17"/>
    <x v="9"/>
  </r>
  <r>
    <x v="5"/>
    <x v="4"/>
    <x v="20"/>
    <x v="9"/>
  </r>
  <r>
    <x v="5"/>
    <x v="2"/>
    <x v="33"/>
    <x v="9"/>
  </r>
  <r>
    <x v="4"/>
    <x v="0"/>
    <x v="13"/>
    <x v="9"/>
  </r>
  <r>
    <x v="1"/>
    <x v="0"/>
    <x v="13"/>
    <x v="9"/>
  </r>
  <r>
    <x v="1"/>
    <x v="4"/>
    <x v="42"/>
    <x v="9"/>
  </r>
  <r>
    <x v="5"/>
    <x v="4"/>
    <x v="47"/>
    <x v="9"/>
  </r>
  <r>
    <x v="0"/>
    <x v="12"/>
    <x v="21"/>
    <x v="9"/>
  </r>
  <r>
    <x v="3"/>
    <x v="12"/>
    <x v="21"/>
    <x v="9"/>
  </r>
  <r>
    <x v="6"/>
    <x v="12"/>
    <x v="21"/>
    <x v="9"/>
  </r>
  <r>
    <x v="3"/>
    <x v="11"/>
    <x v="30"/>
    <x v="9"/>
  </r>
  <r>
    <x v="0"/>
    <x v="4"/>
    <x v="8"/>
    <x v="9"/>
  </r>
  <r>
    <x v="0"/>
    <x v="4"/>
    <x v="8"/>
    <x v="9"/>
  </r>
  <r>
    <x v="2"/>
    <x v="4"/>
    <x v="45"/>
    <x v="9"/>
  </r>
  <r>
    <x v="0"/>
    <x v="5"/>
    <x v="66"/>
    <x v="9"/>
  </r>
  <r>
    <x v="0"/>
    <x v="18"/>
    <x v="69"/>
    <x v="9"/>
  </r>
  <r>
    <x v="5"/>
    <x v="4"/>
    <x v="20"/>
    <x v="9"/>
  </r>
  <r>
    <x v="2"/>
    <x v="4"/>
    <x v="68"/>
    <x v="9"/>
  </r>
  <r>
    <x v="0"/>
    <x v="2"/>
    <x v="33"/>
    <x v="9"/>
  </r>
  <r>
    <x v="6"/>
    <x v="18"/>
    <x v="69"/>
    <x v="9"/>
  </r>
  <r>
    <x v="5"/>
    <x v="5"/>
    <x v="63"/>
    <x v="9"/>
  </r>
  <r>
    <x v="0"/>
    <x v="1"/>
    <x v="56"/>
    <x v="9"/>
  </r>
  <r>
    <x v="5"/>
    <x v="2"/>
    <x v="33"/>
    <x v="9"/>
  </r>
  <r>
    <x v="3"/>
    <x v="0"/>
    <x v="13"/>
    <x v="9"/>
  </r>
  <r>
    <x v="1"/>
    <x v="0"/>
    <x v="13"/>
    <x v="9"/>
  </r>
  <r>
    <x v="6"/>
    <x v="4"/>
    <x v="8"/>
    <x v="9"/>
  </r>
  <r>
    <x v="0"/>
    <x v="5"/>
    <x v="66"/>
    <x v="9"/>
  </r>
  <r>
    <x v="4"/>
    <x v="18"/>
    <x v="69"/>
    <x v="9"/>
  </r>
  <r>
    <x v="4"/>
    <x v="5"/>
    <x v="63"/>
    <x v="9"/>
  </r>
  <r>
    <x v="4"/>
    <x v="21"/>
    <x v="67"/>
    <x v="9"/>
  </r>
  <r>
    <x v="6"/>
    <x v="21"/>
    <x v="67"/>
    <x v="9"/>
  </r>
  <r>
    <x v="0"/>
    <x v="18"/>
    <x v="69"/>
    <x v="9"/>
  </r>
  <r>
    <x v="1"/>
    <x v="18"/>
    <x v="69"/>
    <x v="9"/>
  </r>
  <r>
    <x v="2"/>
    <x v="4"/>
    <x v="42"/>
    <x v="9"/>
  </r>
  <r>
    <x v="2"/>
    <x v="4"/>
    <x v="47"/>
    <x v="9"/>
  </r>
  <r>
    <x v="3"/>
    <x v="12"/>
    <x v="21"/>
    <x v="9"/>
  </r>
  <r>
    <x v="1"/>
    <x v="4"/>
    <x v="42"/>
    <x v="9"/>
  </r>
  <r>
    <x v="5"/>
    <x v="4"/>
    <x v="20"/>
    <x v="9"/>
  </r>
  <r>
    <x v="0"/>
    <x v="11"/>
    <x v="30"/>
    <x v="9"/>
  </r>
  <r>
    <x v="1"/>
    <x v="11"/>
    <x v="30"/>
    <x v="9"/>
  </r>
  <r>
    <x v="0"/>
    <x v="1"/>
    <x v="56"/>
    <x v="9"/>
  </r>
  <r>
    <x v="0"/>
    <x v="4"/>
    <x v="70"/>
    <x v="9"/>
  </r>
  <r>
    <x v="1"/>
    <x v="0"/>
    <x v="13"/>
    <x v="9"/>
  </r>
  <r>
    <x v="5"/>
    <x v="4"/>
    <x v="20"/>
    <x v="9"/>
  </r>
  <r>
    <x v="5"/>
    <x v="2"/>
    <x v="33"/>
    <x v="9"/>
  </r>
  <r>
    <x v="2"/>
    <x v="4"/>
    <x v="45"/>
    <x v="9"/>
  </r>
  <r>
    <x v="5"/>
    <x v="1"/>
    <x v="46"/>
    <x v="9"/>
  </r>
  <r>
    <x v="5"/>
    <x v="1"/>
    <x v="46"/>
    <x v="9"/>
  </r>
  <r>
    <x v="5"/>
    <x v="1"/>
    <x v="46"/>
    <x v="9"/>
  </r>
  <r>
    <x v="0"/>
    <x v="6"/>
    <x v="10"/>
    <x v="9"/>
  </r>
  <r>
    <x v="3"/>
    <x v="4"/>
    <x v="20"/>
    <x v="9"/>
  </r>
  <r>
    <x v="2"/>
    <x v="4"/>
    <x v="68"/>
    <x v="9"/>
  </r>
  <r>
    <x v="0"/>
    <x v="4"/>
    <x v="68"/>
    <x v="9"/>
  </r>
  <r>
    <x v="6"/>
    <x v="18"/>
    <x v="69"/>
    <x v="9"/>
  </r>
  <r>
    <x v="4"/>
    <x v="5"/>
    <x v="63"/>
    <x v="9"/>
  </r>
  <r>
    <x v="1"/>
    <x v="1"/>
    <x v="56"/>
    <x v="9"/>
  </r>
  <r>
    <x v="0"/>
    <x v="5"/>
    <x v="9"/>
    <x v="9"/>
  </r>
  <r>
    <x v="1"/>
    <x v="5"/>
    <x v="63"/>
    <x v="9"/>
  </r>
  <r>
    <x v="1"/>
    <x v="18"/>
    <x v="69"/>
    <x v="9"/>
  </r>
  <r>
    <x v="0"/>
    <x v="4"/>
    <x v="42"/>
    <x v="9"/>
  </r>
  <r>
    <x v="4"/>
    <x v="4"/>
    <x v="20"/>
    <x v="9"/>
  </r>
  <r>
    <x v="4"/>
    <x v="2"/>
    <x v="33"/>
    <x v="9"/>
  </r>
  <r>
    <x v="4"/>
    <x v="4"/>
    <x v="8"/>
    <x v="9"/>
  </r>
  <r>
    <x v="5"/>
    <x v="1"/>
    <x v="46"/>
    <x v="9"/>
  </r>
  <r>
    <x v="5"/>
    <x v="5"/>
    <x v="63"/>
    <x v="9"/>
  </r>
  <r>
    <x v="4"/>
    <x v="21"/>
    <x v="67"/>
    <x v="9"/>
  </r>
  <r>
    <x v="1"/>
    <x v="5"/>
    <x v="63"/>
    <x v="9"/>
  </r>
  <r>
    <x v="4"/>
    <x v="2"/>
    <x v="33"/>
    <x v="9"/>
  </r>
  <r>
    <x v="0"/>
    <x v="4"/>
    <x v="45"/>
    <x v="9"/>
  </r>
  <r>
    <x v="0"/>
    <x v="5"/>
    <x v="66"/>
    <x v="9"/>
  </r>
  <r>
    <x v="6"/>
    <x v="18"/>
    <x v="69"/>
    <x v="9"/>
  </r>
  <r>
    <x v="6"/>
    <x v="18"/>
    <x v="69"/>
    <x v="9"/>
  </r>
  <r>
    <x v="0"/>
    <x v="5"/>
    <x v="9"/>
    <x v="9"/>
  </r>
  <r>
    <x v="0"/>
    <x v="6"/>
    <x v="10"/>
    <x v="9"/>
  </r>
  <r>
    <x v="0"/>
    <x v="6"/>
    <x v="10"/>
    <x v="9"/>
  </r>
  <r>
    <x v="6"/>
    <x v="4"/>
    <x v="70"/>
    <x v="9"/>
  </r>
  <r>
    <x v="6"/>
    <x v="4"/>
    <x v="70"/>
    <x v="9"/>
  </r>
  <r>
    <x v="4"/>
    <x v="4"/>
    <x v="20"/>
    <x v="9"/>
  </r>
  <r>
    <x v="1"/>
    <x v="4"/>
    <x v="20"/>
    <x v="9"/>
  </r>
  <r>
    <x v="2"/>
    <x v="4"/>
    <x v="45"/>
    <x v="9"/>
  </r>
  <r>
    <x v="5"/>
    <x v="1"/>
    <x v="46"/>
    <x v="9"/>
  </r>
  <r>
    <x v="6"/>
    <x v="18"/>
    <x v="69"/>
    <x v="9"/>
  </r>
  <r>
    <x v="1"/>
    <x v="1"/>
    <x v="56"/>
    <x v="9"/>
  </r>
  <r>
    <x v="0"/>
    <x v="5"/>
    <x v="63"/>
    <x v="9"/>
  </r>
  <r>
    <x v="2"/>
    <x v="5"/>
    <x v="63"/>
    <x v="9"/>
  </r>
  <r>
    <x v="0"/>
    <x v="6"/>
    <x v="10"/>
    <x v="9"/>
  </r>
  <r>
    <x v="5"/>
    <x v="4"/>
    <x v="20"/>
    <x v="9"/>
  </r>
  <r>
    <x v="4"/>
    <x v="12"/>
    <x v="21"/>
    <x v="9"/>
  </r>
  <r>
    <x v="5"/>
    <x v="1"/>
    <x v="46"/>
    <x v="9"/>
  </r>
  <r>
    <x v="0"/>
    <x v="5"/>
    <x v="66"/>
    <x v="9"/>
  </r>
  <r>
    <x v="2"/>
    <x v="5"/>
    <x v="9"/>
    <x v="9"/>
  </r>
  <r>
    <x v="4"/>
    <x v="21"/>
    <x v="67"/>
    <x v="9"/>
  </r>
  <r>
    <x v="6"/>
    <x v="4"/>
    <x v="70"/>
    <x v="9"/>
  </r>
  <r>
    <x v="4"/>
    <x v="4"/>
    <x v="70"/>
    <x v="9"/>
  </r>
  <r>
    <x v="4"/>
    <x v="2"/>
    <x v="33"/>
    <x v="9"/>
  </r>
  <r>
    <x v="5"/>
    <x v="4"/>
    <x v="47"/>
    <x v="9"/>
  </r>
  <r>
    <x v="6"/>
    <x v="4"/>
    <x v="8"/>
    <x v="9"/>
  </r>
  <r>
    <x v="4"/>
    <x v="4"/>
    <x v="45"/>
    <x v="9"/>
  </r>
  <r>
    <x v="1"/>
    <x v="1"/>
    <x v="56"/>
    <x v="9"/>
  </r>
  <r>
    <x v="2"/>
    <x v="5"/>
    <x v="9"/>
    <x v="9"/>
  </r>
  <r>
    <x v="4"/>
    <x v="1"/>
    <x v="56"/>
    <x v="9"/>
  </r>
  <r>
    <x v="2"/>
    <x v="5"/>
    <x v="63"/>
    <x v="9"/>
  </r>
  <r>
    <x v="5"/>
    <x v="2"/>
    <x v="33"/>
    <x v="9"/>
  </r>
  <r>
    <x v="5"/>
    <x v="2"/>
    <x v="33"/>
    <x v="9"/>
  </r>
  <r>
    <x v="5"/>
    <x v="4"/>
    <x v="47"/>
    <x v="9"/>
  </r>
  <r>
    <x v="6"/>
    <x v="13"/>
    <x v="48"/>
    <x v="9"/>
  </r>
  <r>
    <x v="0"/>
    <x v="4"/>
    <x v="45"/>
    <x v="9"/>
  </r>
  <r>
    <x v="1"/>
    <x v="1"/>
    <x v="56"/>
    <x v="9"/>
  </r>
  <r>
    <x v="2"/>
    <x v="5"/>
    <x v="9"/>
    <x v="9"/>
  </r>
  <r>
    <x v="3"/>
    <x v="21"/>
    <x v="67"/>
    <x v="9"/>
  </r>
  <r>
    <x v="0"/>
    <x v="6"/>
    <x v="10"/>
    <x v="9"/>
  </r>
  <r>
    <x v="4"/>
    <x v="4"/>
    <x v="70"/>
    <x v="9"/>
  </r>
  <r>
    <x v="5"/>
    <x v="4"/>
    <x v="20"/>
    <x v="9"/>
  </r>
  <r>
    <x v="4"/>
    <x v="11"/>
    <x v="30"/>
    <x v="9"/>
  </r>
  <r>
    <x v="4"/>
    <x v="11"/>
    <x v="30"/>
    <x v="9"/>
  </r>
  <r>
    <x v="5"/>
    <x v="5"/>
    <x v="63"/>
    <x v="9"/>
  </r>
  <r>
    <x v="4"/>
    <x v="8"/>
    <x v="37"/>
    <x v="9"/>
  </r>
  <r>
    <x v="4"/>
    <x v="8"/>
    <x v="37"/>
    <x v="9"/>
  </r>
  <r>
    <x v="2"/>
    <x v="4"/>
    <x v="42"/>
    <x v="9"/>
  </r>
  <r>
    <x v="4"/>
    <x v="4"/>
    <x v="20"/>
    <x v="9"/>
  </r>
  <r>
    <x v="2"/>
    <x v="4"/>
    <x v="68"/>
    <x v="9"/>
  </r>
  <r>
    <x v="0"/>
    <x v="2"/>
    <x v="33"/>
    <x v="9"/>
  </r>
  <r>
    <x v="4"/>
    <x v="13"/>
    <x v="48"/>
    <x v="9"/>
  </r>
  <r>
    <x v="6"/>
    <x v="8"/>
    <x v="37"/>
    <x v="9"/>
  </r>
  <r>
    <x v="2"/>
    <x v="5"/>
    <x v="9"/>
    <x v="9"/>
  </r>
  <r>
    <x v="6"/>
    <x v="4"/>
    <x v="70"/>
    <x v="9"/>
  </r>
  <r>
    <x v="4"/>
    <x v="4"/>
    <x v="42"/>
    <x v="9"/>
  </r>
  <r>
    <x v="5"/>
    <x v="4"/>
    <x v="20"/>
    <x v="9"/>
  </r>
  <r>
    <x v="0"/>
    <x v="4"/>
    <x v="20"/>
    <x v="9"/>
  </r>
  <r>
    <x v="5"/>
    <x v="1"/>
    <x v="46"/>
    <x v="9"/>
  </r>
  <r>
    <x v="0"/>
    <x v="5"/>
    <x v="66"/>
    <x v="9"/>
  </r>
  <r>
    <x v="2"/>
    <x v="1"/>
    <x v="56"/>
    <x v="9"/>
  </r>
  <r>
    <x v="0"/>
    <x v="1"/>
    <x v="56"/>
    <x v="9"/>
  </r>
  <r>
    <x v="1"/>
    <x v="18"/>
    <x v="69"/>
    <x v="9"/>
  </r>
  <r>
    <x v="4"/>
    <x v="13"/>
    <x v="48"/>
    <x v="9"/>
  </r>
  <r>
    <x v="2"/>
    <x v="5"/>
    <x v="63"/>
    <x v="9"/>
  </r>
  <r>
    <x v="5"/>
    <x v="4"/>
    <x v="47"/>
    <x v="9"/>
  </r>
  <r>
    <x v="0"/>
    <x v="2"/>
    <x v="33"/>
    <x v="9"/>
  </r>
  <r>
    <x v="1"/>
    <x v="1"/>
    <x v="56"/>
    <x v="9"/>
  </r>
  <r>
    <x v="4"/>
    <x v="8"/>
    <x v="37"/>
    <x v="9"/>
  </r>
  <r>
    <x v="6"/>
    <x v="8"/>
    <x v="37"/>
    <x v="9"/>
  </r>
  <r>
    <x v="5"/>
    <x v="4"/>
    <x v="20"/>
    <x v="9"/>
  </r>
  <r>
    <x v="5"/>
    <x v="4"/>
    <x v="68"/>
    <x v="9"/>
  </r>
  <r>
    <x v="0"/>
    <x v="2"/>
    <x v="33"/>
    <x v="9"/>
  </r>
  <r>
    <x v="0"/>
    <x v="5"/>
    <x v="66"/>
    <x v="9"/>
  </r>
  <r>
    <x v="0"/>
    <x v="1"/>
    <x v="56"/>
    <x v="9"/>
  </r>
  <r>
    <x v="1"/>
    <x v="1"/>
    <x v="56"/>
    <x v="9"/>
  </r>
  <r>
    <x v="5"/>
    <x v="4"/>
    <x v="20"/>
    <x v="9"/>
  </r>
  <r>
    <x v="5"/>
    <x v="2"/>
    <x v="33"/>
    <x v="9"/>
  </r>
  <r>
    <x v="2"/>
    <x v="1"/>
    <x v="56"/>
    <x v="9"/>
  </r>
  <r>
    <x v="5"/>
    <x v="4"/>
    <x v="20"/>
    <x v="9"/>
  </r>
  <r>
    <x v="4"/>
    <x v="0"/>
    <x v="13"/>
    <x v="9"/>
  </r>
  <r>
    <x v="5"/>
    <x v="4"/>
    <x v="47"/>
    <x v="9"/>
  </r>
  <r>
    <x v="0"/>
    <x v="2"/>
    <x v="33"/>
    <x v="9"/>
  </r>
  <r>
    <x v="0"/>
    <x v="11"/>
    <x v="30"/>
    <x v="9"/>
  </r>
  <r>
    <x v="0"/>
    <x v="5"/>
    <x v="66"/>
    <x v="9"/>
  </r>
  <r>
    <x v="5"/>
    <x v="5"/>
    <x v="63"/>
    <x v="9"/>
  </r>
  <r>
    <x v="4"/>
    <x v="9"/>
    <x v="17"/>
    <x v="9"/>
  </r>
  <r>
    <x v="5"/>
    <x v="9"/>
    <x v="17"/>
    <x v="9"/>
  </r>
  <r>
    <x v="5"/>
    <x v="4"/>
    <x v="20"/>
    <x v="9"/>
  </r>
  <r>
    <x v="0"/>
    <x v="6"/>
    <x v="10"/>
    <x v="9"/>
  </r>
  <r>
    <x v="4"/>
    <x v="2"/>
    <x v="33"/>
    <x v="9"/>
  </r>
  <r>
    <x v="0"/>
    <x v="4"/>
    <x v="42"/>
    <x v="9"/>
  </r>
  <r>
    <x v="4"/>
    <x v="4"/>
    <x v="20"/>
    <x v="9"/>
  </r>
  <r>
    <x v="1"/>
    <x v="4"/>
    <x v="20"/>
    <x v="9"/>
  </r>
  <r>
    <x v="6"/>
    <x v="13"/>
    <x v="48"/>
    <x v="9"/>
  </r>
  <r>
    <x v="4"/>
    <x v="4"/>
    <x v="8"/>
    <x v="9"/>
  </r>
  <r>
    <x v="0"/>
    <x v="4"/>
    <x v="8"/>
    <x v="9"/>
  </r>
  <r>
    <x v="0"/>
    <x v="4"/>
    <x v="8"/>
    <x v="9"/>
  </r>
  <r>
    <x v="5"/>
    <x v="1"/>
    <x v="46"/>
    <x v="9"/>
  </r>
  <r>
    <x v="2"/>
    <x v="5"/>
    <x v="9"/>
    <x v="9"/>
  </r>
  <r>
    <x v="4"/>
    <x v="2"/>
    <x v="33"/>
    <x v="9"/>
  </r>
  <r>
    <x v="4"/>
    <x v="18"/>
    <x v="69"/>
    <x v="9"/>
  </r>
  <r>
    <x v="4"/>
    <x v="0"/>
    <x v="13"/>
    <x v="9"/>
  </r>
  <r>
    <x v="4"/>
    <x v="12"/>
    <x v="21"/>
    <x v="9"/>
  </r>
  <r>
    <x v="4"/>
    <x v="11"/>
    <x v="30"/>
    <x v="9"/>
  </r>
  <r>
    <x v="4"/>
    <x v="9"/>
    <x v="17"/>
    <x v="9"/>
  </r>
  <r>
    <x v="2"/>
    <x v="4"/>
    <x v="47"/>
    <x v="9"/>
  </r>
  <r>
    <x v="4"/>
    <x v="4"/>
    <x v="20"/>
    <x v="9"/>
  </r>
  <r>
    <x v="0"/>
    <x v="2"/>
    <x v="33"/>
    <x v="9"/>
  </r>
  <r>
    <x v="6"/>
    <x v="4"/>
    <x v="8"/>
    <x v="9"/>
  </r>
  <r>
    <x v="0"/>
    <x v="1"/>
    <x v="56"/>
    <x v="9"/>
  </r>
  <r>
    <x v="4"/>
    <x v="21"/>
    <x v="67"/>
    <x v="9"/>
  </r>
  <r>
    <x v="4"/>
    <x v="21"/>
    <x v="67"/>
    <x v="9"/>
  </r>
  <r>
    <x v="0"/>
    <x v="5"/>
    <x v="63"/>
    <x v="9"/>
  </r>
  <r>
    <x v="0"/>
    <x v="6"/>
    <x v="10"/>
    <x v="9"/>
  </r>
  <r>
    <x v="4"/>
    <x v="12"/>
    <x v="21"/>
    <x v="9"/>
  </r>
  <r>
    <x v="4"/>
    <x v="2"/>
    <x v="33"/>
    <x v="9"/>
  </r>
  <r>
    <x v="3"/>
    <x v="11"/>
    <x v="30"/>
    <x v="9"/>
  </r>
  <r>
    <x v="4"/>
    <x v="8"/>
    <x v="37"/>
    <x v="9"/>
  </r>
  <r>
    <x v="2"/>
    <x v="5"/>
    <x v="9"/>
    <x v="9"/>
  </r>
  <r>
    <x v="0"/>
    <x v="6"/>
    <x v="10"/>
    <x v="9"/>
  </r>
  <r>
    <x v="0"/>
    <x v="18"/>
    <x v="69"/>
    <x v="9"/>
  </r>
  <r>
    <x v="1"/>
    <x v="18"/>
    <x v="69"/>
    <x v="9"/>
  </r>
  <r>
    <x v="4"/>
    <x v="12"/>
    <x v="21"/>
    <x v="9"/>
  </r>
  <r>
    <x v="2"/>
    <x v="4"/>
    <x v="68"/>
    <x v="9"/>
  </r>
  <r>
    <x v="4"/>
    <x v="5"/>
    <x v="63"/>
    <x v="9"/>
  </r>
  <r>
    <x v="4"/>
    <x v="9"/>
    <x v="17"/>
    <x v="9"/>
  </r>
  <r>
    <x v="5"/>
    <x v="4"/>
    <x v="20"/>
    <x v="9"/>
  </r>
  <r>
    <x v="1"/>
    <x v="18"/>
    <x v="69"/>
    <x v="9"/>
  </r>
  <r>
    <x v="5"/>
    <x v="4"/>
    <x v="47"/>
    <x v="9"/>
  </r>
  <r>
    <x v="5"/>
    <x v="4"/>
    <x v="20"/>
    <x v="9"/>
  </r>
  <r>
    <x v="0"/>
    <x v="5"/>
    <x v="66"/>
    <x v="9"/>
  </r>
  <r>
    <x v="4"/>
    <x v="18"/>
    <x v="69"/>
    <x v="9"/>
  </r>
  <r>
    <x v="6"/>
    <x v="8"/>
    <x v="37"/>
    <x v="9"/>
  </r>
  <r>
    <x v="4"/>
    <x v="9"/>
    <x v="17"/>
    <x v="9"/>
  </r>
  <r>
    <x v="4"/>
    <x v="9"/>
    <x v="17"/>
    <x v="9"/>
  </r>
  <r>
    <x v="4"/>
    <x v="4"/>
    <x v="70"/>
    <x v="9"/>
  </r>
  <r>
    <x v="6"/>
    <x v="4"/>
    <x v="70"/>
    <x v="9"/>
  </r>
  <r>
    <x v="0"/>
    <x v="0"/>
    <x v="13"/>
    <x v="9"/>
  </r>
  <r>
    <x v="2"/>
    <x v="4"/>
    <x v="42"/>
    <x v="9"/>
  </r>
  <r>
    <x v="0"/>
    <x v="4"/>
    <x v="42"/>
    <x v="9"/>
  </r>
  <r>
    <x v="6"/>
    <x v="13"/>
    <x v="48"/>
    <x v="9"/>
  </r>
  <r>
    <x v="0"/>
    <x v="13"/>
    <x v="48"/>
    <x v="9"/>
  </r>
  <r>
    <x v="4"/>
    <x v="1"/>
    <x v="56"/>
    <x v="9"/>
  </r>
  <r>
    <x v="4"/>
    <x v="9"/>
    <x v="17"/>
    <x v="9"/>
  </r>
  <r>
    <x v="4"/>
    <x v="9"/>
    <x v="17"/>
    <x v="9"/>
  </r>
  <r>
    <x v="4"/>
    <x v="21"/>
    <x v="67"/>
    <x v="9"/>
  </r>
  <r>
    <x v="4"/>
    <x v="5"/>
    <x v="63"/>
    <x v="9"/>
  </r>
  <r>
    <x v="4"/>
    <x v="18"/>
    <x v="69"/>
    <x v="9"/>
  </r>
  <r>
    <x v="4"/>
    <x v="5"/>
    <x v="63"/>
    <x v="9"/>
  </r>
  <r>
    <x v="5"/>
    <x v="4"/>
    <x v="20"/>
    <x v="10"/>
  </r>
  <r>
    <x v="5"/>
    <x v="4"/>
    <x v="20"/>
    <x v="10"/>
  </r>
  <r>
    <x v="5"/>
    <x v="4"/>
    <x v="20"/>
    <x v="10"/>
  </r>
  <r>
    <x v="5"/>
    <x v="4"/>
    <x v="20"/>
    <x v="10"/>
  </r>
  <r>
    <x v="5"/>
    <x v="4"/>
    <x v="20"/>
    <x v="10"/>
  </r>
  <r>
    <x v="5"/>
    <x v="4"/>
    <x v="20"/>
    <x v="10"/>
  </r>
  <r>
    <x v="5"/>
    <x v="4"/>
    <x v="20"/>
    <x v="10"/>
  </r>
  <r>
    <x v="5"/>
    <x v="4"/>
    <x v="20"/>
    <x v="10"/>
  </r>
  <r>
    <x v="2"/>
    <x v="6"/>
    <x v="10"/>
    <x v="10"/>
  </r>
  <r>
    <x v="2"/>
    <x v="6"/>
    <x v="10"/>
    <x v="10"/>
  </r>
  <r>
    <x v="2"/>
    <x v="6"/>
    <x v="10"/>
    <x v="10"/>
  </r>
  <r>
    <x v="5"/>
    <x v="6"/>
    <x v="10"/>
    <x v="10"/>
  </r>
  <r>
    <x v="0"/>
    <x v="6"/>
    <x v="10"/>
    <x v="10"/>
  </r>
  <r>
    <x v="0"/>
    <x v="6"/>
    <x v="10"/>
    <x v="10"/>
  </r>
  <r>
    <x v="2"/>
    <x v="6"/>
    <x v="10"/>
    <x v="10"/>
  </r>
  <r>
    <x v="2"/>
    <x v="6"/>
    <x v="10"/>
    <x v="10"/>
  </r>
  <r>
    <x v="5"/>
    <x v="7"/>
    <x v="12"/>
    <x v="10"/>
  </r>
  <r>
    <x v="4"/>
    <x v="4"/>
    <x v="71"/>
    <x v="10"/>
  </r>
  <r>
    <x v="0"/>
    <x v="4"/>
    <x v="11"/>
    <x v="10"/>
  </r>
  <r>
    <x v="4"/>
    <x v="4"/>
    <x v="62"/>
    <x v="10"/>
  </r>
  <r>
    <x v="1"/>
    <x v="4"/>
    <x v="71"/>
    <x v="10"/>
  </r>
  <r>
    <x v="0"/>
    <x v="1"/>
    <x v="1"/>
    <x v="10"/>
  </r>
  <r>
    <x v="4"/>
    <x v="9"/>
    <x v="72"/>
    <x v="10"/>
  </r>
  <r>
    <x v="2"/>
    <x v="6"/>
    <x v="44"/>
    <x v="10"/>
  </r>
  <r>
    <x v="5"/>
    <x v="5"/>
    <x v="9"/>
    <x v="10"/>
  </r>
  <r>
    <x v="0"/>
    <x v="13"/>
    <x v="43"/>
    <x v="10"/>
  </r>
  <r>
    <x v="4"/>
    <x v="4"/>
    <x v="70"/>
    <x v="10"/>
  </r>
  <r>
    <x v="3"/>
    <x v="9"/>
    <x v="72"/>
    <x v="10"/>
  </r>
  <r>
    <x v="5"/>
    <x v="5"/>
    <x v="9"/>
    <x v="10"/>
  </r>
  <r>
    <x v="3"/>
    <x v="4"/>
    <x v="70"/>
    <x v="10"/>
  </r>
  <r>
    <x v="2"/>
    <x v="4"/>
    <x v="71"/>
    <x v="10"/>
  </r>
  <r>
    <x v="2"/>
    <x v="16"/>
    <x v="31"/>
    <x v="10"/>
  </r>
  <r>
    <x v="5"/>
    <x v="5"/>
    <x v="9"/>
    <x v="10"/>
  </r>
  <r>
    <x v="0"/>
    <x v="13"/>
    <x v="43"/>
    <x v="10"/>
  </r>
  <r>
    <x v="4"/>
    <x v="4"/>
    <x v="62"/>
    <x v="10"/>
  </r>
  <r>
    <x v="2"/>
    <x v="4"/>
    <x v="71"/>
    <x v="10"/>
  </r>
  <r>
    <x v="4"/>
    <x v="9"/>
    <x v="72"/>
    <x v="10"/>
  </r>
  <r>
    <x v="1"/>
    <x v="16"/>
    <x v="31"/>
    <x v="10"/>
  </r>
  <r>
    <x v="0"/>
    <x v="6"/>
    <x v="10"/>
    <x v="10"/>
  </r>
  <r>
    <x v="4"/>
    <x v="5"/>
    <x v="9"/>
    <x v="10"/>
  </r>
  <r>
    <x v="4"/>
    <x v="9"/>
    <x v="72"/>
    <x v="10"/>
  </r>
  <r>
    <x v="0"/>
    <x v="4"/>
    <x v="8"/>
    <x v="10"/>
  </r>
  <r>
    <x v="4"/>
    <x v="6"/>
    <x v="10"/>
    <x v="10"/>
  </r>
  <r>
    <x v="0"/>
    <x v="4"/>
    <x v="50"/>
    <x v="10"/>
  </r>
  <r>
    <x v="0"/>
    <x v="4"/>
    <x v="22"/>
    <x v="10"/>
  </r>
  <r>
    <x v="2"/>
    <x v="4"/>
    <x v="22"/>
    <x v="10"/>
  </r>
  <r>
    <x v="5"/>
    <x v="5"/>
    <x v="9"/>
    <x v="10"/>
  </r>
  <r>
    <x v="4"/>
    <x v="5"/>
    <x v="9"/>
    <x v="10"/>
  </r>
  <r>
    <x v="4"/>
    <x v="4"/>
    <x v="62"/>
    <x v="10"/>
  </r>
  <r>
    <x v="5"/>
    <x v="7"/>
    <x v="12"/>
    <x v="10"/>
  </r>
  <r>
    <x v="5"/>
    <x v="7"/>
    <x v="12"/>
    <x v="10"/>
  </r>
  <r>
    <x v="3"/>
    <x v="1"/>
    <x v="1"/>
    <x v="10"/>
  </r>
  <r>
    <x v="0"/>
    <x v="6"/>
    <x v="44"/>
    <x v="10"/>
  </r>
  <r>
    <x v="4"/>
    <x v="2"/>
    <x v="4"/>
    <x v="10"/>
  </r>
  <r>
    <x v="5"/>
    <x v="5"/>
    <x v="9"/>
    <x v="10"/>
  </r>
  <r>
    <x v="4"/>
    <x v="19"/>
    <x v="73"/>
    <x v="10"/>
  </r>
  <r>
    <x v="4"/>
    <x v="16"/>
    <x v="31"/>
    <x v="10"/>
  </r>
  <r>
    <x v="1"/>
    <x v="16"/>
    <x v="31"/>
    <x v="10"/>
  </r>
  <r>
    <x v="1"/>
    <x v="16"/>
    <x v="31"/>
    <x v="10"/>
  </r>
  <r>
    <x v="0"/>
    <x v="4"/>
    <x v="50"/>
    <x v="10"/>
  </r>
  <r>
    <x v="5"/>
    <x v="4"/>
    <x v="22"/>
    <x v="10"/>
  </r>
  <r>
    <x v="2"/>
    <x v="4"/>
    <x v="68"/>
    <x v="10"/>
  </r>
  <r>
    <x v="5"/>
    <x v="7"/>
    <x v="12"/>
    <x v="10"/>
  </r>
  <r>
    <x v="2"/>
    <x v="7"/>
    <x v="12"/>
    <x v="10"/>
  </r>
  <r>
    <x v="0"/>
    <x v="4"/>
    <x v="71"/>
    <x v="10"/>
  </r>
  <r>
    <x v="4"/>
    <x v="4"/>
    <x v="8"/>
    <x v="10"/>
  </r>
  <r>
    <x v="0"/>
    <x v="4"/>
    <x v="8"/>
    <x v="10"/>
  </r>
  <r>
    <x v="5"/>
    <x v="6"/>
    <x v="44"/>
    <x v="10"/>
  </r>
  <r>
    <x v="2"/>
    <x v="6"/>
    <x v="44"/>
    <x v="10"/>
  </r>
  <r>
    <x v="4"/>
    <x v="6"/>
    <x v="10"/>
    <x v="10"/>
  </r>
  <r>
    <x v="5"/>
    <x v="5"/>
    <x v="9"/>
    <x v="10"/>
  </r>
  <r>
    <x v="5"/>
    <x v="5"/>
    <x v="9"/>
    <x v="10"/>
  </r>
  <r>
    <x v="2"/>
    <x v="4"/>
    <x v="68"/>
    <x v="10"/>
  </r>
  <r>
    <x v="0"/>
    <x v="19"/>
    <x v="73"/>
    <x v="10"/>
  </r>
  <r>
    <x v="5"/>
    <x v="7"/>
    <x v="12"/>
    <x v="10"/>
  </r>
  <r>
    <x v="0"/>
    <x v="4"/>
    <x v="71"/>
    <x v="10"/>
  </r>
  <r>
    <x v="1"/>
    <x v="1"/>
    <x v="1"/>
    <x v="10"/>
  </r>
  <r>
    <x v="0"/>
    <x v="4"/>
    <x v="50"/>
    <x v="10"/>
  </r>
  <r>
    <x v="0"/>
    <x v="4"/>
    <x v="22"/>
    <x v="10"/>
  </r>
  <r>
    <x v="4"/>
    <x v="4"/>
    <x v="11"/>
    <x v="10"/>
  </r>
  <r>
    <x v="0"/>
    <x v="13"/>
    <x v="43"/>
    <x v="10"/>
  </r>
  <r>
    <x v="4"/>
    <x v="4"/>
    <x v="62"/>
    <x v="10"/>
  </r>
  <r>
    <x v="4"/>
    <x v="4"/>
    <x v="62"/>
    <x v="10"/>
  </r>
  <r>
    <x v="0"/>
    <x v="4"/>
    <x v="71"/>
    <x v="10"/>
  </r>
  <r>
    <x v="0"/>
    <x v="4"/>
    <x v="8"/>
    <x v="10"/>
  </r>
  <r>
    <x v="0"/>
    <x v="4"/>
    <x v="50"/>
    <x v="10"/>
  </r>
  <r>
    <x v="2"/>
    <x v="4"/>
    <x v="68"/>
    <x v="10"/>
  </r>
  <r>
    <x v="4"/>
    <x v="4"/>
    <x v="62"/>
    <x v="10"/>
  </r>
  <r>
    <x v="3"/>
    <x v="4"/>
    <x v="70"/>
    <x v="10"/>
  </r>
  <r>
    <x v="4"/>
    <x v="16"/>
    <x v="31"/>
    <x v="10"/>
  </r>
  <r>
    <x v="6"/>
    <x v="6"/>
    <x v="10"/>
    <x v="10"/>
  </r>
  <r>
    <x v="5"/>
    <x v="4"/>
    <x v="22"/>
    <x v="10"/>
  </r>
  <r>
    <x v="4"/>
    <x v="16"/>
    <x v="31"/>
    <x v="10"/>
  </r>
  <r>
    <x v="4"/>
    <x v="16"/>
    <x v="31"/>
    <x v="10"/>
  </r>
  <r>
    <x v="1"/>
    <x v="16"/>
    <x v="31"/>
    <x v="10"/>
  </r>
  <r>
    <x v="6"/>
    <x v="6"/>
    <x v="10"/>
    <x v="10"/>
  </r>
  <r>
    <x v="0"/>
    <x v="4"/>
    <x v="50"/>
    <x v="10"/>
  </r>
  <r>
    <x v="2"/>
    <x v="4"/>
    <x v="22"/>
    <x v="10"/>
  </r>
  <r>
    <x v="3"/>
    <x v="4"/>
    <x v="11"/>
    <x v="10"/>
  </r>
  <r>
    <x v="4"/>
    <x v="5"/>
    <x v="9"/>
    <x v="10"/>
  </r>
  <r>
    <x v="0"/>
    <x v="13"/>
    <x v="43"/>
    <x v="10"/>
  </r>
  <r>
    <x v="4"/>
    <x v="4"/>
    <x v="70"/>
    <x v="10"/>
  </r>
  <r>
    <x v="1"/>
    <x v="4"/>
    <x v="71"/>
    <x v="10"/>
  </r>
  <r>
    <x v="4"/>
    <x v="5"/>
    <x v="9"/>
    <x v="10"/>
  </r>
  <r>
    <x v="6"/>
    <x v="2"/>
    <x v="4"/>
    <x v="10"/>
  </r>
  <r>
    <x v="5"/>
    <x v="4"/>
    <x v="22"/>
    <x v="10"/>
  </r>
  <r>
    <x v="0"/>
    <x v="4"/>
    <x v="11"/>
    <x v="10"/>
  </r>
  <r>
    <x v="0"/>
    <x v="13"/>
    <x v="43"/>
    <x v="10"/>
  </r>
  <r>
    <x v="4"/>
    <x v="9"/>
    <x v="72"/>
    <x v="10"/>
  </r>
  <r>
    <x v="4"/>
    <x v="9"/>
    <x v="72"/>
    <x v="10"/>
  </r>
  <r>
    <x v="3"/>
    <x v="9"/>
    <x v="72"/>
    <x v="10"/>
  </r>
  <r>
    <x v="5"/>
    <x v="4"/>
    <x v="22"/>
    <x v="10"/>
  </r>
  <r>
    <x v="5"/>
    <x v="5"/>
    <x v="9"/>
    <x v="10"/>
  </r>
  <r>
    <x v="6"/>
    <x v="19"/>
    <x v="73"/>
    <x v="10"/>
  </r>
  <r>
    <x v="1"/>
    <x v="1"/>
    <x v="1"/>
    <x v="10"/>
  </r>
  <r>
    <x v="4"/>
    <x v="16"/>
    <x v="31"/>
    <x v="10"/>
  </r>
  <r>
    <x v="4"/>
    <x v="14"/>
    <x v="25"/>
    <x v="10"/>
  </r>
  <r>
    <x v="1"/>
    <x v="4"/>
    <x v="11"/>
    <x v="10"/>
  </r>
  <r>
    <x v="4"/>
    <x v="5"/>
    <x v="9"/>
    <x v="10"/>
  </r>
  <r>
    <x v="4"/>
    <x v="4"/>
    <x v="62"/>
    <x v="10"/>
  </r>
  <r>
    <x v="5"/>
    <x v="7"/>
    <x v="12"/>
    <x v="10"/>
  </r>
  <r>
    <x v="4"/>
    <x v="9"/>
    <x v="72"/>
    <x v="10"/>
  </r>
  <r>
    <x v="1"/>
    <x v="1"/>
    <x v="1"/>
    <x v="10"/>
  </r>
  <r>
    <x v="4"/>
    <x v="14"/>
    <x v="25"/>
    <x v="10"/>
  </r>
  <r>
    <x v="0"/>
    <x v="13"/>
    <x v="43"/>
    <x v="10"/>
  </r>
  <r>
    <x v="1"/>
    <x v="4"/>
    <x v="70"/>
    <x v="10"/>
  </r>
  <r>
    <x v="4"/>
    <x v="16"/>
    <x v="31"/>
    <x v="10"/>
  </r>
  <r>
    <x v="1"/>
    <x v="16"/>
    <x v="31"/>
    <x v="10"/>
  </r>
  <r>
    <x v="6"/>
    <x v="4"/>
    <x v="8"/>
    <x v="10"/>
  </r>
  <r>
    <x v="2"/>
    <x v="4"/>
    <x v="68"/>
    <x v="10"/>
  </r>
  <r>
    <x v="4"/>
    <x v="9"/>
    <x v="72"/>
    <x v="10"/>
  </r>
  <r>
    <x v="6"/>
    <x v="4"/>
    <x v="8"/>
    <x v="10"/>
  </r>
  <r>
    <x v="4"/>
    <x v="2"/>
    <x v="4"/>
    <x v="10"/>
  </r>
  <r>
    <x v="0"/>
    <x v="4"/>
    <x v="50"/>
    <x v="10"/>
  </r>
  <r>
    <x v="4"/>
    <x v="14"/>
    <x v="25"/>
    <x v="10"/>
  </r>
  <r>
    <x v="5"/>
    <x v="14"/>
    <x v="25"/>
    <x v="10"/>
  </r>
  <r>
    <x v="5"/>
    <x v="6"/>
    <x v="44"/>
    <x v="10"/>
  </r>
  <r>
    <x v="0"/>
    <x v="6"/>
    <x v="44"/>
    <x v="10"/>
  </r>
  <r>
    <x v="4"/>
    <x v="16"/>
    <x v="31"/>
    <x v="10"/>
  </r>
  <r>
    <x v="4"/>
    <x v="2"/>
    <x v="4"/>
    <x v="10"/>
  </r>
  <r>
    <x v="0"/>
    <x v="13"/>
    <x v="43"/>
    <x v="10"/>
  </r>
  <r>
    <x v="4"/>
    <x v="4"/>
    <x v="70"/>
    <x v="10"/>
  </r>
  <r>
    <x v="4"/>
    <x v="9"/>
    <x v="72"/>
    <x v="10"/>
  </r>
  <r>
    <x v="4"/>
    <x v="9"/>
    <x v="72"/>
    <x v="10"/>
  </r>
  <r>
    <x v="2"/>
    <x v="6"/>
    <x v="44"/>
    <x v="10"/>
  </r>
  <r>
    <x v="1"/>
    <x v="4"/>
    <x v="11"/>
    <x v="10"/>
  </r>
  <r>
    <x v="2"/>
    <x v="6"/>
    <x v="44"/>
    <x v="10"/>
  </r>
  <r>
    <x v="3"/>
    <x v="2"/>
    <x v="4"/>
    <x v="10"/>
  </r>
  <r>
    <x v="4"/>
    <x v="5"/>
    <x v="9"/>
    <x v="10"/>
  </r>
  <r>
    <x v="6"/>
    <x v="19"/>
    <x v="73"/>
    <x v="10"/>
  </r>
  <r>
    <x v="4"/>
    <x v="4"/>
    <x v="70"/>
    <x v="10"/>
  </r>
  <r>
    <x v="0"/>
    <x v="4"/>
    <x v="70"/>
    <x v="10"/>
  </r>
  <r>
    <x v="4"/>
    <x v="9"/>
    <x v="72"/>
    <x v="10"/>
  </r>
  <r>
    <x v="2"/>
    <x v="4"/>
    <x v="68"/>
    <x v="10"/>
  </r>
  <r>
    <x v="0"/>
    <x v="1"/>
    <x v="1"/>
    <x v="10"/>
  </r>
  <r>
    <x v="1"/>
    <x v="1"/>
    <x v="1"/>
    <x v="10"/>
  </r>
  <r>
    <x v="4"/>
    <x v="16"/>
    <x v="31"/>
    <x v="10"/>
  </r>
  <r>
    <x v="6"/>
    <x v="2"/>
    <x v="4"/>
    <x v="10"/>
  </r>
  <r>
    <x v="1"/>
    <x v="4"/>
    <x v="68"/>
    <x v="10"/>
  </r>
  <r>
    <x v="6"/>
    <x v="19"/>
    <x v="73"/>
    <x v="10"/>
  </r>
  <r>
    <x v="6"/>
    <x v="19"/>
    <x v="73"/>
    <x v="10"/>
  </r>
  <r>
    <x v="4"/>
    <x v="19"/>
    <x v="73"/>
    <x v="10"/>
  </r>
  <r>
    <x v="4"/>
    <x v="4"/>
    <x v="62"/>
    <x v="10"/>
  </r>
  <r>
    <x v="4"/>
    <x v="4"/>
    <x v="50"/>
    <x v="10"/>
  </r>
  <r>
    <x v="5"/>
    <x v="14"/>
    <x v="25"/>
    <x v="10"/>
  </r>
  <r>
    <x v="6"/>
    <x v="19"/>
    <x v="73"/>
    <x v="10"/>
  </r>
  <r>
    <x v="5"/>
    <x v="7"/>
    <x v="12"/>
    <x v="10"/>
  </r>
  <r>
    <x v="4"/>
    <x v="9"/>
    <x v="72"/>
    <x v="10"/>
  </r>
  <r>
    <x v="0"/>
    <x v="4"/>
    <x v="11"/>
    <x v="10"/>
  </r>
  <r>
    <x v="2"/>
    <x v="4"/>
    <x v="68"/>
    <x v="10"/>
  </r>
  <r>
    <x v="0"/>
    <x v="13"/>
    <x v="43"/>
    <x v="10"/>
  </r>
  <r>
    <x v="4"/>
    <x v="9"/>
    <x v="72"/>
    <x v="10"/>
  </r>
  <r>
    <x v="6"/>
    <x v="9"/>
    <x v="72"/>
    <x v="10"/>
  </r>
  <r>
    <x v="1"/>
    <x v="1"/>
    <x v="1"/>
    <x v="10"/>
  </r>
  <r>
    <x v="6"/>
    <x v="4"/>
    <x v="8"/>
    <x v="10"/>
  </r>
  <r>
    <x v="0"/>
    <x v="6"/>
    <x v="10"/>
    <x v="10"/>
  </r>
  <r>
    <x v="3"/>
    <x v="2"/>
    <x v="4"/>
    <x v="10"/>
  </r>
  <r>
    <x v="4"/>
    <x v="14"/>
    <x v="25"/>
    <x v="10"/>
  </r>
  <r>
    <x v="5"/>
    <x v="14"/>
    <x v="25"/>
    <x v="10"/>
  </r>
  <r>
    <x v="4"/>
    <x v="5"/>
    <x v="9"/>
    <x v="10"/>
  </r>
  <r>
    <x v="4"/>
    <x v="5"/>
    <x v="9"/>
    <x v="10"/>
  </r>
  <r>
    <x v="2"/>
    <x v="16"/>
    <x v="31"/>
    <x v="10"/>
  </r>
  <r>
    <x v="0"/>
    <x v="4"/>
    <x v="68"/>
    <x v="10"/>
  </r>
  <r>
    <x v="4"/>
    <x v="9"/>
    <x v="72"/>
    <x v="10"/>
  </r>
  <r>
    <x v="0"/>
    <x v="4"/>
    <x v="8"/>
    <x v="10"/>
  </r>
  <r>
    <x v="6"/>
    <x v="6"/>
    <x v="10"/>
    <x v="10"/>
  </r>
  <r>
    <x v="4"/>
    <x v="2"/>
    <x v="4"/>
    <x v="10"/>
  </r>
  <r>
    <x v="4"/>
    <x v="14"/>
    <x v="25"/>
    <x v="10"/>
  </r>
  <r>
    <x v="1"/>
    <x v="16"/>
    <x v="31"/>
    <x v="10"/>
  </r>
  <r>
    <x v="4"/>
    <x v="6"/>
    <x v="10"/>
    <x v="10"/>
  </r>
  <r>
    <x v="0"/>
    <x v="4"/>
    <x v="50"/>
    <x v="10"/>
  </r>
  <r>
    <x v="0"/>
    <x v="4"/>
    <x v="11"/>
    <x v="10"/>
  </r>
  <r>
    <x v="0"/>
    <x v="6"/>
    <x v="10"/>
    <x v="11"/>
  </r>
  <r>
    <x v="0"/>
    <x v="6"/>
    <x v="10"/>
    <x v="11"/>
  </r>
  <r>
    <x v="4"/>
    <x v="4"/>
    <x v="7"/>
    <x v="11"/>
  </r>
  <r>
    <x v="4"/>
    <x v="3"/>
    <x v="5"/>
    <x v="11"/>
  </r>
  <r>
    <x v="4"/>
    <x v="4"/>
    <x v="7"/>
    <x v="11"/>
  </r>
  <r>
    <x v="4"/>
    <x v="4"/>
    <x v="7"/>
    <x v="11"/>
  </r>
  <r>
    <x v="4"/>
    <x v="2"/>
    <x v="16"/>
    <x v="11"/>
  </r>
  <r>
    <x v="5"/>
    <x v="4"/>
    <x v="8"/>
    <x v="11"/>
  </r>
  <r>
    <x v="4"/>
    <x v="5"/>
    <x v="66"/>
    <x v="11"/>
  </r>
  <r>
    <x v="4"/>
    <x v="5"/>
    <x v="66"/>
    <x v="11"/>
  </r>
  <r>
    <x v="0"/>
    <x v="6"/>
    <x v="10"/>
    <x v="11"/>
  </r>
  <r>
    <x v="2"/>
    <x v="21"/>
    <x v="67"/>
    <x v="11"/>
  </r>
  <r>
    <x v="5"/>
    <x v="4"/>
    <x v="24"/>
    <x v="11"/>
  </r>
  <r>
    <x v="0"/>
    <x v="6"/>
    <x v="10"/>
    <x v="11"/>
  </r>
  <r>
    <x v="4"/>
    <x v="4"/>
    <x v="7"/>
    <x v="11"/>
  </r>
  <r>
    <x v="5"/>
    <x v="4"/>
    <x v="8"/>
    <x v="11"/>
  </r>
  <r>
    <x v="0"/>
    <x v="6"/>
    <x v="10"/>
    <x v="11"/>
  </r>
  <r>
    <x v="1"/>
    <x v="2"/>
    <x v="3"/>
    <x v="11"/>
  </r>
  <r>
    <x v="0"/>
    <x v="2"/>
    <x v="16"/>
    <x v="11"/>
  </r>
  <r>
    <x v="0"/>
    <x v="2"/>
    <x v="16"/>
    <x v="11"/>
  </r>
  <r>
    <x v="4"/>
    <x v="6"/>
    <x v="10"/>
    <x v="11"/>
  </r>
  <r>
    <x v="6"/>
    <x v="3"/>
    <x v="5"/>
    <x v="11"/>
  </r>
  <r>
    <x v="4"/>
    <x v="4"/>
    <x v="24"/>
    <x v="11"/>
  </r>
  <r>
    <x v="0"/>
    <x v="2"/>
    <x v="16"/>
    <x v="11"/>
  </r>
  <r>
    <x v="4"/>
    <x v="6"/>
    <x v="10"/>
    <x v="11"/>
  </r>
  <r>
    <x v="6"/>
    <x v="6"/>
    <x v="10"/>
    <x v="11"/>
  </r>
  <r>
    <x v="6"/>
    <x v="3"/>
    <x v="5"/>
    <x v="11"/>
  </r>
  <r>
    <x v="6"/>
    <x v="3"/>
    <x v="5"/>
    <x v="11"/>
  </r>
  <r>
    <x v="0"/>
    <x v="2"/>
    <x v="16"/>
    <x v="11"/>
  </r>
  <r>
    <x v="4"/>
    <x v="3"/>
    <x v="5"/>
    <x v="11"/>
  </r>
  <r>
    <x v="6"/>
    <x v="3"/>
    <x v="5"/>
    <x v="11"/>
  </r>
  <r>
    <x v="5"/>
    <x v="21"/>
    <x v="67"/>
    <x v="11"/>
  </r>
  <r>
    <x v="1"/>
    <x v="2"/>
    <x v="3"/>
    <x v="11"/>
  </r>
  <r>
    <x v="1"/>
    <x v="2"/>
    <x v="3"/>
    <x v="11"/>
  </r>
  <r>
    <x v="5"/>
    <x v="4"/>
    <x v="8"/>
    <x v="11"/>
  </r>
  <r>
    <x v="5"/>
    <x v="4"/>
    <x v="8"/>
    <x v="11"/>
  </r>
  <r>
    <x v="5"/>
    <x v="4"/>
    <x v="24"/>
    <x v="11"/>
  </r>
  <r>
    <x v="0"/>
    <x v="2"/>
    <x v="3"/>
    <x v="11"/>
  </r>
  <r>
    <x v="5"/>
    <x v="5"/>
    <x v="66"/>
    <x v="11"/>
  </r>
  <r>
    <x v="1"/>
    <x v="2"/>
    <x v="3"/>
    <x v="11"/>
  </r>
  <r>
    <x v="4"/>
    <x v="6"/>
    <x v="10"/>
    <x v="11"/>
  </r>
  <r>
    <x v="5"/>
    <x v="2"/>
    <x v="33"/>
    <x v="11"/>
  </r>
  <r>
    <x v="5"/>
    <x v="2"/>
    <x v="33"/>
    <x v="11"/>
  </r>
  <r>
    <x v="0"/>
    <x v="6"/>
    <x v="10"/>
    <x v="11"/>
  </r>
  <r>
    <x v="4"/>
    <x v="4"/>
    <x v="7"/>
    <x v="11"/>
  </r>
  <r>
    <x v="0"/>
    <x v="21"/>
    <x v="67"/>
    <x v="11"/>
  </r>
  <r>
    <x v="5"/>
    <x v="2"/>
    <x v="33"/>
    <x v="11"/>
  </r>
  <r>
    <x v="5"/>
    <x v="4"/>
    <x v="8"/>
    <x v="11"/>
  </r>
  <r>
    <x v="5"/>
    <x v="4"/>
    <x v="24"/>
    <x v="11"/>
  </r>
  <r>
    <x v="4"/>
    <x v="6"/>
    <x v="10"/>
    <x v="11"/>
  </r>
  <r>
    <x v="5"/>
    <x v="2"/>
    <x v="33"/>
    <x v="11"/>
  </r>
  <r>
    <x v="5"/>
    <x v="5"/>
    <x v="66"/>
    <x v="11"/>
  </r>
  <r>
    <x v="5"/>
    <x v="21"/>
    <x v="67"/>
    <x v="11"/>
  </r>
  <r>
    <x v="2"/>
    <x v="21"/>
    <x v="67"/>
    <x v="11"/>
  </r>
  <r>
    <x v="5"/>
    <x v="4"/>
    <x v="8"/>
    <x v="11"/>
  </r>
  <r>
    <x v="5"/>
    <x v="5"/>
    <x v="66"/>
    <x v="11"/>
  </r>
  <r>
    <x v="5"/>
    <x v="5"/>
    <x v="66"/>
    <x v="11"/>
  </r>
  <r>
    <x v="0"/>
    <x v="2"/>
    <x v="3"/>
    <x v="11"/>
  </r>
  <r>
    <x v="5"/>
    <x v="2"/>
    <x v="33"/>
    <x v="11"/>
  </r>
  <r>
    <x v="4"/>
    <x v="4"/>
    <x v="7"/>
    <x v="11"/>
  </r>
  <r>
    <x v="0"/>
    <x v="6"/>
    <x v="10"/>
    <x v="11"/>
  </r>
  <r>
    <x v="2"/>
    <x v="21"/>
    <x v="67"/>
    <x v="11"/>
  </r>
  <r>
    <x v="0"/>
    <x v="2"/>
    <x v="16"/>
    <x v="11"/>
  </r>
  <r>
    <x v="5"/>
    <x v="2"/>
    <x v="33"/>
    <x v="11"/>
  </r>
  <r>
    <x v="5"/>
    <x v="4"/>
    <x v="24"/>
    <x v="11"/>
  </r>
  <r>
    <x v="1"/>
    <x v="2"/>
    <x v="3"/>
    <x v="11"/>
  </r>
  <r>
    <x v="5"/>
    <x v="4"/>
    <x v="8"/>
    <x v="11"/>
  </r>
  <r>
    <x v="5"/>
    <x v="4"/>
    <x v="24"/>
    <x v="11"/>
  </r>
  <r>
    <x v="4"/>
    <x v="2"/>
    <x v="16"/>
    <x v="11"/>
  </r>
  <r>
    <x v="4"/>
    <x v="6"/>
    <x v="10"/>
    <x v="11"/>
  </r>
  <r>
    <x v="4"/>
    <x v="4"/>
    <x v="7"/>
    <x v="11"/>
  </r>
  <r>
    <x v="2"/>
    <x v="21"/>
    <x v="67"/>
    <x v="11"/>
  </r>
  <r>
    <x v="5"/>
    <x v="5"/>
    <x v="66"/>
    <x v="11"/>
  </r>
  <r>
    <x v="6"/>
    <x v="3"/>
    <x v="5"/>
    <x v="11"/>
  </r>
  <r>
    <x v="5"/>
    <x v="2"/>
    <x v="33"/>
    <x v="11"/>
  </r>
  <r>
    <x v="4"/>
    <x v="4"/>
    <x v="24"/>
    <x v="11"/>
  </r>
  <r>
    <x v="3"/>
    <x v="6"/>
    <x v="10"/>
    <x v="11"/>
  </r>
  <r>
    <x v="0"/>
    <x v="4"/>
    <x v="8"/>
    <x v="12"/>
  </r>
  <r>
    <x v="0"/>
    <x v="4"/>
    <x v="8"/>
    <x v="12"/>
  </r>
  <r>
    <x v="0"/>
    <x v="4"/>
    <x v="8"/>
    <x v="12"/>
  </r>
  <r>
    <x v="0"/>
    <x v="4"/>
    <x v="8"/>
    <x v="12"/>
  </r>
  <r>
    <x v="0"/>
    <x v="4"/>
    <x v="8"/>
    <x v="12"/>
  </r>
  <r>
    <x v="0"/>
    <x v="4"/>
    <x v="8"/>
    <x v="12"/>
  </r>
  <r>
    <x v="6"/>
    <x v="4"/>
    <x v="41"/>
    <x v="12"/>
  </r>
  <r>
    <x v="4"/>
    <x v="2"/>
    <x v="4"/>
    <x v="12"/>
  </r>
  <r>
    <x v="4"/>
    <x v="8"/>
    <x v="53"/>
    <x v="12"/>
  </r>
  <r>
    <x v="4"/>
    <x v="4"/>
    <x v="42"/>
    <x v="12"/>
  </r>
  <r>
    <x v="2"/>
    <x v="15"/>
    <x v="29"/>
    <x v="12"/>
  </r>
  <r>
    <x v="1"/>
    <x v="14"/>
    <x v="74"/>
    <x v="12"/>
  </r>
  <r>
    <x v="4"/>
    <x v="14"/>
    <x v="74"/>
    <x v="12"/>
  </r>
  <r>
    <x v="6"/>
    <x v="14"/>
    <x v="74"/>
    <x v="12"/>
  </r>
  <r>
    <x v="4"/>
    <x v="8"/>
    <x v="53"/>
    <x v="12"/>
  </r>
  <r>
    <x v="5"/>
    <x v="0"/>
    <x v="75"/>
    <x v="12"/>
  </r>
  <r>
    <x v="5"/>
    <x v="2"/>
    <x v="51"/>
    <x v="12"/>
  </r>
  <r>
    <x v="0"/>
    <x v="4"/>
    <x v="41"/>
    <x v="12"/>
  </r>
  <r>
    <x v="4"/>
    <x v="2"/>
    <x v="4"/>
    <x v="12"/>
  </r>
  <r>
    <x v="4"/>
    <x v="8"/>
    <x v="53"/>
    <x v="12"/>
  </r>
  <r>
    <x v="3"/>
    <x v="4"/>
    <x v="62"/>
    <x v="12"/>
  </r>
  <r>
    <x v="5"/>
    <x v="20"/>
    <x v="64"/>
    <x v="12"/>
  </r>
  <r>
    <x v="3"/>
    <x v="4"/>
    <x v="47"/>
    <x v="12"/>
  </r>
  <r>
    <x v="4"/>
    <x v="1"/>
    <x v="46"/>
    <x v="12"/>
  </r>
  <r>
    <x v="4"/>
    <x v="4"/>
    <x v="52"/>
    <x v="12"/>
  </r>
  <r>
    <x v="4"/>
    <x v="4"/>
    <x v="62"/>
    <x v="12"/>
  </r>
  <r>
    <x v="2"/>
    <x v="15"/>
    <x v="29"/>
    <x v="12"/>
  </r>
  <r>
    <x v="4"/>
    <x v="4"/>
    <x v="20"/>
    <x v="12"/>
  </r>
  <r>
    <x v="4"/>
    <x v="4"/>
    <x v="42"/>
    <x v="12"/>
  </r>
  <r>
    <x v="2"/>
    <x v="0"/>
    <x v="75"/>
    <x v="12"/>
  </r>
  <r>
    <x v="4"/>
    <x v="4"/>
    <x v="41"/>
    <x v="12"/>
  </r>
  <r>
    <x v="4"/>
    <x v="6"/>
    <x v="10"/>
    <x v="12"/>
  </r>
  <r>
    <x v="4"/>
    <x v="1"/>
    <x v="46"/>
    <x v="12"/>
  </r>
  <r>
    <x v="5"/>
    <x v="6"/>
    <x v="10"/>
    <x v="12"/>
  </r>
  <r>
    <x v="2"/>
    <x v="20"/>
    <x v="64"/>
    <x v="12"/>
  </r>
  <r>
    <x v="0"/>
    <x v="20"/>
    <x v="64"/>
    <x v="12"/>
  </r>
  <r>
    <x v="4"/>
    <x v="4"/>
    <x v="47"/>
    <x v="12"/>
  </r>
  <r>
    <x v="4"/>
    <x v="6"/>
    <x v="10"/>
    <x v="12"/>
  </r>
  <r>
    <x v="4"/>
    <x v="1"/>
    <x v="46"/>
    <x v="12"/>
  </r>
  <r>
    <x v="0"/>
    <x v="4"/>
    <x v="52"/>
    <x v="12"/>
  </r>
  <r>
    <x v="4"/>
    <x v="4"/>
    <x v="52"/>
    <x v="12"/>
  </r>
  <r>
    <x v="2"/>
    <x v="0"/>
    <x v="75"/>
    <x v="12"/>
  </r>
  <r>
    <x v="5"/>
    <x v="2"/>
    <x v="51"/>
    <x v="12"/>
  </r>
  <r>
    <x v="4"/>
    <x v="4"/>
    <x v="20"/>
    <x v="12"/>
  </r>
  <r>
    <x v="4"/>
    <x v="4"/>
    <x v="52"/>
    <x v="12"/>
  </r>
  <r>
    <x v="0"/>
    <x v="4"/>
    <x v="52"/>
    <x v="12"/>
  </r>
  <r>
    <x v="5"/>
    <x v="13"/>
    <x v="76"/>
    <x v="12"/>
  </r>
  <r>
    <x v="4"/>
    <x v="8"/>
    <x v="37"/>
    <x v="12"/>
  </r>
  <r>
    <x v="5"/>
    <x v="12"/>
    <x v="21"/>
    <x v="12"/>
  </r>
  <r>
    <x v="2"/>
    <x v="0"/>
    <x v="75"/>
    <x v="12"/>
  </r>
  <r>
    <x v="4"/>
    <x v="4"/>
    <x v="71"/>
    <x v="12"/>
  </r>
  <r>
    <x v="2"/>
    <x v="13"/>
    <x v="76"/>
    <x v="12"/>
  </r>
  <r>
    <x v="5"/>
    <x v="6"/>
    <x v="10"/>
    <x v="12"/>
  </r>
  <r>
    <x v="4"/>
    <x v="4"/>
    <x v="20"/>
    <x v="12"/>
  </r>
  <r>
    <x v="4"/>
    <x v="6"/>
    <x v="10"/>
    <x v="12"/>
  </r>
  <r>
    <x v="5"/>
    <x v="12"/>
    <x v="21"/>
    <x v="12"/>
  </r>
  <r>
    <x v="2"/>
    <x v="15"/>
    <x v="29"/>
    <x v="12"/>
  </r>
  <r>
    <x v="5"/>
    <x v="2"/>
    <x v="51"/>
    <x v="12"/>
  </r>
  <r>
    <x v="0"/>
    <x v="4"/>
    <x v="41"/>
    <x v="12"/>
  </r>
  <r>
    <x v="4"/>
    <x v="11"/>
    <x v="30"/>
    <x v="12"/>
  </r>
  <r>
    <x v="4"/>
    <x v="4"/>
    <x v="20"/>
    <x v="12"/>
  </r>
  <r>
    <x v="6"/>
    <x v="6"/>
    <x v="10"/>
    <x v="12"/>
  </r>
  <r>
    <x v="2"/>
    <x v="20"/>
    <x v="64"/>
    <x v="12"/>
  </r>
  <r>
    <x v="4"/>
    <x v="1"/>
    <x v="46"/>
    <x v="12"/>
  </r>
  <r>
    <x v="6"/>
    <x v="14"/>
    <x v="74"/>
    <x v="12"/>
  </r>
  <r>
    <x v="4"/>
    <x v="2"/>
    <x v="4"/>
    <x v="12"/>
  </r>
  <r>
    <x v="4"/>
    <x v="8"/>
    <x v="53"/>
    <x v="12"/>
  </r>
  <r>
    <x v="4"/>
    <x v="4"/>
    <x v="62"/>
    <x v="12"/>
  </r>
  <r>
    <x v="1"/>
    <x v="14"/>
    <x v="74"/>
    <x v="12"/>
  </r>
  <r>
    <x v="5"/>
    <x v="6"/>
    <x v="10"/>
    <x v="12"/>
  </r>
  <r>
    <x v="0"/>
    <x v="14"/>
    <x v="74"/>
    <x v="12"/>
  </r>
  <r>
    <x v="4"/>
    <x v="4"/>
    <x v="71"/>
    <x v="12"/>
  </r>
  <r>
    <x v="2"/>
    <x v="15"/>
    <x v="29"/>
    <x v="12"/>
  </r>
  <r>
    <x v="0"/>
    <x v="11"/>
    <x v="30"/>
    <x v="12"/>
  </r>
  <r>
    <x v="5"/>
    <x v="12"/>
    <x v="21"/>
    <x v="12"/>
  </r>
  <r>
    <x v="4"/>
    <x v="4"/>
    <x v="52"/>
    <x v="12"/>
  </r>
  <r>
    <x v="6"/>
    <x v="6"/>
    <x v="10"/>
    <x v="12"/>
  </r>
  <r>
    <x v="4"/>
    <x v="4"/>
    <x v="71"/>
    <x v="12"/>
  </r>
  <r>
    <x v="4"/>
    <x v="8"/>
    <x v="37"/>
    <x v="12"/>
  </r>
  <r>
    <x v="3"/>
    <x v="4"/>
    <x v="62"/>
    <x v="12"/>
  </r>
  <r>
    <x v="0"/>
    <x v="6"/>
    <x v="10"/>
    <x v="12"/>
  </r>
  <r>
    <x v="4"/>
    <x v="4"/>
    <x v="47"/>
    <x v="12"/>
  </r>
  <r>
    <x v="0"/>
    <x v="14"/>
    <x v="74"/>
    <x v="12"/>
  </r>
  <r>
    <x v="0"/>
    <x v="15"/>
    <x v="29"/>
    <x v="12"/>
  </r>
  <r>
    <x v="5"/>
    <x v="2"/>
    <x v="51"/>
    <x v="12"/>
  </r>
  <r>
    <x v="3"/>
    <x v="8"/>
    <x v="37"/>
    <x v="12"/>
  </r>
  <r>
    <x v="3"/>
    <x v="8"/>
    <x v="37"/>
    <x v="12"/>
  </r>
  <r>
    <x v="4"/>
    <x v="6"/>
    <x v="10"/>
    <x v="12"/>
  </r>
  <r>
    <x v="2"/>
    <x v="0"/>
    <x v="75"/>
    <x v="12"/>
  </r>
  <r>
    <x v="0"/>
    <x v="0"/>
    <x v="75"/>
    <x v="12"/>
  </r>
  <r>
    <x v="4"/>
    <x v="4"/>
    <x v="71"/>
    <x v="12"/>
  </r>
  <r>
    <x v="3"/>
    <x v="4"/>
    <x v="47"/>
    <x v="12"/>
  </r>
  <r>
    <x v="4"/>
    <x v="2"/>
    <x v="4"/>
    <x v="12"/>
  </r>
  <r>
    <x v="4"/>
    <x v="6"/>
    <x v="10"/>
    <x v="12"/>
  </r>
  <r>
    <x v="0"/>
    <x v="4"/>
    <x v="20"/>
    <x v="12"/>
  </r>
  <r>
    <x v="2"/>
    <x v="20"/>
    <x v="64"/>
    <x v="12"/>
  </r>
  <r>
    <x v="5"/>
    <x v="4"/>
    <x v="57"/>
    <x v="12"/>
  </r>
  <r>
    <x v="0"/>
    <x v="1"/>
    <x v="46"/>
    <x v="12"/>
  </r>
  <r>
    <x v="0"/>
    <x v="1"/>
    <x v="46"/>
    <x v="12"/>
  </r>
  <r>
    <x v="4"/>
    <x v="4"/>
    <x v="71"/>
    <x v="12"/>
  </r>
  <r>
    <x v="4"/>
    <x v="11"/>
    <x v="30"/>
    <x v="12"/>
  </r>
  <r>
    <x v="4"/>
    <x v="14"/>
    <x v="74"/>
    <x v="12"/>
  </r>
  <r>
    <x v="4"/>
    <x v="2"/>
    <x v="4"/>
    <x v="12"/>
  </r>
  <r>
    <x v="4"/>
    <x v="4"/>
    <x v="62"/>
    <x v="12"/>
  </r>
  <r>
    <x v="4"/>
    <x v="4"/>
    <x v="42"/>
    <x v="12"/>
  </r>
  <r>
    <x v="0"/>
    <x v="4"/>
    <x v="20"/>
    <x v="12"/>
  </r>
  <r>
    <x v="2"/>
    <x v="15"/>
    <x v="29"/>
    <x v="12"/>
  </r>
  <r>
    <x v="5"/>
    <x v="4"/>
    <x v="57"/>
    <x v="12"/>
  </r>
  <r>
    <x v="3"/>
    <x v="14"/>
    <x v="74"/>
    <x v="12"/>
  </r>
  <r>
    <x v="5"/>
    <x v="13"/>
    <x v="76"/>
    <x v="12"/>
  </r>
  <r>
    <x v="6"/>
    <x v="6"/>
    <x v="10"/>
    <x v="12"/>
  </r>
  <r>
    <x v="4"/>
    <x v="4"/>
    <x v="42"/>
    <x v="12"/>
  </r>
  <r>
    <x v="4"/>
    <x v="4"/>
    <x v="20"/>
    <x v="12"/>
  </r>
  <r>
    <x v="6"/>
    <x v="14"/>
    <x v="74"/>
    <x v="12"/>
  </r>
  <r>
    <x v="4"/>
    <x v="4"/>
    <x v="42"/>
    <x v="12"/>
  </r>
  <r>
    <x v="4"/>
    <x v="4"/>
    <x v="20"/>
    <x v="12"/>
  </r>
  <r>
    <x v="0"/>
    <x v="4"/>
    <x v="20"/>
    <x v="12"/>
  </r>
  <r>
    <x v="6"/>
    <x v="11"/>
    <x v="30"/>
    <x v="12"/>
  </r>
  <r>
    <x v="4"/>
    <x v="6"/>
    <x v="10"/>
    <x v="12"/>
  </r>
  <r>
    <x v="5"/>
    <x v="13"/>
    <x v="76"/>
    <x v="12"/>
  </r>
  <r>
    <x v="4"/>
    <x v="6"/>
    <x v="10"/>
    <x v="12"/>
  </r>
  <r>
    <x v="5"/>
    <x v="4"/>
    <x v="57"/>
    <x v="12"/>
  </r>
  <r>
    <x v="5"/>
    <x v="4"/>
    <x v="57"/>
    <x v="12"/>
  </r>
  <r>
    <x v="4"/>
    <x v="6"/>
    <x v="10"/>
    <x v="12"/>
  </r>
  <r>
    <x v="2"/>
    <x v="13"/>
    <x v="76"/>
    <x v="12"/>
  </r>
  <r>
    <x v="5"/>
    <x v="6"/>
    <x v="10"/>
    <x v="12"/>
  </r>
  <r>
    <x v="4"/>
    <x v="4"/>
    <x v="42"/>
    <x v="12"/>
  </r>
  <r>
    <x v="0"/>
    <x v="4"/>
    <x v="20"/>
    <x v="12"/>
  </r>
  <r>
    <x v="0"/>
    <x v="4"/>
    <x v="41"/>
    <x v="12"/>
  </r>
  <r>
    <x v="4"/>
    <x v="8"/>
    <x v="37"/>
    <x v="12"/>
  </r>
  <r>
    <x v="6"/>
    <x v="11"/>
    <x v="30"/>
    <x v="12"/>
  </r>
  <r>
    <x v="6"/>
    <x v="11"/>
    <x v="30"/>
    <x v="12"/>
  </r>
  <r>
    <x v="0"/>
    <x v="14"/>
    <x v="74"/>
    <x v="12"/>
  </r>
  <r>
    <x v="5"/>
    <x v="6"/>
    <x v="10"/>
    <x v="12"/>
  </r>
  <r>
    <x v="5"/>
    <x v="2"/>
    <x v="51"/>
    <x v="12"/>
  </r>
  <r>
    <x v="0"/>
    <x v="4"/>
    <x v="41"/>
    <x v="12"/>
  </r>
  <r>
    <x v="5"/>
    <x v="4"/>
    <x v="57"/>
    <x v="12"/>
  </r>
  <r>
    <x v="6"/>
    <x v="14"/>
    <x v="74"/>
    <x v="12"/>
  </r>
  <r>
    <x v="2"/>
    <x v="20"/>
    <x v="64"/>
    <x v="12"/>
  </r>
  <r>
    <x v="4"/>
    <x v="4"/>
    <x v="47"/>
    <x v="12"/>
  </r>
  <r>
    <x v="5"/>
    <x v="2"/>
    <x v="4"/>
    <x v="12"/>
  </r>
  <r>
    <x v="4"/>
    <x v="8"/>
    <x v="53"/>
    <x v="12"/>
  </r>
  <r>
    <x v="4"/>
    <x v="4"/>
    <x v="62"/>
    <x v="12"/>
  </r>
  <r>
    <x v="0"/>
    <x v="4"/>
    <x v="20"/>
    <x v="12"/>
  </r>
  <r>
    <x v="4"/>
    <x v="8"/>
    <x v="37"/>
    <x v="12"/>
  </r>
  <r>
    <x v="5"/>
    <x v="4"/>
    <x v="57"/>
    <x v="12"/>
  </r>
  <r>
    <x v="4"/>
    <x v="4"/>
    <x v="20"/>
    <x v="12"/>
  </r>
  <r>
    <x v="5"/>
    <x v="12"/>
    <x v="21"/>
    <x v="12"/>
  </r>
  <r>
    <x v="5"/>
    <x v="12"/>
    <x v="21"/>
    <x v="12"/>
  </r>
  <r>
    <x v="4"/>
    <x v="4"/>
    <x v="71"/>
    <x v="12"/>
  </r>
  <r>
    <x v="5"/>
    <x v="2"/>
    <x v="51"/>
    <x v="12"/>
  </r>
  <r>
    <x v="4"/>
    <x v="4"/>
    <x v="47"/>
    <x v="12"/>
  </r>
  <r>
    <x v="5"/>
    <x v="12"/>
    <x v="21"/>
    <x v="12"/>
  </r>
  <r>
    <x v="5"/>
    <x v="13"/>
    <x v="76"/>
    <x v="12"/>
  </r>
  <r>
    <x v="4"/>
    <x v="8"/>
    <x v="53"/>
    <x v="12"/>
  </r>
  <r>
    <x v="5"/>
    <x v="6"/>
    <x v="10"/>
    <x v="12"/>
  </r>
  <r>
    <x v="0"/>
    <x v="4"/>
    <x v="41"/>
    <x v="13"/>
  </r>
  <r>
    <x v="2"/>
    <x v="1"/>
    <x v="56"/>
    <x v="13"/>
  </r>
  <r>
    <x v="4"/>
    <x v="6"/>
    <x v="10"/>
    <x v="13"/>
  </r>
  <r>
    <x v="1"/>
    <x v="13"/>
    <x v="23"/>
    <x v="13"/>
  </r>
  <r>
    <x v="0"/>
    <x v="6"/>
    <x v="10"/>
    <x v="13"/>
  </r>
  <r>
    <x v="5"/>
    <x v="2"/>
    <x v="4"/>
    <x v="13"/>
  </r>
  <r>
    <x v="0"/>
    <x v="4"/>
    <x v="41"/>
    <x v="13"/>
  </r>
  <r>
    <x v="0"/>
    <x v="6"/>
    <x v="10"/>
    <x v="13"/>
  </r>
  <r>
    <x v="4"/>
    <x v="2"/>
    <x v="59"/>
    <x v="13"/>
  </r>
  <r>
    <x v="5"/>
    <x v="2"/>
    <x v="4"/>
    <x v="13"/>
  </r>
  <r>
    <x v="2"/>
    <x v="4"/>
    <x v="50"/>
    <x v="13"/>
  </r>
  <r>
    <x v="0"/>
    <x v="4"/>
    <x v="24"/>
    <x v="13"/>
  </r>
  <r>
    <x v="0"/>
    <x v="6"/>
    <x v="10"/>
    <x v="13"/>
  </r>
  <r>
    <x v="4"/>
    <x v="6"/>
    <x v="10"/>
    <x v="13"/>
  </r>
  <r>
    <x v="1"/>
    <x v="2"/>
    <x v="58"/>
    <x v="13"/>
  </r>
  <r>
    <x v="5"/>
    <x v="2"/>
    <x v="4"/>
    <x v="13"/>
  </r>
  <r>
    <x v="0"/>
    <x v="6"/>
    <x v="10"/>
    <x v="13"/>
  </r>
  <r>
    <x v="2"/>
    <x v="4"/>
    <x v="50"/>
    <x v="13"/>
  </r>
  <r>
    <x v="4"/>
    <x v="8"/>
    <x v="15"/>
    <x v="13"/>
  </r>
  <r>
    <x v="4"/>
    <x v="14"/>
    <x v="74"/>
    <x v="13"/>
  </r>
  <r>
    <x v="4"/>
    <x v="14"/>
    <x v="74"/>
    <x v="13"/>
  </r>
  <r>
    <x v="2"/>
    <x v="1"/>
    <x v="56"/>
    <x v="13"/>
  </r>
  <r>
    <x v="4"/>
    <x v="4"/>
    <x v="11"/>
    <x v="13"/>
  </r>
  <r>
    <x v="4"/>
    <x v="4"/>
    <x v="11"/>
    <x v="13"/>
  </r>
  <r>
    <x v="2"/>
    <x v="13"/>
    <x v="23"/>
    <x v="13"/>
  </r>
  <r>
    <x v="6"/>
    <x v="4"/>
    <x v="20"/>
    <x v="13"/>
  </r>
  <r>
    <x v="0"/>
    <x v="6"/>
    <x v="10"/>
    <x v="13"/>
  </r>
  <r>
    <x v="0"/>
    <x v="4"/>
    <x v="45"/>
    <x v="13"/>
  </r>
  <r>
    <x v="4"/>
    <x v="2"/>
    <x v="59"/>
    <x v="13"/>
  </r>
  <r>
    <x v="4"/>
    <x v="4"/>
    <x v="20"/>
    <x v="13"/>
  </r>
  <r>
    <x v="0"/>
    <x v="6"/>
    <x v="10"/>
    <x v="13"/>
  </r>
  <r>
    <x v="0"/>
    <x v="4"/>
    <x v="45"/>
    <x v="13"/>
  </r>
  <r>
    <x v="2"/>
    <x v="4"/>
    <x v="50"/>
    <x v="13"/>
  </r>
  <r>
    <x v="6"/>
    <x v="4"/>
    <x v="20"/>
    <x v="13"/>
  </r>
  <r>
    <x v="0"/>
    <x v="4"/>
    <x v="11"/>
    <x v="13"/>
  </r>
  <r>
    <x v="0"/>
    <x v="13"/>
    <x v="76"/>
    <x v="13"/>
  </r>
  <r>
    <x v="5"/>
    <x v="2"/>
    <x v="4"/>
    <x v="13"/>
  </r>
  <r>
    <x v="4"/>
    <x v="8"/>
    <x v="15"/>
    <x v="13"/>
  </r>
  <r>
    <x v="0"/>
    <x v="17"/>
    <x v="38"/>
    <x v="13"/>
  </r>
  <r>
    <x v="0"/>
    <x v="17"/>
    <x v="38"/>
    <x v="13"/>
  </r>
  <r>
    <x v="4"/>
    <x v="8"/>
    <x v="15"/>
    <x v="13"/>
  </r>
  <r>
    <x v="1"/>
    <x v="4"/>
    <x v="50"/>
    <x v="13"/>
  </r>
  <r>
    <x v="1"/>
    <x v="4"/>
    <x v="24"/>
    <x v="13"/>
  </r>
  <r>
    <x v="1"/>
    <x v="2"/>
    <x v="58"/>
    <x v="13"/>
  </r>
  <r>
    <x v="4"/>
    <x v="4"/>
    <x v="20"/>
    <x v="13"/>
  </r>
  <r>
    <x v="0"/>
    <x v="1"/>
    <x v="56"/>
    <x v="13"/>
  </r>
  <r>
    <x v="6"/>
    <x v="13"/>
    <x v="76"/>
    <x v="13"/>
  </r>
  <r>
    <x v="2"/>
    <x v="1"/>
    <x v="56"/>
    <x v="13"/>
  </r>
  <r>
    <x v="1"/>
    <x v="2"/>
    <x v="58"/>
    <x v="13"/>
  </r>
  <r>
    <x v="6"/>
    <x v="13"/>
    <x v="76"/>
    <x v="13"/>
  </r>
  <r>
    <x v="0"/>
    <x v="4"/>
    <x v="45"/>
    <x v="13"/>
  </r>
  <r>
    <x v="0"/>
    <x v="4"/>
    <x v="45"/>
    <x v="13"/>
  </r>
  <r>
    <x v="4"/>
    <x v="4"/>
    <x v="11"/>
    <x v="13"/>
  </r>
  <r>
    <x v="4"/>
    <x v="2"/>
    <x v="59"/>
    <x v="13"/>
  </r>
  <r>
    <x v="4"/>
    <x v="8"/>
    <x v="15"/>
    <x v="13"/>
  </r>
  <r>
    <x v="4"/>
    <x v="8"/>
    <x v="15"/>
    <x v="13"/>
  </r>
  <r>
    <x v="2"/>
    <x v="4"/>
    <x v="41"/>
    <x v="13"/>
  </r>
  <r>
    <x v="4"/>
    <x v="4"/>
    <x v="24"/>
    <x v="13"/>
  </r>
  <r>
    <x v="1"/>
    <x v="4"/>
    <x v="24"/>
    <x v="13"/>
  </r>
  <r>
    <x v="2"/>
    <x v="13"/>
    <x v="23"/>
    <x v="13"/>
  </r>
  <r>
    <x v="5"/>
    <x v="2"/>
    <x v="4"/>
    <x v="13"/>
  </r>
  <r>
    <x v="1"/>
    <x v="2"/>
    <x v="58"/>
    <x v="13"/>
  </r>
  <r>
    <x v="0"/>
    <x v="13"/>
    <x v="23"/>
    <x v="13"/>
  </r>
  <r>
    <x v="0"/>
    <x v="17"/>
    <x v="38"/>
    <x v="13"/>
  </r>
  <r>
    <x v="0"/>
    <x v="17"/>
    <x v="38"/>
    <x v="13"/>
  </r>
  <r>
    <x v="4"/>
    <x v="14"/>
    <x v="74"/>
    <x v="13"/>
  </r>
  <r>
    <x v="4"/>
    <x v="6"/>
    <x v="10"/>
    <x v="13"/>
  </r>
  <r>
    <x v="0"/>
    <x v="13"/>
    <x v="23"/>
    <x v="13"/>
  </r>
  <r>
    <x v="0"/>
    <x v="17"/>
    <x v="38"/>
    <x v="13"/>
  </r>
  <r>
    <x v="4"/>
    <x v="4"/>
    <x v="20"/>
    <x v="13"/>
  </r>
  <r>
    <x v="0"/>
    <x v="6"/>
    <x v="10"/>
    <x v="13"/>
  </r>
  <r>
    <x v="4"/>
    <x v="14"/>
    <x v="74"/>
    <x v="13"/>
  </r>
  <r>
    <x v="4"/>
    <x v="4"/>
    <x v="11"/>
    <x v="13"/>
  </r>
  <r>
    <x v="1"/>
    <x v="4"/>
    <x v="24"/>
    <x v="13"/>
  </r>
  <r>
    <x v="0"/>
    <x v="17"/>
    <x v="38"/>
    <x v="13"/>
  </r>
  <r>
    <x v="0"/>
    <x v="4"/>
    <x v="50"/>
    <x v="13"/>
  </r>
  <r>
    <x v="0"/>
    <x v="1"/>
    <x v="56"/>
    <x v="13"/>
  </r>
  <r>
    <x v="1"/>
    <x v="2"/>
    <x v="58"/>
    <x v="13"/>
  </r>
  <r>
    <x v="2"/>
    <x v="4"/>
    <x v="41"/>
    <x v="13"/>
  </r>
  <r>
    <x v="0"/>
    <x v="4"/>
    <x v="45"/>
    <x v="13"/>
  </r>
  <r>
    <x v="4"/>
    <x v="2"/>
    <x v="59"/>
    <x v="13"/>
  </r>
  <r>
    <x v="0"/>
    <x v="13"/>
    <x v="76"/>
    <x v="13"/>
  </r>
  <r>
    <x v="3"/>
    <x v="17"/>
    <x v="38"/>
    <x v="13"/>
  </r>
  <r>
    <x v="4"/>
    <x v="2"/>
    <x v="59"/>
    <x v="13"/>
  </r>
  <r>
    <x v="4"/>
    <x v="13"/>
    <x v="76"/>
    <x v="13"/>
  </r>
  <r>
    <x v="1"/>
    <x v="17"/>
    <x v="38"/>
    <x v="13"/>
  </r>
  <r>
    <x v="1"/>
    <x v="17"/>
    <x v="38"/>
    <x v="13"/>
  </r>
  <r>
    <x v="1"/>
    <x v="4"/>
    <x v="41"/>
    <x v="13"/>
  </r>
  <r>
    <x v="4"/>
    <x v="14"/>
    <x v="74"/>
    <x v="13"/>
  </r>
  <r>
    <x v="0"/>
    <x v="17"/>
    <x v="38"/>
    <x v="13"/>
  </r>
  <r>
    <x v="0"/>
    <x v="9"/>
    <x v="72"/>
    <x v="14"/>
  </r>
  <r>
    <x v="0"/>
    <x v="9"/>
    <x v="72"/>
    <x v="14"/>
  </r>
  <r>
    <x v="0"/>
    <x v="9"/>
    <x v="72"/>
    <x v="14"/>
  </r>
  <r>
    <x v="0"/>
    <x v="9"/>
    <x v="72"/>
    <x v="14"/>
  </r>
  <r>
    <x v="6"/>
    <x v="4"/>
    <x v="11"/>
    <x v="14"/>
  </r>
  <r>
    <x v="6"/>
    <x v="4"/>
    <x v="11"/>
    <x v="14"/>
  </r>
  <r>
    <x v="0"/>
    <x v="4"/>
    <x v="11"/>
    <x v="14"/>
  </r>
  <r>
    <x v="6"/>
    <x v="4"/>
    <x v="11"/>
    <x v="14"/>
  </r>
  <r>
    <x v="4"/>
    <x v="2"/>
    <x v="3"/>
    <x v="14"/>
  </r>
  <r>
    <x v="4"/>
    <x v="2"/>
    <x v="3"/>
    <x v="14"/>
  </r>
  <r>
    <x v="4"/>
    <x v="2"/>
    <x v="3"/>
    <x v="14"/>
  </r>
  <r>
    <x v="4"/>
    <x v="2"/>
    <x v="3"/>
    <x v="14"/>
  </r>
  <r>
    <x v="0"/>
    <x v="6"/>
    <x v="10"/>
    <x v="14"/>
  </r>
  <r>
    <x v="3"/>
    <x v="6"/>
    <x v="10"/>
    <x v="14"/>
  </r>
  <r>
    <x v="0"/>
    <x v="6"/>
    <x v="10"/>
    <x v="14"/>
  </r>
  <r>
    <x v="1"/>
    <x v="6"/>
    <x v="10"/>
    <x v="14"/>
  </r>
  <r>
    <x v="4"/>
    <x v="19"/>
    <x v="73"/>
    <x v="14"/>
  </r>
  <r>
    <x v="5"/>
    <x v="6"/>
    <x v="10"/>
    <x v="14"/>
  </r>
  <r>
    <x v="5"/>
    <x v="6"/>
    <x v="10"/>
    <x v="14"/>
  </r>
  <r>
    <x v="0"/>
    <x v="4"/>
    <x v="8"/>
    <x v="14"/>
  </r>
  <r>
    <x v="1"/>
    <x v="4"/>
    <x v="8"/>
    <x v="14"/>
  </r>
  <r>
    <x v="0"/>
    <x v="4"/>
    <x v="27"/>
    <x v="14"/>
  </r>
  <r>
    <x v="5"/>
    <x v="4"/>
    <x v="6"/>
    <x v="14"/>
  </r>
  <r>
    <x v="4"/>
    <x v="19"/>
    <x v="73"/>
    <x v="14"/>
  </r>
  <r>
    <x v="4"/>
    <x v="4"/>
    <x v="60"/>
    <x v="14"/>
  </r>
  <r>
    <x v="2"/>
    <x v="4"/>
    <x v="50"/>
    <x v="14"/>
  </r>
  <r>
    <x v="4"/>
    <x v="2"/>
    <x v="33"/>
    <x v="14"/>
  </r>
  <r>
    <x v="6"/>
    <x v="4"/>
    <x v="60"/>
    <x v="14"/>
  </r>
  <r>
    <x v="5"/>
    <x v="15"/>
    <x v="29"/>
    <x v="14"/>
  </r>
  <r>
    <x v="5"/>
    <x v="4"/>
    <x v="6"/>
    <x v="14"/>
  </r>
  <r>
    <x v="1"/>
    <x v="4"/>
    <x v="8"/>
    <x v="14"/>
  </r>
  <r>
    <x v="4"/>
    <x v="2"/>
    <x v="4"/>
    <x v="14"/>
  </r>
  <r>
    <x v="4"/>
    <x v="2"/>
    <x v="4"/>
    <x v="14"/>
  </r>
  <r>
    <x v="3"/>
    <x v="13"/>
    <x v="76"/>
    <x v="14"/>
  </r>
  <r>
    <x v="4"/>
    <x v="19"/>
    <x v="73"/>
    <x v="14"/>
  </r>
  <r>
    <x v="0"/>
    <x v="4"/>
    <x v="27"/>
    <x v="14"/>
  </r>
  <r>
    <x v="0"/>
    <x v="7"/>
    <x v="12"/>
    <x v="14"/>
  </r>
  <r>
    <x v="5"/>
    <x v="4"/>
    <x v="6"/>
    <x v="14"/>
  </r>
  <r>
    <x v="6"/>
    <x v="2"/>
    <x v="33"/>
    <x v="14"/>
  </r>
  <r>
    <x v="4"/>
    <x v="4"/>
    <x v="60"/>
    <x v="14"/>
  </r>
  <r>
    <x v="5"/>
    <x v="4"/>
    <x v="6"/>
    <x v="14"/>
  </r>
  <r>
    <x v="4"/>
    <x v="4"/>
    <x v="8"/>
    <x v="14"/>
  </r>
  <r>
    <x v="4"/>
    <x v="13"/>
    <x v="76"/>
    <x v="14"/>
  </r>
  <r>
    <x v="4"/>
    <x v="18"/>
    <x v="69"/>
    <x v="14"/>
  </r>
  <r>
    <x v="4"/>
    <x v="13"/>
    <x v="76"/>
    <x v="14"/>
  </r>
  <r>
    <x v="4"/>
    <x v="19"/>
    <x v="73"/>
    <x v="14"/>
  </r>
  <r>
    <x v="6"/>
    <x v="4"/>
    <x v="60"/>
    <x v="14"/>
  </r>
  <r>
    <x v="4"/>
    <x v="2"/>
    <x v="4"/>
    <x v="14"/>
  </r>
  <r>
    <x v="4"/>
    <x v="2"/>
    <x v="4"/>
    <x v="14"/>
  </r>
  <r>
    <x v="2"/>
    <x v="4"/>
    <x v="50"/>
    <x v="14"/>
  </r>
  <r>
    <x v="0"/>
    <x v="4"/>
    <x v="27"/>
    <x v="14"/>
  </r>
  <r>
    <x v="0"/>
    <x v="7"/>
    <x v="12"/>
    <x v="14"/>
  </r>
  <r>
    <x v="2"/>
    <x v="4"/>
    <x v="50"/>
    <x v="14"/>
  </r>
  <r>
    <x v="4"/>
    <x v="18"/>
    <x v="69"/>
    <x v="14"/>
  </r>
  <r>
    <x v="0"/>
    <x v="7"/>
    <x v="12"/>
    <x v="14"/>
  </r>
  <r>
    <x v="4"/>
    <x v="18"/>
    <x v="69"/>
    <x v="14"/>
  </r>
  <r>
    <x v="0"/>
    <x v="7"/>
    <x v="12"/>
    <x v="14"/>
  </r>
  <r>
    <x v="4"/>
    <x v="15"/>
    <x v="29"/>
    <x v="14"/>
  </r>
  <r>
    <x v="4"/>
    <x v="2"/>
    <x v="33"/>
    <x v="14"/>
  </r>
  <r>
    <x v="5"/>
    <x v="6"/>
    <x v="10"/>
    <x v="14"/>
  </r>
  <r>
    <x v="1"/>
    <x v="4"/>
    <x v="50"/>
    <x v="14"/>
  </r>
  <r>
    <x v="0"/>
    <x v="4"/>
    <x v="27"/>
    <x v="14"/>
  </r>
  <r>
    <x v="4"/>
    <x v="13"/>
    <x v="76"/>
    <x v="14"/>
  </r>
  <r>
    <x v="4"/>
    <x v="18"/>
    <x v="69"/>
    <x v="14"/>
  </r>
  <r>
    <x v="5"/>
    <x v="6"/>
    <x v="10"/>
    <x v="14"/>
  </r>
  <r>
    <x v="5"/>
    <x v="15"/>
    <x v="29"/>
    <x v="14"/>
  </r>
  <r>
    <x v="4"/>
    <x v="15"/>
    <x v="29"/>
    <x v="14"/>
  </r>
  <r>
    <x v="3"/>
    <x v="2"/>
    <x v="33"/>
    <x v="14"/>
  </r>
  <r>
    <x v="4"/>
    <x v="2"/>
    <x v="58"/>
    <x v="15"/>
  </r>
  <r>
    <x v="6"/>
    <x v="4"/>
    <x v="11"/>
    <x v="15"/>
  </r>
  <r>
    <x v="0"/>
    <x v="4"/>
    <x v="22"/>
    <x v="15"/>
  </r>
  <r>
    <x v="1"/>
    <x v="4"/>
    <x v="22"/>
    <x v="15"/>
  </r>
  <r>
    <x v="4"/>
    <x v="11"/>
    <x v="19"/>
    <x v="15"/>
  </r>
  <r>
    <x v="5"/>
    <x v="4"/>
    <x v="42"/>
    <x v="15"/>
  </r>
  <r>
    <x v="5"/>
    <x v="4"/>
    <x v="42"/>
    <x v="15"/>
  </r>
  <r>
    <x v="5"/>
    <x v="4"/>
    <x v="22"/>
    <x v="15"/>
  </r>
  <r>
    <x v="0"/>
    <x v="19"/>
    <x v="73"/>
    <x v="15"/>
  </r>
  <r>
    <x v="5"/>
    <x v="2"/>
    <x v="33"/>
    <x v="15"/>
  </r>
  <r>
    <x v="1"/>
    <x v="4"/>
    <x v="57"/>
    <x v="15"/>
  </r>
  <r>
    <x v="1"/>
    <x v="4"/>
    <x v="57"/>
    <x v="15"/>
  </r>
  <r>
    <x v="1"/>
    <x v="17"/>
    <x v="77"/>
    <x v="15"/>
  </r>
  <r>
    <x v="4"/>
    <x v="11"/>
    <x v="19"/>
    <x v="15"/>
  </r>
  <r>
    <x v="4"/>
    <x v="16"/>
    <x v="31"/>
    <x v="15"/>
  </r>
  <r>
    <x v="2"/>
    <x v="4"/>
    <x v="65"/>
    <x v="15"/>
  </r>
  <r>
    <x v="6"/>
    <x v="4"/>
    <x v="11"/>
    <x v="15"/>
  </r>
  <r>
    <x v="5"/>
    <x v="2"/>
    <x v="33"/>
    <x v="15"/>
  </r>
  <r>
    <x v="2"/>
    <x v="4"/>
    <x v="65"/>
    <x v="15"/>
  </r>
  <r>
    <x v="4"/>
    <x v="17"/>
    <x v="77"/>
    <x v="15"/>
  </r>
  <r>
    <x v="4"/>
    <x v="4"/>
    <x v="11"/>
    <x v="15"/>
  </r>
  <r>
    <x v="0"/>
    <x v="4"/>
    <x v="22"/>
    <x v="15"/>
  </r>
  <r>
    <x v="4"/>
    <x v="1"/>
    <x v="56"/>
    <x v="15"/>
  </r>
  <r>
    <x v="0"/>
    <x v="4"/>
    <x v="57"/>
    <x v="15"/>
  </r>
  <r>
    <x v="4"/>
    <x v="16"/>
    <x v="31"/>
    <x v="15"/>
  </r>
  <r>
    <x v="5"/>
    <x v="4"/>
    <x v="42"/>
    <x v="15"/>
  </r>
  <r>
    <x v="0"/>
    <x v="1"/>
    <x v="56"/>
    <x v="15"/>
  </r>
  <r>
    <x v="5"/>
    <x v="4"/>
    <x v="22"/>
    <x v="15"/>
  </r>
  <r>
    <x v="4"/>
    <x v="1"/>
    <x v="56"/>
    <x v="15"/>
  </r>
  <r>
    <x v="4"/>
    <x v="17"/>
    <x v="77"/>
    <x v="15"/>
  </r>
  <r>
    <x v="4"/>
    <x v="2"/>
    <x v="58"/>
    <x v="15"/>
  </r>
  <r>
    <x v="2"/>
    <x v="17"/>
    <x v="77"/>
    <x v="15"/>
  </r>
  <r>
    <x v="0"/>
    <x v="19"/>
    <x v="73"/>
    <x v="15"/>
  </r>
  <r>
    <x v="4"/>
    <x v="2"/>
    <x v="58"/>
    <x v="15"/>
  </r>
  <r>
    <x v="0"/>
    <x v="4"/>
    <x v="65"/>
    <x v="15"/>
  </r>
  <r>
    <x v="4"/>
    <x v="17"/>
    <x v="77"/>
    <x v="15"/>
  </r>
  <r>
    <x v="4"/>
    <x v="16"/>
    <x v="31"/>
    <x v="15"/>
  </r>
  <r>
    <x v="4"/>
    <x v="11"/>
    <x v="19"/>
    <x v="15"/>
  </r>
  <r>
    <x v="0"/>
    <x v="17"/>
    <x v="77"/>
    <x v="15"/>
  </r>
  <r>
    <x v="4"/>
    <x v="4"/>
    <x v="22"/>
    <x v="15"/>
  </r>
  <r>
    <x v="0"/>
    <x v="19"/>
    <x v="73"/>
    <x v="15"/>
  </r>
  <r>
    <x v="5"/>
    <x v="2"/>
    <x v="33"/>
    <x v="15"/>
  </r>
  <r>
    <x v="0"/>
    <x v="4"/>
    <x v="20"/>
    <x v="16"/>
  </r>
  <r>
    <x v="0"/>
    <x v="4"/>
    <x v="20"/>
    <x v="16"/>
  </r>
  <r>
    <x v="4"/>
    <x v="14"/>
    <x v="74"/>
    <x v="16"/>
  </r>
  <r>
    <x v="0"/>
    <x v="14"/>
    <x v="74"/>
    <x v="16"/>
  </r>
  <r>
    <x v="0"/>
    <x v="13"/>
    <x v="32"/>
    <x v="16"/>
  </r>
  <r>
    <x v="0"/>
    <x v="13"/>
    <x v="32"/>
    <x v="16"/>
  </r>
  <r>
    <x v="1"/>
    <x v="4"/>
    <x v="50"/>
    <x v="16"/>
  </r>
  <r>
    <x v="0"/>
    <x v="4"/>
    <x v="50"/>
    <x v="16"/>
  </r>
  <r>
    <x v="4"/>
    <x v="13"/>
    <x v="23"/>
    <x v="16"/>
  </r>
  <r>
    <x v="0"/>
    <x v="3"/>
    <x v="5"/>
    <x v="16"/>
  </r>
  <r>
    <x v="4"/>
    <x v="0"/>
    <x v="75"/>
    <x v="16"/>
  </r>
  <r>
    <x v="0"/>
    <x v="4"/>
    <x v="50"/>
    <x v="16"/>
  </r>
  <r>
    <x v="4"/>
    <x v="4"/>
    <x v="68"/>
    <x v="16"/>
  </r>
  <r>
    <x v="0"/>
    <x v="6"/>
    <x v="55"/>
    <x v="16"/>
  </r>
  <r>
    <x v="0"/>
    <x v="2"/>
    <x v="59"/>
    <x v="16"/>
  </r>
  <r>
    <x v="5"/>
    <x v="2"/>
    <x v="3"/>
    <x v="16"/>
  </r>
  <r>
    <x v="0"/>
    <x v="2"/>
    <x v="59"/>
    <x v="16"/>
  </r>
  <r>
    <x v="0"/>
    <x v="6"/>
    <x v="55"/>
    <x v="16"/>
  </r>
  <r>
    <x v="4"/>
    <x v="13"/>
    <x v="23"/>
    <x v="16"/>
  </r>
  <r>
    <x v="6"/>
    <x v="9"/>
    <x v="72"/>
    <x v="16"/>
  </r>
  <r>
    <x v="0"/>
    <x v="19"/>
    <x v="40"/>
    <x v="16"/>
  </r>
  <r>
    <x v="0"/>
    <x v="3"/>
    <x v="5"/>
    <x v="16"/>
  </r>
  <r>
    <x v="0"/>
    <x v="6"/>
    <x v="10"/>
    <x v="16"/>
  </r>
  <r>
    <x v="0"/>
    <x v="19"/>
    <x v="40"/>
    <x v="16"/>
  </r>
  <r>
    <x v="5"/>
    <x v="4"/>
    <x v="68"/>
    <x v="16"/>
  </r>
  <r>
    <x v="0"/>
    <x v="4"/>
    <x v="24"/>
    <x v="16"/>
  </r>
  <r>
    <x v="0"/>
    <x v="9"/>
    <x v="72"/>
    <x v="16"/>
  </r>
  <r>
    <x v="0"/>
    <x v="4"/>
    <x v="68"/>
    <x v="16"/>
  </r>
  <r>
    <x v="5"/>
    <x v="2"/>
    <x v="3"/>
    <x v="16"/>
  </r>
  <r>
    <x v="6"/>
    <x v="0"/>
    <x v="75"/>
    <x v="16"/>
  </r>
  <r>
    <x v="0"/>
    <x v="4"/>
    <x v="47"/>
    <x v="16"/>
  </r>
  <r>
    <x v="0"/>
    <x v="4"/>
    <x v="47"/>
    <x v="16"/>
  </r>
  <r>
    <x v="1"/>
    <x v="4"/>
    <x v="68"/>
    <x v="16"/>
  </r>
  <r>
    <x v="2"/>
    <x v="6"/>
    <x v="10"/>
    <x v="16"/>
  </r>
  <r>
    <x v="4"/>
    <x v="6"/>
    <x v="10"/>
    <x v="16"/>
  </r>
  <r>
    <x v="0"/>
    <x v="4"/>
    <x v="11"/>
    <x v="16"/>
  </r>
  <r>
    <x v="0"/>
    <x v="16"/>
    <x v="31"/>
    <x v="16"/>
  </r>
  <r>
    <x v="0"/>
    <x v="4"/>
    <x v="50"/>
    <x v="16"/>
  </r>
  <r>
    <x v="1"/>
    <x v="4"/>
    <x v="11"/>
    <x v="16"/>
  </r>
  <r>
    <x v="0"/>
    <x v="4"/>
    <x v="11"/>
    <x v="16"/>
  </r>
  <r>
    <x v="0"/>
    <x v="4"/>
    <x v="24"/>
    <x v="16"/>
  </r>
  <r>
    <x v="4"/>
    <x v="6"/>
    <x v="10"/>
    <x v="16"/>
  </r>
  <r>
    <x v="0"/>
    <x v="16"/>
    <x v="31"/>
    <x v="16"/>
  </r>
  <r>
    <x v="0"/>
    <x v="4"/>
    <x v="11"/>
    <x v="16"/>
  </r>
  <r>
    <x v="1"/>
    <x v="6"/>
    <x v="44"/>
    <x v="17"/>
  </r>
  <r>
    <x v="1"/>
    <x v="4"/>
    <x v="50"/>
    <x v="17"/>
  </r>
  <r>
    <x v="2"/>
    <x v="4"/>
    <x v="6"/>
    <x v="17"/>
  </r>
  <r>
    <x v="4"/>
    <x v="3"/>
    <x v="5"/>
    <x v="17"/>
  </r>
  <r>
    <x v="2"/>
    <x v="5"/>
    <x v="9"/>
    <x v="17"/>
  </r>
  <r>
    <x v="0"/>
    <x v="17"/>
    <x v="77"/>
    <x v="17"/>
  </r>
  <r>
    <x v="5"/>
    <x v="12"/>
    <x v="21"/>
    <x v="17"/>
  </r>
  <r>
    <x v="6"/>
    <x v="2"/>
    <x v="14"/>
    <x v="17"/>
  </r>
  <r>
    <x v="0"/>
    <x v="2"/>
    <x v="3"/>
    <x v="17"/>
  </r>
  <r>
    <x v="0"/>
    <x v="4"/>
    <x v="20"/>
    <x v="17"/>
  </r>
  <r>
    <x v="5"/>
    <x v="2"/>
    <x v="33"/>
    <x v="17"/>
  </r>
  <r>
    <x v="3"/>
    <x v="17"/>
    <x v="77"/>
    <x v="17"/>
  </r>
  <r>
    <x v="4"/>
    <x v="4"/>
    <x v="68"/>
    <x v="17"/>
  </r>
  <r>
    <x v="5"/>
    <x v="2"/>
    <x v="16"/>
    <x v="17"/>
  </r>
  <r>
    <x v="5"/>
    <x v="3"/>
    <x v="5"/>
    <x v="17"/>
  </r>
  <r>
    <x v="5"/>
    <x v="4"/>
    <x v="28"/>
    <x v="17"/>
  </r>
  <r>
    <x v="0"/>
    <x v="11"/>
    <x v="30"/>
    <x v="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
  <r>
    <x v="0"/>
    <x v="0"/>
    <n v="3"/>
    <n v="304"/>
    <n v="10958"/>
    <n v="979881"/>
  </r>
  <r>
    <x v="1"/>
    <x v="1"/>
    <n v="1"/>
    <n v="180"/>
    <n v="6366"/>
    <n v="591827"/>
  </r>
  <r>
    <x v="2"/>
    <x v="1"/>
    <n v="5"/>
    <n v="152"/>
    <n v="5294"/>
    <n v="497941"/>
  </r>
  <r>
    <x v="3"/>
    <x v="2"/>
    <n v="2"/>
    <n v="94"/>
    <n v="3338"/>
    <n v="292083"/>
  </r>
  <r>
    <x v="4"/>
    <x v="3"/>
    <n v="2"/>
    <n v="79"/>
    <n v="2760"/>
    <n v="263998"/>
  </r>
  <r>
    <x v="5"/>
    <x v="4"/>
    <n v="3"/>
    <n v="70"/>
    <n v="2521"/>
    <n v="240650"/>
  </r>
  <r>
    <x v="6"/>
    <x v="1"/>
    <n v="2"/>
    <n v="62"/>
    <n v="2139"/>
    <n v="199051"/>
  </r>
  <r>
    <x v="7"/>
    <x v="1"/>
    <n v="2"/>
    <n v="61"/>
    <n v="2043"/>
    <n v="190500"/>
  </r>
  <r>
    <x v="8"/>
    <x v="4"/>
    <n v="2"/>
    <n v="60"/>
    <n v="2102"/>
    <n v="180887"/>
  </r>
  <r>
    <x v="9"/>
    <x v="5"/>
    <n v="1"/>
    <n v="55"/>
    <n v="1926"/>
    <n v="180585"/>
  </r>
  <r>
    <x v="10"/>
    <x v="1"/>
    <n v="3"/>
    <n v="47"/>
    <n v="1654"/>
    <n v="150665"/>
  </r>
  <r>
    <x v="11"/>
    <x v="1"/>
    <n v="2"/>
    <n v="44"/>
    <n v="1731"/>
    <n v="149882"/>
  </r>
  <r>
    <x v="12"/>
    <x v="6"/>
    <n v="1"/>
    <n v="51"/>
    <n v="1778"/>
    <n v="148410"/>
  </r>
  <r>
    <x v="13"/>
    <x v="1"/>
    <n v="1"/>
    <n v="40"/>
    <n v="1656"/>
    <n v="143536"/>
  </r>
  <r>
    <x v="14"/>
    <x v="7"/>
    <n v="1"/>
    <n v="40"/>
    <n v="1442"/>
    <n v="137480"/>
  </r>
  <r>
    <x v="15"/>
    <x v="5"/>
    <n v="1"/>
    <n v="46"/>
    <n v="1469"/>
    <n v="137034"/>
  </r>
  <r>
    <x v="16"/>
    <x v="1"/>
    <n v="2"/>
    <n v="44"/>
    <n v="1398"/>
    <n v="135666"/>
  </r>
  <r>
    <x v="17"/>
    <x v="5"/>
    <n v="1"/>
    <n v="46"/>
    <n v="1601"/>
    <n v="133907"/>
  </r>
  <r>
    <x v="18"/>
    <x v="4"/>
    <n v="1"/>
    <n v="41"/>
    <n v="1428"/>
    <n v="130305"/>
  </r>
  <r>
    <x v="19"/>
    <x v="8"/>
    <n v="1"/>
    <n v="36"/>
    <n v="1315"/>
    <n v="129085"/>
  </r>
  <r>
    <x v="20"/>
    <x v="9"/>
    <n v="1"/>
    <n v="48"/>
    <n v="1650"/>
    <n v="127530"/>
  </r>
  <r>
    <x v="21"/>
    <x v="4"/>
    <n v="1"/>
    <n v="41"/>
    <n v="1433"/>
    <n v="126983"/>
  </r>
  <r>
    <x v="22"/>
    <x v="9"/>
    <n v="1"/>
    <n v="39"/>
    <n v="1280"/>
    <n v="125506"/>
  </r>
  <r>
    <x v="23"/>
    <x v="1"/>
    <n v="2"/>
    <n v="38"/>
    <n v="1333"/>
    <n v="122744"/>
  </r>
  <r>
    <x v="24"/>
    <x v="10"/>
    <n v="1"/>
    <n v="38"/>
    <n v="1359"/>
    <n v="120944"/>
  </r>
  <r>
    <x v="25"/>
    <x v="1"/>
    <n v="1"/>
    <n v="34"/>
    <n v="1248"/>
    <n v="116449"/>
  </r>
  <r>
    <x v="26"/>
    <x v="6"/>
    <n v="2"/>
    <n v="38"/>
    <n v="1294"/>
    <n v="110143"/>
  </r>
  <r>
    <x v="27"/>
    <x v="11"/>
    <n v="1"/>
    <n v="31"/>
    <n v="1078"/>
    <n v="108778"/>
  </r>
  <r>
    <x v="28"/>
    <x v="6"/>
    <n v="1"/>
    <n v="29"/>
    <n v="1046"/>
    <n v="106611"/>
  </r>
  <r>
    <x v="29"/>
    <x v="12"/>
    <n v="1"/>
    <n v="32"/>
    <n v="1150"/>
    <n v="105549"/>
  </r>
  <r>
    <x v="30"/>
    <x v="1"/>
    <n v="1"/>
    <n v="34"/>
    <n v="1179"/>
    <n v="104545"/>
  </r>
  <r>
    <x v="31"/>
    <x v="1"/>
    <n v="1"/>
    <n v="31"/>
    <n v="1111"/>
    <n v="104359"/>
  </r>
  <r>
    <x v="32"/>
    <x v="13"/>
    <n v="1"/>
    <n v="32"/>
    <n v="1082"/>
    <n v="104225"/>
  </r>
  <r>
    <x v="33"/>
    <x v="14"/>
    <n v="1"/>
    <n v="30"/>
    <n v="1031"/>
    <n v="103897"/>
  </r>
  <r>
    <x v="34"/>
    <x v="15"/>
    <n v="1"/>
    <n v="29"/>
    <n v="973"/>
    <n v="97562"/>
  </r>
  <r>
    <x v="35"/>
    <x v="14"/>
    <n v="1"/>
    <n v="32"/>
    <n v="1110"/>
    <n v="95706"/>
  </r>
  <r>
    <x v="36"/>
    <x v="14"/>
    <n v="1"/>
    <n v="30"/>
    <n v="1051"/>
    <n v="95546"/>
  </r>
  <r>
    <x v="37"/>
    <x v="1"/>
    <n v="1"/>
    <n v="25"/>
    <n v="903"/>
    <n v="95425"/>
  </r>
  <r>
    <x v="38"/>
    <x v="2"/>
    <n v="1"/>
    <n v="26"/>
    <n v="1003"/>
    <n v="94432"/>
  </r>
  <r>
    <x v="39"/>
    <x v="1"/>
    <n v="1"/>
    <n v="30"/>
    <n v="1060"/>
    <n v="93803"/>
  </r>
  <r>
    <x v="40"/>
    <x v="2"/>
    <n v="1"/>
    <n v="29"/>
    <n v="1055"/>
    <n v="90332"/>
  </r>
  <r>
    <x v="41"/>
    <x v="8"/>
    <n v="1"/>
    <n v="27"/>
    <n v="882"/>
    <n v="89910"/>
  </r>
  <r>
    <x v="42"/>
    <x v="16"/>
    <n v="1"/>
    <n v="26"/>
    <n v="936"/>
    <n v="89223"/>
  </r>
  <r>
    <x v="43"/>
    <x v="17"/>
    <n v="1"/>
    <n v="26"/>
    <n v="961"/>
    <n v="87468"/>
  </r>
  <r>
    <x v="44"/>
    <x v="9"/>
    <n v="1"/>
    <n v="26"/>
    <n v="843"/>
    <n v="82223"/>
  </r>
  <r>
    <x v="45"/>
    <x v="1"/>
    <n v="1"/>
    <n v="21"/>
    <n v="988"/>
    <n v="81807"/>
  </r>
  <r>
    <x v="46"/>
    <x v="1"/>
    <n v="1"/>
    <n v="25"/>
    <n v="954"/>
    <n v="80375"/>
  </r>
  <r>
    <x v="47"/>
    <x v="1"/>
    <n v="1"/>
    <n v="29"/>
    <n v="929"/>
    <n v="80181"/>
  </r>
  <r>
    <x v="48"/>
    <x v="1"/>
    <n v="1"/>
    <n v="26"/>
    <n v="929"/>
    <n v="78432"/>
  </r>
  <r>
    <x v="49"/>
    <x v="16"/>
    <n v="1"/>
    <n v="22"/>
    <n v="811"/>
    <n v="75938"/>
  </r>
  <r>
    <x v="50"/>
    <x v="4"/>
    <n v="1"/>
    <n v="19"/>
    <n v="779"/>
    <n v="75859"/>
  </r>
  <r>
    <x v="51"/>
    <x v="6"/>
    <n v="1"/>
    <n v="26"/>
    <n v="895"/>
    <n v="71784"/>
  </r>
  <r>
    <x v="52"/>
    <x v="4"/>
    <n v="1"/>
    <n v="25"/>
    <n v="804"/>
    <n v="71548"/>
  </r>
  <r>
    <x v="53"/>
    <x v="18"/>
    <n v="1"/>
    <n v="25"/>
    <n v="796"/>
    <n v="70852"/>
  </r>
  <r>
    <x v="54"/>
    <x v="1"/>
    <n v="1"/>
    <n v="17"/>
    <n v="636"/>
    <n v="70379"/>
  </r>
  <r>
    <x v="55"/>
    <x v="19"/>
    <n v="1"/>
    <n v="22"/>
    <n v="703"/>
    <n v="70122"/>
  </r>
  <r>
    <x v="56"/>
    <x v="15"/>
    <n v="1"/>
    <n v="24"/>
    <n v="787"/>
    <n v="69059"/>
  </r>
  <r>
    <x v="57"/>
    <x v="19"/>
    <n v="1"/>
    <n v="22"/>
    <n v="717"/>
    <n v="68978"/>
  </r>
  <r>
    <x v="58"/>
    <x v="0"/>
    <n v="1"/>
    <n v="23"/>
    <n v="882"/>
    <n v="68520"/>
  </r>
  <r>
    <x v="59"/>
    <x v="19"/>
    <n v="1"/>
    <n v="26"/>
    <n v="873"/>
    <n v="66812"/>
  </r>
  <r>
    <x v="60"/>
    <x v="10"/>
    <n v="1"/>
    <n v="19"/>
    <n v="647"/>
    <n v="66695"/>
  </r>
  <r>
    <x v="61"/>
    <x v="12"/>
    <n v="1"/>
    <n v="20"/>
    <n v="692"/>
    <n v="62361"/>
  </r>
  <r>
    <x v="62"/>
    <x v="4"/>
    <n v="1"/>
    <n v="20"/>
    <n v="699"/>
    <n v="61782"/>
  </r>
  <r>
    <x v="63"/>
    <x v="4"/>
    <n v="1"/>
    <n v="20"/>
    <n v="687"/>
    <n v="60483"/>
  </r>
  <r>
    <x v="64"/>
    <x v="4"/>
    <n v="1"/>
    <n v="18"/>
    <n v="637"/>
    <n v="58876"/>
  </r>
  <r>
    <x v="65"/>
    <x v="1"/>
    <n v="2"/>
    <n v="22"/>
    <n v="768"/>
    <n v="57886"/>
  </r>
  <r>
    <x v="66"/>
    <x v="5"/>
    <n v="1"/>
    <n v="23"/>
    <n v="705"/>
    <n v="55866"/>
  </r>
  <r>
    <x v="67"/>
    <x v="5"/>
    <n v="1"/>
    <n v="15"/>
    <n v="545"/>
    <n v="55190"/>
  </r>
  <r>
    <x v="68"/>
    <x v="7"/>
    <n v="1"/>
    <n v="15"/>
    <n v="532"/>
    <n v="51060"/>
  </r>
  <r>
    <x v="69"/>
    <x v="0"/>
    <n v="1"/>
    <n v="15"/>
    <n v="589"/>
    <n v="50988"/>
  </r>
  <r>
    <x v="70"/>
    <x v="20"/>
    <n v="1"/>
    <n v="16"/>
    <n v="490"/>
    <n v="49898"/>
  </r>
  <r>
    <x v="71"/>
    <x v="21"/>
    <n v="1"/>
    <n v="16"/>
    <n v="596"/>
    <n v="45481"/>
  </r>
  <r>
    <x v="72"/>
    <x v="1"/>
    <n v="1"/>
    <n v="13"/>
    <n v="511"/>
    <n v="43749"/>
  </r>
  <r>
    <x v="73"/>
    <x v="1"/>
    <n v="1"/>
    <n v="15"/>
    <n v="514"/>
    <n v="42570"/>
  </r>
  <r>
    <x v="74"/>
    <x v="1"/>
    <n v="1"/>
    <n v="14"/>
    <n v="500"/>
    <n v="41506"/>
  </r>
  <r>
    <x v="75"/>
    <x v="16"/>
    <n v="1"/>
    <n v="14"/>
    <n v="401"/>
    <n v="31310"/>
  </r>
  <r>
    <x v="76"/>
    <x v="18"/>
    <n v="1"/>
    <n v="8"/>
    <n v="278"/>
    <n v="29217"/>
  </r>
  <r>
    <x v="77"/>
    <x v="9"/>
    <n v="1"/>
    <n v="8"/>
    <n v="272"/>
    <n v="2535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9">
  <r>
    <x v="0"/>
    <x v="0"/>
    <x v="0"/>
    <n v="114"/>
  </r>
  <r>
    <x v="1"/>
    <x v="1"/>
    <x v="0"/>
    <n v="67"/>
  </r>
  <r>
    <x v="0"/>
    <x v="0"/>
    <x v="1"/>
    <n v="66"/>
  </r>
  <r>
    <x v="1"/>
    <x v="2"/>
    <x v="0"/>
    <n v="63"/>
  </r>
  <r>
    <x v="1"/>
    <x v="1"/>
    <x v="1"/>
    <n v="49"/>
  </r>
  <r>
    <x v="0"/>
    <x v="0"/>
    <x v="2"/>
    <n v="39"/>
  </r>
  <r>
    <x v="1"/>
    <x v="1"/>
    <x v="2"/>
    <n v="36"/>
  </r>
  <r>
    <x v="2"/>
    <x v="3"/>
    <x v="0"/>
    <n v="32"/>
  </r>
  <r>
    <x v="1"/>
    <x v="2"/>
    <x v="3"/>
    <n v="31"/>
  </r>
  <r>
    <x v="3"/>
    <x v="4"/>
    <x v="0"/>
    <n v="31"/>
  </r>
  <r>
    <x v="0"/>
    <x v="0"/>
    <x v="4"/>
    <n v="30"/>
  </r>
  <r>
    <x v="4"/>
    <x v="5"/>
    <x v="0"/>
    <n v="30"/>
  </r>
  <r>
    <x v="5"/>
    <x v="6"/>
    <x v="0"/>
    <n v="26"/>
  </r>
  <r>
    <x v="1"/>
    <x v="7"/>
    <x v="1"/>
    <n v="25"/>
  </r>
  <r>
    <x v="0"/>
    <x v="0"/>
    <x v="5"/>
    <n v="25"/>
  </r>
  <r>
    <x v="5"/>
    <x v="6"/>
    <x v="3"/>
    <n v="25"/>
  </r>
  <r>
    <x v="6"/>
    <x v="8"/>
    <x v="0"/>
    <n v="24"/>
  </r>
  <r>
    <x v="7"/>
    <x v="9"/>
    <x v="0"/>
    <n v="23"/>
  </r>
  <r>
    <x v="2"/>
    <x v="3"/>
    <x v="2"/>
    <n v="23"/>
  </r>
  <r>
    <x v="8"/>
    <x v="10"/>
    <x v="1"/>
    <n v="22"/>
  </r>
  <r>
    <x v="9"/>
    <x v="11"/>
    <x v="0"/>
    <n v="22"/>
  </r>
  <r>
    <x v="4"/>
    <x v="5"/>
    <x v="1"/>
    <n v="22"/>
  </r>
  <r>
    <x v="9"/>
    <x v="12"/>
    <x v="1"/>
    <n v="22"/>
  </r>
  <r>
    <x v="1"/>
    <x v="13"/>
    <x v="0"/>
    <n v="21"/>
  </r>
  <r>
    <x v="9"/>
    <x v="12"/>
    <x v="5"/>
    <n v="21"/>
  </r>
  <r>
    <x v="1"/>
    <x v="2"/>
    <x v="1"/>
    <n v="20"/>
  </r>
  <r>
    <x v="1"/>
    <x v="14"/>
    <x v="0"/>
    <n v="20"/>
  </r>
  <r>
    <x v="10"/>
    <x v="15"/>
    <x v="0"/>
    <n v="20"/>
  </r>
  <r>
    <x v="11"/>
    <x v="16"/>
    <x v="0"/>
    <n v="20"/>
  </r>
  <r>
    <x v="1"/>
    <x v="17"/>
    <x v="0"/>
    <n v="20"/>
  </r>
  <r>
    <x v="6"/>
    <x v="18"/>
    <x v="1"/>
    <n v="20"/>
  </r>
  <r>
    <x v="1"/>
    <x v="19"/>
    <x v="0"/>
    <n v="20"/>
  </r>
  <r>
    <x v="8"/>
    <x v="10"/>
    <x v="0"/>
    <n v="19"/>
  </r>
  <r>
    <x v="12"/>
    <x v="20"/>
    <x v="0"/>
    <n v="19"/>
  </r>
  <r>
    <x v="1"/>
    <x v="2"/>
    <x v="2"/>
    <n v="18"/>
  </r>
  <r>
    <x v="8"/>
    <x v="21"/>
    <x v="0"/>
    <n v="18"/>
  </r>
  <r>
    <x v="1"/>
    <x v="22"/>
    <x v="0"/>
    <n v="18"/>
  </r>
  <r>
    <x v="5"/>
    <x v="23"/>
    <x v="3"/>
    <n v="18"/>
  </r>
  <r>
    <x v="1"/>
    <x v="7"/>
    <x v="3"/>
    <n v="18"/>
  </r>
  <r>
    <x v="0"/>
    <x v="0"/>
    <x v="3"/>
    <n v="17"/>
  </r>
  <r>
    <x v="13"/>
    <x v="24"/>
    <x v="0"/>
    <n v="17"/>
  </r>
  <r>
    <x v="5"/>
    <x v="25"/>
    <x v="0"/>
    <n v="17"/>
  </r>
  <r>
    <x v="6"/>
    <x v="26"/>
    <x v="1"/>
    <n v="17"/>
  </r>
  <r>
    <x v="9"/>
    <x v="27"/>
    <x v="1"/>
    <n v="17"/>
  </r>
  <r>
    <x v="5"/>
    <x v="28"/>
    <x v="3"/>
    <n v="16"/>
  </r>
  <r>
    <x v="4"/>
    <x v="5"/>
    <x v="3"/>
    <n v="16"/>
  </r>
  <r>
    <x v="5"/>
    <x v="29"/>
    <x v="1"/>
    <n v="15"/>
  </r>
  <r>
    <x v="11"/>
    <x v="30"/>
    <x v="0"/>
    <n v="14"/>
  </r>
  <r>
    <x v="2"/>
    <x v="3"/>
    <x v="1"/>
    <n v="14"/>
  </r>
  <r>
    <x v="6"/>
    <x v="31"/>
    <x v="3"/>
    <n v="14"/>
  </r>
  <r>
    <x v="5"/>
    <x v="32"/>
    <x v="0"/>
    <n v="14"/>
  </r>
  <r>
    <x v="4"/>
    <x v="33"/>
    <x v="1"/>
    <n v="14"/>
  </r>
  <r>
    <x v="5"/>
    <x v="28"/>
    <x v="5"/>
    <n v="14"/>
  </r>
  <r>
    <x v="0"/>
    <x v="0"/>
    <x v="6"/>
    <n v="13"/>
  </r>
  <r>
    <x v="11"/>
    <x v="30"/>
    <x v="4"/>
    <n v="13"/>
  </r>
  <r>
    <x v="6"/>
    <x v="31"/>
    <x v="5"/>
    <n v="13"/>
  </r>
  <r>
    <x v="14"/>
    <x v="34"/>
    <x v="0"/>
    <n v="13"/>
  </r>
  <r>
    <x v="1"/>
    <x v="35"/>
    <x v="1"/>
    <n v="13"/>
  </r>
  <r>
    <x v="1"/>
    <x v="22"/>
    <x v="1"/>
    <n v="13"/>
  </r>
  <r>
    <x v="1"/>
    <x v="35"/>
    <x v="5"/>
    <n v="13"/>
  </r>
  <r>
    <x v="7"/>
    <x v="36"/>
    <x v="0"/>
    <n v="13"/>
  </r>
  <r>
    <x v="5"/>
    <x v="37"/>
    <x v="0"/>
    <n v="13"/>
  </r>
  <r>
    <x v="1"/>
    <x v="38"/>
    <x v="3"/>
    <n v="13"/>
  </r>
  <r>
    <x v="1"/>
    <x v="2"/>
    <x v="4"/>
    <n v="13"/>
  </r>
  <r>
    <x v="6"/>
    <x v="31"/>
    <x v="1"/>
    <n v="12"/>
  </r>
  <r>
    <x v="5"/>
    <x v="37"/>
    <x v="5"/>
    <n v="12"/>
  </r>
  <r>
    <x v="15"/>
    <x v="39"/>
    <x v="5"/>
    <n v="12"/>
  </r>
  <r>
    <x v="6"/>
    <x v="31"/>
    <x v="0"/>
    <n v="12"/>
  </r>
  <r>
    <x v="1"/>
    <x v="40"/>
    <x v="3"/>
    <n v="12"/>
  </r>
  <r>
    <x v="5"/>
    <x v="41"/>
    <x v="1"/>
    <n v="12"/>
  </r>
  <r>
    <x v="1"/>
    <x v="42"/>
    <x v="0"/>
    <n v="12"/>
  </r>
  <r>
    <x v="1"/>
    <x v="43"/>
    <x v="5"/>
    <n v="12"/>
  </r>
  <r>
    <x v="16"/>
    <x v="44"/>
    <x v="1"/>
    <n v="12"/>
  </r>
  <r>
    <x v="1"/>
    <x v="19"/>
    <x v="1"/>
    <n v="11"/>
  </r>
  <r>
    <x v="1"/>
    <x v="45"/>
    <x v="4"/>
    <n v="11"/>
  </r>
  <r>
    <x v="1"/>
    <x v="46"/>
    <x v="3"/>
    <n v="11"/>
  </r>
  <r>
    <x v="1"/>
    <x v="47"/>
    <x v="1"/>
    <n v="11"/>
  </r>
  <r>
    <x v="4"/>
    <x v="5"/>
    <x v="5"/>
    <n v="11"/>
  </r>
  <r>
    <x v="1"/>
    <x v="7"/>
    <x v="0"/>
    <n v="11"/>
  </r>
  <r>
    <x v="1"/>
    <x v="45"/>
    <x v="0"/>
    <n v="11"/>
  </r>
  <r>
    <x v="13"/>
    <x v="48"/>
    <x v="0"/>
    <n v="11"/>
  </r>
  <r>
    <x v="1"/>
    <x v="13"/>
    <x v="1"/>
    <n v="11"/>
  </r>
  <r>
    <x v="1"/>
    <x v="13"/>
    <x v="4"/>
    <n v="11"/>
  </r>
  <r>
    <x v="17"/>
    <x v="49"/>
    <x v="2"/>
    <n v="11"/>
  </r>
  <r>
    <x v="5"/>
    <x v="28"/>
    <x v="0"/>
    <n v="10"/>
  </r>
  <r>
    <x v="1"/>
    <x v="1"/>
    <x v="3"/>
    <n v="10"/>
  </r>
  <r>
    <x v="1"/>
    <x v="35"/>
    <x v="0"/>
    <n v="10"/>
  </r>
  <r>
    <x v="17"/>
    <x v="50"/>
    <x v="5"/>
    <n v="10"/>
  </r>
  <r>
    <x v="16"/>
    <x v="44"/>
    <x v="4"/>
    <n v="10"/>
  </r>
  <r>
    <x v="1"/>
    <x v="1"/>
    <x v="4"/>
    <n v="10"/>
  </r>
  <r>
    <x v="1"/>
    <x v="13"/>
    <x v="5"/>
    <n v="10"/>
  </r>
  <r>
    <x v="13"/>
    <x v="48"/>
    <x v="5"/>
    <n v="10"/>
  </r>
  <r>
    <x v="1"/>
    <x v="46"/>
    <x v="5"/>
    <n v="10"/>
  </r>
  <r>
    <x v="6"/>
    <x v="18"/>
    <x v="0"/>
    <n v="10"/>
  </r>
  <r>
    <x v="5"/>
    <x v="29"/>
    <x v="0"/>
    <n v="10"/>
  </r>
  <r>
    <x v="4"/>
    <x v="51"/>
    <x v="1"/>
    <n v="10"/>
  </r>
  <r>
    <x v="9"/>
    <x v="11"/>
    <x v="5"/>
    <n v="10"/>
  </r>
  <r>
    <x v="18"/>
    <x v="52"/>
    <x v="5"/>
    <n v="10"/>
  </r>
  <r>
    <x v="19"/>
    <x v="53"/>
    <x v="2"/>
    <n v="9"/>
  </r>
  <r>
    <x v="5"/>
    <x v="6"/>
    <x v="2"/>
    <n v="9"/>
  </r>
  <r>
    <x v="0"/>
    <x v="54"/>
    <x v="4"/>
    <n v="9"/>
  </r>
  <r>
    <x v="1"/>
    <x v="14"/>
    <x v="1"/>
    <n v="9"/>
  </r>
  <r>
    <x v="10"/>
    <x v="55"/>
    <x v="0"/>
    <n v="9"/>
  </r>
  <r>
    <x v="1"/>
    <x v="56"/>
    <x v="5"/>
    <n v="9"/>
  </r>
  <r>
    <x v="6"/>
    <x v="8"/>
    <x v="2"/>
    <n v="9"/>
  </r>
  <r>
    <x v="1"/>
    <x v="40"/>
    <x v="2"/>
    <n v="9"/>
  </r>
  <r>
    <x v="1"/>
    <x v="17"/>
    <x v="1"/>
    <n v="9"/>
  </r>
  <r>
    <x v="1"/>
    <x v="57"/>
    <x v="2"/>
    <n v="9"/>
  </r>
  <r>
    <x v="1"/>
    <x v="58"/>
    <x v="5"/>
    <n v="9"/>
  </r>
  <r>
    <x v="10"/>
    <x v="59"/>
    <x v="0"/>
    <n v="9"/>
  </r>
  <r>
    <x v="1"/>
    <x v="60"/>
    <x v="1"/>
    <n v="9"/>
  </r>
  <r>
    <x v="10"/>
    <x v="55"/>
    <x v="3"/>
    <n v="9"/>
  </r>
  <r>
    <x v="8"/>
    <x v="21"/>
    <x v="3"/>
    <n v="9"/>
  </r>
  <r>
    <x v="20"/>
    <x v="61"/>
    <x v="0"/>
    <n v="9"/>
  </r>
  <r>
    <x v="8"/>
    <x v="62"/>
    <x v="5"/>
    <n v="9"/>
  </r>
  <r>
    <x v="20"/>
    <x v="63"/>
    <x v="0"/>
    <n v="8"/>
  </r>
  <r>
    <x v="8"/>
    <x v="64"/>
    <x v="4"/>
    <n v="8"/>
  </r>
  <r>
    <x v="7"/>
    <x v="65"/>
    <x v="5"/>
    <n v="8"/>
  </r>
  <r>
    <x v="20"/>
    <x v="61"/>
    <x v="1"/>
    <n v="8"/>
  </r>
  <r>
    <x v="5"/>
    <x v="28"/>
    <x v="2"/>
    <n v="8"/>
  </r>
  <r>
    <x v="8"/>
    <x v="64"/>
    <x v="0"/>
    <n v="8"/>
  </r>
  <r>
    <x v="1"/>
    <x v="45"/>
    <x v="2"/>
    <n v="8"/>
  </r>
  <r>
    <x v="8"/>
    <x v="64"/>
    <x v="1"/>
    <n v="8"/>
  </r>
  <r>
    <x v="1"/>
    <x v="66"/>
    <x v="0"/>
    <n v="8"/>
  </r>
  <r>
    <x v="8"/>
    <x v="64"/>
    <x v="2"/>
    <n v="8"/>
  </r>
  <r>
    <x v="17"/>
    <x v="50"/>
    <x v="4"/>
    <n v="8"/>
  </r>
  <r>
    <x v="17"/>
    <x v="67"/>
    <x v="0"/>
    <n v="8"/>
  </r>
  <r>
    <x v="1"/>
    <x v="1"/>
    <x v="6"/>
    <n v="8"/>
  </r>
  <r>
    <x v="1"/>
    <x v="42"/>
    <x v="3"/>
    <n v="8"/>
  </r>
  <r>
    <x v="4"/>
    <x v="5"/>
    <x v="4"/>
    <n v="8"/>
  </r>
  <r>
    <x v="1"/>
    <x v="57"/>
    <x v="0"/>
    <n v="8"/>
  </r>
  <r>
    <x v="20"/>
    <x v="61"/>
    <x v="4"/>
    <n v="8"/>
  </r>
  <r>
    <x v="6"/>
    <x v="18"/>
    <x v="5"/>
    <n v="8"/>
  </r>
  <r>
    <x v="8"/>
    <x v="62"/>
    <x v="4"/>
    <n v="8"/>
  </r>
  <r>
    <x v="19"/>
    <x v="53"/>
    <x v="0"/>
    <n v="7"/>
  </r>
  <r>
    <x v="19"/>
    <x v="53"/>
    <x v="1"/>
    <n v="7"/>
  </r>
  <r>
    <x v="1"/>
    <x v="46"/>
    <x v="2"/>
    <n v="7"/>
  </r>
  <r>
    <x v="6"/>
    <x v="8"/>
    <x v="1"/>
    <n v="7"/>
  </r>
  <r>
    <x v="13"/>
    <x v="24"/>
    <x v="3"/>
    <n v="7"/>
  </r>
  <r>
    <x v="19"/>
    <x v="53"/>
    <x v="3"/>
    <n v="7"/>
  </r>
  <r>
    <x v="20"/>
    <x v="61"/>
    <x v="2"/>
    <n v="7"/>
  </r>
  <r>
    <x v="5"/>
    <x v="68"/>
    <x v="4"/>
    <n v="7"/>
  </r>
  <r>
    <x v="8"/>
    <x v="10"/>
    <x v="4"/>
    <n v="7"/>
  </r>
  <r>
    <x v="14"/>
    <x v="34"/>
    <x v="3"/>
    <n v="7"/>
  </r>
  <r>
    <x v="18"/>
    <x v="69"/>
    <x v="1"/>
    <n v="7"/>
  </r>
  <r>
    <x v="5"/>
    <x v="6"/>
    <x v="1"/>
    <n v="7"/>
  </r>
  <r>
    <x v="10"/>
    <x v="59"/>
    <x v="4"/>
    <n v="7"/>
  </r>
  <r>
    <x v="1"/>
    <x v="70"/>
    <x v="0"/>
    <n v="7"/>
  </r>
  <r>
    <x v="1"/>
    <x v="45"/>
    <x v="1"/>
    <n v="7"/>
  </r>
  <r>
    <x v="1"/>
    <x v="57"/>
    <x v="3"/>
    <n v="7"/>
  </r>
  <r>
    <x v="1"/>
    <x v="40"/>
    <x v="0"/>
    <n v="7"/>
  </r>
  <r>
    <x v="10"/>
    <x v="59"/>
    <x v="2"/>
    <n v="7"/>
  </r>
  <r>
    <x v="5"/>
    <x v="29"/>
    <x v="4"/>
    <n v="7"/>
  </r>
  <r>
    <x v="8"/>
    <x v="62"/>
    <x v="1"/>
    <n v="7"/>
  </r>
  <r>
    <x v="0"/>
    <x v="71"/>
    <x v="2"/>
    <n v="7"/>
  </r>
  <r>
    <x v="5"/>
    <x v="29"/>
    <x v="2"/>
    <n v="7"/>
  </r>
  <r>
    <x v="4"/>
    <x v="51"/>
    <x v="0"/>
    <n v="7"/>
  </r>
  <r>
    <x v="1"/>
    <x v="38"/>
    <x v="1"/>
    <n v="7"/>
  </r>
  <r>
    <x v="5"/>
    <x v="28"/>
    <x v="1"/>
    <n v="7"/>
  </r>
  <r>
    <x v="1"/>
    <x v="66"/>
    <x v="4"/>
    <n v="7"/>
  </r>
  <r>
    <x v="10"/>
    <x v="55"/>
    <x v="5"/>
    <n v="7"/>
  </r>
  <r>
    <x v="1"/>
    <x v="72"/>
    <x v="0"/>
    <n v="7"/>
  </r>
  <r>
    <x v="1"/>
    <x v="56"/>
    <x v="3"/>
    <n v="7"/>
  </r>
  <r>
    <x v="11"/>
    <x v="30"/>
    <x v="1"/>
    <n v="6"/>
  </r>
  <r>
    <x v="1"/>
    <x v="2"/>
    <x v="6"/>
    <n v="6"/>
  </r>
  <r>
    <x v="5"/>
    <x v="37"/>
    <x v="3"/>
    <n v="6"/>
  </r>
  <r>
    <x v="12"/>
    <x v="73"/>
    <x v="0"/>
    <n v="6"/>
  </r>
  <r>
    <x v="8"/>
    <x v="64"/>
    <x v="5"/>
    <n v="6"/>
  </r>
  <r>
    <x v="1"/>
    <x v="13"/>
    <x v="3"/>
    <n v="6"/>
  </r>
  <r>
    <x v="1"/>
    <x v="19"/>
    <x v="5"/>
    <n v="6"/>
  </r>
  <r>
    <x v="18"/>
    <x v="69"/>
    <x v="5"/>
    <n v="6"/>
  </r>
  <r>
    <x v="5"/>
    <x v="68"/>
    <x v="5"/>
    <n v="6"/>
  </r>
  <r>
    <x v="17"/>
    <x v="49"/>
    <x v="1"/>
    <n v="6"/>
  </r>
  <r>
    <x v="12"/>
    <x v="20"/>
    <x v="5"/>
    <n v="6"/>
  </r>
  <r>
    <x v="0"/>
    <x v="54"/>
    <x v="1"/>
    <n v="6"/>
  </r>
  <r>
    <x v="17"/>
    <x v="50"/>
    <x v="1"/>
    <n v="6"/>
  </r>
  <r>
    <x v="1"/>
    <x v="17"/>
    <x v="3"/>
    <n v="6"/>
  </r>
  <r>
    <x v="1"/>
    <x v="19"/>
    <x v="3"/>
    <n v="6"/>
  </r>
  <r>
    <x v="1"/>
    <x v="38"/>
    <x v="0"/>
    <n v="6"/>
  </r>
  <r>
    <x v="1"/>
    <x v="7"/>
    <x v="2"/>
    <n v="6"/>
  </r>
  <r>
    <x v="6"/>
    <x v="8"/>
    <x v="3"/>
    <n v="6"/>
  </r>
  <r>
    <x v="17"/>
    <x v="67"/>
    <x v="4"/>
    <n v="6"/>
  </r>
  <r>
    <x v="1"/>
    <x v="66"/>
    <x v="5"/>
    <n v="6"/>
  </r>
  <r>
    <x v="4"/>
    <x v="5"/>
    <x v="2"/>
    <n v="6"/>
  </r>
  <r>
    <x v="12"/>
    <x v="20"/>
    <x v="1"/>
    <n v="6"/>
  </r>
  <r>
    <x v="1"/>
    <x v="40"/>
    <x v="1"/>
    <n v="6"/>
  </r>
  <r>
    <x v="21"/>
    <x v="74"/>
    <x v="0"/>
    <n v="6"/>
  </r>
  <r>
    <x v="7"/>
    <x v="36"/>
    <x v="1"/>
    <n v="5"/>
  </r>
  <r>
    <x v="2"/>
    <x v="3"/>
    <x v="6"/>
    <n v="5"/>
  </r>
  <r>
    <x v="17"/>
    <x v="49"/>
    <x v="0"/>
    <n v="5"/>
  </r>
  <r>
    <x v="6"/>
    <x v="18"/>
    <x v="2"/>
    <n v="5"/>
  </r>
  <r>
    <x v="12"/>
    <x v="73"/>
    <x v="2"/>
    <n v="5"/>
  </r>
  <r>
    <x v="18"/>
    <x v="52"/>
    <x v="3"/>
    <n v="5"/>
  </r>
  <r>
    <x v="5"/>
    <x v="25"/>
    <x v="1"/>
    <n v="5"/>
  </r>
  <r>
    <x v="4"/>
    <x v="33"/>
    <x v="0"/>
    <n v="5"/>
  </r>
  <r>
    <x v="18"/>
    <x v="69"/>
    <x v="4"/>
    <n v="5"/>
  </r>
  <r>
    <x v="14"/>
    <x v="34"/>
    <x v="5"/>
    <n v="5"/>
  </r>
  <r>
    <x v="1"/>
    <x v="58"/>
    <x v="3"/>
    <n v="5"/>
  </r>
  <r>
    <x v="10"/>
    <x v="59"/>
    <x v="5"/>
    <n v="5"/>
  </r>
  <r>
    <x v="12"/>
    <x v="20"/>
    <x v="3"/>
    <n v="5"/>
  </r>
  <r>
    <x v="4"/>
    <x v="33"/>
    <x v="3"/>
    <n v="5"/>
  </r>
  <r>
    <x v="0"/>
    <x v="71"/>
    <x v="0"/>
    <n v="5"/>
  </r>
  <r>
    <x v="1"/>
    <x v="45"/>
    <x v="3"/>
    <n v="5"/>
  </r>
  <r>
    <x v="18"/>
    <x v="69"/>
    <x v="0"/>
    <n v="5"/>
  </r>
  <r>
    <x v="17"/>
    <x v="67"/>
    <x v="2"/>
    <n v="5"/>
  </r>
  <r>
    <x v="1"/>
    <x v="58"/>
    <x v="0"/>
    <n v="5"/>
  </r>
  <r>
    <x v="1"/>
    <x v="72"/>
    <x v="2"/>
    <n v="5"/>
  </r>
  <r>
    <x v="0"/>
    <x v="54"/>
    <x v="5"/>
    <n v="5"/>
  </r>
  <r>
    <x v="5"/>
    <x v="28"/>
    <x v="4"/>
    <n v="5"/>
  </r>
  <r>
    <x v="4"/>
    <x v="51"/>
    <x v="3"/>
    <n v="5"/>
  </r>
  <r>
    <x v="5"/>
    <x v="32"/>
    <x v="1"/>
    <n v="5"/>
  </r>
  <r>
    <x v="20"/>
    <x v="63"/>
    <x v="1"/>
    <n v="4"/>
  </r>
  <r>
    <x v="2"/>
    <x v="3"/>
    <x v="4"/>
    <n v="4"/>
  </r>
  <r>
    <x v="1"/>
    <x v="19"/>
    <x v="4"/>
    <n v="4"/>
  </r>
  <r>
    <x v="5"/>
    <x v="68"/>
    <x v="0"/>
    <n v="4"/>
  </r>
  <r>
    <x v="1"/>
    <x v="38"/>
    <x v="5"/>
    <n v="4"/>
  </r>
  <r>
    <x v="10"/>
    <x v="59"/>
    <x v="1"/>
    <n v="4"/>
  </r>
  <r>
    <x v="10"/>
    <x v="15"/>
    <x v="2"/>
    <n v="4"/>
  </r>
  <r>
    <x v="1"/>
    <x v="58"/>
    <x v="2"/>
    <n v="4"/>
  </r>
  <r>
    <x v="10"/>
    <x v="15"/>
    <x v="3"/>
    <n v="4"/>
  </r>
  <r>
    <x v="12"/>
    <x v="20"/>
    <x v="4"/>
    <n v="4"/>
  </r>
  <r>
    <x v="21"/>
    <x v="74"/>
    <x v="5"/>
    <n v="4"/>
  </r>
  <r>
    <x v="18"/>
    <x v="69"/>
    <x v="3"/>
    <n v="4"/>
  </r>
  <r>
    <x v="1"/>
    <x v="66"/>
    <x v="1"/>
    <n v="4"/>
  </r>
  <r>
    <x v="1"/>
    <x v="43"/>
    <x v="1"/>
    <n v="4"/>
  </r>
  <r>
    <x v="6"/>
    <x v="75"/>
    <x v="3"/>
    <n v="4"/>
  </r>
  <r>
    <x v="20"/>
    <x v="63"/>
    <x v="2"/>
    <n v="4"/>
  </r>
  <r>
    <x v="12"/>
    <x v="73"/>
    <x v="1"/>
    <n v="4"/>
  </r>
  <r>
    <x v="7"/>
    <x v="65"/>
    <x v="1"/>
    <n v="4"/>
  </r>
  <r>
    <x v="9"/>
    <x v="27"/>
    <x v="0"/>
    <n v="4"/>
  </r>
  <r>
    <x v="9"/>
    <x v="76"/>
    <x v="5"/>
    <n v="4"/>
  </r>
  <r>
    <x v="6"/>
    <x v="31"/>
    <x v="2"/>
    <n v="4"/>
  </r>
  <r>
    <x v="5"/>
    <x v="41"/>
    <x v="2"/>
    <n v="4"/>
  </r>
  <r>
    <x v="1"/>
    <x v="17"/>
    <x v="2"/>
    <n v="4"/>
  </r>
  <r>
    <x v="13"/>
    <x v="24"/>
    <x v="1"/>
    <n v="4"/>
  </r>
  <r>
    <x v="6"/>
    <x v="75"/>
    <x v="0"/>
    <n v="4"/>
  </r>
  <r>
    <x v="5"/>
    <x v="37"/>
    <x v="1"/>
    <n v="4"/>
  </r>
  <r>
    <x v="1"/>
    <x v="46"/>
    <x v="0"/>
    <n v="3"/>
  </r>
  <r>
    <x v="1"/>
    <x v="46"/>
    <x v="1"/>
    <n v="3"/>
  </r>
  <r>
    <x v="9"/>
    <x v="27"/>
    <x v="4"/>
    <n v="3"/>
  </r>
  <r>
    <x v="4"/>
    <x v="51"/>
    <x v="6"/>
    <n v="3"/>
  </r>
  <r>
    <x v="1"/>
    <x v="40"/>
    <x v="5"/>
    <n v="3"/>
  </r>
  <r>
    <x v="15"/>
    <x v="39"/>
    <x v="1"/>
    <n v="3"/>
  </r>
  <r>
    <x v="8"/>
    <x v="10"/>
    <x v="6"/>
    <n v="3"/>
  </r>
  <r>
    <x v="13"/>
    <x v="48"/>
    <x v="1"/>
    <n v="3"/>
  </r>
  <r>
    <x v="20"/>
    <x v="61"/>
    <x v="3"/>
    <n v="3"/>
  </r>
  <r>
    <x v="1"/>
    <x v="57"/>
    <x v="1"/>
    <n v="3"/>
  </r>
  <r>
    <x v="1"/>
    <x v="17"/>
    <x v="5"/>
    <n v="3"/>
  </r>
  <r>
    <x v="20"/>
    <x v="61"/>
    <x v="5"/>
    <n v="3"/>
  </r>
  <r>
    <x v="5"/>
    <x v="68"/>
    <x v="1"/>
    <n v="3"/>
  </r>
  <r>
    <x v="18"/>
    <x v="52"/>
    <x v="0"/>
    <n v="3"/>
  </r>
  <r>
    <x v="1"/>
    <x v="70"/>
    <x v="1"/>
    <n v="3"/>
  </r>
  <r>
    <x v="7"/>
    <x v="9"/>
    <x v="3"/>
    <n v="3"/>
  </r>
  <r>
    <x v="10"/>
    <x v="55"/>
    <x v="1"/>
    <n v="3"/>
  </r>
  <r>
    <x v="4"/>
    <x v="33"/>
    <x v="5"/>
    <n v="3"/>
  </r>
  <r>
    <x v="6"/>
    <x v="26"/>
    <x v="0"/>
    <n v="3"/>
  </r>
  <r>
    <x v="11"/>
    <x v="16"/>
    <x v="6"/>
    <n v="3"/>
  </r>
  <r>
    <x v="9"/>
    <x v="12"/>
    <x v="4"/>
    <n v="3"/>
  </r>
  <r>
    <x v="5"/>
    <x v="6"/>
    <x v="6"/>
    <n v="3"/>
  </r>
  <r>
    <x v="17"/>
    <x v="67"/>
    <x v="1"/>
    <n v="3"/>
  </r>
  <r>
    <x v="1"/>
    <x v="42"/>
    <x v="5"/>
    <n v="3"/>
  </r>
  <r>
    <x v="1"/>
    <x v="56"/>
    <x v="1"/>
    <n v="3"/>
  </r>
  <r>
    <x v="18"/>
    <x v="69"/>
    <x v="2"/>
    <n v="3"/>
  </r>
  <r>
    <x v="16"/>
    <x v="77"/>
    <x v="0"/>
    <n v="3"/>
  </r>
  <r>
    <x v="5"/>
    <x v="25"/>
    <x v="3"/>
    <n v="3"/>
  </r>
  <r>
    <x v="1"/>
    <x v="22"/>
    <x v="2"/>
    <n v="3"/>
  </r>
  <r>
    <x v="7"/>
    <x v="65"/>
    <x v="4"/>
    <n v="2"/>
  </r>
  <r>
    <x v="11"/>
    <x v="30"/>
    <x v="5"/>
    <n v="2"/>
  </r>
  <r>
    <x v="10"/>
    <x v="55"/>
    <x v="4"/>
    <n v="2"/>
  </r>
  <r>
    <x v="0"/>
    <x v="54"/>
    <x v="3"/>
    <n v="2"/>
  </r>
  <r>
    <x v="6"/>
    <x v="18"/>
    <x v="3"/>
    <n v="2"/>
  </r>
  <r>
    <x v="1"/>
    <x v="35"/>
    <x v="3"/>
    <n v="2"/>
  </r>
  <r>
    <x v="7"/>
    <x v="36"/>
    <x v="6"/>
    <n v="2"/>
  </r>
  <r>
    <x v="7"/>
    <x v="36"/>
    <x v="2"/>
    <n v="2"/>
  </r>
  <r>
    <x v="16"/>
    <x v="77"/>
    <x v="1"/>
    <n v="2"/>
  </r>
  <r>
    <x v="1"/>
    <x v="70"/>
    <x v="5"/>
    <n v="2"/>
  </r>
  <r>
    <x v="20"/>
    <x v="63"/>
    <x v="4"/>
    <n v="2"/>
  </r>
  <r>
    <x v="1"/>
    <x v="43"/>
    <x v="0"/>
    <n v="2"/>
  </r>
  <r>
    <x v="1"/>
    <x v="47"/>
    <x v="0"/>
    <n v="2"/>
  </r>
  <r>
    <x v="9"/>
    <x v="11"/>
    <x v="1"/>
    <n v="2"/>
  </r>
  <r>
    <x v="1"/>
    <x v="43"/>
    <x v="4"/>
    <n v="2"/>
  </r>
  <r>
    <x v="1"/>
    <x v="42"/>
    <x v="6"/>
    <n v="2"/>
  </r>
  <r>
    <x v="1"/>
    <x v="47"/>
    <x v="2"/>
    <n v="2"/>
  </r>
  <r>
    <x v="1"/>
    <x v="35"/>
    <x v="4"/>
    <n v="2"/>
  </r>
  <r>
    <x v="1"/>
    <x v="58"/>
    <x v="1"/>
    <n v="2"/>
  </r>
  <r>
    <x v="10"/>
    <x v="15"/>
    <x v="6"/>
    <n v="2"/>
  </r>
  <r>
    <x v="6"/>
    <x v="26"/>
    <x v="5"/>
    <n v="2"/>
  </r>
  <r>
    <x v="5"/>
    <x v="37"/>
    <x v="2"/>
    <n v="2"/>
  </r>
  <r>
    <x v="1"/>
    <x v="60"/>
    <x v="5"/>
    <n v="2"/>
  </r>
  <r>
    <x v="5"/>
    <x v="29"/>
    <x v="6"/>
    <n v="2"/>
  </r>
  <r>
    <x v="5"/>
    <x v="37"/>
    <x v="6"/>
    <n v="2"/>
  </r>
  <r>
    <x v="1"/>
    <x v="56"/>
    <x v="4"/>
    <n v="2"/>
  </r>
  <r>
    <x v="6"/>
    <x v="75"/>
    <x v="1"/>
    <n v="2"/>
  </r>
  <r>
    <x v="1"/>
    <x v="17"/>
    <x v="4"/>
    <n v="2"/>
  </r>
  <r>
    <x v="1"/>
    <x v="57"/>
    <x v="5"/>
    <n v="2"/>
  </r>
  <r>
    <x v="21"/>
    <x v="74"/>
    <x v="3"/>
    <n v="2"/>
  </r>
  <r>
    <x v="19"/>
    <x v="53"/>
    <x v="6"/>
    <n v="2"/>
  </r>
  <r>
    <x v="4"/>
    <x v="33"/>
    <x v="4"/>
    <n v="2"/>
  </r>
  <r>
    <x v="21"/>
    <x v="74"/>
    <x v="6"/>
    <n v="2"/>
  </r>
  <r>
    <x v="1"/>
    <x v="43"/>
    <x v="3"/>
    <n v="2"/>
  </r>
  <r>
    <x v="1"/>
    <x v="70"/>
    <x v="4"/>
    <n v="2"/>
  </r>
  <r>
    <x v="18"/>
    <x v="52"/>
    <x v="1"/>
    <n v="2"/>
  </r>
  <r>
    <x v="8"/>
    <x v="21"/>
    <x v="1"/>
    <n v="2"/>
  </r>
  <r>
    <x v="0"/>
    <x v="71"/>
    <x v="1"/>
    <n v="2"/>
  </r>
  <r>
    <x v="5"/>
    <x v="23"/>
    <x v="0"/>
    <n v="2"/>
  </r>
  <r>
    <x v="5"/>
    <x v="41"/>
    <x v="0"/>
    <n v="2"/>
  </r>
  <r>
    <x v="1"/>
    <x v="13"/>
    <x v="6"/>
    <n v="2"/>
  </r>
  <r>
    <x v="1"/>
    <x v="57"/>
    <x v="6"/>
    <n v="2"/>
  </r>
  <r>
    <x v="1"/>
    <x v="7"/>
    <x v="4"/>
    <n v="2"/>
  </r>
  <r>
    <x v="6"/>
    <x v="75"/>
    <x v="5"/>
    <n v="2"/>
  </r>
  <r>
    <x v="11"/>
    <x v="16"/>
    <x v="2"/>
    <n v="2"/>
  </r>
  <r>
    <x v="5"/>
    <x v="37"/>
    <x v="4"/>
    <n v="2"/>
  </r>
  <r>
    <x v="16"/>
    <x v="44"/>
    <x v="6"/>
    <n v="2"/>
  </r>
  <r>
    <x v="6"/>
    <x v="75"/>
    <x v="2"/>
    <n v="2"/>
  </r>
  <r>
    <x v="1"/>
    <x v="72"/>
    <x v="6"/>
    <n v="2"/>
  </r>
  <r>
    <x v="1"/>
    <x v="72"/>
    <x v="1"/>
    <n v="2"/>
  </r>
  <r>
    <x v="1"/>
    <x v="45"/>
    <x v="6"/>
    <n v="2"/>
  </r>
  <r>
    <x v="9"/>
    <x v="12"/>
    <x v="0"/>
    <n v="2"/>
  </r>
  <r>
    <x v="18"/>
    <x v="69"/>
    <x v="6"/>
    <n v="2"/>
  </r>
  <r>
    <x v="9"/>
    <x v="11"/>
    <x v="3"/>
    <n v="2"/>
  </r>
  <r>
    <x v="9"/>
    <x v="11"/>
    <x v="6"/>
    <n v="2"/>
  </r>
  <r>
    <x v="11"/>
    <x v="30"/>
    <x v="6"/>
    <n v="1"/>
  </r>
  <r>
    <x v="6"/>
    <x v="75"/>
    <x v="6"/>
    <n v="1"/>
  </r>
  <r>
    <x v="16"/>
    <x v="77"/>
    <x v="4"/>
    <n v="1"/>
  </r>
  <r>
    <x v="6"/>
    <x v="18"/>
    <x v="4"/>
    <n v="1"/>
  </r>
  <r>
    <x v="9"/>
    <x v="76"/>
    <x v="1"/>
    <n v="1"/>
  </r>
  <r>
    <x v="8"/>
    <x v="62"/>
    <x v="6"/>
    <n v="1"/>
  </r>
  <r>
    <x v="16"/>
    <x v="77"/>
    <x v="5"/>
    <n v="1"/>
  </r>
  <r>
    <x v="1"/>
    <x v="72"/>
    <x v="4"/>
    <n v="1"/>
  </r>
  <r>
    <x v="16"/>
    <x v="44"/>
    <x v="0"/>
    <n v="1"/>
  </r>
  <r>
    <x v="16"/>
    <x v="77"/>
    <x v="6"/>
    <n v="1"/>
  </r>
  <r>
    <x v="1"/>
    <x v="60"/>
    <x v="2"/>
    <n v="1"/>
  </r>
  <r>
    <x v="4"/>
    <x v="51"/>
    <x v="4"/>
    <n v="1"/>
  </r>
  <r>
    <x v="9"/>
    <x v="27"/>
    <x v="6"/>
    <n v="1"/>
  </r>
  <r>
    <x v="15"/>
    <x v="39"/>
    <x v="3"/>
    <n v="1"/>
  </r>
  <r>
    <x v="9"/>
    <x v="76"/>
    <x v="2"/>
    <n v="1"/>
  </r>
  <r>
    <x v="20"/>
    <x v="63"/>
    <x v="6"/>
    <n v="1"/>
  </r>
  <r>
    <x v="21"/>
    <x v="74"/>
    <x v="1"/>
    <n v="1"/>
  </r>
  <r>
    <x v="1"/>
    <x v="58"/>
    <x v="6"/>
    <n v="1"/>
  </r>
  <r>
    <x v="0"/>
    <x v="54"/>
    <x v="0"/>
    <n v="1"/>
  </r>
  <r>
    <x v="11"/>
    <x v="16"/>
    <x v="1"/>
    <n v="1"/>
  </r>
  <r>
    <x v="1"/>
    <x v="2"/>
    <x v="5"/>
    <n v="1"/>
  </r>
  <r>
    <x v="8"/>
    <x v="62"/>
    <x v="0"/>
    <n v="1"/>
  </r>
  <r>
    <x v="14"/>
    <x v="34"/>
    <x v="1"/>
    <n v="1"/>
  </r>
  <r>
    <x v="2"/>
    <x v="3"/>
    <x v="3"/>
    <n v="1"/>
  </r>
  <r>
    <x v="11"/>
    <x v="16"/>
    <x v="4"/>
    <n v="1"/>
  </r>
  <r>
    <x v="4"/>
    <x v="5"/>
    <x v="6"/>
    <n v="1"/>
  </r>
  <r>
    <x v="9"/>
    <x v="27"/>
    <x v="2"/>
    <n v="1"/>
  </r>
  <r>
    <x v="9"/>
    <x v="76"/>
    <x v="3"/>
    <n v="1"/>
  </r>
  <r>
    <x v="17"/>
    <x v="50"/>
    <x v="3"/>
    <n v="1"/>
  </r>
  <r>
    <x v="1"/>
    <x v="40"/>
    <x v="4"/>
    <n v="1"/>
  </r>
  <r>
    <x v="21"/>
    <x v="74"/>
    <x v="2"/>
    <n v="1"/>
  </r>
  <r>
    <x v="13"/>
    <x v="24"/>
    <x v="5"/>
    <n v="1"/>
  </r>
  <r>
    <x v="17"/>
    <x v="50"/>
    <x v="0"/>
    <n v="1"/>
  </r>
  <r>
    <x v="9"/>
    <x v="11"/>
    <x v="2"/>
    <n v="1"/>
  </r>
  <r>
    <x v="6"/>
    <x v="26"/>
    <x v="4"/>
    <n v="1"/>
  </r>
  <r>
    <x v="0"/>
    <x v="71"/>
    <x v="6"/>
    <n v="1"/>
  </r>
  <r>
    <x v="1"/>
    <x v="60"/>
    <x v="0"/>
    <n v="1"/>
  </r>
  <r>
    <x v="9"/>
    <x v="76"/>
    <x v="0"/>
    <n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61">
  <r>
    <x v="0"/>
    <n v="141"/>
    <x v="0"/>
    <x v="0"/>
    <s v="1992 Ferrari 360 Spider red"/>
    <n v="2"/>
    <n v="14692"/>
  </r>
  <r>
    <x v="1"/>
    <n v="124"/>
    <x v="1"/>
    <x v="0"/>
    <s v="2001 Ferrari Enzo"/>
    <n v="2"/>
    <n v="12728"/>
  </r>
  <r>
    <x v="2"/>
    <n v="141"/>
    <x v="0"/>
    <x v="0"/>
    <s v="1992 Ferrari 360 Spider red"/>
    <n v="2"/>
    <n v="11949"/>
  </r>
  <r>
    <x v="0"/>
    <n v="141"/>
    <x v="0"/>
    <x v="0"/>
    <s v="1998 Chrysler Plymouth Prowler"/>
    <n v="2"/>
    <n v="11939"/>
  </r>
  <r>
    <x v="1"/>
    <n v="124"/>
    <x v="1"/>
    <x v="0"/>
    <s v="1969 Ford Falcon"/>
    <n v="2"/>
    <n v="11790"/>
  </r>
  <r>
    <x v="3"/>
    <n v="201"/>
    <x v="2"/>
    <x v="1"/>
    <s v="2003 Harley-Davidson Eagle Drag Bike"/>
    <n v="1"/>
    <n v="11503"/>
  </r>
  <r>
    <x v="1"/>
    <n v="124"/>
    <x v="1"/>
    <x v="2"/>
    <s v="1903 Ford Model A"/>
    <n v="2"/>
    <n v="11385"/>
  </r>
  <r>
    <x v="3"/>
    <n v="209"/>
    <x v="3"/>
    <x v="0"/>
    <s v="1969 Dodge Charger"/>
    <n v="1"/>
    <n v="11171"/>
  </r>
  <r>
    <x v="0"/>
    <n v="141"/>
    <x v="0"/>
    <x v="3"/>
    <s v="1962 Volkswagen Microbus"/>
    <n v="2"/>
    <n v="11139"/>
  </r>
  <r>
    <x v="2"/>
    <n v="141"/>
    <x v="0"/>
    <x v="0"/>
    <s v="1956 Porsche 356A Coupe"/>
    <n v="2"/>
    <n v="11004"/>
  </r>
  <r>
    <x v="3"/>
    <n v="450"/>
    <x v="1"/>
    <x v="2"/>
    <s v="1917 Grand Touring Sedan"/>
    <n v="1"/>
    <n v="10724"/>
  </r>
  <r>
    <x v="3"/>
    <n v="323"/>
    <x v="4"/>
    <x v="0"/>
    <s v="1968 Ford Mustang"/>
    <n v="1"/>
    <n v="10460"/>
  </r>
  <r>
    <x v="4"/>
    <n v="124"/>
    <x v="1"/>
    <x v="0"/>
    <s v="1952 Alpine Renault 1300"/>
    <n v="1"/>
    <n v="10286"/>
  </r>
  <r>
    <x v="0"/>
    <n v="141"/>
    <x v="0"/>
    <x v="0"/>
    <s v="1952 Alpine Renault 1300"/>
    <n v="1"/>
    <n v="10072"/>
  </r>
  <r>
    <x v="5"/>
    <n v="141"/>
    <x v="0"/>
    <x v="0"/>
    <s v="1992 Ferrari 360 Spider red"/>
    <n v="2"/>
    <n v="10048"/>
  </r>
  <r>
    <x v="0"/>
    <n v="141"/>
    <x v="0"/>
    <x v="3"/>
    <s v="1957 Chevy Pickup"/>
    <n v="2"/>
    <n v="10018"/>
  </r>
  <r>
    <x v="6"/>
    <n v="458"/>
    <x v="0"/>
    <x v="0"/>
    <s v="2001 Ferrari Enzo"/>
    <n v="1"/>
    <n v="9974"/>
  </r>
  <r>
    <x v="3"/>
    <n v="209"/>
    <x v="3"/>
    <x v="0"/>
    <s v="1956 Porsche 356A Coupe"/>
    <n v="1"/>
    <n v="9712"/>
  </r>
  <r>
    <x v="6"/>
    <n v="455"/>
    <x v="1"/>
    <x v="0"/>
    <s v="2001 Ferrari Enzo"/>
    <n v="1"/>
    <n v="9571"/>
  </r>
  <r>
    <x v="2"/>
    <n v="202"/>
    <x v="5"/>
    <x v="0"/>
    <s v="1952 Alpine Renault 1300"/>
    <n v="1"/>
    <n v="9569"/>
  </r>
  <r>
    <x v="4"/>
    <n v="256"/>
    <x v="3"/>
    <x v="0"/>
    <s v="1952 Alpine Renault 1300"/>
    <n v="1"/>
    <n v="9468"/>
  </r>
  <r>
    <x v="2"/>
    <n v="129"/>
    <x v="1"/>
    <x v="1"/>
    <s v="2003 Harley-Davidson Eagle Drag Bike"/>
    <n v="1"/>
    <n v="9394"/>
  </r>
  <r>
    <x v="7"/>
    <n v="114"/>
    <x v="6"/>
    <x v="1"/>
    <s v="2003 Harley-Davidson Eagle Drag Bike"/>
    <n v="1"/>
    <n v="9300"/>
  </r>
  <r>
    <x v="1"/>
    <n v="204"/>
    <x v="1"/>
    <x v="0"/>
    <s v="1968 Ford Mustang"/>
    <n v="1"/>
    <n v="9242"/>
  </r>
  <r>
    <x v="0"/>
    <n v="141"/>
    <x v="0"/>
    <x v="1"/>
    <s v="2003 Harley-Davidson Eagle Drag Bike"/>
    <n v="1"/>
    <n v="9110"/>
  </r>
  <r>
    <x v="0"/>
    <n v="141"/>
    <x v="0"/>
    <x v="3"/>
    <s v="1964 Mercedes Tour Bus"/>
    <n v="2"/>
    <n v="8950"/>
  </r>
  <r>
    <x v="8"/>
    <n v="151"/>
    <x v="1"/>
    <x v="0"/>
    <s v="2001 Ferrari Enzo"/>
    <n v="1"/>
    <n v="8890"/>
  </r>
  <r>
    <x v="6"/>
    <n v="382"/>
    <x v="7"/>
    <x v="0"/>
    <s v="1968 Ford Mustang"/>
    <n v="1"/>
    <n v="8668"/>
  </r>
  <r>
    <x v="3"/>
    <n v="450"/>
    <x v="1"/>
    <x v="0"/>
    <s v="1972 Alfa Romeo GTA"/>
    <n v="1"/>
    <n v="8617"/>
  </r>
  <r>
    <x v="9"/>
    <n v="249"/>
    <x v="8"/>
    <x v="0"/>
    <s v="2001 Ferrari Enzo"/>
    <n v="1"/>
    <n v="8603"/>
  </r>
  <r>
    <x v="0"/>
    <n v="334"/>
    <x v="9"/>
    <x v="0"/>
    <s v="2001 Ferrari Enzo"/>
    <n v="1"/>
    <n v="8595"/>
  </r>
  <r>
    <x v="6"/>
    <n v="146"/>
    <x v="3"/>
    <x v="0"/>
    <s v="1952 Alpine Renault 1300"/>
    <n v="1"/>
    <n v="8551"/>
  </r>
  <r>
    <x v="1"/>
    <n v="124"/>
    <x v="1"/>
    <x v="0"/>
    <s v="1969 Corvair Monza"/>
    <n v="2"/>
    <n v="8471"/>
  </r>
  <r>
    <x v="7"/>
    <n v="145"/>
    <x v="10"/>
    <x v="0"/>
    <s v="2001 Ferrari Enzo"/>
    <n v="1"/>
    <n v="8435"/>
  </r>
  <r>
    <x v="3"/>
    <n v="328"/>
    <x v="1"/>
    <x v="4"/>
    <s v="America West Airlines B757-200"/>
    <n v="1"/>
    <n v="8391"/>
  </r>
  <r>
    <x v="5"/>
    <n v="458"/>
    <x v="0"/>
    <x v="2"/>
    <s v="1928 Mercedes-Benz SSK"/>
    <n v="1"/>
    <n v="8353"/>
  </r>
  <r>
    <x v="7"/>
    <n v="119"/>
    <x v="3"/>
    <x v="0"/>
    <s v="1968 Ford Mustang"/>
    <n v="1"/>
    <n v="8318"/>
  </r>
  <r>
    <x v="8"/>
    <n v="357"/>
    <x v="4"/>
    <x v="0"/>
    <s v="2001 Ferrari Enzo"/>
    <n v="1"/>
    <n v="8316"/>
  </r>
  <r>
    <x v="10"/>
    <n v="386"/>
    <x v="8"/>
    <x v="0"/>
    <s v="1968 Ford Mustang"/>
    <n v="1"/>
    <n v="8304"/>
  </r>
  <r>
    <x v="9"/>
    <n v="148"/>
    <x v="11"/>
    <x v="0"/>
    <s v="1952 Alpine Renault 1300"/>
    <n v="1"/>
    <n v="8197"/>
  </r>
  <r>
    <x v="6"/>
    <n v="167"/>
    <x v="12"/>
    <x v="1"/>
    <s v="2003 Harley-Davidson Eagle Drag Bike"/>
    <n v="1"/>
    <n v="8192"/>
  </r>
  <r>
    <x v="3"/>
    <n v="172"/>
    <x v="3"/>
    <x v="0"/>
    <s v="1992 Ferrari 360 Spider red"/>
    <n v="1"/>
    <n v="8128"/>
  </r>
  <r>
    <x v="3"/>
    <n v="357"/>
    <x v="4"/>
    <x v="2"/>
    <s v="1928 Mercedes-Benz SSK"/>
    <n v="1"/>
    <n v="8127"/>
  </r>
  <r>
    <x v="5"/>
    <n v="146"/>
    <x v="3"/>
    <x v="0"/>
    <s v="2001 Ferrari Enzo"/>
    <n v="1"/>
    <n v="8125"/>
  </r>
  <r>
    <x v="11"/>
    <n v="344"/>
    <x v="0"/>
    <x v="0"/>
    <s v="2001 Ferrari Enzo"/>
    <n v="1"/>
    <n v="8116"/>
  </r>
  <r>
    <x v="6"/>
    <n v="121"/>
    <x v="13"/>
    <x v="0"/>
    <s v="2001 Ferrari Enzo"/>
    <n v="1"/>
    <n v="8116"/>
  </r>
  <r>
    <x v="3"/>
    <n v="209"/>
    <x v="3"/>
    <x v="0"/>
    <s v="1992 Ferrari 360 Spider red"/>
    <n v="1"/>
    <n v="8103"/>
  </r>
  <r>
    <x v="3"/>
    <n v="201"/>
    <x v="2"/>
    <x v="1"/>
    <s v="2002 Suzuki XREO"/>
    <n v="1"/>
    <n v="8052"/>
  </r>
  <r>
    <x v="6"/>
    <n v="386"/>
    <x v="8"/>
    <x v="0"/>
    <s v="1969 Ford Falcon"/>
    <n v="1"/>
    <n v="8046"/>
  </r>
  <r>
    <x v="0"/>
    <n v="141"/>
    <x v="0"/>
    <x v="0"/>
    <s v="1992 Porsche Cayenne Turbo Silver"/>
    <n v="2"/>
    <n v="7998"/>
  </r>
  <r>
    <x v="5"/>
    <n v="379"/>
    <x v="1"/>
    <x v="0"/>
    <s v="1952 Alpine Renault 1300"/>
    <n v="1"/>
    <n v="7995"/>
  </r>
  <r>
    <x v="2"/>
    <n v="353"/>
    <x v="3"/>
    <x v="0"/>
    <s v="1969 Ford Falcon"/>
    <n v="1"/>
    <n v="7969"/>
  </r>
  <r>
    <x v="8"/>
    <n v="175"/>
    <x v="1"/>
    <x v="1"/>
    <s v="2003 Harley-Davidson Eagle Drag Bike"/>
    <n v="1"/>
    <n v="7940"/>
  </r>
  <r>
    <x v="2"/>
    <n v="151"/>
    <x v="1"/>
    <x v="0"/>
    <s v="1992 Ferrari 360 Spider red"/>
    <n v="1"/>
    <n v="7884"/>
  </r>
  <r>
    <x v="0"/>
    <n v="382"/>
    <x v="7"/>
    <x v="0"/>
    <s v="1956 Porsche 356A Coupe"/>
    <n v="1"/>
    <n v="7864"/>
  </r>
  <r>
    <x v="8"/>
    <n v="141"/>
    <x v="0"/>
    <x v="4"/>
    <s v="1928 British Royal Navy Airplane"/>
    <n v="2"/>
    <n v="7835"/>
  </r>
  <r>
    <x v="0"/>
    <n v="458"/>
    <x v="0"/>
    <x v="0"/>
    <s v="1952 Alpine Renault 1300"/>
    <n v="1"/>
    <n v="7818"/>
  </r>
  <r>
    <x v="9"/>
    <n v="448"/>
    <x v="14"/>
    <x v="0"/>
    <s v="1952 Alpine Renault 1300"/>
    <n v="1"/>
    <n v="7770"/>
  </r>
  <r>
    <x v="9"/>
    <n v="379"/>
    <x v="1"/>
    <x v="0"/>
    <s v="1968 Ford Mustang"/>
    <n v="1"/>
    <n v="7752"/>
  </r>
  <r>
    <x v="4"/>
    <n v="321"/>
    <x v="1"/>
    <x v="0"/>
    <s v="1968 Ford Mustang"/>
    <n v="1"/>
    <n v="7738"/>
  </r>
  <r>
    <x v="8"/>
    <n v="141"/>
    <x v="0"/>
    <x v="4"/>
    <s v="1980s Black Hawk Helicopter"/>
    <n v="1"/>
    <n v="7727"/>
  </r>
  <r>
    <x v="9"/>
    <n v="249"/>
    <x v="8"/>
    <x v="0"/>
    <s v="1969 Ford Falcon"/>
    <n v="1"/>
    <n v="7708"/>
  </r>
  <r>
    <x v="4"/>
    <n v="259"/>
    <x v="15"/>
    <x v="0"/>
    <s v="1992 Ferrari 360 Spider red"/>
    <n v="1"/>
    <n v="7641"/>
  </r>
  <r>
    <x v="9"/>
    <n v="141"/>
    <x v="0"/>
    <x v="0"/>
    <s v="1969 Ford Falcon"/>
    <n v="1"/>
    <n v="7630"/>
  </r>
  <r>
    <x v="3"/>
    <n v="145"/>
    <x v="10"/>
    <x v="0"/>
    <s v="1948 Porsche Type 356 Roadster"/>
    <n v="1"/>
    <n v="7622"/>
  </r>
  <r>
    <x v="3"/>
    <n v="145"/>
    <x v="10"/>
    <x v="0"/>
    <s v="1993 Mazda RX-7"/>
    <n v="1"/>
    <n v="7598"/>
  </r>
  <r>
    <x v="2"/>
    <n v="353"/>
    <x v="3"/>
    <x v="0"/>
    <s v="2001 Ferrari Enzo"/>
    <n v="1"/>
    <n v="7593"/>
  </r>
  <r>
    <x v="6"/>
    <n v="350"/>
    <x v="3"/>
    <x v="2"/>
    <s v="1917 Grand Touring Sedan"/>
    <n v="1"/>
    <n v="7574"/>
  </r>
  <r>
    <x v="11"/>
    <n v="128"/>
    <x v="15"/>
    <x v="0"/>
    <s v="1998 Chrysler Plymouth Prowler"/>
    <n v="1"/>
    <n v="7542"/>
  </r>
  <r>
    <x v="6"/>
    <n v="172"/>
    <x v="3"/>
    <x v="0"/>
    <s v="1998 Chrysler Plymouth Prowler"/>
    <n v="1"/>
    <n v="7542"/>
  </r>
  <r>
    <x v="6"/>
    <n v="319"/>
    <x v="1"/>
    <x v="0"/>
    <s v="1992 Ferrari 360 Spider red"/>
    <n v="1"/>
    <n v="7536"/>
  </r>
  <r>
    <x v="4"/>
    <n v="321"/>
    <x v="1"/>
    <x v="2"/>
    <s v="1928 Mercedes-Benz SSK"/>
    <n v="1"/>
    <n v="7533"/>
  </r>
  <r>
    <x v="6"/>
    <n v="114"/>
    <x v="6"/>
    <x v="0"/>
    <s v="1976 Ford Gran Torino"/>
    <n v="1"/>
    <n v="7518"/>
  </r>
  <r>
    <x v="6"/>
    <n v="131"/>
    <x v="1"/>
    <x v="0"/>
    <s v="1968 Ford Mustang"/>
    <n v="1"/>
    <n v="7499"/>
  </r>
  <r>
    <x v="2"/>
    <n v="323"/>
    <x v="4"/>
    <x v="1"/>
    <s v="2003 Harley-Davidson Eagle Drag Bike"/>
    <n v="1"/>
    <n v="7483"/>
  </r>
  <r>
    <x v="8"/>
    <n v="357"/>
    <x v="4"/>
    <x v="0"/>
    <s v="1969 Ford Falcon"/>
    <n v="1"/>
    <n v="7461"/>
  </r>
  <r>
    <x v="0"/>
    <n v="328"/>
    <x v="1"/>
    <x v="1"/>
    <s v="2003 Harley-Davidson Eagle Drag Bike"/>
    <n v="1"/>
    <n v="7411"/>
  </r>
  <r>
    <x v="4"/>
    <n v="148"/>
    <x v="11"/>
    <x v="0"/>
    <s v="2001 Ferrari Enzo"/>
    <n v="1"/>
    <n v="7406"/>
  </r>
  <r>
    <x v="11"/>
    <n v="486"/>
    <x v="1"/>
    <x v="0"/>
    <s v="1992 Ferrari 360 Spider red"/>
    <n v="1"/>
    <n v="7400"/>
  </r>
  <r>
    <x v="7"/>
    <n v="119"/>
    <x v="3"/>
    <x v="1"/>
    <s v="2002 Suzuki XREO"/>
    <n v="1"/>
    <n v="7380"/>
  </r>
  <r>
    <x v="10"/>
    <n v="124"/>
    <x v="1"/>
    <x v="0"/>
    <s v="1998 Chrysler Plymouth Prowler"/>
    <n v="1"/>
    <n v="7368"/>
  </r>
  <r>
    <x v="11"/>
    <n v="412"/>
    <x v="4"/>
    <x v="4"/>
    <s v="1980s Black Hawk Helicopter"/>
    <n v="1"/>
    <n v="7332"/>
  </r>
  <r>
    <x v="7"/>
    <n v="141"/>
    <x v="0"/>
    <x v="0"/>
    <s v="1992 Ferrari 360 Spider red"/>
    <n v="1"/>
    <n v="7322"/>
  </r>
  <r>
    <x v="3"/>
    <n v="114"/>
    <x v="6"/>
    <x v="1"/>
    <s v="2003 Harley-Davidson Eagle Drag Bike"/>
    <n v="1"/>
    <n v="7305"/>
  </r>
  <r>
    <x v="10"/>
    <n v="124"/>
    <x v="1"/>
    <x v="0"/>
    <s v="1968 Ford Mustang"/>
    <n v="1"/>
    <n v="7273"/>
  </r>
  <r>
    <x v="0"/>
    <n v="175"/>
    <x v="1"/>
    <x v="0"/>
    <s v="2001 Ferrari Enzo"/>
    <n v="1"/>
    <n v="7257"/>
  </r>
  <r>
    <x v="4"/>
    <n v="148"/>
    <x v="11"/>
    <x v="0"/>
    <s v="1992 Ferrari 360 Spider red"/>
    <n v="1"/>
    <n v="7243"/>
  </r>
  <r>
    <x v="11"/>
    <n v="344"/>
    <x v="0"/>
    <x v="0"/>
    <s v="1969 Ford Falcon"/>
    <n v="1"/>
    <n v="7206"/>
  </r>
  <r>
    <x v="5"/>
    <n v="475"/>
    <x v="1"/>
    <x v="0"/>
    <s v="1952 Alpine Renault 1300"/>
    <n v="1"/>
    <n v="7201"/>
  </r>
  <r>
    <x v="6"/>
    <n v="363"/>
    <x v="1"/>
    <x v="0"/>
    <s v="1952 Alpine Renault 1300"/>
    <n v="1"/>
    <n v="7200"/>
  </r>
  <r>
    <x v="4"/>
    <n v="201"/>
    <x v="2"/>
    <x v="2"/>
    <s v="1917 Grand Touring Sedan"/>
    <n v="1"/>
    <n v="7164"/>
  </r>
  <r>
    <x v="1"/>
    <n v="205"/>
    <x v="1"/>
    <x v="1"/>
    <s v="2002 Suzuki XREO"/>
    <n v="1"/>
    <n v="7159"/>
  </r>
  <r>
    <x v="8"/>
    <n v="151"/>
    <x v="1"/>
    <x v="0"/>
    <s v="1969 Ford Falcon"/>
    <n v="1"/>
    <n v="7122"/>
  </r>
  <r>
    <x v="6"/>
    <n v="333"/>
    <x v="6"/>
    <x v="0"/>
    <s v="1952 Alpine Renault 1300"/>
    <n v="1"/>
    <n v="7068"/>
  </r>
  <r>
    <x v="3"/>
    <n v="145"/>
    <x v="10"/>
    <x v="0"/>
    <s v="1976 Ford Gran Torino"/>
    <n v="1"/>
    <n v="7058"/>
  </r>
  <r>
    <x v="1"/>
    <n v="112"/>
    <x v="1"/>
    <x v="0"/>
    <s v="1992 Ferrari 360 Spider red"/>
    <n v="1"/>
    <n v="7041"/>
  </r>
  <r>
    <x v="6"/>
    <n v="124"/>
    <x v="1"/>
    <x v="2"/>
    <s v="1917 Grand Touring Sedan"/>
    <n v="1"/>
    <n v="7031"/>
  </r>
  <r>
    <x v="1"/>
    <n v="124"/>
    <x v="1"/>
    <x v="0"/>
    <s v="1970 Triumph Spitfire"/>
    <n v="2"/>
    <n v="7026"/>
  </r>
  <r>
    <x v="6"/>
    <n v="157"/>
    <x v="1"/>
    <x v="1"/>
    <s v="2003 Harley-Davidson Eagle Drag Bike"/>
    <n v="1"/>
    <n v="7022"/>
  </r>
  <r>
    <x v="5"/>
    <n v="406"/>
    <x v="3"/>
    <x v="0"/>
    <s v="1968 Ford Mustang"/>
    <n v="1"/>
    <n v="7020"/>
  </r>
  <r>
    <x v="4"/>
    <n v="124"/>
    <x v="1"/>
    <x v="2"/>
    <s v="1917 Grand Touring Sedan"/>
    <n v="1"/>
    <n v="7018"/>
  </r>
  <r>
    <x v="1"/>
    <n v="249"/>
    <x v="8"/>
    <x v="0"/>
    <s v="1952 Alpine Renault 1300"/>
    <n v="1"/>
    <n v="6995"/>
  </r>
  <r>
    <x v="7"/>
    <n v="298"/>
    <x v="16"/>
    <x v="0"/>
    <s v="1992 Ferrari 360 Spider red"/>
    <n v="1"/>
    <n v="6991"/>
  </r>
  <r>
    <x v="6"/>
    <n v="172"/>
    <x v="3"/>
    <x v="0"/>
    <s v="1969 Ford Falcon"/>
    <n v="1"/>
    <n v="6952"/>
  </r>
  <r>
    <x v="6"/>
    <n v="398"/>
    <x v="17"/>
    <x v="1"/>
    <s v="2003 Harley-Davidson Eagle Drag Bike"/>
    <n v="1"/>
    <n v="6949"/>
  </r>
  <r>
    <x v="11"/>
    <n v="124"/>
    <x v="1"/>
    <x v="0"/>
    <s v="1962 LanciaA Delta 16V"/>
    <n v="1"/>
    <n v="6944"/>
  </r>
  <r>
    <x v="10"/>
    <n v="242"/>
    <x v="3"/>
    <x v="0"/>
    <s v="1992 Ferrari 360 Spider red"/>
    <n v="1"/>
    <n v="6943"/>
  </r>
  <r>
    <x v="10"/>
    <n v="161"/>
    <x v="1"/>
    <x v="0"/>
    <s v="1952 Alpine Renault 1300"/>
    <n v="1"/>
    <n v="6898"/>
  </r>
  <r>
    <x v="0"/>
    <n v="334"/>
    <x v="9"/>
    <x v="0"/>
    <s v="1970 Triumph Spitfire"/>
    <n v="1"/>
    <n v="6894"/>
  </r>
  <r>
    <x v="10"/>
    <n v="386"/>
    <x v="8"/>
    <x v="0"/>
    <s v="1995 Honda Civic"/>
    <n v="1"/>
    <n v="6831"/>
  </r>
  <r>
    <x v="0"/>
    <n v="175"/>
    <x v="1"/>
    <x v="0"/>
    <s v="1969 Corvair Monza"/>
    <n v="1"/>
    <n v="6817"/>
  </r>
  <r>
    <x v="6"/>
    <n v="386"/>
    <x v="8"/>
    <x v="0"/>
    <s v="1969 Corvair Monza"/>
    <n v="1"/>
    <n v="6817"/>
  </r>
  <r>
    <x v="6"/>
    <n v="486"/>
    <x v="1"/>
    <x v="2"/>
    <s v="1917 Grand Touring Sedan"/>
    <n v="1"/>
    <n v="6807"/>
  </r>
  <r>
    <x v="2"/>
    <n v="141"/>
    <x v="0"/>
    <x v="0"/>
    <s v="1976 Ford Gran Torino"/>
    <n v="2"/>
    <n v="6797"/>
  </r>
  <r>
    <x v="11"/>
    <n v="250"/>
    <x v="3"/>
    <x v="0"/>
    <s v="2001 Ferrari Enzo"/>
    <n v="1"/>
    <n v="6789"/>
  </r>
  <r>
    <x v="11"/>
    <n v="124"/>
    <x v="1"/>
    <x v="0"/>
    <s v="1976 Ford Gran Torino"/>
    <n v="1"/>
    <n v="6761"/>
  </r>
  <r>
    <x v="3"/>
    <n v="450"/>
    <x v="1"/>
    <x v="0"/>
    <s v="1965 Aston Martin DB5"/>
    <n v="1"/>
    <n v="6754"/>
  </r>
  <r>
    <x v="6"/>
    <n v="171"/>
    <x v="3"/>
    <x v="1"/>
    <s v="2003 Harley-Davidson Eagle Drag Bike"/>
    <n v="1"/>
    <n v="6749"/>
  </r>
  <r>
    <x v="3"/>
    <n v="148"/>
    <x v="11"/>
    <x v="0"/>
    <s v="1969 Ford Falcon"/>
    <n v="1"/>
    <n v="6748"/>
  </r>
  <r>
    <x v="8"/>
    <n v="323"/>
    <x v="4"/>
    <x v="2"/>
    <s v="1917 Grand Touring Sedan"/>
    <n v="1"/>
    <n v="6747"/>
  </r>
  <r>
    <x v="7"/>
    <n v="239"/>
    <x v="1"/>
    <x v="4"/>
    <s v="1980s Black Hawk Helicopter"/>
    <n v="1"/>
    <n v="6722"/>
  </r>
  <r>
    <x v="6"/>
    <n v="175"/>
    <x v="1"/>
    <x v="0"/>
    <s v="1948 Porsche Type 356 Roadster"/>
    <n v="1"/>
    <n v="6714"/>
  </r>
  <r>
    <x v="4"/>
    <n v="227"/>
    <x v="10"/>
    <x v="0"/>
    <s v="2001 Ferrari Enzo"/>
    <n v="1"/>
    <n v="6712"/>
  </r>
  <r>
    <x v="10"/>
    <n v="282"/>
    <x v="6"/>
    <x v="2"/>
    <s v="1913 Ford Model T Speedster"/>
    <n v="2"/>
    <n v="6707"/>
  </r>
  <r>
    <x v="6"/>
    <n v="484"/>
    <x v="0"/>
    <x v="0"/>
    <s v="1998 Chrysler Plymouth Prowler"/>
    <n v="1"/>
    <n v="6703"/>
  </r>
  <r>
    <x v="6"/>
    <n v="385"/>
    <x v="18"/>
    <x v="0"/>
    <s v="1957 Corvette Convertible"/>
    <n v="1"/>
    <n v="6696"/>
  </r>
  <r>
    <x v="6"/>
    <n v="181"/>
    <x v="1"/>
    <x v="0"/>
    <s v="1998 Chrysler Plymouth Prowler"/>
    <n v="1"/>
    <n v="6695"/>
  </r>
  <r>
    <x v="4"/>
    <n v="227"/>
    <x v="10"/>
    <x v="0"/>
    <s v="1995 Honda Civic"/>
    <n v="1"/>
    <n v="6692"/>
  </r>
  <r>
    <x v="0"/>
    <n v="450"/>
    <x v="1"/>
    <x v="4"/>
    <s v="1980s Black Hawk Helicopter"/>
    <n v="1"/>
    <n v="6670"/>
  </r>
  <r>
    <x v="1"/>
    <n v="124"/>
    <x v="1"/>
    <x v="5"/>
    <s v="The Mayflower"/>
    <n v="2"/>
    <n v="6666"/>
  </r>
  <r>
    <x v="6"/>
    <n v="167"/>
    <x v="12"/>
    <x v="0"/>
    <s v="1992 Ferrari 360 Spider red"/>
    <n v="1"/>
    <n v="6630"/>
  </r>
  <r>
    <x v="0"/>
    <n v="455"/>
    <x v="1"/>
    <x v="0"/>
    <s v="1952 Alpine Renault 1300"/>
    <n v="1"/>
    <n v="6630"/>
  </r>
  <r>
    <x v="6"/>
    <n v="382"/>
    <x v="7"/>
    <x v="1"/>
    <s v="2002 Suzuki XREO"/>
    <n v="1"/>
    <n v="6628"/>
  </r>
  <r>
    <x v="7"/>
    <n v="321"/>
    <x v="1"/>
    <x v="0"/>
    <s v="1952 Alpine Renault 1300"/>
    <n v="1"/>
    <n v="6558"/>
  </r>
  <r>
    <x v="9"/>
    <n v="311"/>
    <x v="9"/>
    <x v="0"/>
    <s v="1998 Chrysler Plymouth Prowler"/>
    <n v="1"/>
    <n v="6548"/>
  </r>
  <r>
    <x v="10"/>
    <n v="157"/>
    <x v="1"/>
    <x v="0"/>
    <s v="2001 Ferrari Enzo"/>
    <n v="1"/>
    <n v="6546"/>
  </r>
  <r>
    <x v="0"/>
    <n v="175"/>
    <x v="1"/>
    <x v="0"/>
    <s v="1970 Triumph Spitfire"/>
    <n v="1"/>
    <n v="6545"/>
  </r>
  <r>
    <x v="0"/>
    <n v="350"/>
    <x v="3"/>
    <x v="0"/>
    <s v="1968 Ford Mustang"/>
    <n v="1"/>
    <n v="6538"/>
  </r>
  <r>
    <x v="10"/>
    <n v="124"/>
    <x v="1"/>
    <x v="0"/>
    <s v="1956 Porsche 356A Coupe"/>
    <n v="1"/>
    <n v="6534"/>
  </r>
  <r>
    <x v="7"/>
    <n v="239"/>
    <x v="1"/>
    <x v="0"/>
    <s v="1972 Alfa Romeo GTA"/>
    <n v="1"/>
    <n v="6531"/>
  </r>
  <r>
    <x v="1"/>
    <n v="320"/>
    <x v="1"/>
    <x v="0"/>
    <s v="1972 Alfa Romeo GTA"/>
    <n v="1"/>
    <n v="6531"/>
  </r>
  <r>
    <x v="6"/>
    <n v="363"/>
    <x v="1"/>
    <x v="0"/>
    <s v="1962 LanciaA Delta 16V"/>
    <n v="1"/>
    <n v="6524"/>
  </r>
  <r>
    <x v="3"/>
    <n v="382"/>
    <x v="7"/>
    <x v="4"/>
    <s v="1980s Black Hawk Helicopter"/>
    <n v="1"/>
    <n v="6509"/>
  </r>
  <r>
    <x v="6"/>
    <n v="172"/>
    <x v="3"/>
    <x v="2"/>
    <s v="1903 Ford Model A"/>
    <n v="1"/>
    <n v="6491"/>
  </r>
  <r>
    <x v="6"/>
    <n v="171"/>
    <x v="3"/>
    <x v="0"/>
    <s v="1957 Corvette Convertible"/>
    <n v="1"/>
    <n v="6482"/>
  </r>
  <r>
    <x v="3"/>
    <n v="357"/>
    <x v="4"/>
    <x v="2"/>
    <s v="1937 Lincoln Berline"/>
    <n v="1"/>
    <n v="6478"/>
  </r>
  <r>
    <x v="1"/>
    <n v="204"/>
    <x v="1"/>
    <x v="1"/>
    <s v="2002 Suzuki XREO"/>
    <n v="1"/>
    <n v="6477"/>
  </r>
  <r>
    <x v="3"/>
    <n v="424"/>
    <x v="1"/>
    <x v="0"/>
    <s v="1998 Chrysler Plymouth Prowler"/>
    <n v="1"/>
    <n v="6477"/>
  </r>
  <r>
    <x v="6"/>
    <n v="233"/>
    <x v="5"/>
    <x v="0"/>
    <s v="1992 Ferrari 360 Spider red"/>
    <n v="1"/>
    <n v="6472"/>
  </r>
  <r>
    <x v="8"/>
    <n v="151"/>
    <x v="1"/>
    <x v="0"/>
    <s v="1969 Corvair Monza"/>
    <n v="1"/>
    <n v="6463"/>
  </r>
  <r>
    <x v="5"/>
    <n v="177"/>
    <x v="17"/>
    <x v="1"/>
    <s v="2003 Harley-Davidson Eagle Drag Bike"/>
    <n v="1"/>
    <n v="6453"/>
  </r>
  <r>
    <x v="3"/>
    <n v="148"/>
    <x v="11"/>
    <x v="0"/>
    <s v="2001 Ferrari Enzo"/>
    <n v="1"/>
    <n v="6446"/>
  </r>
  <r>
    <x v="11"/>
    <n v="187"/>
    <x v="2"/>
    <x v="2"/>
    <s v="1917 Grand Touring Sedan"/>
    <n v="1"/>
    <n v="6426"/>
  </r>
  <r>
    <x v="1"/>
    <n v="286"/>
    <x v="1"/>
    <x v="1"/>
    <s v="2002 Suzuki XREO"/>
    <n v="1"/>
    <n v="6421"/>
  </r>
  <r>
    <x v="3"/>
    <n v="145"/>
    <x v="10"/>
    <x v="0"/>
    <s v="1995 Honda Civic"/>
    <n v="1"/>
    <n v="6419"/>
  </r>
  <r>
    <x v="7"/>
    <n v="145"/>
    <x v="10"/>
    <x v="0"/>
    <s v="1972 Alfa Romeo GTA"/>
    <n v="1"/>
    <n v="6392"/>
  </r>
  <r>
    <x v="0"/>
    <n v="382"/>
    <x v="7"/>
    <x v="0"/>
    <s v="1999 Indy 500 Monte Carlo SS"/>
    <n v="1"/>
    <n v="6389"/>
  </r>
  <r>
    <x v="7"/>
    <n v="166"/>
    <x v="11"/>
    <x v="0"/>
    <s v="1962 LanciaA Delta 16V"/>
    <n v="1"/>
    <n v="6383"/>
  </r>
  <r>
    <x v="2"/>
    <n v="124"/>
    <x v="1"/>
    <x v="0"/>
    <s v="1952 Alpine Renault 1300"/>
    <n v="1"/>
    <n v="6378"/>
  </r>
  <r>
    <x v="3"/>
    <n v="148"/>
    <x v="11"/>
    <x v="0"/>
    <s v="1969 Corvair Monza"/>
    <n v="1"/>
    <n v="6367"/>
  </r>
  <r>
    <x v="3"/>
    <n v="311"/>
    <x v="9"/>
    <x v="0"/>
    <s v="1992 Ferrari 360 Spider red"/>
    <n v="1"/>
    <n v="6367"/>
  </r>
  <r>
    <x v="2"/>
    <n v="141"/>
    <x v="0"/>
    <x v="0"/>
    <s v="1969 Corvair Monza"/>
    <n v="1"/>
    <n v="6367"/>
  </r>
  <r>
    <x v="8"/>
    <n v="151"/>
    <x v="1"/>
    <x v="0"/>
    <s v="1998 Chrysler Plymouth Prowler"/>
    <n v="1"/>
    <n v="6336"/>
  </r>
  <r>
    <x v="0"/>
    <n v="282"/>
    <x v="6"/>
    <x v="0"/>
    <s v="1952 Citroen-15CV"/>
    <n v="1"/>
    <n v="6330"/>
  </r>
  <r>
    <x v="0"/>
    <n v="353"/>
    <x v="3"/>
    <x v="1"/>
    <s v="2002 Suzuki XREO"/>
    <n v="1"/>
    <n v="6326"/>
  </r>
  <r>
    <x v="6"/>
    <n v="320"/>
    <x v="1"/>
    <x v="0"/>
    <s v="1969 Ford Falcon"/>
    <n v="1"/>
    <n v="6324"/>
  </r>
  <r>
    <x v="7"/>
    <n v="141"/>
    <x v="0"/>
    <x v="0"/>
    <s v="1976 Ford Gran Torino"/>
    <n v="1"/>
    <n v="6321"/>
  </r>
  <r>
    <x v="7"/>
    <n v="189"/>
    <x v="19"/>
    <x v="0"/>
    <s v="1970 Triumph Spitfire"/>
    <n v="1"/>
    <n v="6320"/>
  </r>
  <r>
    <x v="2"/>
    <n v="496"/>
    <x v="4"/>
    <x v="4"/>
    <s v="1980s Black Hawk Helicopter"/>
    <n v="1"/>
    <n v="6308"/>
  </r>
  <r>
    <x v="5"/>
    <n v="276"/>
    <x v="6"/>
    <x v="3"/>
    <s v="1958 Setra Bus"/>
    <n v="1"/>
    <n v="6295"/>
  </r>
  <r>
    <x v="6"/>
    <n v="385"/>
    <x v="18"/>
    <x v="4"/>
    <s v="1980s Black Hawk Helicopter"/>
    <n v="1"/>
    <n v="6292"/>
  </r>
  <r>
    <x v="3"/>
    <n v="209"/>
    <x v="3"/>
    <x v="2"/>
    <s v="1917 Grand Touring Sedan"/>
    <n v="1"/>
    <n v="6273"/>
  </r>
  <r>
    <x v="0"/>
    <n v="119"/>
    <x v="3"/>
    <x v="3"/>
    <s v="1962 Volkswagen Microbus"/>
    <n v="1"/>
    <n v="6262"/>
  </r>
  <r>
    <x v="1"/>
    <n v="334"/>
    <x v="9"/>
    <x v="0"/>
    <s v="1998 Chrysler Plymouth Prowler"/>
    <n v="1"/>
    <n v="6258"/>
  </r>
  <r>
    <x v="4"/>
    <n v="259"/>
    <x v="15"/>
    <x v="0"/>
    <s v="1956 Porsche 356A Coupe"/>
    <n v="1"/>
    <n v="6256"/>
  </r>
  <r>
    <x v="10"/>
    <n v="412"/>
    <x v="4"/>
    <x v="2"/>
    <s v="1932 Model A Ford J-Coupe"/>
    <n v="1"/>
    <n v="6230"/>
  </r>
  <r>
    <x v="10"/>
    <n v="282"/>
    <x v="6"/>
    <x v="2"/>
    <s v="1928 Mercedes-Benz SSK"/>
    <n v="1"/>
    <n v="6227"/>
  </r>
  <r>
    <x v="6"/>
    <n v="455"/>
    <x v="1"/>
    <x v="2"/>
    <s v="1903 Ford Model A"/>
    <n v="1"/>
    <n v="6224"/>
  </r>
  <r>
    <x v="11"/>
    <n v="173"/>
    <x v="1"/>
    <x v="0"/>
    <s v="1952 Alpine Renault 1300"/>
    <n v="1"/>
    <n v="6215"/>
  </r>
  <r>
    <x v="3"/>
    <n v="450"/>
    <x v="1"/>
    <x v="0"/>
    <s v="1949 Jaguar XK 120"/>
    <n v="1"/>
    <n v="6215"/>
  </r>
  <r>
    <x v="2"/>
    <n v="495"/>
    <x v="1"/>
    <x v="0"/>
    <s v="1998 Chrysler Plymouth Prowler"/>
    <n v="1"/>
    <n v="6196"/>
  </r>
  <r>
    <x v="3"/>
    <n v="181"/>
    <x v="1"/>
    <x v="1"/>
    <s v="2003 Harley-Davidson Eagle Drag Bike"/>
    <n v="1"/>
    <n v="6193"/>
  </r>
  <r>
    <x v="1"/>
    <n v="299"/>
    <x v="12"/>
    <x v="4"/>
    <s v="1980s Black Hawk Helicopter"/>
    <n v="1"/>
    <n v="6174"/>
  </r>
  <r>
    <x v="11"/>
    <n v="385"/>
    <x v="18"/>
    <x v="0"/>
    <s v="1957 Corvette Convertible"/>
    <n v="1"/>
    <n v="6154"/>
  </r>
  <r>
    <x v="4"/>
    <n v="299"/>
    <x v="12"/>
    <x v="0"/>
    <s v="1956 Porsche 356A Coupe"/>
    <n v="1"/>
    <n v="6108"/>
  </r>
  <r>
    <x v="4"/>
    <n v="227"/>
    <x v="10"/>
    <x v="0"/>
    <s v="1969 Ford Falcon"/>
    <n v="1"/>
    <n v="6104"/>
  </r>
  <r>
    <x v="4"/>
    <n v="448"/>
    <x v="14"/>
    <x v="4"/>
    <s v="1980s Black Hawk Helicopter"/>
    <n v="1"/>
    <n v="6103"/>
  </r>
  <r>
    <x v="5"/>
    <n v="406"/>
    <x v="3"/>
    <x v="0"/>
    <s v="1957 Corvette Convertible"/>
    <n v="1"/>
    <n v="6101"/>
  </r>
  <r>
    <x v="7"/>
    <n v="141"/>
    <x v="0"/>
    <x v="2"/>
    <s v="1917 Grand Touring Sedan"/>
    <n v="1"/>
    <n v="6100"/>
  </r>
  <r>
    <x v="4"/>
    <n v="128"/>
    <x v="15"/>
    <x v="0"/>
    <s v="1968 Ford Mustang"/>
    <n v="1"/>
    <n v="6100"/>
  </r>
  <r>
    <x v="3"/>
    <n v="141"/>
    <x v="0"/>
    <x v="2"/>
    <s v="1928 Mercedes-Benz SSK"/>
    <n v="1"/>
    <n v="6095"/>
  </r>
  <r>
    <x v="9"/>
    <n v="167"/>
    <x v="12"/>
    <x v="2"/>
    <s v="1928 Mercedes-Benz SSK"/>
    <n v="1"/>
    <n v="6095"/>
  </r>
  <r>
    <x v="7"/>
    <n v="171"/>
    <x v="3"/>
    <x v="1"/>
    <s v="2002 Suzuki XREO"/>
    <n v="1"/>
    <n v="6088"/>
  </r>
  <r>
    <x v="3"/>
    <n v="323"/>
    <x v="4"/>
    <x v="0"/>
    <s v="1969 Dodge Super Bee"/>
    <n v="1"/>
    <n v="6079"/>
  </r>
  <r>
    <x v="10"/>
    <n v="124"/>
    <x v="1"/>
    <x v="3"/>
    <s v="1964 Mercedes Tour Bus"/>
    <n v="1"/>
    <n v="6075"/>
  </r>
  <r>
    <x v="11"/>
    <n v="124"/>
    <x v="1"/>
    <x v="0"/>
    <s v="1956 Porsche 356A Coupe"/>
    <n v="1"/>
    <n v="6066"/>
  </r>
  <r>
    <x v="7"/>
    <n v="189"/>
    <x v="19"/>
    <x v="0"/>
    <s v="2001 Ferrari Enzo"/>
    <n v="1"/>
    <n v="6051"/>
  </r>
  <r>
    <x v="10"/>
    <n v="471"/>
    <x v="6"/>
    <x v="0"/>
    <s v="1976 Ford Gran Torino"/>
    <n v="1"/>
    <n v="6050"/>
  </r>
  <r>
    <x v="5"/>
    <n v="205"/>
    <x v="1"/>
    <x v="0"/>
    <s v="1948 Porsche Type 356 Roadster"/>
    <n v="1"/>
    <n v="6044"/>
  </r>
  <r>
    <x v="6"/>
    <n v="363"/>
    <x v="1"/>
    <x v="2"/>
    <s v="1932 Model A Ford J-Coupe"/>
    <n v="1"/>
    <n v="6038"/>
  </r>
  <r>
    <x v="6"/>
    <n v="382"/>
    <x v="7"/>
    <x v="0"/>
    <s v="1969 Dodge Charger"/>
    <n v="1"/>
    <n v="6017"/>
  </r>
  <r>
    <x v="6"/>
    <n v="363"/>
    <x v="1"/>
    <x v="0"/>
    <s v="1995 Honda Civic"/>
    <n v="1"/>
    <n v="6017"/>
  </r>
  <r>
    <x v="3"/>
    <n v="323"/>
    <x v="4"/>
    <x v="0"/>
    <s v="1957 Corvette Convertible"/>
    <n v="1"/>
    <n v="6000"/>
  </r>
  <r>
    <x v="11"/>
    <n v="124"/>
    <x v="1"/>
    <x v="0"/>
    <s v="1957 Corvette Convertible"/>
    <n v="1"/>
    <n v="5979"/>
  </r>
  <r>
    <x v="7"/>
    <n v="141"/>
    <x v="0"/>
    <x v="0"/>
    <s v="1957 Corvette Convertible"/>
    <n v="1"/>
    <n v="5979"/>
  </r>
  <r>
    <x v="4"/>
    <n v="259"/>
    <x v="15"/>
    <x v="0"/>
    <s v="1976 Ford Gran Torino"/>
    <n v="1"/>
    <n v="5978"/>
  </r>
  <r>
    <x v="3"/>
    <n v="496"/>
    <x v="4"/>
    <x v="1"/>
    <s v="1997 BMW R 1100 S"/>
    <n v="1"/>
    <n v="5974"/>
  </r>
  <r>
    <x v="11"/>
    <n v="128"/>
    <x v="15"/>
    <x v="0"/>
    <s v="1970 Triumph Spitfire"/>
    <n v="1"/>
    <n v="5972"/>
  </r>
  <r>
    <x v="5"/>
    <n v="334"/>
    <x v="9"/>
    <x v="0"/>
    <s v="1968 Ford Mustang"/>
    <n v="1"/>
    <n v="5971"/>
  </r>
  <r>
    <x v="0"/>
    <n v="406"/>
    <x v="3"/>
    <x v="0"/>
    <s v="1976 Ford Gran Torino"/>
    <n v="1"/>
    <n v="5966"/>
  </r>
  <r>
    <x v="0"/>
    <n v="141"/>
    <x v="0"/>
    <x v="3"/>
    <s v="1958 Setra Bus"/>
    <n v="1"/>
    <n v="5960"/>
  </r>
  <r>
    <x v="4"/>
    <n v="452"/>
    <x v="7"/>
    <x v="3"/>
    <s v="1958 Setra Bus"/>
    <n v="1"/>
    <n v="5960"/>
  </r>
  <r>
    <x v="0"/>
    <n v="328"/>
    <x v="1"/>
    <x v="1"/>
    <s v="2002 Suzuki XREO"/>
    <n v="1"/>
    <n v="5958"/>
  </r>
  <r>
    <x v="4"/>
    <n v="286"/>
    <x v="1"/>
    <x v="0"/>
    <s v="1992 Ferrari 360 Spider red"/>
    <n v="1"/>
    <n v="5952"/>
  </r>
  <r>
    <x v="2"/>
    <n v="141"/>
    <x v="0"/>
    <x v="2"/>
    <s v="1903 Ford Model A"/>
    <n v="1"/>
    <n v="5950"/>
  </r>
  <r>
    <x v="11"/>
    <n v="462"/>
    <x v="1"/>
    <x v="1"/>
    <s v="1996 Moto Guzzi 1100i"/>
    <n v="1"/>
    <n v="5947"/>
  </r>
  <r>
    <x v="8"/>
    <n v="175"/>
    <x v="1"/>
    <x v="1"/>
    <s v="2002 Suzuki XREO"/>
    <n v="1"/>
    <n v="5928"/>
  </r>
  <r>
    <x v="6"/>
    <n v="181"/>
    <x v="1"/>
    <x v="0"/>
    <s v="1970 Triumph Spitfire"/>
    <n v="1"/>
    <n v="5911"/>
  </r>
  <r>
    <x v="11"/>
    <n v="486"/>
    <x v="1"/>
    <x v="0"/>
    <s v="1948 Porsche Type 356 Roadster"/>
    <n v="1"/>
    <n v="5910"/>
  </r>
  <r>
    <x v="0"/>
    <n v="131"/>
    <x v="1"/>
    <x v="5"/>
    <s v="18th century schooner"/>
    <n v="1"/>
    <n v="5899"/>
  </r>
  <r>
    <x v="2"/>
    <n v="495"/>
    <x v="1"/>
    <x v="3"/>
    <s v="1962 Volkswagen Microbus"/>
    <n v="1"/>
    <n v="5878"/>
  </r>
  <r>
    <x v="2"/>
    <n v="353"/>
    <x v="3"/>
    <x v="0"/>
    <s v="1972 Alfa Romeo GTA"/>
    <n v="1"/>
    <n v="5875"/>
  </r>
  <r>
    <x v="4"/>
    <n v="462"/>
    <x v="1"/>
    <x v="2"/>
    <s v="1903 Ford Model A"/>
    <n v="1"/>
    <n v="5873"/>
  </r>
  <r>
    <x v="10"/>
    <n v="124"/>
    <x v="1"/>
    <x v="0"/>
    <s v="1976 Ford Gran Torino"/>
    <n v="1"/>
    <n v="5865"/>
  </r>
  <r>
    <x v="8"/>
    <n v="141"/>
    <x v="0"/>
    <x v="2"/>
    <s v="1928 Ford Phaeton Deluxe"/>
    <n v="2"/>
    <n v="5862"/>
  </r>
  <r>
    <x v="5"/>
    <n v="398"/>
    <x v="17"/>
    <x v="0"/>
    <s v="1969 Corvair Monza"/>
    <n v="1"/>
    <n v="5862"/>
  </r>
  <r>
    <x v="0"/>
    <n v="141"/>
    <x v="0"/>
    <x v="3"/>
    <s v="1940 Ford Pickup Truck"/>
    <n v="1"/>
    <n v="5859"/>
  </r>
  <r>
    <x v="0"/>
    <n v="350"/>
    <x v="3"/>
    <x v="0"/>
    <s v="1956 Porsche 356A Coupe"/>
    <n v="1"/>
    <n v="5857"/>
  </r>
  <r>
    <x v="1"/>
    <n v="157"/>
    <x v="1"/>
    <x v="0"/>
    <s v="1962 LanciaA Delta 16V"/>
    <n v="1"/>
    <n v="5851"/>
  </r>
  <r>
    <x v="0"/>
    <n v="124"/>
    <x v="1"/>
    <x v="2"/>
    <s v="1928 Mercedes-Benz SSK"/>
    <n v="1"/>
    <n v="5847"/>
  </r>
  <r>
    <x v="2"/>
    <n v="124"/>
    <x v="1"/>
    <x v="0"/>
    <s v="1962 LanciaA Delta 16V"/>
    <n v="1"/>
    <n v="5845"/>
  </r>
  <r>
    <x v="9"/>
    <n v="186"/>
    <x v="9"/>
    <x v="0"/>
    <s v="1957 Corvette Convertible"/>
    <n v="1"/>
    <n v="5833"/>
  </r>
  <r>
    <x v="6"/>
    <n v="172"/>
    <x v="3"/>
    <x v="0"/>
    <s v="2001 Ferrari Enzo"/>
    <n v="1"/>
    <n v="5829"/>
  </r>
  <r>
    <x v="8"/>
    <n v="201"/>
    <x v="2"/>
    <x v="0"/>
    <s v="1992 Ferrari 360 Spider red"/>
    <n v="1"/>
    <n v="5825"/>
  </r>
  <r>
    <x v="10"/>
    <n v="250"/>
    <x v="3"/>
    <x v="1"/>
    <s v="2003 Harley-Davidson Eagle Drag Bike"/>
    <n v="1"/>
    <n v="5823"/>
  </r>
  <r>
    <x v="3"/>
    <n v="450"/>
    <x v="1"/>
    <x v="0"/>
    <s v="1952 Citroen-15CV"/>
    <n v="1"/>
    <n v="5820"/>
  </r>
  <r>
    <x v="0"/>
    <n v="382"/>
    <x v="7"/>
    <x v="0"/>
    <s v="1992 Ferrari 360 Spider red"/>
    <n v="1"/>
    <n v="5808"/>
  </r>
  <r>
    <x v="6"/>
    <n v="319"/>
    <x v="1"/>
    <x v="3"/>
    <s v="1957 Chevy Pickup"/>
    <n v="1"/>
    <n v="5806"/>
  </r>
  <r>
    <x v="10"/>
    <n v="157"/>
    <x v="1"/>
    <x v="0"/>
    <s v="1969 Ford Falcon"/>
    <n v="1"/>
    <n v="5803"/>
  </r>
  <r>
    <x v="1"/>
    <n v="204"/>
    <x v="1"/>
    <x v="0"/>
    <s v="1957 Corvette Convertible"/>
    <n v="1"/>
    <n v="5785"/>
  </r>
  <r>
    <x v="5"/>
    <n v="141"/>
    <x v="0"/>
    <x v="0"/>
    <s v="1956 Porsche 356A Coupe"/>
    <n v="1"/>
    <n v="5780"/>
  </r>
  <r>
    <x v="6"/>
    <n v="344"/>
    <x v="0"/>
    <x v="5"/>
    <s v="18th century schooner"/>
    <n v="1"/>
    <n v="5776"/>
  </r>
  <r>
    <x v="4"/>
    <n v="227"/>
    <x v="10"/>
    <x v="0"/>
    <s v="1969 Corvair Monza"/>
    <n v="1"/>
    <n v="5768"/>
  </r>
  <r>
    <x v="7"/>
    <n v="256"/>
    <x v="3"/>
    <x v="3"/>
    <s v="1958 Setra Bus"/>
    <n v="1"/>
    <n v="5759"/>
  </r>
  <r>
    <x v="6"/>
    <n v="458"/>
    <x v="0"/>
    <x v="0"/>
    <s v="1969 Corvair Monza"/>
    <n v="1"/>
    <n v="5751"/>
  </r>
  <r>
    <x v="2"/>
    <n v="495"/>
    <x v="1"/>
    <x v="0"/>
    <s v="1970 Triumph Spitfire"/>
    <n v="1"/>
    <n v="5745"/>
  </r>
  <r>
    <x v="6"/>
    <n v="144"/>
    <x v="14"/>
    <x v="0"/>
    <s v="1968 Ford Mustang"/>
    <n v="1"/>
    <n v="5730"/>
  </r>
  <r>
    <x v="5"/>
    <n v="398"/>
    <x v="17"/>
    <x v="0"/>
    <s v="1970 Triumph Spitfire"/>
    <n v="1"/>
    <n v="5722"/>
  </r>
  <r>
    <x v="5"/>
    <n v="124"/>
    <x v="1"/>
    <x v="0"/>
    <s v="2001 Ferrari Enzo"/>
    <n v="1"/>
    <n v="5719"/>
  </r>
  <r>
    <x v="11"/>
    <n v="144"/>
    <x v="14"/>
    <x v="0"/>
    <s v="1952 Alpine Renault 1300"/>
    <n v="1"/>
    <n v="5718"/>
  </r>
  <r>
    <x v="6"/>
    <n v="363"/>
    <x v="1"/>
    <x v="2"/>
    <s v="1928 Mercedes-Benz SSK"/>
    <n v="1"/>
    <n v="5711"/>
  </r>
  <r>
    <x v="4"/>
    <n v="227"/>
    <x v="10"/>
    <x v="0"/>
    <s v="1998 Chrysler Plymouth Prowler"/>
    <n v="1"/>
    <n v="5708"/>
  </r>
  <r>
    <x v="8"/>
    <n v="166"/>
    <x v="11"/>
    <x v="3"/>
    <s v="1962 Volkswagen Microbus"/>
    <n v="1"/>
    <n v="5706"/>
  </r>
  <r>
    <x v="7"/>
    <n v="487"/>
    <x v="1"/>
    <x v="0"/>
    <s v="1998 Chrysler Plymouth Prowler"/>
    <n v="1"/>
    <n v="5703"/>
  </r>
  <r>
    <x v="8"/>
    <n v="398"/>
    <x v="17"/>
    <x v="0"/>
    <s v="1952 Alpine Renault 1300"/>
    <n v="1"/>
    <n v="5692"/>
  </r>
  <r>
    <x v="11"/>
    <n v="412"/>
    <x v="4"/>
    <x v="0"/>
    <s v="1972 Alfa Romeo GTA"/>
    <n v="1"/>
    <n v="5679"/>
  </r>
  <r>
    <x v="4"/>
    <n v="202"/>
    <x v="5"/>
    <x v="0"/>
    <s v="1962 LanciaA Delta 16V"/>
    <n v="1"/>
    <n v="5673"/>
  </r>
  <r>
    <x v="4"/>
    <n v="187"/>
    <x v="2"/>
    <x v="0"/>
    <s v="2001 Ferrari Enzo"/>
    <n v="1"/>
    <n v="5669"/>
  </r>
  <r>
    <x v="3"/>
    <n v="328"/>
    <x v="1"/>
    <x v="4"/>
    <s v="F/A 18 Hornet 1/72"/>
    <n v="1"/>
    <n v="5667"/>
  </r>
  <r>
    <x v="0"/>
    <n v="282"/>
    <x v="6"/>
    <x v="2"/>
    <s v="1917 Grand Touring Sedan"/>
    <n v="1"/>
    <n v="5661"/>
  </r>
  <r>
    <x v="6"/>
    <n v="363"/>
    <x v="1"/>
    <x v="0"/>
    <s v="1948 Porsche Type 356 Roadster"/>
    <n v="1"/>
    <n v="5658"/>
  </r>
  <r>
    <x v="6"/>
    <n v="114"/>
    <x v="6"/>
    <x v="0"/>
    <s v="1952 Alpine Renault 1300"/>
    <n v="1"/>
    <n v="5657"/>
  </r>
  <r>
    <x v="7"/>
    <n v="239"/>
    <x v="1"/>
    <x v="0"/>
    <s v="1948 Porsche Type 356 Roadster"/>
    <n v="1"/>
    <n v="5654"/>
  </r>
  <r>
    <x v="7"/>
    <n v="124"/>
    <x v="1"/>
    <x v="0"/>
    <s v="2001 Ferrari Enzo"/>
    <n v="1"/>
    <n v="5652"/>
  </r>
  <r>
    <x v="7"/>
    <n v="186"/>
    <x v="9"/>
    <x v="0"/>
    <s v="1969 Dodge Charger"/>
    <n v="1"/>
    <n v="5643"/>
  </r>
  <r>
    <x v="2"/>
    <n v="495"/>
    <x v="1"/>
    <x v="3"/>
    <s v="1940s Ford truck"/>
    <n v="1"/>
    <n v="5634"/>
  </r>
  <r>
    <x v="6"/>
    <n v="381"/>
    <x v="20"/>
    <x v="4"/>
    <s v="1980s Black Hawk Helicopter"/>
    <n v="1"/>
    <n v="5625"/>
  </r>
  <r>
    <x v="6"/>
    <n v="484"/>
    <x v="0"/>
    <x v="0"/>
    <s v="1992 Porsche Cayenne Turbo Silver"/>
    <n v="1"/>
    <n v="5622"/>
  </r>
  <r>
    <x v="4"/>
    <n v="299"/>
    <x v="12"/>
    <x v="0"/>
    <s v="1995 Honda Civic"/>
    <n v="1"/>
    <n v="5616"/>
  </r>
  <r>
    <x v="7"/>
    <n v="186"/>
    <x v="9"/>
    <x v="0"/>
    <s v="1992 Ferrari 360 Spider red"/>
    <n v="1"/>
    <n v="5614"/>
  </r>
  <r>
    <x v="10"/>
    <n v="412"/>
    <x v="4"/>
    <x v="2"/>
    <s v="1917 Grand Touring Sedan"/>
    <n v="1"/>
    <n v="5607"/>
  </r>
  <r>
    <x v="0"/>
    <n v="362"/>
    <x v="1"/>
    <x v="0"/>
    <s v="1972 Alfa Romeo GTA"/>
    <n v="1"/>
    <n v="5598"/>
  </r>
  <r>
    <x v="2"/>
    <n v="324"/>
    <x v="2"/>
    <x v="4"/>
    <s v="1980s Black Hawk Helicopter"/>
    <n v="1"/>
    <n v="5596"/>
  </r>
  <r>
    <x v="6"/>
    <n v="353"/>
    <x v="3"/>
    <x v="0"/>
    <s v="1948 Porsche Type 356 Roadster"/>
    <n v="1"/>
    <n v="5595"/>
  </r>
  <r>
    <x v="6"/>
    <n v="455"/>
    <x v="1"/>
    <x v="0"/>
    <s v="1969 Ford Falcon"/>
    <n v="1"/>
    <n v="5589"/>
  </r>
  <r>
    <x v="10"/>
    <n v="161"/>
    <x v="1"/>
    <x v="3"/>
    <s v="1962 Volkswagen Microbus"/>
    <n v="1"/>
    <n v="5585"/>
  </r>
  <r>
    <x v="10"/>
    <n v="119"/>
    <x v="3"/>
    <x v="1"/>
    <s v="2003 Harley-Davidson Eagle Drag Bike"/>
    <n v="1"/>
    <n v="5577"/>
  </r>
  <r>
    <x v="3"/>
    <n v="209"/>
    <x v="3"/>
    <x v="0"/>
    <s v="1999 Indy 500 Monte Carlo SS"/>
    <n v="1"/>
    <n v="5576"/>
  </r>
  <r>
    <x v="11"/>
    <n v="462"/>
    <x v="1"/>
    <x v="4"/>
    <s v="ATA: B757-300"/>
    <n v="1"/>
    <n v="5576"/>
  </r>
  <r>
    <x v="5"/>
    <n v="121"/>
    <x v="13"/>
    <x v="0"/>
    <s v="1952 Alpine Renault 1300"/>
    <n v="1"/>
    <n v="5572"/>
  </r>
  <r>
    <x v="7"/>
    <n v="314"/>
    <x v="20"/>
    <x v="5"/>
    <s v="18th century schooner"/>
    <n v="1"/>
    <n v="5540"/>
  </r>
  <r>
    <x v="2"/>
    <n v="141"/>
    <x v="0"/>
    <x v="2"/>
    <s v="1928 Mercedes-Benz SSK"/>
    <n v="1"/>
    <n v="5535"/>
  </r>
  <r>
    <x v="0"/>
    <n v="328"/>
    <x v="1"/>
    <x v="1"/>
    <s v="1969 Harley Davidson Ultimate Chopper"/>
    <n v="1"/>
    <n v="5534"/>
  </r>
  <r>
    <x v="6"/>
    <n v="486"/>
    <x v="1"/>
    <x v="0"/>
    <s v="1993 Mazda RX-7"/>
    <n v="1"/>
    <n v="5534"/>
  </r>
  <r>
    <x v="4"/>
    <n v="148"/>
    <x v="11"/>
    <x v="3"/>
    <s v="1964 Mercedes Tour Bus"/>
    <n v="1"/>
    <n v="5533"/>
  </r>
  <r>
    <x v="11"/>
    <n v="128"/>
    <x v="15"/>
    <x v="0"/>
    <s v="1969 Corvair Monza"/>
    <n v="1"/>
    <n v="5522"/>
  </r>
  <r>
    <x v="8"/>
    <n v="175"/>
    <x v="1"/>
    <x v="4"/>
    <s v="ATA: B757-300"/>
    <n v="1"/>
    <n v="5521"/>
  </r>
  <r>
    <x v="11"/>
    <n v="124"/>
    <x v="1"/>
    <x v="3"/>
    <s v="1962 Volkswagen Microbus"/>
    <n v="1"/>
    <n v="5520"/>
  </r>
  <r>
    <x v="2"/>
    <n v="151"/>
    <x v="1"/>
    <x v="3"/>
    <s v="1957 Chevy Pickup"/>
    <n v="1"/>
    <n v="5518"/>
  </r>
  <r>
    <x v="6"/>
    <n v="146"/>
    <x v="3"/>
    <x v="3"/>
    <s v="1962 Volkswagen Microbus"/>
    <n v="1"/>
    <n v="5511"/>
  </r>
  <r>
    <x v="11"/>
    <n v="462"/>
    <x v="1"/>
    <x v="1"/>
    <s v="2002 Suzuki XREO"/>
    <n v="1"/>
    <n v="5500"/>
  </r>
  <r>
    <x v="8"/>
    <n v="398"/>
    <x v="17"/>
    <x v="3"/>
    <s v="1958 Setra Bus"/>
    <n v="1"/>
    <n v="5492"/>
  </r>
  <r>
    <x v="7"/>
    <n v="321"/>
    <x v="1"/>
    <x v="3"/>
    <s v="1940 Ford Pickup Truck"/>
    <n v="1"/>
    <n v="5488"/>
  </r>
  <r>
    <x v="6"/>
    <n v="386"/>
    <x v="8"/>
    <x v="0"/>
    <s v="2001 Ferrari Enzo"/>
    <n v="1"/>
    <n v="5486"/>
  </r>
  <r>
    <x v="5"/>
    <n v="141"/>
    <x v="0"/>
    <x v="0"/>
    <s v="1995 Honda Civic"/>
    <n v="1"/>
    <n v="5483"/>
  </r>
  <r>
    <x v="6"/>
    <n v="167"/>
    <x v="12"/>
    <x v="0"/>
    <s v="1993 Mazda RX-7"/>
    <n v="1"/>
    <n v="5481"/>
  </r>
  <r>
    <x v="1"/>
    <n v="157"/>
    <x v="1"/>
    <x v="3"/>
    <s v="1964 Mercedes Tour Bus"/>
    <n v="1"/>
    <n v="5479"/>
  </r>
  <r>
    <x v="6"/>
    <n v="484"/>
    <x v="0"/>
    <x v="3"/>
    <s v="1964 Mercedes Tour Bus"/>
    <n v="1"/>
    <n v="5476"/>
  </r>
  <r>
    <x v="6"/>
    <n v="452"/>
    <x v="7"/>
    <x v="0"/>
    <s v="1968 Dodge Charger"/>
    <n v="1"/>
    <n v="5465"/>
  </r>
  <r>
    <x v="11"/>
    <n v="385"/>
    <x v="18"/>
    <x v="0"/>
    <s v="1968 Ford Mustang"/>
    <n v="1"/>
    <n v="5458"/>
  </r>
  <r>
    <x v="9"/>
    <n v="148"/>
    <x v="11"/>
    <x v="3"/>
    <s v="1940s Ford truck"/>
    <n v="1"/>
    <n v="5458"/>
  </r>
  <r>
    <x v="4"/>
    <n v="259"/>
    <x v="15"/>
    <x v="0"/>
    <s v="1968 Ford Mustang"/>
    <n v="1"/>
    <n v="5458"/>
  </r>
  <r>
    <x v="4"/>
    <n v="448"/>
    <x v="14"/>
    <x v="0"/>
    <s v="1972 Alfa Romeo GTA"/>
    <n v="1"/>
    <n v="5445"/>
  </r>
  <r>
    <x v="11"/>
    <n v="146"/>
    <x v="3"/>
    <x v="2"/>
    <s v="1932 Model A Ford J-Coupe"/>
    <n v="1"/>
    <n v="5439"/>
  </r>
  <r>
    <x v="6"/>
    <n v="456"/>
    <x v="1"/>
    <x v="0"/>
    <s v="1957 Corvette Convertible"/>
    <n v="1"/>
    <n v="5424"/>
  </r>
  <r>
    <x v="6"/>
    <n v="462"/>
    <x v="1"/>
    <x v="0"/>
    <s v="1992 Ferrari 360 Spider red"/>
    <n v="1"/>
    <n v="5421"/>
  </r>
  <r>
    <x v="2"/>
    <n v="151"/>
    <x v="1"/>
    <x v="0"/>
    <s v="1998 Chrysler Plymouth Prowler"/>
    <n v="1"/>
    <n v="5413"/>
  </r>
  <r>
    <x v="2"/>
    <n v="141"/>
    <x v="0"/>
    <x v="0"/>
    <s v="1969 Dodge Charger"/>
    <n v="1"/>
    <n v="5413"/>
  </r>
  <r>
    <x v="3"/>
    <n v="450"/>
    <x v="1"/>
    <x v="0"/>
    <s v="1999 Indy 500 Monte Carlo SS"/>
    <n v="1"/>
    <n v="5412"/>
  </r>
  <r>
    <x v="6"/>
    <n v="131"/>
    <x v="1"/>
    <x v="0"/>
    <s v="1968 Dodge Charger"/>
    <n v="1"/>
    <n v="5402"/>
  </r>
  <r>
    <x v="8"/>
    <n v="166"/>
    <x v="11"/>
    <x v="3"/>
    <s v="1957 Chevy Pickup"/>
    <n v="1"/>
    <n v="5397"/>
  </r>
  <r>
    <x v="9"/>
    <n v="141"/>
    <x v="0"/>
    <x v="0"/>
    <s v="1969 Corvair Monza"/>
    <n v="1"/>
    <n v="5394"/>
  </r>
  <r>
    <x v="9"/>
    <n v="166"/>
    <x v="11"/>
    <x v="2"/>
    <s v="1917 Grand Touring Sedan"/>
    <n v="1"/>
    <n v="5386"/>
  </r>
  <r>
    <x v="2"/>
    <n v="357"/>
    <x v="4"/>
    <x v="0"/>
    <s v="1957 Corvette Convertible"/>
    <n v="1"/>
    <n v="5375"/>
  </r>
  <r>
    <x v="7"/>
    <n v="124"/>
    <x v="1"/>
    <x v="0"/>
    <s v="1969 Corvair Monza"/>
    <n v="1"/>
    <n v="5366"/>
  </r>
  <r>
    <x v="6"/>
    <n v="242"/>
    <x v="3"/>
    <x v="4"/>
    <s v="1980s Black Hawk Helicopter"/>
    <n v="1"/>
    <n v="5365"/>
  </r>
  <r>
    <x v="2"/>
    <n v="124"/>
    <x v="1"/>
    <x v="3"/>
    <s v="1958 Setra Bus"/>
    <n v="1"/>
    <n v="5358"/>
  </r>
  <r>
    <x v="4"/>
    <n v="259"/>
    <x v="15"/>
    <x v="0"/>
    <s v="1957 Corvette Convertible"/>
    <n v="1"/>
    <n v="5357"/>
  </r>
  <r>
    <x v="3"/>
    <n v="406"/>
    <x v="3"/>
    <x v="1"/>
    <s v="1996 Moto Guzzi 1100i"/>
    <n v="1"/>
    <n v="5352"/>
  </r>
  <r>
    <x v="8"/>
    <n v="141"/>
    <x v="0"/>
    <x v="4"/>
    <s v="American Airlines: B767-300"/>
    <n v="2"/>
    <n v="5349"/>
  </r>
  <r>
    <x v="5"/>
    <n v="205"/>
    <x v="1"/>
    <x v="2"/>
    <s v="1917 Grand Touring Sedan"/>
    <n v="1"/>
    <n v="5346"/>
  </r>
  <r>
    <x v="6"/>
    <n v="167"/>
    <x v="12"/>
    <x v="0"/>
    <s v="1948 Porsche Type 356 Roadster"/>
    <n v="1"/>
    <n v="5345"/>
  </r>
  <r>
    <x v="4"/>
    <n v="299"/>
    <x v="12"/>
    <x v="0"/>
    <s v="1948 Porsche Type 356 Roadster"/>
    <n v="1"/>
    <n v="5345"/>
  </r>
  <r>
    <x v="6"/>
    <n v="216"/>
    <x v="0"/>
    <x v="0"/>
    <s v="1972 Alfa Romeo GTA"/>
    <n v="1"/>
    <n v="5324"/>
  </r>
  <r>
    <x v="11"/>
    <n v="124"/>
    <x v="1"/>
    <x v="3"/>
    <s v="1958 Setra Bus"/>
    <n v="2"/>
    <n v="5322"/>
  </r>
  <r>
    <x v="9"/>
    <n v="487"/>
    <x v="1"/>
    <x v="2"/>
    <s v="1917 Grand Touring Sedan"/>
    <n v="1"/>
    <n v="5318"/>
  </r>
  <r>
    <x v="6"/>
    <n v="462"/>
    <x v="1"/>
    <x v="0"/>
    <s v="1965 Aston Martin DB5"/>
    <n v="1"/>
    <n v="5311"/>
  </r>
  <r>
    <x v="3"/>
    <n v="145"/>
    <x v="10"/>
    <x v="0"/>
    <s v="1957 Corvette Convertible"/>
    <n v="1"/>
    <n v="5303"/>
  </r>
  <r>
    <x v="1"/>
    <n v="124"/>
    <x v="1"/>
    <x v="6"/>
    <s v="Collectable Wooden Train"/>
    <n v="2"/>
    <n v="5302"/>
  </r>
  <r>
    <x v="10"/>
    <n v="379"/>
    <x v="1"/>
    <x v="4"/>
    <s v="1980s Black Hawk Helicopter"/>
    <n v="1"/>
    <n v="5302"/>
  </r>
  <r>
    <x v="10"/>
    <n v="124"/>
    <x v="1"/>
    <x v="0"/>
    <s v="1968 Dodge Charger"/>
    <n v="1"/>
    <n v="5299"/>
  </r>
  <r>
    <x v="10"/>
    <n v="282"/>
    <x v="6"/>
    <x v="2"/>
    <s v="18th Century Vintage Horse Carriage"/>
    <n v="2"/>
    <n v="5295"/>
  </r>
  <r>
    <x v="10"/>
    <n v="314"/>
    <x v="20"/>
    <x v="2"/>
    <s v="1941 Chevrolet Special Deluxe Cabriolet"/>
    <n v="1"/>
    <n v="5294"/>
  </r>
  <r>
    <x v="4"/>
    <n v="339"/>
    <x v="1"/>
    <x v="4"/>
    <s v="1980s Black Hawk Helicopter"/>
    <n v="1"/>
    <n v="5289"/>
  </r>
  <r>
    <x v="1"/>
    <n v="298"/>
    <x v="16"/>
    <x v="0"/>
    <s v="1968 Dodge Charger"/>
    <n v="1"/>
    <n v="5285"/>
  </r>
  <r>
    <x v="0"/>
    <n v="103"/>
    <x v="3"/>
    <x v="0"/>
    <s v="1999 Indy 500 Monte Carlo SS"/>
    <n v="1"/>
    <n v="5283"/>
  </r>
  <r>
    <x v="11"/>
    <n v="385"/>
    <x v="18"/>
    <x v="0"/>
    <s v="1956 Porsche 356A Coupe"/>
    <n v="1"/>
    <n v="5280"/>
  </r>
  <r>
    <x v="9"/>
    <n v="415"/>
    <x v="15"/>
    <x v="4"/>
    <s v="1980s Black Hawk Helicopter"/>
    <n v="1"/>
    <n v="5279"/>
  </r>
  <r>
    <x v="10"/>
    <n v="124"/>
    <x v="1"/>
    <x v="3"/>
    <s v="1962 Volkswagen Microbus"/>
    <n v="1"/>
    <n v="5275"/>
  </r>
  <r>
    <x v="9"/>
    <n v="448"/>
    <x v="14"/>
    <x v="3"/>
    <s v="1962 Volkswagen Microbus"/>
    <n v="1"/>
    <n v="5275"/>
  </r>
  <r>
    <x v="6"/>
    <n v="216"/>
    <x v="0"/>
    <x v="1"/>
    <s v="1997 BMW F650 ST"/>
    <n v="1"/>
    <n v="5274"/>
  </r>
  <r>
    <x v="4"/>
    <n v="186"/>
    <x v="9"/>
    <x v="4"/>
    <s v="1980s Black Hawk Helicopter"/>
    <n v="1"/>
    <n v="5273"/>
  </r>
  <r>
    <x v="0"/>
    <n v="362"/>
    <x v="1"/>
    <x v="2"/>
    <s v="1903 Ford Model A"/>
    <n v="1"/>
    <n v="5264"/>
  </r>
  <r>
    <x v="0"/>
    <n v="282"/>
    <x v="6"/>
    <x v="2"/>
    <s v="1932 Model A Ford J-Coupe"/>
    <n v="1"/>
    <n v="5263"/>
  </r>
  <r>
    <x v="3"/>
    <n v="495"/>
    <x v="1"/>
    <x v="2"/>
    <s v="1932 Model A Ford J-Coupe"/>
    <n v="1"/>
    <n v="5258"/>
  </r>
  <r>
    <x v="0"/>
    <n v="141"/>
    <x v="0"/>
    <x v="1"/>
    <s v="1996 Moto Guzzi 1100i"/>
    <n v="1"/>
    <n v="5245"/>
  </r>
  <r>
    <x v="9"/>
    <n v="166"/>
    <x v="11"/>
    <x v="0"/>
    <s v="1952 Citroen-15CV"/>
    <n v="1"/>
    <n v="5243"/>
  </r>
  <r>
    <x v="11"/>
    <n v="486"/>
    <x v="1"/>
    <x v="0"/>
    <s v="1995 Honda Civic"/>
    <n v="1"/>
    <n v="5243"/>
  </r>
  <r>
    <x v="6"/>
    <n v="171"/>
    <x v="3"/>
    <x v="1"/>
    <s v="2002 Suzuki XREO"/>
    <n v="1"/>
    <n v="5242"/>
  </r>
  <r>
    <x v="0"/>
    <n v="141"/>
    <x v="0"/>
    <x v="1"/>
    <s v="1969 Harley Davidson Ultimate Chopper"/>
    <n v="1"/>
    <n v="5242"/>
  </r>
  <r>
    <x v="6"/>
    <n v="121"/>
    <x v="13"/>
    <x v="0"/>
    <s v="1972 Alfa Romeo GTA"/>
    <n v="1"/>
    <n v="5241"/>
  </r>
  <r>
    <x v="4"/>
    <n v="473"/>
    <x v="8"/>
    <x v="4"/>
    <s v="ATA: B757-300"/>
    <n v="1"/>
    <n v="5240"/>
  </r>
  <r>
    <x v="2"/>
    <n v="141"/>
    <x v="0"/>
    <x v="3"/>
    <s v="1962 Volkswagen Microbus"/>
    <n v="1"/>
    <n v="5239"/>
  </r>
  <r>
    <x v="5"/>
    <n v="381"/>
    <x v="20"/>
    <x v="0"/>
    <s v="1992 Ferrari 360 Spider red"/>
    <n v="1"/>
    <n v="5239"/>
  </r>
  <r>
    <x v="7"/>
    <n v="141"/>
    <x v="0"/>
    <x v="0"/>
    <s v="1970 Triumph Spitfire"/>
    <n v="1"/>
    <n v="5239"/>
  </r>
  <r>
    <x v="0"/>
    <n v="141"/>
    <x v="0"/>
    <x v="3"/>
    <s v="Diamond T620 Semi-Skirted Tanker"/>
    <n v="2"/>
    <n v="5234"/>
  </r>
  <r>
    <x v="4"/>
    <n v="148"/>
    <x v="11"/>
    <x v="3"/>
    <s v="1957 Chevy Pickup"/>
    <n v="1"/>
    <n v="5233"/>
  </r>
  <r>
    <x v="9"/>
    <n v="311"/>
    <x v="9"/>
    <x v="3"/>
    <s v="1964 Mercedes Tour Bus"/>
    <n v="1"/>
    <n v="5232"/>
  </r>
  <r>
    <x v="6"/>
    <n v="167"/>
    <x v="12"/>
    <x v="0"/>
    <s v="1965 Aston Martin DB5"/>
    <n v="1"/>
    <n v="5226"/>
  </r>
  <r>
    <x v="7"/>
    <n v="298"/>
    <x v="16"/>
    <x v="0"/>
    <s v="1956 Porsche 356A Coupe"/>
    <n v="1"/>
    <n v="5224"/>
  </r>
  <r>
    <x v="5"/>
    <n v="141"/>
    <x v="0"/>
    <x v="0"/>
    <s v="1948 Porsche Type 356 Roadster"/>
    <n v="1"/>
    <n v="5213"/>
  </r>
  <r>
    <x v="6"/>
    <n v="333"/>
    <x v="6"/>
    <x v="3"/>
    <s v="1940 Ford Pickup Truck"/>
    <n v="1"/>
    <n v="5208"/>
  </r>
  <r>
    <x v="11"/>
    <n v="240"/>
    <x v="2"/>
    <x v="5"/>
    <s v="18th century schooner"/>
    <n v="1"/>
    <n v="5201"/>
  </r>
  <r>
    <x v="1"/>
    <n v="286"/>
    <x v="1"/>
    <x v="1"/>
    <s v="1996 Moto Guzzi 1100i"/>
    <n v="1"/>
    <n v="5199"/>
  </r>
  <r>
    <x v="7"/>
    <n v="114"/>
    <x v="6"/>
    <x v="1"/>
    <s v="1996 Moto Guzzi 1100i"/>
    <n v="1"/>
    <n v="5199"/>
  </r>
  <r>
    <x v="10"/>
    <n v="412"/>
    <x v="4"/>
    <x v="2"/>
    <s v="1928 Mercedes-Benz SSK"/>
    <n v="1"/>
    <n v="5198"/>
  </r>
  <r>
    <x v="3"/>
    <n v="382"/>
    <x v="7"/>
    <x v="0"/>
    <s v="1972 Alfa Romeo GTA"/>
    <n v="1"/>
    <n v="5192"/>
  </r>
  <r>
    <x v="11"/>
    <n v="187"/>
    <x v="2"/>
    <x v="0"/>
    <s v="1952 Citroen-15CV"/>
    <n v="1"/>
    <n v="5186"/>
  </r>
  <r>
    <x v="4"/>
    <n v="161"/>
    <x v="1"/>
    <x v="1"/>
    <s v="1997 BMW R 1100 S"/>
    <n v="1"/>
    <n v="5184"/>
  </r>
  <r>
    <x v="5"/>
    <n v="205"/>
    <x v="1"/>
    <x v="0"/>
    <s v="1965 Aston Martin DB5"/>
    <n v="1"/>
    <n v="5183"/>
  </r>
  <r>
    <x v="7"/>
    <n v="473"/>
    <x v="8"/>
    <x v="0"/>
    <s v="1992 Ferrari 360 Spider red"/>
    <n v="1"/>
    <n v="5182"/>
  </r>
  <r>
    <x v="6"/>
    <n v="114"/>
    <x v="6"/>
    <x v="3"/>
    <s v="1940s Ford truck"/>
    <n v="1"/>
    <n v="5176"/>
  </r>
  <r>
    <x v="5"/>
    <n v="381"/>
    <x v="20"/>
    <x v="0"/>
    <s v="1999 Indy 500 Monte Carlo SS"/>
    <n v="1"/>
    <n v="5174"/>
  </r>
  <r>
    <x v="2"/>
    <n v="250"/>
    <x v="3"/>
    <x v="0"/>
    <s v="1993 Mazda RX-7"/>
    <n v="1"/>
    <n v="5173"/>
  </r>
  <r>
    <x v="3"/>
    <n v="177"/>
    <x v="17"/>
    <x v="0"/>
    <s v="1993 Mazda RX-7"/>
    <n v="1"/>
    <n v="5165"/>
  </r>
  <r>
    <x v="3"/>
    <n v="323"/>
    <x v="4"/>
    <x v="0"/>
    <s v="1970 Plymouth Hemi Cuda"/>
    <n v="1"/>
    <n v="5161"/>
  </r>
  <r>
    <x v="3"/>
    <n v="450"/>
    <x v="1"/>
    <x v="2"/>
    <s v="1941 Chevrolet Special Deluxe Cabriolet"/>
    <n v="1"/>
    <n v="5158"/>
  </r>
  <r>
    <x v="0"/>
    <n v="458"/>
    <x v="0"/>
    <x v="3"/>
    <s v="1940s Ford truck"/>
    <n v="1"/>
    <n v="5146"/>
  </r>
  <r>
    <x v="11"/>
    <n v="124"/>
    <x v="1"/>
    <x v="0"/>
    <s v="1969 Ford Falcon"/>
    <n v="1"/>
    <n v="5139"/>
  </r>
  <r>
    <x v="7"/>
    <n v="321"/>
    <x v="1"/>
    <x v="0"/>
    <s v="1962 LanciaA Delta 16V"/>
    <n v="1"/>
    <n v="5139"/>
  </r>
  <r>
    <x v="8"/>
    <n v="151"/>
    <x v="1"/>
    <x v="3"/>
    <s v="1964 Mercedes Tour Bus"/>
    <n v="1"/>
    <n v="5136"/>
  </r>
  <r>
    <x v="1"/>
    <n v="141"/>
    <x v="0"/>
    <x v="0"/>
    <s v="1952 Citroen-15CV"/>
    <n v="1"/>
    <n v="5130"/>
  </r>
  <r>
    <x v="3"/>
    <n v="424"/>
    <x v="1"/>
    <x v="3"/>
    <s v="1957 Chevy Pickup"/>
    <n v="1"/>
    <n v="5124"/>
  </r>
  <r>
    <x v="1"/>
    <n v="298"/>
    <x v="16"/>
    <x v="0"/>
    <s v="1976 Ford Gran Torino"/>
    <n v="1"/>
    <n v="5115"/>
  </r>
  <r>
    <x v="1"/>
    <n v="205"/>
    <x v="1"/>
    <x v="1"/>
    <s v="2003 Harley-Davidson Eagle Drag Bike"/>
    <n v="1"/>
    <n v="5113"/>
  </r>
  <r>
    <x v="8"/>
    <n v="151"/>
    <x v="1"/>
    <x v="3"/>
    <s v="Diamond T620 Semi-Skirted Tanker"/>
    <n v="1"/>
    <n v="5112"/>
  </r>
  <r>
    <x v="4"/>
    <n v="148"/>
    <x v="11"/>
    <x v="3"/>
    <s v="Diamond T620 Semi-Skirted Tanker"/>
    <n v="1"/>
    <n v="5112"/>
  </r>
  <r>
    <x v="5"/>
    <n v="124"/>
    <x v="1"/>
    <x v="3"/>
    <s v="1957 Chevy Pickup"/>
    <n v="1"/>
    <n v="5110"/>
  </r>
  <r>
    <x v="6"/>
    <n v="157"/>
    <x v="1"/>
    <x v="4"/>
    <s v="ATA: B757-300"/>
    <n v="1"/>
    <n v="5102"/>
  </r>
  <r>
    <x v="3"/>
    <n v="496"/>
    <x v="4"/>
    <x v="1"/>
    <s v="1996 Moto Guzzi 1100i"/>
    <n v="1"/>
    <n v="5095"/>
  </r>
  <r>
    <x v="10"/>
    <n v="353"/>
    <x v="3"/>
    <x v="0"/>
    <s v="1965 Aston Martin DB5"/>
    <n v="1"/>
    <n v="5092"/>
  </r>
  <r>
    <x v="6"/>
    <n v="471"/>
    <x v="6"/>
    <x v="2"/>
    <s v="1932 Model A Ford J-Coupe"/>
    <n v="1"/>
    <n v="5090"/>
  </r>
  <r>
    <x v="9"/>
    <n v="276"/>
    <x v="6"/>
    <x v="0"/>
    <s v="1965 Aston Martin DB5"/>
    <n v="1"/>
    <n v="5088"/>
  </r>
  <r>
    <x v="8"/>
    <n v="324"/>
    <x v="2"/>
    <x v="5"/>
    <s v="18th century schooner"/>
    <n v="1"/>
    <n v="5088"/>
  </r>
  <r>
    <x v="2"/>
    <n v="151"/>
    <x v="1"/>
    <x v="0"/>
    <s v="1995 Honda Civic"/>
    <n v="1"/>
    <n v="5081"/>
  </r>
  <r>
    <x v="0"/>
    <n v="328"/>
    <x v="1"/>
    <x v="1"/>
    <s v="1996 Moto Guzzi 1100i"/>
    <n v="1"/>
    <n v="5076"/>
  </r>
  <r>
    <x v="11"/>
    <n v="323"/>
    <x v="4"/>
    <x v="0"/>
    <s v="1969 Corvair Monza"/>
    <n v="1"/>
    <n v="5076"/>
  </r>
  <r>
    <x v="11"/>
    <n v="187"/>
    <x v="2"/>
    <x v="2"/>
    <s v="1928 Mercedes-Benz SSK"/>
    <n v="1"/>
    <n v="5074"/>
  </r>
  <r>
    <x v="7"/>
    <n v="145"/>
    <x v="10"/>
    <x v="5"/>
    <s v="18th century schooner"/>
    <n v="1"/>
    <n v="5073"/>
  </r>
  <r>
    <x v="11"/>
    <n v="448"/>
    <x v="14"/>
    <x v="1"/>
    <s v="1997 BMW R 1100 S"/>
    <n v="1"/>
    <n v="5072"/>
  </r>
  <r>
    <x v="6"/>
    <n v="386"/>
    <x v="8"/>
    <x v="0"/>
    <s v="1970 Triumph Spitfire"/>
    <n v="1"/>
    <n v="5067"/>
  </r>
  <r>
    <x v="6"/>
    <n v="424"/>
    <x v="1"/>
    <x v="0"/>
    <s v="1970 Triumph Spitfire"/>
    <n v="1"/>
    <n v="5067"/>
  </r>
  <r>
    <x v="6"/>
    <n v="385"/>
    <x v="18"/>
    <x v="0"/>
    <s v="1976 Ford Gran Torino"/>
    <n v="1"/>
    <n v="5058"/>
  </r>
  <r>
    <x v="9"/>
    <n v="131"/>
    <x v="1"/>
    <x v="0"/>
    <s v="1970 Triumph Spitfire"/>
    <n v="1"/>
    <n v="5056"/>
  </r>
  <r>
    <x v="6"/>
    <n v="363"/>
    <x v="1"/>
    <x v="0"/>
    <s v="1956 Porsche 356A Coupe"/>
    <n v="1"/>
    <n v="5055"/>
  </r>
  <r>
    <x v="3"/>
    <n v="177"/>
    <x v="17"/>
    <x v="0"/>
    <s v="1995 Honda Civic"/>
    <n v="1"/>
    <n v="5053"/>
  </r>
  <r>
    <x v="1"/>
    <n v="298"/>
    <x v="16"/>
    <x v="0"/>
    <s v="1999 Indy 500 Monte Carlo SS"/>
    <n v="1"/>
    <n v="5053"/>
  </r>
  <r>
    <x v="6"/>
    <n v="462"/>
    <x v="1"/>
    <x v="0"/>
    <s v="1993 Mazda RX-7"/>
    <n v="1"/>
    <n v="5049"/>
  </r>
  <r>
    <x v="2"/>
    <n v="151"/>
    <x v="1"/>
    <x v="2"/>
    <s v="1917 Grand Touring Sedan"/>
    <n v="1"/>
    <n v="5049"/>
  </r>
  <r>
    <x v="6"/>
    <n v="121"/>
    <x v="13"/>
    <x v="0"/>
    <s v="1992 Porsche Cayenne Turbo Silver"/>
    <n v="1"/>
    <n v="5048"/>
  </r>
  <r>
    <x v="9"/>
    <n v="448"/>
    <x v="14"/>
    <x v="3"/>
    <s v="1958 Setra Bus"/>
    <n v="1"/>
    <n v="5043"/>
  </r>
  <r>
    <x v="5"/>
    <n v="347"/>
    <x v="1"/>
    <x v="0"/>
    <s v="1972 Alfa Romeo GTA"/>
    <n v="1"/>
    <n v="5039"/>
  </r>
  <r>
    <x v="2"/>
    <n v="151"/>
    <x v="1"/>
    <x v="0"/>
    <s v="2002 Chevy Corvette"/>
    <n v="1"/>
    <n v="5037"/>
  </r>
  <r>
    <x v="9"/>
    <n v="186"/>
    <x v="9"/>
    <x v="1"/>
    <s v="1997 BMW R 1100 S"/>
    <n v="1"/>
    <n v="5032"/>
  </r>
  <r>
    <x v="6"/>
    <n v="242"/>
    <x v="3"/>
    <x v="2"/>
    <s v="1941 Chevrolet Special Deluxe Cabriolet"/>
    <n v="1"/>
    <n v="5031"/>
  </r>
  <r>
    <x v="6"/>
    <n v="114"/>
    <x v="6"/>
    <x v="0"/>
    <s v="1992 Ferrari 360 Spider red"/>
    <n v="1"/>
    <n v="5030"/>
  </r>
  <r>
    <x v="3"/>
    <n v="201"/>
    <x v="2"/>
    <x v="1"/>
    <s v="1997 BMW R 1100 S"/>
    <n v="1"/>
    <n v="5029"/>
  </r>
  <r>
    <x v="5"/>
    <n v="121"/>
    <x v="13"/>
    <x v="0"/>
    <s v="1962 LanciaA Delta 16V"/>
    <n v="1"/>
    <n v="5026"/>
  </r>
  <r>
    <x v="0"/>
    <n v="412"/>
    <x v="4"/>
    <x v="1"/>
    <s v="1974 Ducati 350 Mk3 Desmo"/>
    <n v="1"/>
    <n v="5000"/>
  </r>
  <r>
    <x v="4"/>
    <n v="141"/>
    <x v="0"/>
    <x v="0"/>
    <s v="1952 Citroen-15CV"/>
    <n v="1"/>
    <n v="5000"/>
  </r>
  <r>
    <x v="5"/>
    <n v="458"/>
    <x v="0"/>
    <x v="2"/>
    <s v="1917 Grand Touring Sedan"/>
    <n v="1"/>
    <n v="4998"/>
  </r>
  <r>
    <x v="0"/>
    <n v="119"/>
    <x v="3"/>
    <x v="0"/>
    <s v="1962 LanciaA Delta 16V"/>
    <n v="1"/>
    <n v="4997"/>
  </r>
  <r>
    <x v="6"/>
    <n v="320"/>
    <x v="1"/>
    <x v="0"/>
    <s v="1970 Triumph Spitfire"/>
    <n v="1"/>
    <n v="4985"/>
  </r>
  <r>
    <x v="8"/>
    <n v="323"/>
    <x v="4"/>
    <x v="0"/>
    <s v="2002 Chevy Corvette"/>
    <n v="1"/>
    <n v="4985"/>
  </r>
  <r>
    <x v="6"/>
    <n v="144"/>
    <x v="14"/>
    <x v="3"/>
    <s v="1940s Ford truck"/>
    <n v="1"/>
    <n v="4984"/>
  </r>
  <r>
    <x v="4"/>
    <n v="321"/>
    <x v="1"/>
    <x v="1"/>
    <s v="2002 Suzuki XREO"/>
    <n v="1"/>
    <n v="4980"/>
  </r>
  <r>
    <x v="5"/>
    <n v="311"/>
    <x v="9"/>
    <x v="2"/>
    <s v="1941 Chevrolet Special Deluxe Cabriolet"/>
    <n v="1"/>
    <n v="4976"/>
  </r>
  <r>
    <x v="11"/>
    <n v="124"/>
    <x v="1"/>
    <x v="3"/>
    <s v="1940 Ford Pickup Truck"/>
    <n v="1"/>
    <n v="4974"/>
  </r>
  <r>
    <x v="6"/>
    <n v="144"/>
    <x v="14"/>
    <x v="3"/>
    <s v="1964 Mercedes Tour Bus"/>
    <n v="1"/>
    <n v="4968"/>
  </r>
  <r>
    <x v="3"/>
    <n v="177"/>
    <x v="17"/>
    <x v="0"/>
    <s v="1948 Porsche Type 356 Roadster"/>
    <n v="1"/>
    <n v="4966"/>
  </r>
  <r>
    <x v="2"/>
    <n v="323"/>
    <x v="4"/>
    <x v="1"/>
    <s v="2002 Suzuki XREO"/>
    <n v="1"/>
    <n v="4955"/>
  </r>
  <r>
    <x v="1"/>
    <n v="298"/>
    <x v="16"/>
    <x v="0"/>
    <s v="1956 Porsche 356A Coupe"/>
    <n v="1"/>
    <n v="4954"/>
  </r>
  <r>
    <x v="4"/>
    <n v="286"/>
    <x v="1"/>
    <x v="0"/>
    <s v="1962 LanciaA Delta 16V"/>
    <n v="1"/>
    <n v="4940"/>
  </r>
  <r>
    <x v="6"/>
    <n v="144"/>
    <x v="14"/>
    <x v="3"/>
    <s v="1962 Volkswagen Microbus"/>
    <n v="1"/>
    <n v="4938"/>
  </r>
  <r>
    <x v="6"/>
    <n v="144"/>
    <x v="14"/>
    <x v="5"/>
    <s v="18th century schooner"/>
    <n v="1"/>
    <n v="4938"/>
  </r>
  <r>
    <x v="1"/>
    <n v="298"/>
    <x v="16"/>
    <x v="0"/>
    <s v="1992 Ferrari 360 Spider red"/>
    <n v="1"/>
    <n v="4938"/>
  </r>
  <r>
    <x v="4"/>
    <n v="141"/>
    <x v="0"/>
    <x v="0"/>
    <s v="1999 Indy 500 Monte Carlo SS"/>
    <n v="1"/>
    <n v="4938"/>
  </r>
  <r>
    <x v="11"/>
    <n v="124"/>
    <x v="1"/>
    <x v="5"/>
    <s v="18th century schooner"/>
    <n v="1"/>
    <n v="4938"/>
  </r>
  <r>
    <x v="6"/>
    <n v="496"/>
    <x v="4"/>
    <x v="4"/>
    <s v="1928 British Royal Navy Airplane"/>
    <n v="1"/>
    <n v="4937"/>
  </r>
  <r>
    <x v="10"/>
    <n v="496"/>
    <x v="4"/>
    <x v="2"/>
    <s v="1917 Grand Touring Sedan"/>
    <n v="1"/>
    <n v="4937"/>
  </r>
  <r>
    <x v="7"/>
    <n v="333"/>
    <x v="6"/>
    <x v="4"/>
    <s v="1928 British Royal Navy Airplane"/>
    <n v="1"/>
    <n v="4933"/>
  </r>
  <r>
    <x v="4"/>
    <n v="187"/>
    <x v="2"/>
    <x v="0"/>
    <s v="1969 Corvair Monza"/>
    <n v="1"/>
    <n v="4931"/>
  </r>
  <r>
    <x v="8"/>
    <n v="141"/>
    <x v="0"/>
    <x v="2"/>
    <s v="1903 Ford Model A"/>
    <n v="1"/>
    <n v="4928"/>
  </r>
  <r>
    <x v="0"/>
    <n v="382"/>
    <x v="7"/>
    <x v="0"/>
    <s v="1948 Porsche Type 356 Roadster"/>
    <n v="1"/>
    <n v="4921"/>
  </r>
  <r>
    <x v="6"/>
    <n v="276"/>
    <x v="6"/>
    <x v="0"/>
    <s v="1976 Ford Gran Torino"/>
    <n v="1"/>
    <n v="4921"/>
  </r>
  <r>
    <x v="11"/>
    <n v="124"/>
    <x v="1"/>
    <x v="3"/>
    <s v="1940s Ford truck"/>
    <n v="1"/>
    <n v="4915"/>
  </r>
  <r>
    <x v="1"/>
    <n v="204"/>
    <x v="1"/>
    <x v="0"/>
    <s v="1968 Dodge Charger"/>
    <n v="1"/>
    <n v="4912"/>
  </r>
  <r>
    <x v="7"/>
    <n v="141"/>
    <x v="0"/>
    <x v="0"/>
    <s v="1952 Citroen-15CV"/>
    <n v="1"/>
    <n v="4909"/>
  </r>
  <r>
    <x v="6"/>
    <n v="382"/>
    <x v="7"/>
    <x v="0"/>
    <s v="1968 Dodge Charger"/>
    <n v="1"/>
    <n v="4909"/>
  </r>
  <r>
    <x v="6"/>
    <n v="129"/>
    <x v="1"/>
    <x v="0"/>
    <s v="1952 Alpine Renault 1300"/>
    <n v="1"/>
    <n v="4903"/>
  </r>
  <r>
    <x v="6"/>
    <n v="276"/>
    <x v="6"/>
    <x v="0"/>
    <s v="1968 Ford Mustang"/>
    <n v="1"/>
    <n v="4903"/>
  </r>
  <r>
    <x v="0"/>
    <n v="233"/>
    <x v="5"/>
    <x v="3"/>
    <s v="1940s Ford truck"/>
    <n v="1"/>
    <n v="4901"/>
  </r>
  <r>
    <x v="10"/>
    <n v="119"/>
    <x v="3"/>
    <x v="4"/>
    <s v="ATA: B757-300"/>
    <n v="1"/>
    <n v="4898"/>
  </r>
  <r>
    <x v="1"/>
    <n v="334"/>
    <x v="9"/>
    <x v="0"/>
    <s v="1992 Ferrari 360 Spider red"/>
    <n v="1"/>
    <n v="4894"/>
  </r>
  <r>
    <x v="6"/>
    <n v="324"/>
    <x v="2"/>
    <x v="3"/>
    <s v="1964 Mercedes Tour Bus"/>
    <n v="1"/>
    <n v="4890"/>
  </r>
  <r>
    <x v="3"/>
    <n v="148"/>
    <x v="11"/>
    <x v="5"/>
    <s v="18th century schooner"/>
    <n v="1"/>
    <n v="4887"/>
  </r>
  <r>
    <x v="2"/>
    <n v="323"/>
    <x v="4"/>
    <x v="0"/>
    <s v="1968 Ford Mustang"/>
    <n v="1"/>
    <n v="4886"/>
  </r>
  <r>
    <x v="4"/>
    <n v="256"/>
    <x v="3"/>
    <x v="3"/>
    <s v="1940 Ford Pickup Truck"/>
    <n v="1"/>
    <n v="4884"/>
  </r>
  <r>
    <x v="7"/>
    <n v="124"/>
    <x v="1"/>
    <x v="0"/>
    <s v="1969 Ford Falcon"/>
    <n v="1"/>
    <n v="4883"/>
  </r>
  <r>
    <x v="6"/>
    <n v="333"/>
    <x v="6"/>
    <x v="3"/>
    <s v="1958 Setra Bus"/>
    <n v="1"/>
    <n v="4878"/>
  </r>
  <r>
    <x v="0"/>
    <n v="282"/>
    <x v="6"/>
    <x v="2"/>
    <s v="1932 Alfa Romeo 8C2300 Spider Sport"/>
    <n v="1"/>
    <n v="4859"/>
  </r>
  <r>
    <x v="4"/>
    <n v="452"/>
    <x v="7"/>
    <x v="3"/>
    <s v="1940s Ford truck"/>
    <n v="1"/>
    <n v="4849"/>
  </r>
  <r>
    <x v="1"/>
    <n v="334"/>
    <x v="9"/>
    <x v="3"/>
    <s v="1964 Mercedes Tour Bus"/>
    <n v="1"/>
    <n v="4845"/>
  </r>
  <r>
    <x v="6"/>
    <n v="324"/>
    <x v="2"/>
    <x v="3"/>
    <s v="1940s Ford truck"/>
    <n v="1"/>
    <n v="4837"/>
  </r>
  <r>
    <x v="6"/>
    <n v="320"/>
    <x v="1"/>
    <x v="0"/>
    <s v="1969 Corvair Monza"/>
    <n v="1"/>
    <n v="4836"/>
  </r>
  <r>
    <x v="7"/>
    <n v="278"/>
    <x v="8"/>
    <x v="4"/>
    <s v="1980s Black Hawk Helicopter"/>
    <n v="1"/>
    <n v="4825"/>
  </r>
  <r>
    <x v="11"/>
    <n v="448"/>
    <x v="14"/>
    <x v="0"/>
    <s v="1969 Dodge Charger"/>
    <n v="1"/>
    <n v="4817"/>
  </r>
  <r>
    <x v="2"/>
    <n v="151"/>
    <x v="1"/>
    <x v="0"/>
    <s v="1993 Mazda RX-7"/>
    <n v="1"/>
    <n v="4815"/>
  </r>
  <r>
    <x v="9"/>
    <n v="379"/>
    <x v="1"/>
    <x v="0"/>
    <s v="1976 Ford Gran Torino"/>
    <n v="1"/>
    <n v="4786"/>
  </r>
  <r>
    <x v="2"/>
    <n v="151"/>
    <x v="1"/>
    <x v="0"/>
    <s v="1970 Triumph Spitfire"/>
    <n v="1"/>
    <n v="4786"/>
  </r>
  <r>
    <x v="4"/>
    <n v="227"/>
    <x v="10"/>
    <x v="0"/>
    <s v="1948 Porsche Type 356 Roadster"/>
    <n v="1"/>
    <n v="4781"/>
  </r>
  <r>
    <x v="6"/>
    <n v="398"/>
    <x v="17"/>
    <x v="5"/>
    <s v="HMS Bounty"/>
    <n v="1"/>
    <n v="4780"/>
  </r>
  <r>
    <x v="7"/>
    <n v="141"/>
    <x v="0"/>
    <x v="2"/>
    <s v="1932 Model A Ford J-Coupe"/>
    <n v="1"/>
    <n v="4780"/>
  </r>
  <r>
    <x v="9"/>
    <n v="186"/>
    <x v="9"/>
    <x v="1"/>
    <s v="2003 Harley-Davidson Eagle Drag Bike"/>
    <n v="1"/>
    <n v="4774"/>
  </r>
  <r>
    <x v="3"/>
    <n v="357"/>
    <x v="4"/>
    <x v="2"/>
    <s v="1936 Chrysler Airflow"/>
    <n v="1"/>
    <n v="4772"/>
  </r>
  <r>
    <x v="5"/>
    <n v="334"/>
    <x v="9"/>
    <x v="0"/>
    <s v="1969 Dodge Charger"/>
    <n v="1"/>
    <n v="4767"/>
  </r>
  <r>
    <x v="5"/>
    <n v="475"/>
    <x v="1"/>
    <x v="2"/>
    <s v="1913 Ford Model T Speedster"/>
    <n v="1"/>
    <n v="4766"/>
  </r>
  <r>
    <x v="4"/>
    <n v="259"/>
    <x v="15"/>
    <x v="0"/>
    <s v="1993 Mazda RX-7"/>
    <n v="1"/>
    <n v="4766"/>
  </r>
  <r>
    <x v="5"/>
    <n v="398"/>
    <x v="17"/>
    <x v="0"/>
    <s v="1969 Ford Falcon"/>
    <n v="1"/>
    <n v="4765"/>
  </r>
  <r>
    <x v="6"/>
    <n v="319"/>
    <x v="1"/>
    <x v="3"/>
    <s v="Diamond T620 Semi-Skirted Tanker"/>
    <n v="1"/>
    <n v="4764"/>
  </r>
  <r>
    <x v="2"/>
    <n v="250"/>
    <x v="3"/>
    <x v="2"/>
    <s v="1928 Mercedes-Benz SSK"/>
    <n v="1"/>
    <n v="4759"/>
  </r>
  <r>
    <x v="6"/>
    <n v="114"/>
    <x v="6"/>
    <x v="0"/>
    <s v="1993 Mazda RX-7"/>
    <n v="1"/>
    <n v="4756"/>
  </r>
  <r>
    <x v="11"/>
    <n v="448"/>
    <x v="14"/>
    <x v="0"/>
    <s v="1968 Ford Mustang"/>
    <n v="1"/>
    <n v="4755"/>
  </r>
  <r>
    <x v="6"/>
    <n v="187"/>
    <x v="2"/>
    <x v="0"/>
    <s v="1952 Citroen-15CV"/>
    <n v="1"/>
    <n v="4754"/>
  </r>
  <r>
    <x v="6"/>
    <n v="114"/>
    <x v="6"/>
    <x v="3"/>
    <s v="1940 Ford Pickup Truck"/>
    <n v="1"/>
    <n v="4753"/>
  </r>
  <r>
    <x v="2"/>
    <n v="282"/>
    <x v="6"/>
    <x v="4"/>
    <s v="ATA: B757-300"/>
    <n v="1"/>
    <n v="4751"/>
  </r>
  <r>
    <x v="6"/>
    <n v="114"/>
    <x v="6"/>
    <x v="0"/>
    <s v="1957 Corvette Convertible"/>
    <n v="1"/>
    <n v="4750"/>
  </r>
  <r>
    <x v="7"/>
    <n v="298"/>
    <x v="16"/>
    <x v="0"/>
    <s v="1957 Corvette Convertible"/>
    <n v="1"/>
    <n v="4739"/>
  </r>
  <r>
    <x v="2"/>
    <n v="151"/>
    <x v="1"/>
    <x v="0"/>
    <s v="1952 Citroen-15CV"/>
    <n v="1"/>
    <n v="4735"/>
  </r>
  <r>
    <x v="0"/>
    <n v="233"/>
    <x v="5"/>
    <x v="0"/>
    <s v="1952 Alpine Renault 1300"/>
    <n v="1"/>
    <n v="4732"/>
  </r>
  <r>
    <x v="2"/>
    <n v="447"/>
    <x v="1"/>
    <x v="4"/>
    <s v="ATA: B757-300"/>
    <n v="1"/>
    <n v="4727"/>
  </r>
  <r>
    <x v="6"/>
    <n v="146"/>
    <x v="3"/>
    <x v="3"/>
    <s v="1958 Setra Bus"/>
    <n v="1"/>
    <n v="4726"/>
  </r>
  <r>
    <x v="6"/>
    <n v="114"/>
    <x v="6"/>
    <x v="0"/>
    <s v="1956 Porsche 356A Coupe"/>
    <n v="1"/>
    <n v="4718"/>
  </r>
  <r>
    <x v="6"/>
    <n v="398"/>
    <x v="17"/>
    <x v="1"/>
    <s v="1996 Moto Guzzi 1100i"/>
    <n v="1"/>
    <n v="4710"/>
  </r>
  <r>
    <x v="6"/>
    <n v="339"/>
    <x v="1"/>
    <x v="3"/>
    <s v="1958 Setra Bus"/>
    <n v="1"/>
    <n v="4707"/>
  </r>
  <r>
    <x v="6"/>
    <n v="171"/>
    <x v="3"/>
    <x v="1"/>
    <s v="1997 BMW R 1100 S"/>
    <n v="1"/>
    <n v="4706"/>
  </r>
  <r>
    <x v="6"/>
    <n v="233"/>
    <x v="5"/>
    <x v="0"/>
    <s v="1993 Mazda RX-7"/>
    <n v="1"/>
    <n v="4706"/>
  </r>
  <r>
    <x v="0"/>
    <n v="114"/>
    <x v="6"/>
    <x v="2"/>
    <s v="1928 Mercedes-Benz SSK"/>
    <n v="1"/>
    <n v="4705"/>
  </r>
  <r>
    <x v="4"/>
    <n v="201"/>
    <x v="2"/>
    <x v="0"/>
    <s v="1952 Citroen-15CV"/>
    <n v="1"/>
    <n v="4703"/>
  </r>
  <r>
    <x v="0"/>
    <n v="112"/>
    <x v="1"/>
    <x v="2"/>
    <s v="1932 Model A Ford J-Coupe"/>
    <n v="1"/>
    <n v="4699"/>
  </r>
  <r>
    <x v="5"/>
    <n v="141"/>
    <x v="0"/>
    <x v="0"/>
    <s v="1999 Indy 500 Monte Carlo SS"/>
    <n v="1"/>
    <n v="4699"/>
  </r>
  <r>
    <x v="10"/>
    <n v="314"/>
    <x v="20"/>
    <x v="2"/>
    <s v="1903 Ford Model A"/>
    <n v="1"/>
    <n v="4699"/>
  </r>
  <r>
    <x v="2"/>
    <n v="495"/>
    <x v="1"/>
    <x v="3"/>
    <s v="1964 Mercedes Tour Bus"/>
    <n v="1"/>
    <n v="4697"/>
  </r>
  <r>
    <x v="11"/>
    <n v="240"/>
    <x v="2"/>
    <x v="6"/>
    <s v="Collectable Wooden Train"/>
    <n v="1"/>
    <n v="4695"/>
  </r>
  <r>
    <x v="4"/>
    <n v="121"/>
    <x v="13"/>
    <x v="1"/>
    <s v="1974 Ducati 350 Mk3 Desmo"/>
    <n v="1"/>
    <n v="4694"/>
  </r>
  <r>
    <x v="3"/>
    <n v="424"/>
    <x v="1"/>
    <x v="0"/>
    <s v="1992 Porsche Cayenne Turbo Silver"/>
    <n v="1"/>
    <n v="4684"/>
  </r>
  <r>
    <x v="11"/>
    <n v="276"/>
    <x v="6"/>
    <x v="0"/>
    <s v="1952 Alpine Renault 1300"/>
    <n v="1"/>
    <n v="4680"/>
  </r>
  <r>
    <x v="6"/>
    <n v="124"/>
    <x v="1"/>
    <x v="0"/>
    <s v="2002 Chevy Corvette"/>
    <n v="1"/>
    <n v="4670"/>
  </r>
  <r>
    <x v="0"/>
    <n v="362"/>
    <x v="1"/>
    <x v="2"/>
    <s v="1904 Buick Runabout"/>
    <n v="1"/>
    <n v="4669"/>
  </r>
  <r>
    <x v="5"/>
    <n v="124"/>
    <x v="1"/>
    <x v="3"/>
    <s v="Diamond T620 Semi-Skirted Tanker"/>
    <n v="1"/>
    <n v="4667"/>
  </r>
  <r>
    <x v="9"/>
    <n v="448"/>
    <x v="14"/>
    <x v="2"/>
    <s v="1913 Ford Model T Speedster"/>
    <n v="1"/>
    <n v="4666"/>
  </r>
  <r>
    <x v="4"/>
    <n v="347"/>
    <x v="1"/>
    <x v="0"/>
    <s v="1969 Dodge Charger"/>
    <n v="1"/>
    <n v="4664"/>
  </r>
  <r>
    <x v="0"/>
    <n v="157"/>
    <x v="1"/>
    <x v="2"/>
    <s v="1937 Lincoln Berline"/>
    <n v="1"/>
    <n v="4663"/>
  </r>
  <r>
    <x v="7"/>
    <n v="131"/>
    <x v="1"/>
    <x v="1"/>
    <s v="2003 Harley-Davidson Eagle Drag Bike"/>
    <n v="1"/>
    <n v="4654"/>
  </r>
  <r>
    <x v="10"/>
    <n v="282"/>
    <x v="6"/>
    <x v="0"/>
    <s v="1982 Camaro Z28"/>
    <n v="1"/>
    <n v="4653"/>
  </r>
  <r>
    <x v="9"/>
    <n v="131"/>
    <x v="1"/>
    <x v="3"/>
    <s v="Diamond T620 Semi-Skirted Tanker"/>
    <n v="1"/>
    <n v="4651"/>
  </r>
  <r>
    <x v="0"/>
    <n v="362"/>
    <x v="1"/>
    <x v="5"/>
    <s v="18th century schooner"/>
    <n v="1"/>
    <n v="4650"/>
  </r>
  <r>
    <x v="9"/>
    <n v="448"/>
    <x v="14"/>
    <x v="3"/>
    <s v="1940s Ford truck"/>
    <n v="1"/>
    <n v="4649"/>
  </r>
  <r>
    <x v="2"/>
    <n v="151"/>
    <x v="1"/>
    <x v="0"/>
    <s v="1948 Porsche Type 356 Roadster"/>
    <n v="1"/>
    <n v="4648"/>
  </r>
  <r>
    <x v="5"/>
    <n v="146"/>
    <x v="3"/>
    <x v="6"/>
    <s v="Collectable Wooden Train"/>
    <n v="1"/>
    <n v="4647"/>
  </r>
  <r>
    <x v="6"/>
    <n v="484"/>
    <x v="0"/>
    <x v="0"/>
    <s v="1992 Ferrari 360 Spider red"/>
    <n v="1"/>
    <n v="4647"/>
  </r>
  <r>
    <x v="6"/>
    <n v="320"/>
    <x v="1"/>
    <x v="6"/>
    <s v="Collectable Wooden Train"/>
    <n v="1"/>
    <n v="4645"/>
  </r>
  <r>
    <x v="5"/>
    <n v="334"/>
    <x v="9"/>
    <x v="1"/>
    <s v="1997 BMW F650 ST"/>
    <n v="1"/>
    <n v="4645"/>
  </r>
  <r>
    <x v="1"/>
    <n v="298"/>
    <x v="16"/>
    <x v="0"/>
    <s v="1993 Mazda RX-7"/>
    <n v="1"/>
    <n v="4642"/>
  </r>
  <r>
    <x v="8"/>
    <n v="398"/>
    <x v="17"/>
    <x v="3"/>
    <s v="1940 Ford Pickup Truck"/>
    <n v="1"/>
    <n v="4640"/>
  </r>
  <r>
    <x v="5"/>
    <n v="141"/>
    <x v="0"/>
    <x v="0"/>
    <s v="2002 Chevy Corvette"/>
    <n v="1"/>
    <n v="4630"/>
  </r>
  <r>
    <x v="1"/>
    <n v="260"/>
    <x v="5"/>
    <x v="2"/>
    <s v="1941 Chevrolet Special Deluxe Cabriolet"/>
    <n v="1"/>
    <n v="4627"/>
  </r>
  <r>
    <x v="11"/>
    <n v="141"/>
    <x v="0"/>
    <x v="0"/>
    <s v="1970 Triumph Spitfire"/>
    <n v="1"/>
    <n v="4623"/>
  </r>
  <r>
    <x v="4"/>
    <n v="286"/>
    <x v="1"/>
    <x v="3"/>
    <s v="Diamond T620 Semi-Skirted Tanker"/>
    <n v="1"/>
    <n v="4618"/>
  </r>
  <r>
    <x v="5"/>
    <n v="475"/>
    <x v="1"/>
    <x v="3"/>
    <s v="1940 Ford Pickup Truck"/>
    <n v="1"/>
    <n v="4616"/>
  </r>
  <r>
    <x v="9"/>
    <n v="311"/>
    <x v="9"/>
    <x v="3"/>
    <s v="1962 Volkswagen Microbus"/>
    <n v="1"/>
    <n v="4616"/>
  </r>
  <r>
    <x v="5"/>
    <n v="311"/>
    <x v="9"/>
    <x v="0"/>
    <s v="1972 Alfa Romeo GTA"/>
    <n v="1"/>
    <n v="4614"/>
  </r>
  <r>
    <x v="6"/>
    <n v="333"/>
    <x v="6"/>
    <x v="2"/>
    <s v="1913 Ford Model T Speedster"/>
    <n v="1"/>
    <n v="4614"/>
  </r>
  <r>
    <x v="8"/>
    <n v="450"/>
    <x v="1"/>
    <x v="2"/>
    <s v="1913 Ford Model T Speedster"/>
    <n v="1"/>
    <n v="4610"/>
  </r>
  <r>
    <x v="2"/>
    <n v="124"/>
    <x v="1"/>
    <x v="2"/>
    <s v="18th Century Vintage Horse Carriage"/>
    <n v="1"/>
    <n v="4608"/>
  </r>
  <r>
    <x v="9"/>
    <n v="276"/>
    <x v="6"/>
    <x v="0"/>
    <s v="1992 Ferrari 360 Spider red"/>
    <n v="1"/>
    <n v="4606"/>
  </r>
  <r>
    <x v="2"/>
    <n v="141"/>
    <x v="0"/>
    <x v="0"/>
    <s v="1971 Alpine Renault 1600s"/>
    <n v="2"/>
    <n v="4603"/>
  </r>
  <r>
    <x v="6"/>
    <n v="157"/>
    <x v="1"/>
    <x v="1"/>
    <s v="1996 Moto Guzzi 1100i"/>
    <n v="1"/>
    <n v="4603"/>
  </r>
  <r>
    <x v="6"/>
    <n v="187"/>
    <x v="2"/>
    <x v="2"/>
    <s v="1932 Alfa Romeo 8C2300 Spider Sport"/>
    <n v="1"/>
    <n v="4602"/>
  </r>
  <r>
    <x v="6"/>
    <n v="175"/>
    <x v="1"/>
    <x v="0"/>
    <s v="1965 Aston Martin DB5"/>
    <n v="1"/>
    <n v="4599"/>
  </r>
  <r>
    <x v="6"/>
    <n v="167"/>
    <x v="12"/>
    <x v="1"/>
    <s v="1969 Harley Davidson Ultimate Chopper"/>
    <n v="1"/>
    <n v="4594"/>
  </r>
  <r>
    <x v="1"/>
    <n v="286"/>
    <x v="1"/>
    <x v="4"/>
    <s v="ATA: B757-300"/>
    <n v="1"/>
    <n v="4592"/>
  </r>
  <r>
    <x v="8"/>
    <n v="175"/>
    <x v="1"/>
    <x v="1"/>
    <s v="1997 BMW R 1100 S"/>
    <n v="1"/>
    <n v="4591"/>
  </r>
  <r>
    <x v="4"/>
    <n v="256"/>
    <x v="3"/>
    <x v="3"/>
    <s v="1958 Setra Bus"/>
    <n v="1"/>
    <n v="4584"/>
  </r>
  <r>
    <x v="6"/>
    <n v="175"/>
    <x v="1"/>
    <x v="0"/>
    <s v="1999 Indy 500 Monte Carlo SS"/>
    <n v="1"/>
    <n v="4582"/>
  </r>
  <r>
    <x v="1"/>
    <n v="112"/>
    <x v="1"/>
    <x v="0"/>
    <s v="1999 Indy 500 Monte Carlo SS"/>
    <n v="1"/>
    <n v="4582"/>
  </r>
  <r>
    <x v="10"/>
    <n v="382"/>
    <x v="7"/>
    <x v="2"/>
    <s v="1936 Chrysler Airflow"/>
    <n v="1"/>
    <n v="4581"/>
  </r>
  <r>
    <x v="10"/>
    <n v="412"/>
    <x v="4"/>
    <x v="2"/>
    <s v="1937 Lincoln Berline"/>
    <n v="1"/>
    <n v="4581"/>
  </r>
  <r>
    <x v="2"/>
    <n v="353"/>
    <x v="3"/>
    <x v="3"/>
    <s v="Diamond T620 Semi-Skirted Tanker"/>
    <n v="1"/>
    <n v="4579"/>
  </r>
  <r>
    <x v="7"/>
    <n v="239"/>
    <x v="1"/>
    <x v="0"/>
    <s v="2002 Chevy Corvette"/>
    <n v="1"/>
    <n v="4574"/>
  </r>
  <r>
    <x v="1"/>
    <n v="141"/>
    <x v="0"/>
    <x v="0"/>
    <s v="2002 Chevy Corvette"/>
    <n v="1"/>
    <n v="4574"/>
  </r>
  <r>
    <x v="6"/>
    <n v="486"/>
    <x v="1"/>
    <x v="0"/>
    <s v="1992 Ferrari 360 Spider red"/>
    <n v="1"/>
    <n v="4572"/>
  </r>
  <r>
    <x v="4"/>
    <n v="347"/>
    <x v="1"/>
    <x v="0"/>
    <s v="1956 Porsche 356A Coupe"/>
    <n v="1"/>
    <n v="4571"/>
  </r>
  <r>
    <x v="4"/>
    <n v="321"/>
    <x v="1"/>
    <x v="0"/>
    <s v="1957 Corvette Convertible"/>
    <n v="1"/>
    <n v="4571"/>
  </r>
  <r>
    <x v="0"/>
    <n v="455"/>
    <x v="1"/>
    <x v="3"/>
    <s v="1958 Setra Bus"/>
    <n v="1"/>
    <n v="4570"/>
  </r>
  <r>
    <x v="5"/>
    <n v="141"/>
    <x v="0"/>
    <x v="3"/>
    <s v="1957 Chevy Pickup"/>
    <n v="1"/>
    <n v="4567"/>
  </r>
  <r>
    <x v="0"/>
    <n v="328"/>
    <x v="1"/>
    <x v="1"/>
    <s v="1997 BMW R 1100 S"/>
    <n v="1"/>
    <n v="4564"/>
  </r>
  <r>
    <x v="5"/>
    <n v="161"/>
    <x v="1"/>
    <x v="1"/>
    <s v="1997 BMW R 1100 S"/>
    <n v="1"/>
    <n v="4564"/>
  </r>
  <r>
    <x v="4"/>
    <n v="161"/>
    <x v="1"/>
    <x v="4"/>
    <s v="1928 British Royal Navy Airplane"/>
    <n v="1"/>
    <n v="4557"/>
  </r>
  <r>
    <x v="5"/>
    <n v="406"/>
    <x v="3"/>
    <x v="1"/>
    <s v="2002 Suzuki XREO"/>
    <n v="1"/>
    <n v="4555"/>
  </r>
  <r>
    <x v="6"/>
    <n v="128"/>
    <x v="15"/>
    <x v="3"/>
    <s v="1940s Ford truck"/>
    <n v="1"/>
    <n v="4552"/>
  </r>
  <r>
    <x v="11"/>
    <n v="124"/>
    <x v="1"/>
    <x v="0"/>
    <s v="1982 Camaro Z28"/>
    <n v="1"/>
    <n v="4552"/>
  </r>
  <r>
    <x v="7"/>
    <n v="487"/>
    <x v="1"/>
    <x v="3"/>
    <s v="1957 Chevy Pickup"/>
    <n v="1"/>
    <n v="4550"/>
  </r>
  <r>
    <x v="11"/>
    <n v="124"/>
    <x v="1"/>
    <x v="1"/>
    <s v="1974 Ducati 350 Mk3 Desmo"/>
    <n v="1"/>
    <n v="4546"/>
  </r>
  <r>
    <x v="0"/>
    <n v="382"/>
    <x v="7"/>
    <x v="0"/>
    <s v="1995 Honda Civic"/>
    <n v="1"/>
    <n v="4546"/>
  </r>
  <r>
    <x v="7"/>
    <n v="189"/>
    <x v="19"/>
    <x v="0"/>
    <s v="1969 Corvair Monza"/>
    <n v="1"/>
    <n v="4532"/>
  </r>
  <r>
    <x v="0"/>
    <n v="334"/>
    <x v="9"/>
    <x v="0"/>
    <s v="1969 Ford Falcon"/>
    <n v="1"/>
    <n v="4531"/>
  </r>
  <r>
    <x v="5"/>
    <n v="141"/>
    <x v="0"/>
    <x v="0"/>
    <s v="1970 Triumph Spitfire"/>
    <n v="1"/>
    <n v="4530"/>
  </r>
  <r>
    <x v="2"/>
    <n v="151"/>
    <x v="1"/>
    <x v="0"/>
    <s v="1965 Aston Martin DB5"/>
    <n v="1"/>
    <n v="4530"/>
  </r>
  <r>
    <x v="6"/>
    <n v="489"/>
    <x v="2"/>
    <x v="2"/>
    <s v="1941 Chevrolet Special Deluxe Cabriolet"/>
    <n v="1"/>
    <n v="4529"/>
  </r>
  <r>
    <x v="5"/>
    <n v="276"/>
    <x v="6"/>
    <x v="0"/>
    <s v="1992 Ferrari 360 Spider red"/>
    <n v="1"/>
    <n v="4527"/>
  </r>
  <r>
    <x v="11"/>
    <n v="250"/>
    <x v="3"/>
    <x v="3"/>
    <s v="Diamond T620 Semi-Skirted Tanker"/>
    <n v="1"/>
    <n v="4526"/>
  </r>
  <r>
    <x v="3"/>
    <n v="145"/>
    <x v="10"/>
    <x v="0"/>
    <s v="1968 Ford Mustang"/>
    <n v="1"/>
    <n v="4522"/>
  </r>
  <r>
    <x v="4"/>
    <n v="256"/>
    <x v="3"/>
    <x v="2"/>
    <s v="1913 Ford Model T Speedster"/>
    <n v="1"/>
    <n v="4520"/>
  </r>
  <r>
    <x v="10"/>
    <n v="161"/>
    <x v="1"/>
    <x v="3"/>
    <s v="1958 Setra Bus"/>
    <n v="1"/>
    <n v="4518"/>
  </r>
  <r>
    <x v="10"/>
    <n v="386"/>
    <x v="8"/>
    <x v="0"/>
    <s v="1969 Dodge Charger"/>
    <n v="1"/>
    <n v="4514"/>
  </r>
  <r>
    <x v="7"/>
    <n v="166"/>
    <x v="11"/>
    <x v="3"/>
    <s v="1940s Ford truck"/>
    <n v="1"/>
    <n v="4509"/>
  </r>
  <r>
    <x v="7"/>
    <n v="186"/>
    <x v="9"/>
    <x v="0"/>
    <s v="1995 Honda Civic"/>
    <n v="1"/>
    <n v="4506"/>
  </r>
  <r>
    <x v="7"/>
    <n v="333"/>
    <x v="6"/>
    <x v="1"/>
    <s v="1996 Moto Guzzi 1100i"/>
    <n v="1"/>
    <n v="4499"/>
  </r>
  <r>
    <x v="5"/>
    <n v="276"/>
    <x v="6"/>
    <x v="0"/>
    <s v="1962 LanciaA Delta 16V"/>
    <n v="1"/>
    <n v="4499"/>
  </r>
  <r>
    <x v="11"/>
    <n v="124"/>
    <x v="1"/>
    <x v="0"/>
    <s v="1995 Honda Civic"/>
    <n v="1"/>
    <n v="4498"/>
  </r>
  <r>
    <x v="6"/>
    <n v="216"/>
    <x v="0"/>
    <x v="4"/>
    <s v="America West Airlines B757-200"/>
    <n v="1"/>
    <n v="4497"/>
  </r>
  <r>
    <x v="1"/>
    <n v="286"/>
    <x v="1"/>
    <x v="1"/>
    <s v="2003 Harley-Davidson Eagle Drag Bike"/>
    <n v="1"/>
    <n v="4497"/>
  </r>
  <r>
    <x v="8"/>
    <n v="201"/>
    <x v="2"/>
    <x v="0"/>
    <s v="1956 Porsche 356A Coupe"/>
    <n v="1"/>
    <n v="4491"/>
  </r>
  <r>
    <x v="6"/>
    <n v="157"/>
    <x v="1"/>
    <x v="1"/>
    <s v="1997 BMW R 1100 S"/>
    <n v="1"/>
    <n v="4490"/>
  </r>
  <r>
    <x v="2"/>
    <n v="211"/>
    <x v="21"/>
    <x v="4"/>
    <s v="ATA: B757-300"/>
    <n v="1"/>
    <n v="4489"/>
  </r>
  <r>
    <x v="7"/>
    <n v="124"/>
    <x v="1"/>
    <x v="3"/>
    <s v="1940s Ford truck"/>
    <n v="1"/>
    <n v="4486"/>
  </r>
  <r>
    <x v="7"/>
    <n v="189"/>
    <x v="19"/>
    <x v="0"/>
    <s v="1969 Ford Falcon"/>
    <n v="1"/>
    <n v="4485"/>
  </r>
  <r>
    <x v="8"/>
    <n v="201"/>
    <x v="2"/>
    <x v="0"/>
    <s v="1969 Dodge Charger"/>
    <n v="1"/>
    <n v="4485"/>
  </r>
  <r>
    <x v="6"/>
    <n v="216"/>
    <x v="0"/>
    <x v="5"/>
    <s v="18th century schooner"/>
    <n v="1"/>
    <n v="4484"/>
  </r>
  <r>
    <x v="11"/>
    <n v="276"/>
    <x v="6"/>
    <x v="0"/>
    <s v="1962 LanciaA Delta 16V"/>
    <n v="1"/>
    <n v="4483"/>
  </r>
  <r>
    <x v="5"/>
    <n v="205"/>
    <x v="1"/>
    <x v="2"/>
    <s v="1928 Mercedes-Benz SSK"/>
    <n v="1"/>
    <n v="4482"/>
  </r>
  <r>
    <x v="6"/>
    <n v="233"/>
    <x v="5"/>
    <x v="0"/>
    <s v="1995 Honda Civic"/>
    <n v="1"/>
    <n v="4481"/>
  </r>
  <r>
    <x v="0"/>
    <n v="119"/>
    <x v="3"/>
    <x v="3"/>
    <s v="1964 Mercedes Tour Bus"/>
    <n v="1"/>
    <n v="4477"/>
  </r>
  <r>
    <x v="2"/>
    <n v="151"/>
    <x v="1"/>
    <x v="3"/>
    <s v="1964 Mercedes Tour Bus"/>
    <n v="1"/>
    <n v="4477"/>
  </r>
  <r>
    <x v="9"/>
    <n v="141"/>
    <x v="0"/>
    <x v="5"/>
    <s v="18th century schooner"/>
    <n v="1"/>
    <n v="4473"/>
  </r>
  <r>
    <x v="11"/>
    <n v="128"/>
    <x v="15"/>
    <x v="0"/>
    <s v="1992 Porsche Cayenne Turbo Silver"/>
    <n v="1"/>
    <n v="4471"/>
  </r>
  <r>
    <x v="5"/>
    <n v="141"/>
    <x v="0"/>
    <x v="0"/>
    <s v="1969 Corvair Monza"/>
    <n v="1"/>
    <n v="4469"/>
  </r>
  <r>
    <x v="0"/>
    <n v="382"/>
    <x v="7"/>
    <x v="0"/>
    <s v="1993 Mazda RX-7"/>
    <n v="1"/>
    <n v="4464"/>
  </r>
  <r>
    <x v="1"/>
    <n v="205"/>
    <x v="1"/>
    <x v="1"/>
    <s v="1997 BMW R 1100 S"/>
    <n v="1"/>
    <n v="4458"/>
  </r>
  <r>
    <x v="4"/>
    <n v="424"/>
    <x v="1"/>
    <x v="0"/>
    <s v="1952 Alpine Renault 1300"/>
    <n v="1"/>
    <n v="4455"/>
  </r>
  <r>
    <x v="1"/>
    <n v="124"/>
    <x v="1"/>
    <x v="6"/>
    <s v="1962 City of Detroit Streetcar"/>
    <n v="2"/>
    <n v="4443"/>
  </r>
  <r>
    <x v="6"/>
    <n v="452"/>
    <x v="7"/>
    <x v="0"/>
    <s v="1956 Porsche 356A Coupe"/>
    <n v="1"/>
    <n v="4440"/>
  </r>
  <r>
    <x v="0"/>
    <n v="458"/>
    <x v="0"/>
    <x v="3"/>
    <s v="1940 Ford Pickup Truck"/>
    <n v="1"/>
    <n v="4433"/>
  </r>
  <r>
    <x v="4"/>
    <n v="347"/>
    <x v="1"/>
    <x v="0"/>
    <s v="1968 Dodge Charger"/>
    <n v="1"/>
    <n v="4430"/>
  </r>
  <r>
    <x v="6"/>
    <n v="211"/>
    <x v="21"/>
    <x v="4"/>
    <s v="1928 British Royal Navy Airplane"/>
    <n v="1"/>
    <n v="4429"/>
  </r>
  <r>
    <x v="6"/>
    <n v="276"/>
    <x v="6"/>
    <x v="1"/>
    <s v="2002 Suzuki XREO"/>
    <n v="1"/>
    <n v="4428"/>
  </r>
  <r>
    <x v="0"/>
    <n v="233"/>
    <x v="5"/>
    <x v="3"/>
    <s v="1958 Setra Bus"/>
    <n v="1"/>
    <n v="4428"/>
  </r>
  <r>
    <x v="0"/>
    <n v="471"/>
    <x v="6"/>
    <x v="2"/>
    <s v="1941 Chevrolet Special Deluxe Cabriolet"/>
    <n v="1"/>
    <n v="4427"/>
  </r>
  <r>
    <x v="9"/>
    <n v="204"/>
    <x v="1"/>
    <x v="5"/>
    <s v="The Queen Mary"/>
    <n v="1"/>
    <n v="4424"/>
  </r>
  <r>
    <x v="4"/>
    <n v="339"/>
    <x v="1"/>
    <x v="2"/>
    <s v="1941 Chevrolet Special Deluxe Cabriolet"/>
    <n v="1"/>
    <n v="4421"/>
  </r>
  <r>
    <x v="8"/>
    <n v="233"/>
    <x v="5"/>
    <x v="5"/>
    <s v="The Queen Mary"/>
    <n v="1"/>
    <n v="4420"/>
  </r>
  <r>
    <x v="8"/>
    <n v="166"/>
    <x v="11"/>
    <x v="3"/>
    <s v="1940s Ford truck"/>
    <n v="1"/>
    <n v="4418"/>
  </r>
  <r>
    <x v="4"/>
    <n v="124"/>
    <x v="1"/>
    <x v="2"/>
    <s v="1937 Lincoln Berline"/>
    <n v="1"/>
    <n v="4418"/>
  </r>
  <r>
    <x v="7"/>
    <n v="314"/>
    <x v="20"/>
    <x v="2"/>
    <s v="1903 Ford Model A"/>
    <n v="1"/>
    <n v="4417"/>
  </r>
  <r>
    <x v="1"/>
    <n v="124"/>
    <x v="1"/>
    <x v="6"/>
    <s v="1950's Chicago Surface Lines Streetcar"/>
    <n v="2"/>
    <n v="4415"/>
  </r>
  <r>
    <x v="3"/>
    <n v="209"/>
    <x v="3"/>
    <x v="0"/>
    <s v="1948 Porsche 356-A Roadster"/>
    <n v="1"/>
    <n v="4415"/>
  </r>
  <r>
    <x v="4"/>
    <n v="321"/>
    <x v="1"/>
    <x v="1"/>
    <s v="1997 BMW R 1100 S"/>
    <n v="1"/>
    <n v="4413"/>
  </r>
  <r>
    <x v="5"/>
    <n v="177"/>
    <x v="17"/>
    <x v="4"/>
    <s v="1980s Black Hawk Helicopter"/>
    <n v="1"/>
    <n v="4400"/>
  </r>
  <r>
    <x v="3"/>
    <n v="450"/>
    <x v="1"/>
    <x v="4"/>
    <s v="1980s Black Hawk Helicopter"/>
    <n v="1"/>
    <n v="4397"/>
  </r>
  <r>
    <x v="3"/>
    <n v="323"/>
    <x v="4"/>
    <x v="0"/>
    <s v="1968 Dodge Charger"/>
    <n v="1"/>
    <n v="4393"/>
  </r>
  <r>
    <x v="7"/>
    <n v="321"/>
    <x v="1"/>
    <x v="0"/>
    <s v="1972 Alfa Romeo GTA"/>
    <n v="1"/>
    <n v="4393"/>
  </r>
  <r>
    <x v="6"/>
    <n v="489"/>
    <x v="2"/>
    <x v="4"/>
    <s v="1980s Black Hawk Helicopter"/>
    <n v="1"/>
    <n v="4390"/>
  </r>
  <r>
    <x v="4"/>
    <n v="227"/>
    <x v="10"/>
    <x v="0"/>
    <s v="1965 Aston Martin DB5"/>
    <n v="1"/>
    <n v="4388"/>
  </r>
  <r>
    <x v="3"/>
    <n v="357"/>
    <x v="4"/>
    <x v="2"/>
    <s v="1913 Ford Model T Speedster"/>
    <n v="1"/>
    <n v="4381"/>
  </r>
  <r>
    <x v="9"/>
    <n v="148"/>
    <x v="11"/>
    <x v="2"/>
    <s v="1913 Ford Model T Speedster"/>
    <n v="1"/>
    <n v="4381"/>
  </r>
  <r>
    <x v="6"/>
    <n v="129"/>
    <x v="1"/>
    <x v="2"/>
    <s v="1917 Maxwell Touring Car"/>
    <n v="1"/>
    <n v="4381"/>
  </r>
  <r>
    <x v="6"/>
    <n v="259"/>
    <x v="15"/>
    <x v="0"/>
    <s v="1957 Corvette Convertible"/>
    <n v="1"/>
    <n v="4381"/>
  </r>
  <r>
    <x v="6"/>
    <n v="486"/>
    <x v="1"/>
    <x v="0"/>
    <s v="1965 Aston Martin DB5"/>
    <n v="1"/>
    <n v="4380"/>
  </r>
  <r>
    <x v="3"/>
    <n v="450"/>
    <x v="1"/>
    <x v="0"/>
    <s v="2002 Chevy Corvette"/>
    <n v="1"/>
    <n v="4374"/>
  </r>
  <r>
    <x v="6"/>
    <n v="278"/>
    <x v="8"/>
    <x v="2"/>
    <s v="1937 Lincoln Berline"/>
    <n v="1"/>
    <n v="4374"/>
  </r>
  <r>
    <x v="11"/>
    <n v="187"/>
    <x v="2"/>
    <x v="0"/>
    <s v="1965 Aston Martin DB5"/>
    <n v="1"/>
    <n v="4374"/>
  </r>
  <r>
    <x v="0"/>
    <n v="112"/>
    <x v="1"/>
    <x v="0"/>
    <s v="2002 Chevy Corvette"/>
    <n v="1"/>
    <n v="4374"/>
  </r>
  <r>
    <x v="3"/>
    <n v="496"/>
    <x v="4"/>
    <x v="1"/>
    <s v="1960 BSA Gold Star DBD34"/>
    <n v="1"/>
    <n v="4374"/>
  </r>
  <r>
    <x v="6"/>
    <n v="324"/>
    <x v="2"/>
    <x v="0"/>
    <s v="1992 Ferrari 360 Spider red"/>
    <n v="1"/>
    <n v="4371"/>
  </r>
  <r>
    <x v="0"/>
    <n v="458"/>
    <x v="0"/>
    <x v="0"/>
    <s v="1982 Camaro Z28"/>
    <n v="1"/>
    <n v="4370"/>
  </r>
  <r>
    <x v="2"/>
    <n v="124"/>
    <x v="1"/>
    <x v="3"/>
    <s v="1940 Ford Pickup Truck"/>
    <n v="1"/>
    <n v="4368"/>
  </r>
  <r>
    <x v="1"/>
    <n v="249"/>
    <x v="8"/>
    <x v="2"/>
    <s v="1937 Lincoln Berline"/>
    <n v="1"/>
    <n v="4366"/>
  </r>
  <r>
    <x v="9"/>
    <n v="487"/>
    <x v="1"/>
    <x v="2"/>
    <s v="1937 Lincoln Berline"/>
    <n v="1"/>
    <n v="4366"/>
  </r>
  <r>
    <x v="5"/>
    <n v="475"/>
    <x v="1"/>
    <x v="2"/>
    <s v="18th Century Vintage Horse Carriage"/>
    <n v="1"/>
    <n v="4361"/>
  </r>
  <r>
    <x v="7"/>
    <n v="186"/>
    <x v="9"/>
    <x v="0"/>
    <s v="1993 Mazda RX-7"/>
    <n v="1"/>
    <n v="4360"/>
  </r>
  <r>
    <x v="9"/>
    <n v="141"/>
    <x v="0"/>
    <x v="5"/>
    <s v="The Titanic"/>
    <n v="1"/>
    <n v="4358"/>
  </r>
  <r>
    <x v="0"/>
    <n v="362"/>
    <x v="1"/>
    <x v="2"/>
    <s v="1912 Ford Model T Delivery Wagon"/>
    <n v="1"/>
    <n v="4355"/>
  </r>
  <r>
    <x v="1"/>
    <n v="124"/>
    <x v="1"/>
    <x v="3"/>
    <s v="Diamond T620 Semi-Skirted Tanker"/>
    <n v="1"/>
    <n v="4354"/>
  </r>
  <r>
    <x v="10"/>
    <n v="242"/>
    <x v="3"/>
    <x v="0"/>
    <s v="1995 Honda Civic"/>
    <n v="1"/>
    <n v="4353"/>
  </r>
  <r>
    <x v="10"/>
    <n v="496"/>
    <x v="4"/>
    <x v="2"/>
    <s v="1932 Model A Ford J-Coupe"/>
    <n v="1"/>
    <n v="4348"/>
  </r>
  <r>
    <x v="5"/>
    <n v="128"/>
    <x v="15"/>
    <x v="2"/>
    <s v="1928 Mercedes-Benz SSK"/>
    <n v="1"/>
    <n v="4344"/>
  </r>
  <r>
    <x v="8"/>
    <n v="201"/>
    <x v="2"/>
    <x v="0"/>
    <s v="1948 Porsche Type 356 Roadster"/>
    <n v="1"/>
    <n v="4336"/>
  </r>
  <r>
    <x v="11"/>
    <n v="385"/>
    <x v="18"/>
    <x v="0"/>
    <s v="1968 Dodge Charger"/>
    <n v="1"/>
    <n v="4334"/>
  </r>
  <r>
    <x v="0"/>
    <n v="450"/>
    <x v="1"/>
    <x v="4"/>
    <s v="ATA: B757-300"/>
    <n v="1"/>
    <n v="4333"/>
  </r>
  <r>
    <x v="11"/>
    <n v="353"/>
    <x v="3"/>
    <x v="4"/>
    <s v="1928 British Royal Navy Airplane"/>
    <n v="1"/>
    <n v="4329"/>
  </r>
  <r>
    <x v="6"/>
    <n v="172"/>
    <x v="3"/>
    <x v="0"/>
    <s v="1982 Camaro Z28"/>
    <n v="1"/>
    <n v="4327"/>
  </r>
  <r>
    <x v="6"/>
    <n v="363"/>
    <x v="1"/>
    <x v="2"/>
    <s v="18th Century Vintage Horse Carriage"/>
    <n v="1"/>
    <n v="4323"/>
  </r>
  <r>
    <x v="4"/>
    <n v="227"/>
    <x v="10"/>
    <x v="3"/>
    <s v="1957 Chevy Pickup"/>
    <n v="1"/>
    <n v="4320"/>
  </r>
  <r>
    <x v="3"/>
    <n v="172"/>
    <x v="3"/>
    <x v="3"/>
    <s v="1940s Ford truck"/>
    <n v="1"/>
    <n v="4319"/>
  </r>
  <r>
    <x v="8"/>
    <n v="201"/>
    <x v="2"/>
    <x v="0"/>
    <s v="1995 Honda Civic"/>
    <n v="1"/>
    <n v="4319"/>
  </r>
  <r>
    <x v="2"/>
    <n v="151"/>
    <x v="1"/>
    <x v="0"/>
    <s v="1969 Ford Falcon"/>
    <n v="1"/>
    <n v="4319"/>
  </r>
  <r>
    <x v="11"/>
    <n v="353"/>
    <x v="3"/>
    <x v="4"/>
    <s v="1980s Black Hawk Helicopter"/>
    <n v="1"/>
    <n v="4319"/>
  </r>
  <r>
    <x v="11"/>
    <n v="276"/>
    <x v="6"/>
    <x v="3"/>
    <s v="1958 Setra Bus"/>
    <n v="1"/>
    <n v="4317"/>
  </r>
  <r>
    <x v="1"/>
    <n v="299"/>
    <x v="12"/>
    <x v="4"/>
    <s v="America West Airlines B757-200"/>
    <n v="1"/>
    <n v="4308"/>
  </r>
  <r>
    <x v="5"/>
    <n v="146"/>
    <x v="3"/>
    <x v="5"/>
    <s v="18th century schooner"/>
    <n v="1"/>
    <n v="4301"/>
  </r>
  <r>
    <x v="4"/>
    <n v="321"/>
    <x v="1"/>
    <x v="2"/>
    <s v="1932 Model A Ford J-Coupe"/>
    <n v="1"/>
    <n v="4300"/>
  </r>
  <r>
    <x v="2"/>
    <n v="198"/>
    <x v="1"/>
    <x v="4"/>
    <s v="America West Airlines B757-200"/>
    <n v="1"/>
    <n v="4300"/>
  </r>
  <r>
    <x v="4"/>
    <n v="141"/>
    <x v="0"/>
    <x v="0"/>
    <s v="1948 Porsche Type 356 Roadster"/>
    <n v="1"/>
    <n v="4295"/>
  </r>
  <r>
    <x v="7"/>
    <n v="141"/>
    <x v="0"/>
    <x v="0"/>
    <s v="1948 Porsche Type 356 Roadster"/>
    <n v="1"/>
    <n v="4295"/>
  </r>
  <r>
    <x v="4"/>
    <n v="202"/>
    <x v="5"/>
    <x v="3"/>
    <s v="1962 Volkswagen Microbus"/>
    <n v="1"/>
    <n v="4294"/>
  </r>
  <r>
    <x v="3"/>
    <n v="114"/>
    <x v="6"/>
    <x v="4"/>
    <s v="American Airlines: B767-300"/>
    <n v="1"/>
    <n v="4293"/>
  </r>
  <r>
    <x v="8"/>
    <n v="166"/>
    <x v="11"/>
    <x v="3"/>
    <s v="1980â€™s GM Manhattan Express"/>
    <n v="1"/>
    <n v="4291"/>
  </r>
  <r>
    <x v="6"/>
    <n v="114"/>
    <x v="6"/>
    <x v="2"/>
    <s v="18th Century Vintage Horse Carriage"/>
    <n v="1"/>
    <n v="4288"/>
  </r>
  <r>
    <x v="6"/>
    <n v="363"/>
    <x v="1"/>
    <x v="0"/>
    <s v="2002 Chevy Corvette"/>
    <n v="1"/>
    <n v="4285"/>
  </r>
  <r>
    <x v="0"/>
    <n v="131"/>
    <x v="1"/>
    <x v="2"/>
    <s v="1903 Ford Model A"/>
    <n v="1"/>
    <n v="4284"/>
  </r>
  <r>
    <x v="7"/>
    <n v="333"/>
    <x v="6"/>
    <x v="1"/>
    <s v="1997 BMW R 1100 S"/>
    <n v="1"/>
    <n v="4283"/>
  </r>
  <r>
    <x v="11"/>
    <n v="124"/>
    <x v="1"/>
    <x v="2"/>
    <s v="1903 Ford Model A"/>
    <n v="1"/>
    <n v="4282"/>
  </r>
  <r>
    <x v="8"/>
    <n v="175"/>
    <x v="1"/>
    <x v="1"/>
    <s v="1996 Moto Guzzi 1100i"/>
    <n v="1"/>
    <n v="4282"/>
  </r>
  <r>
    <x v="6"/>
    <n v="131"/>
    <x v="1"/>
    <x v="1"/>
    <s v="2003 Harley-Davidson Eagle Drag Bike"/>
    <n v="1"/>
    <n v="4280"/>
  </r>
  <r>
    <x v="0"/>
    <n v="386"/>
    <x v="8"/>
    <x v="4"/>
    <s v="1928 British Royal Navy Airplane"/>
    <n v="1"/>
    <n v="4269"/>
  </r>
  <r>
    <x v="7"/>
    <n v="141"/>
    <x v="0"/>
    <x v="0"/>
    <s v="1956 Porsche 356A Coupe"/>
    <n v="1"/>
    <n v="4264"/>
  </r>
  <r>
    <x v="4"/>
    <n v="286"/>
    <x v="1"/>
    <x v="0"/>
    <s v="1992 Porsche Cayenne Turbo Silver"/>
    <n v="1"/>
    <n v="4258"/>
  </r>
  <r>
    <x v="11"/>
    <n v="146"/>
    <x v="3"/>
    <x v="2"/>
    <s v="1928 Mercedes-Benz SSK"/>
    <n v="1"/>
    <n v="4257"/>
  </r>
  <r>
    <x v="7"/>
    <n v="298"/>
    <x v="16"/>
    <x v="0"/>
    <s v="1968 Ford Mustang"/>
    <n v="1"/>
    <n v="4255"/>
  </r>
  <r>
    <x v="9"/>
    <n v="448"/>
    <x v="14"/>
    <x v="0"/>
    <s v="1962 LanciaA Delta 16V"/>
    <n v="1"/>
    <n v="4255"/>
  </r>
  <r>
    <x v="8"/>
    <n v="201"/>
    <x v="2"/>
    <x v="0"/>
    <s v="1999 Indy 500 Monte Carlo SS"/>
    <n v="1"/>
    <n v="4249"/>
  </r>
  <r>
    <x v="6"/>
    <n v="167"/>
    <x v="12"/>
    <x v="1"/>
    <s v="1996 Moto Guzzi 1100i"/>
    <n v="1"/>
    <n v="4248"/>
  </r>
  <r>
    <x v="6"/>
    <n v="455"/>
    <x v="1"/>
    <x v="5"/>
    <s v="The Mayflower"/>
    <n v="1"/>
    <n v="4244"/>
  </r>
  <r>
    <x v="4"/>
    <n v="286"/>
    <x v="1"/>
    <x v="3"/>
    <s v="1964 Mercedes Tour Bus"/>
    <n v="1"/>
    <n v="4242"/>
  </r>
  <r>
    <x v="4"/>
    <n v="299"/>
    <x v="12"/>
    <x v="0"/>
    <s v="1993 Mazda RX-7"/>
    <n v="1"/>
    <n v="4242"/>
  </r>
  <r>
    <x v="4"/>
    <n v="124"/>
    <x v="1"/>
    <x v="2"/>
    <s v="1936 Chrysler Airflow"/>
    <n v="1"/>
    <n v="4242"/>
  </r>
  <r>
    <x v="4"/>
    <n v="148"/>
    <x v="11"/>
    <x v="6"/>
    <s v="Collectable Wooden Train"/>
    <n v="1"/>
    <n v="4236"/>
  </r>
  <r>
    <x v="10"/>
    <n v="151"/>
    <x v="1"/>
    <x v="0"/>
    <s v="2002 Chevy Corvette"/>
    <n v="1"/>
    <n v="4236"/>
  </r>
  <r>
    <x v="3"/>
    <n v="450"/>
    <x v="1"/>
    <x v="0"/>
    <s v="1957 Ford Thunderbird"/>
    <n v="1"/>
    <n v="4233"/>
  </r>
  <r>
    <x v="6"/>
    <n v="240"/>
    <x v="2"/>
    <x v="2"/>
    <s v="1941 Chevrolet Special Deluxe Cabriolet"/>
    <n v="1"/>
    <n v="4230"/>
  </r>
  <r>
    <x v="11"/>
    <n v="124"/>
    <x v="1"/>
    <x v="0"/>
    <s v="1993 Mazda RX-7"/>
    <n v="1"/>
    <n v="4229"/>
  </r>
  <r>
    <x v="9"/>
    <n v="131"/>
    <x v="1"/>
    <x v="3"/>
    <s v="1964 Mercedes Tour Bus"/>
    <n v="1"/>
    <n v="4227"/>
  </r>
  <r>
    <x v="4"/>
    <n v="227"/>
    <x v="10"/>
    <x v="0"/>
    <s v="1992 Porsche Cayenne Turbo Silver"/>
    <n v="1"/>
    <n v="4225"/>
  </r>
  <r>
    <x v="8"/>
    <n v="323"/>
    <x v="4"/>
    <x v="2"/>
    <s v="1932 Model A Ford J-Coupe"/>
    <n v="1"/>
    <n v="4222"/>
  </r>
  <r>
    <x v="7"/>
    <n v="124"/>
    <x v="1"/>
    <x v="2"/>
    <s v="1917 Maxwell Touring Car"/>
    <n v="1"/>
    <n v="4216"/>
  </r>
  <r>
    <x v="0"/>
    <n v="350"/>
    <x v="3"/>
    <x v="0"/>
    <s v="1968 Dodge Charger"/>
    <n v="1"/>
    <n v="4215"/>
  </r>
  <r>
    <x v="8"/>
    <n v="357"/>
    <x v="4"/>
    <x v="0"/>
    <s v="1969 Corvair Monza"/>
    <n v="1"/>
    <n v="4215"/>
  </r>
  <r>
    <x v="6"/>
    <n v="363"/>
    <x v="1"/>
    <x v="0"/>
    <s v="1999 Indy 500 Monte Carlo SS"/>
    <n v="1"/>
    <n v="4213"/>
  </r>
  <r>
    <x v="5"/>
    <n v="379"/>
    <x v="1"/>
    <x v="2"/>
    <s v="1913 Ford Model T Speedster"/>
    <n v="1"/>
    <n v="4213"/>
  </r>
  <r>
    <x v="11"/>
    <n v="124"/>
    <x v="1"/>
    <x v="2"/>
    <s v="1928 Mercedes-Benz SSK"/>
    <n v="1"/>
    <n v="4212"/>
  </r>
  <r>
    <x v="6"/>
    <n v="211"/>
    <x v="21"/>
    <x v="4"/>
    <s v="America West Airlines B757-200"/>
    <n v="1"/>
    <n v="4212"/>
  </r>
  <r>
    <x v="4"/>
    <n v="148"/>
    <x v="11"/>
    <x v="0"/>
    <s v="1969 Corvair Monza"/>
    <n v="1"/>
    <n v="4212"/>
  </r>
  <r>
    <x v="6"/>
    <n v="167"/>
    <x v="12"/>
    <x v="0"/>
    <s v="1968 Ford Mustang"/>
    <n v="1"/>
    <n v="4203"/>
  </r>
  <r>
    <x v="1"/>
    <n v="249"/>
    <x v="8"/>
    <x v="2"/>
    <s v="1917 Grand Touring Sedan"/>
    <n v="1"/>
    <n v="4199"/>
  </r>
  <r>
    <x v="6"/>
    <n v="171"/>
    <x v="3"/>
    <x v="1"/>
    <s v="1996 Moto Guzzi 1100i"/>
    <n v="1"/>
    <n v="4196"/>
  </r>
  <r>
    <x v="10"/>
    <n v="386"/>
    <x v="8"/>
    <x v="0"/>
    <s v="1948 Porsche Type 356 Roadster"/>
    <n v="1"/>
    <n v="4196"/>
  </r>
  <r>
    <x v="6"/>
    <n v="381"/>
    <x v="20"/>
    <x v="2"/>
    <s v="1941 Chevrolet Special Deluxe Cabriolet"/>
    <n v="1"/>
    <n v="4193"/>
  </r>
  <r>
    <x v="4"/>
    <n v="321"/>
    <x v="1"/>
    <x v="2"/>
    <s v="1937 Lincoln Berline"/>
    <n v="1"/>
    <n v="4192"/>
  </r>
  <r>
    <x v="1"/>
    <n v="204"/>
    <x v="1"/>
    <x v="0"/>
    <s v="1976 Ford Gran Torino"/>
    <n v="1"/>
    <n v="4189"/>
  </r>
  <r>
    <x v="6"/>
    <n v="172"/>
    <x v="3"/>
    <x v="0"/>
    <s v="1969 Corvair Monza"/>
    <n v="1"/>
    <n v="4188"/>
  </r>
  <r>
    <x v="4"/>
    <n v="141"/>
    <x v="0"/>
    <x v="0"/>
    <s v="2002 Chevy Corvette"/>
    <n v="1"/>
    <n v="4187"/>
  </r>
  <r>
    <x v="3"/>
    <n v="209"/>
    <x v="3"/>
    <x v="0"/>
    <s v="1949 Jaguar XK 120"/>
    <n v="1"/>
    <n v="4185"/>
  </r>
  <r>
    <x v="1"/>
    <n v="260"/>
    <x v="5"/>
    <x v="5"/>
    <s v="18th century schooner"/>
    <n v="1"/>
    <n v="4181"/>
  </r>
  <r>
    <x v="6"/>
    <n v="259"/>
    <x v="15"/>
    <x v="0"/>
    <s v="1968 Dodge Charger"/>
    <n v="1"/>
    <n v="4181"/>
  </r>
  <r>
    <x v="1"/>
    <n v="334"/>
    <x v="9"/>
    <x v="3"/>
    <s v="Diamond T620 Semi-Skirted Tanker"/>
    <n v="1"/>
    <n v="4176"/>
  </r>
  <r>
    <x v="6"/>
    <n v="240"/>
    <x v="2"/>
    <x v="0"/>
    <s v="1972 Alfa Romeo GTA"/>
    <n v="1"/>
    <n v="4174"/>
  </r>
  <r>
    <x v="9"/>
    <n v="166"/>
    <x v="11"/>
    <x v="0"/>
    <s v="2002 Chevy Corvette"/>
    <n v="1"/>
    <n v="4171"/>
  </r>
  <r>
    <x v="6"/>
    <n v="484"/>
    <x v="0"/>
    <x v="3"/>
    <s v="Diamond T620 Semi-Skirted Tanker"/>
    <n v="1"/>
    <n v="4167"/>
  </r>
  <r>
    <x v="3"/>
    <n v="172"/>
    <x v="3"/>
    <x v="3"/>
    <s v="1964 Mercedes Tour Bus"/>
    <n v="1"/>
    <n v="4164"/>
  </r>
  <r>
    <x v="1"/>
    <n v="334"/>
    <x v="9"/>
    <x v="0"/>
    <s v="1992 Porsche Cayenne Turbo Silver"/>
    <n v="1"/>
    <n v="4164"/>
  </r>
  <r>
    <x v="2"/>
    <n v="495"/>
    <x v="1"/>
    <x v="3"/>
    <s v="1980â€™s GM Manhattan Express"/>
    <n v="1"/>
    <n v="4153"/>
  </r>
  <r>
    <x v="9"/>
    <n v="487"/>
    <x v="1"/>
    <x v="2"/>
    <s v="1932 Model A Ford J-Coupe"/>
    <n v="1"/>
    <n v="4153"/>
  </r>
  <r>
    <x v="10"/>
    <n v="124"/>
    <x v="1"/>
    <x v="0"/>
    <s v="1957 Corvette Convertible"/>
    <n v="1"/>
    <n v="4152"/>
  </r>
  <r>
    <x v="7"/>
    <n v="141"/>
    <x v="0"/>
    <x v="0"/>
    <s v="1965 Aston Martin DB5"/>
    <n v="1"/>
    <n v="4146"/>
  </r>
  <r>
    <x v="11"/>
    <n v="353"/>
    <x v="3"/>
    <x v="2"/>
    <s v="1941 Chevrolet Special Deluxe Cabriolet"/>
    <n v="1"/>
    <n v="4145"/>
  </r>
  <r>
    <x v="3"/>
    <n v="181"/>
    <x v="1"/>
    <x v="1"/>
    <s v="2002 Suzuki XREO"/>
    <n v="1"/>
    <n v="4145"/>
  </r>
  <r>
    <x v="6"/>
    <n v="339"/>
    <x v="1"/>
    <x v="0"/>
    <s v="1952 Alpine Renault 1300"/>
    <n v="1"/>
    <n v="4140"/>
  </r>
  <r>
    <x v="0"/>
    <n v="455"/>
    <x v="1"/>
    <x v="0"/>
    <s v="1962 LanciaA Delta 16V"/>
    <n v="1"/>
    <n v="4137"/>
  </r>
  <r>
    <x v="11"/>
    <n v="242"/>
    <x v="3"/>
    <x v="5"/>
    <s v="The Titanic"/>
    <n v="1"/>
    <n v="4135"/>
  </r>
  <r>
    <x v="11"/>
    <n v="240"/>
    <x v="2"/>
    <x v="5"/>
    <s v="The Titanic"/>
    <n v="1"/>
    <n v="4135"/>
  </r>
  <r>
    <x v="4"/>
    <n v="186"/>
    <x v="9"/>
    <x v="0"/>
    <s v="1972 Alfa Romeo GTA"/>
    <n v="1"/>
    <n v="4134"/>
  </r>
  <r>
    <x v="2"/>
    <n v="141"/>
    <x v="0"/>
    <x v="3"/>
    <s v="1957 Chevy Pickup"/>
    <n v="1"/>
    <n v="4131"/>
  </r>
  <r>
    <x v="7"/>
    <n v="131"/>
    <x v="1"/>
    <x v="1"/>
    <s v="1996 Moto Guzzi 1100i"/>
    <n v="1"/>
    <n v="4129"/>
  </r>
  <r>
    <x v="9"/>
    <n v="103"/>
    <x v="3"/>
    <x v="1"/>
    <s v="1996 Moto Guzzi 1100i"/>
    <n v="1"/>
    <n v="4129"/>
  </r>
  <r>
    <x v="0"/>
    <n v="119"/>
    <x v="3"/>
    <x v="0"/>
    <s v="1998 Chrysler Plymouth Prowler"/>
    <n v="1"/>
    <n v="4126"/>
  </r>
  <r>
    <x v="6"/>
    <n v="320"/>
    <x v="1"/>
    <x v="2"/>
    <s v="1904 Buick Runabout"/>
    <n v="1"/>
    <n v="4125"/>
  </r>
  <r>
    <x v="10"/>
    <n v="314"/>
    <x v="20"/>
    <x v="6"/>
    <s v="Collectable Wooden Train"/>
    <n v="1"/>
    <n v="4123"/>
  </r>
  <r>
    <x v="9"/>
    <n v="333"/>
    <x v="6"/>
    <x v="0"/>
    <s v="1970 Triumph Spitfire"/>
    <n v="1"/>
    <n v="4122"/>
  </r>
  <r>
    <x v="7"/>
    <n v="145"/>
    <x v="10"/>
    <x v="0"/>
    <s v="1969 Ford Falcon"/>
    <n v="1"/>
    <n v="4115"/>
  </r>
  <r>
    <x v="8"/>
    <n v="166"/>
    <x v="11"/>
    <x v="0"/>
    <s v="1992 Ferrari 360 Spider red"/>
    <n v="1"/>
    <n v="4115"/>
  </r>
  <r>
    <x v="7"/>
    <n v="239"/>
    <x v="1"/>
    <x v="0"/>
    <s v="1965 Aston Martin DB5"/>
    <n v="1"/>
    <n v="4114"/>
  </r>
  <r>
    <x v="6"/>
    <n v="278"/>
    <x v="8"/>
    <x v="4"/>
    <s v="1928 British Royal Navy Airplane"/>
    <n v="1"/>
    <n v="4114"/>
  </r>
  <r>
    <x v="0"/>
    <n v="362"/>
    <x v="1"/>
    <x v="6"/>
    <s v="Collectable Wooden Train"/>
    <n v="1"/>
    <n v="4114"/>
  </r>
  <r>
    <x v="7"/>
    <n v="321"/>
    <x v="1"/>
    <x v="2"/>
    <s v="1913 Ford Model T Speedster"/>
    <n v="1"/>
    <n v="4112"/>
  </r>
  <r>
    <x v="6"/>
    <n v="187"/>
    <x v="2"/>
    <x v="2"/>
    <s v="1937 Lincoln Berline"/>
    <n v="1"/>
    <n v="4111"/>
  </r>
  <r>
    <x v="4"/>
    <n v="148"/>
    <x v="11"/>
    <x v="0"/>
    <s v="1969 Ford Falcon"/>
    <n v="1"/>
    <n v="4111"/>
  </r>
  <r>
    <x v="2"/>
    <n v="250"/>
    <x v="3"/>
    <x v="2"/>
    <s v="1937 Lincoln Berline"/>
    <n v="1"/>
    <n v="4110"/>
  </r>
  <r>
    <x v="10"/>
    <n v="353"/>
    <x v="3"/>
    <x v="0"/>
    <s v="1999 Indy 500 Monte Carlo SS"/>
    <n v="1"/>
    <n v="4103"/>
  </r>
  <r>
    <x v="6"/>
    <n v="320"/>
    <x v="1"/>
    <x v="0"/>
    <s v="2001 Ferrari Enzo"/>
    <n v="1"/>
    <n v="4102"/>
  </r>
  <r>
    <x v="4"/>
    <n v="286"/>
    <x v="1"/>
    <x v="3"/>
    <s v="1957 Chevy Pickup"/>
    <n v="1"/>
    <n v="4098"/>
  </r>
  <r>
    <x v="10"/>
    <n v="282"/>
    <x v="6"/>
    <x v="3"/>
    <s v="1940s Ford truck"/>
    <n v="1"/>
    <n v="4095"/>
  </r>
  <r>
    <x v="0"/>
    <n v="119"/>
    <x v="3"/>
    <x v="3"/>
    <s v="1940s Ford truck"/>
    <n v="1"/>
    <n v="4095"/>
  </r>
  <r>
    <x v="6"/>
    <n v="187"/>
    <x v="2"/>
    <x v="2"/>
    <s v="1932 Model A Ford J-Coupe"/>
    <n v="1"/>
    <n v="4094"/>
  </r>
  <r>
    <x v="4"/>
    <n v="321"/>
    <x v="1"/>
    <x v="2"/>
    <s v="1917 Grand Touring Sedan"/>
    <n v="1"/>
    <n v="4092"/>
  </r>
  <r>
    <x v="0"/>
    <n v="173"/>
    <x v="1"/>
    <x v="2"/>
    <s v="1941 Chevrolet Special Deluxe Cabriolet"/>
    <n v="1"/>
    <n v="4091"/>
  </r>
  <r>
    <x v="8"/>
    <n v="166"/>
    <x v="11"/>
    <x v="3"/>
    <s v="1964 Mercedes Tour Bus"/>
    <n v="1"/>
    <n v="4090"/>
  </r>
  <r>
    <x v="8"/>
    <n v="324"/>
    <x v="2"/>
    <x v="0"/>
    <s v="1972 Alfa Romeo GTA"/>
    <n v="1"/>
    <n v="4084"/>
  </r>
  <r>
    <x v="0"/>
    <n v="350"/>
    <x v="3"/>
    <x v="0"/>
    <s v="1957 Corvette Convertible"/>
    <n v="1"/>
    <n v="4083"/>
  </r>
  <r>
    <x v="10"/>
    <n v="314"/>
    <x v="20"/>
    <x v="0"/>
    <s v="1972 Alfa Romeo GTA"/>
    <n v="1"/>
    <n v="4080"/>
  </r>
  <r>
    <x v="5"/>
    <n v="363"/>
    <x v="1"/>
    <x v="2"/>
    <s v="1917 Grand Touring Sedan"/>
    <n v="1"/>
    <n v="4080"/>
  </r>
  <r>
    <x v="0"/>
    <n v="141"/>
    <x v="0"/>
    <x v="3"/>
    <s v="1926 Ford Fire Engine"/>
    <n v="2"/>
    <n v="4074"/>
  </r>
  <r>
    <x v="7"/>
    <n v="171"/>
    <x v="3"/>
    <x v="1"/>
    <s v="2002 Yamaha YZR M1"/>
    <n v="1"/>
    <n v="4068"/>
  </r>
  <r>
    <x v="2"/>
    <n v="496"/>
    <x v="4"/>
    <x v="2"/>
    <s v="1941 Chevrolet Special Deluxe Cabriolet"/>
    <n v="1"/>
    <n v="4066"/>
  </r>
  <r>
    <x v="10"/>
    <n v="282"/>
    <x v="6"/>
    <x v="3"/>
    <s v="1940 Ford Pickup Truck"/>
    <n v="1"/>
    <n v="4064"/>
  </r>
  <r>
    <x v="4"/>
    <n v="424"/>
    <x v="1"/>
    <x v="2"/>
    <s v="18th Century Vintage Horse Carriage"/>
    <n v="1"/>
    <n v="4063"/>
  </r>
  <r>
    <x v="9"/>
    <n v="148"/>
    <x v="11"/>
    <x v="3"/>
    <s v="1958 Setra Bus"/>
    <n v="1"/>
    <n v="4059"/>
  </r>
  <r>
    <x v="6"/>
    <n v="486"/>
    <x v="1"/>
    <x v="0"/>
    <s v="1995 Honda Civic"/>
    <n v="1"/>
    <n v="4054"/>
  </r>
  <r>
    <x v="11"/>
    <n v="129"/>
    <x v="1"/>
    <x v="2"/>
    <s v="18th Century Vintage Horse Carriage"/>
    <n v="1"/>
    <n v="4053"/>
  </r>
  <r>
    <x v="4"/>
    <n v="424"/>
    <x v="1"/>
    <x v="2"/>
    <s v="1936 Chrysler Airflow"/>
    <n v="1"/>
    <n v="4050"/>
  </r>
  <r>
    <x v="1"/>
    <n v="298"/>
    <x v="16"/>
    <x v="0"/>
    <s v="1957 Corvette Convertible"/>
    <n v="1"/>
    <n v="4047"/>
  </r>
  <r>
    <x v="11"/>
    <n v="412"/>
    <x v="4"/>
    <x v="5"/>
    <s v="1999 Yamaha Speed Boat"/>
    <n v="1"/>
    <n v="4046"/>
  </r>
  <r>
    <x v="1"/>
    <n v="249"/>
    <x v="8"/>
    <x v="2"/>
    <s v="1932 Model A Ford J-Coupe"/>
    <n v="1"/>
    <n v="4045"/>
  </r>
  <r>
    <x v="6"/>
    <n v="398"/>
    <x v="17"/>
    <x v="2"/>
    <s v="1912 Ford Model T Delivery Wagon"/>
    <n v="1"/>
    <n v="4040"/>
  </r>
  <r>
    <x v="10"/>
    <n v="151"/>
    <x v="1"/>
    <x v="0"/>
    <s v="1952 Citroen-15CV"/>
    <n v="1"/>
    <n v="4040"/>
  </r>
  <r>
    <x v="6"/>
    <n v="278"/>
    <x v="8"/>
    <x v="2"/>
    <s v="1917 Grand Touring Sedan"/>
    <n v="1"/>
    <n v="4039"/>
  </r>
  <r>
    <x v="0"/>
    <n v="386"/>
    <x v="8"/>
    <x v="4"/>
    <s v="ATA: B757-300"/>
    <n v="1"/>
    <n v="4038"/>
  </r>
  <r>
    <x v="1"/>
    <n v="320"/>
    <x v="1"/>
    <x v="4"/>
    <s v="1980s Black Hawk Helicopter"/>
    <n v="1"/>
    <n v="4037"/>
  </r>
  <r>
    <x v="6"/>
    <n v="114"/>
    <x v="6"/>
    <x v="2"/>
    <s v="1913 Ford Model T Speedster"/>
    <n v="1"/>
    <n v="4036"/>
  </r>
  <r>
    <x v="1"/>
    <n v="157"/>
    <x v="1"/>
    <x v="3"/>
    <s v="1957 Chevy Pickup"/>
    <n v="1"/>
    <n v="4033"/>
  </r>
  <r>
    <x v="9"/>
    <n v="141"/>
    <x v="0"/>
    <x v="0"/>
    <s v="2001 Ferrari Enzo"/>
    <n v="1"/>
    <n v="4031"/>
  </r>
  <r>
    <x v="8"/>
    <n v="166"/>
    <x v="11"/>
    <x v="0"/>
    <s v="1998 Chrysler Plymouth Prowler"/>
    <n v="1"/>
    <n v="4028"/>
  </r>
  <r>
    <x v="8"/>
    <n v="141"/>
    <x v="0"/>
    <x v="2"/>
    <s v="1940 Ford Delivery Sedan"/>
    <n v="1"/>
    <n v="4027"/>
  </r>
  <r>
    <x v="10"/>
    <n v="314"/>
    <x v="20"/>
    <x v="2"/>
    <s v="1940 Ford Delivery Sedan"/>
    <n v="1"/>
    <n v="4025"/>
  </r>
  <r>
    <x v="0"/>
    <n v="131"/>
    <x v="1"/>
    <x v="6"/>
    <s v="Collectable Wooden Train"/>
    <n v="1"/>
    <n v="4024"/>
  </r>
  <r>
    <x v="3"/>
    <n v="148"/>
    <x v="11"/>
    <x v="5"/>
    <s v="The Queen Mary"/>
    <n v="1"/>
    <n v="4022"/>
  </r>
  <r>
    <x v="6"/>
    <n v="456"/>
    <x v="1"/>
    <x v="1"/>
    <s v="2002 Suzuki XREO"/>
    <n v="1"/>
    <n v="4022"/>
  </r>
  <r>
    <x v="6"/>
    <n v="187"/>
    <x v="2"/>
    <x v="2"/>
    <s v="18th Century Vintage Horse Carriage"/>
    <n v="1"/>
    <n v="4021"/>
  </r>
  <r>
    <x v="10"/>
    <n v="161"/>
    <x v="1"/>
    <x v="3"/>
    <s v="1940s Ford truck"/>
    <n v="1"/>
    <n v="4020"/>
  </r>
  <r>
    <x v="5"/>
    <n v="141"/>
    <x v="0"/>
    <x v="0"/>
    <s v="1965 Aston Martin DB5"/>
    <n v="1"/>
    <n v="4019"/>
  </r>
  <r>
    <x v="5"/>
    <n v="311"/>
    <x v="9"/>
    <x v="4"/>
    <s v="1980s Black Hawk Helicopter"/>
    <n v="1"/>
    <n v="4018"/>
  </r>
  <r>
    <x v="6"/>
    <n v="129"/>
    <x v="1"/>
    <x v="3"/>
    <s v="1958 Setra Bus"/>
    <n v="1"/>
    <n v="4014"/>
  </r>
  <r>
    <x v="3"/>
    <n v="328"/>
    <x v="1"/>
    <x v="1"/>
    <s v="1997 BMW F650 ST"/>
    <n v="1"/>
    <n v="4014"/>
  </r>
  <r>
    <x v="5"/>
    <n v="124"/>
    <x v="1"/>
    <x v="0"/>
    <s v="1998 Chrysler Plymouth Prowler"/>
    <n v="1"/>
    <n v="4012"/>
  </r>
  <r>
    <x v="7"/>
    <n v="124"/>
    <x v="1"/>
    <x v="0"/>
    <s v="1998 Chrysler Plymouth Prowler"/>
    <n v="1"/>
    <n v="4012"/>
  </r>
  <r>
    <x v="5"/>
    <n v="161"/>
    <x v="1"/>
    <x v="1"/>
    <s v="2003 Harley-Davidson Eagle Drag Bike"/>
    <n v="1"/>
    <n v="4005"/>
  </r>
  <r>
    <x v="11"/>
    <n v="250"/>
    <x v="3"/>
    <x v="0"/>
    <s v="1972 Alfa Romeo GTA"/>
    <n v="1"/>
    <n v="4004"/>
  </r>
  <r>
    <x v="1"/>
    <n v="298"/>
    <x v="16"/>
    <x v="0"/>
    <s v="1968 Ford Mustang"/>
    <n v="1"/>
    <n v="4004"/>
  </r>
  <r>
    <x v="7"/>
    <n v="239"/>
    <x v="1"/>
    <x v="2"/>
    <s v="1941 Chevrolet Special Deluxe Cabriolet"/>
    <n v="1"/>
    <n v="4002"/>
  </r>
  <r>
    <x v="6"/>
    <n v="181"/>
    <x v="1"/>
    <x v="0"/>
    <s v="1969 Corvair Monza"/>
    <n v="1"/>
    <n v="3998"/>
  </r>
  <r>
    <x v="2"/>
    <n v="447"/>
    <x v="1"/>
    <x v="1"/>
    <s v="1997 BMW F650 ST"/>
    <n v="1"/>
    <n v="3997"/>
  </r>
  <r>
    <x v="6"/>
    <n v="131"/>
    <x v="1"/>
    <x v="0"/>
    <s v="1969 Dodge Charger"/>
    <n v="1"/>
    <n v="3997"/>
  </r>
  <r>
    <x v="3"/>
    <n v="201"/>
    <x v="2"/>
    <x v="1"/>
    <s v="1974 Ducati 350 Mk3 Desmo"/>
    <n v="1"/>
    <n v="3995"/>
  </r>
  <r>
    <x v="0"/>
    <n v="103"/>
    <x v="3"/>
    <x v="0"/>
    <s v="1948 Porsche Type 356 Roadster"/>
    <n v="1"/>
    <n v="3987"/>
  </r>
  <r>
    <x v="4"/>
    <n v="321"/>
    <x v="1"/>
    <x v="1"/>
    <s v="1969 Harley Davidson Ultimate Chopper"/>
    <n v="1"/>
    <n v="3986"/>
  </r>
  <r>
    <x v="3"/>
    <n v="141"/>
    <x v="0"/>
    <x v="2"/>
    <s v="1937 Lincoln Berline"/>
    <n v="1"/>
    <n v="3986"/>
  </r>
  <r>
    <x v="6"/>
    <n v="121"/>
    <x v="13"/>
    <x v="0"/>
    <s v="1969 Ford Falcon"/>
    <n v="1"/>
    <n v="3986"/>
  </r>
  <r>
    <x v="3"/>
    <n v="172"/>
    <x v="3"/>
    <x v="0"/>
    <s v="1962 LanciaA Delta 16V"/>
    <n v="1"/>
    <n v="3984"/>
  </r>
  <r>
    <x v="6"/>
    <n v="385"/>
    <x v="18"/>
    <x v="4"/>
    <s v="America West Airlines B757-200"/>
    <n v="1"/>
    <n v="3979"/>
  </r>
  <r>
    <x v="10"/>
    <n v="386"/>
    <x v="8"/>
    <x v="0"/>
    <s v="1992 Ferrari 360 Spider red"/>
    <n v="1"/>
    <n v="3978"/>
  </r>
  <r>
    <x v="6"/>
    <n v="276"/>
    <x v="6"/>
    <x v="0"/>
    <s v="1957 Corvette Convertible"/>
    <n v="1"/>
    <n v="3977"/>
  </r>
  <r>
    <x v="6"/>
    <n v="363"/>
    <x v="1"/>
    <x v="2"/>
    <s v="1937 Lincoln Berline"/>
    <n v="1"/>
    <n v="3976"/>
  </r>
  <r>
    <x v="7"/>
    <n v="119"/>
    <x v="3"/>
    <x v="1"/>
    <s v="1974 Ducati 350 Mk3 Desmo"/>
    <n v="1"/>
    <n v="3975"/>
  </r>
  <r>
    <x v="11"/>
    <n v="146"/>
    <x v="3"/>
    <x v="0"/>
    <s v="1949 Jaguar XK 120"/>
    <n v="1"/>
    <n v="3972"/>
  </r>
  <r>
    <x v="6"/>
    <n v="458"/>
    <x v="0"/>
    <x v="3"/>
    <s v="1962 Volkswagen Microbus"/>
    <n v="1"/>
    <n v="3972"/>
  </r>
  <r>
    <x v="6"/>
    <n v="363"/>
    <x v="1"/>
    <x v="0"/>
    <s v="1949 Jaguar XK 120"/>
    <n v="1"/>
    <n v="3971"/>
  </r>
  <r>
    <x v="10"/>
    <n v="282"/>
    <x v="6"/>
    <x v="0"/>
    <s v="1962 LanciaA Delta 16V"/>
    <n v="1"/>
    <n v="3971"/>
  </r>
  <r>
    <x v="5"/>
    <n v="121"/>
    <x v="13"/>
    <x v="2"/>
    <s v="1917 Maxwell Touring Car"/>
    <n v="1"/>
    <n v="3970"/>
  </r>
  <r>
    <x v="9"/>
    <n v="448"/>
    <x v="14"/>
    <x v="3"/>
    <s v="1940 Ford Pickup Truck"/>
    <n v="1"/>
    <n v="3970"/>
  </r>
  <r>
    <x v="5"/>
    <n v="381"/>
    <x v="20"/>
    <x v="0"/>
    <s v="1995 Honda Civic"/>
    <n v="1"/>
    <n v="3966"/>
  </r>
  <r>
    <x v="11"/>
    <n v="323"/>
    <x v="4"/>
    <x v="3"/>
    <s v="1964 Mercedes Tour Bus"/>
    <n v="1"/>
    <n v="3964"/>
  </r>
  <r>
    <x v="0"/>
    <n v="141"/>
    <x v="0"/>
    <x v="0"/>
    <s v="1982 Camaro Z28"/>
    <n v="1"/>
    <n v="3955"/>
  </r>
  <r>
    <x v="6"/>
    <n v="319"/>
    <x v="1"/>
    <x v="3"/>
    <s v="1964 Mercedes Tour Bus"/>
    <n v="1"/>
    <n v="3952"/>
  </r>
  <r>
    <x v="5"/>
    <n v="121"/>
    <x v="13"/>
    <x v="0"/>
    <s v="1982 Camaro Z28"/>
    <n v="1"/>
    <n v="3951"/>
  </r>
  <r>
    <x v="6"/>
    <n v="324"/>
    <x v="2"/>
    <x v="0"/>
    <s v="1962 LanciaA Delta 16V"/>
    <n v="1"/>
    <n v="3949"/>
  </r>
  <r>
    <x v="6"/>
    <n v="216"/>
    <x v="0"/>
    <x v="2"/>
    <s v="1904 Buick Runabout"/>
    <n v="1"/>
    <n v="3949"/>
  </r>
  <r>
    <x v="6"/>
    <n v="353"/>
    <x v="3"/>
    <x v="0"/>
    <s v="1965 Aston Martin DB5"/>
    <n v="1"/>
    <n v="3942"/>
  </r>
  <r>
    <x v="6"/>
    <n v="278"/>
    <x v="8"/>
    <x v="2"/>
    <s v="1932 Model A Ford J-Coupe"/>
    <n v="1"/>
    <n v="3941"/>
  </r>
  <r>
    <x v="0"/>
    <n v="119"/>
    <x v="3"/>
    <x v="0"/>
    <s v="1992 Ferrari 360 Spider red"/>
    <n v="1"/>
    <n v="3935"/>
  </r>
  <r>
    <x v="8"/>
    <n v="141"/>
    <x v="0"/>
    <x v="4"/>
    <s v="P-51-D Mustang"/>
    <n v="1"/>
    <n v="3933"/>
  </r>
  <r>
    <x v="5"/>
    <n v="379"/>
    <x v="1"/>
    <x v="2"/>
    <s v="1937 Lincoln Berline"/>
    <n v="1"/>
    <n v="3933"/>
  </r>
  <r>
    <x v="2"/>
    <n v="202"/>
    <x v="5"/>
    <x v="3"/>
    <s v="1940 Ford Pickup Truck"/>
    <n v="1"/>
    <n v="3927"/>
  </r>
  <r>
    <x v="4"/>
    <n v="319"/>
    <x v="1"/>
    <x v="1"/>
    <s v="1996 Moto Guzzi 1100i"/>
    <n v="1"/>
    <n v="3923"/>
  </r>
  <r>
    <x v="8"/>
    <n v="398"/>
    <x v="17"/>
    <x v="0"/>
    <s v="1982 Camaro Z28"/>
    <n v="1"/>
    <n v="3915"/>
  </r>
  <r>
    <x v="4"/>
    <n v="119"/>
    <x v="3"/>
    <x v="5"/>
    <s v="18th century schooner"/>
    <n v="1"/>
    <n v="3914"/>
  </r>
  <r>
    <x v="9"/>
    <n v="276"/>
    <x v="6"/>
    <x v="0"/>
    <s v="1952 Citroen-15CV"/>
    <n v="1"/>
    <n v="3913"/>
  </r>
  <r>
    <x v="6"/>
    <n v="496"/>
    <x v="4"/>
    <x v="1"/>
    <s v="1997 BMW F650 ST"/>
    <n v="1"/>
    <n v="3911"/>
  </r>
  <r>
    <x v="0"/>
    <n v="386"/>
    <x v="8"/>
    <x v="1"/>
    <s v="1997 BMW F650 ST"/>
    <n v="1"/>
    <n v="3911"/>
  </r>
  <r>
    <x v="6"/>
    <n v="216"/>
    <x v="0"/>
    <x v="2"/>
    <s v="1912 Ford Model T Delivery Wagon"/>
    <n v="1"/>
    <n v="3910"/>
  </r>
  <r>
    <x v="0"/>
    <n v="233"/>
    <x v="5"/>
    <x v="0"/>
    <s v="1962 LanciaA Delta 16V"/>
    <n v="1"/>
    <n v="3909"/>
  </r>
  <r>
    <x v="5"/>
    <n v="177"/>
    <x v="17"/>
    <x v="1"/>
    <s v="1997 BMW F650 ST"/>
    <n v="1"/>
    <n v="3906"/>
  </r>
  <r>
    <x v="9"/>
    <n v="189"/>
    <x v="19"/>
    <x v="4"/>
    <s v="ATA: B757-300"/>
    <n v="1"/>
    <n v="3904"/>
  </r>
  <r>
    <x v="6"/>
    <n v="484"/>
    <x v="0"/>
    <x v="3"/>
    <s v="1957 Chevy Pickup"/>
    <n v="1"/>
    <n v="3902"/>
  </r>
  <r>
    <x v="2"/>
    <n v="475"/>
    <x v="1"/>
    <x v="4"/>
    <s v="American Airlines: B767-300"/>
    <n v="1"/>
    <n v="3902"/>
  </r>
  <r>
    <x v="1"/>
    <n v="112"/>
    <x v="1"/>
    <x v="0"/>
    <s v="1993 Mazda RX-7"/>
    <n v="1"/>
    <n v="3898"/>
  </r>
  <r>
    <x v="0"/>
    <n v="350"/>
    <x v="3"/>
    <x v="0"/>
    <s v="1993 Mazda RX-7"/>
    <n v="1"/>
    <n v="3898"/>
  </r>
  <r>
    <x v="6"/>
    <n v="484"/>
    <x v="0"/>
    <x v="3"/>
    <s v="1980â€™s GM Manhattan Express"/>
    <n v="1"/>
    <n v="3898"/>
  </r>
  <r>
    <x v="3"/>
    <n v="141"/>
    <x v="0"/>
    <x v="2"/>
    <s v="1936 Chrysler Airflow"/>
    <n v="1"/>
    <n v="3896"/>
  </r>
  <r>
    <x v="9"/>
    <n v="141"/>
    <x v="0"/>
    <x v="2"/>
    <s v="1903 Ford Model A"/>
    <n v="1"/>
    <n v="3895"/>
  </r>
  <r>
    <x v="4"/>
    <n v="148"/>
    <x v="11"/>
    <x v="0"/>
    <s v="1998 Chrysler Plymouth Prowler"/>
    <n v="1"/>
    <n v="3894"/>
  </r>
  <r>
    <x v="2"/>
    <n v="495"/>
    <x v="1"/>
    <x v="0"/>
    <s v="1962 LanciaA Delta 16V"/>
    <n v="1"/>
    <n v="3893"/>
  </r>
  <r>
    <x v="5"/>
    <n v="141"/>
    <x v="0"/>
    <x v="0"/>
    <s v="1968 Dodge Charger"/>
    <n v="1"/>
    <n v="3893"/>
  </r>
  <r>
    <x v="8"/>
    <n v="357"/>
    <x v="4"/>
    <x v="2"/>
    <s v="1903 Ford Model A"/>
    <n v="1"/>
    <n v="3890"/>
  </r>
  <r>
    <x v="2"/>
    <n v="141"/>
    <x v="0"/>
    <x v="6"/>
    <s v="Collectable Wooden Train"/>
    <n v="1"/>
    <n v="3886"/>
  </r>
  <r>
    <x v="4"/>
    <n v="121"/>
    <x v="13"/>
    <x v="1"/>
    <s v="1969 Harley Davidson Ultimate Chopper"/>
    <n v="1"/>
    <n v="3884"/>
  </r>
  <r>
    <x v="3"/>
    <n v="328"/>
    <x v="1"/>
    <x v="2"/>
    <s v="1928 Ford Phaeton Deluxe"/>
    <n v="1"/>
    <n v="3881"/>
  </r>
  <r>
    <x v="6"/>
    <n v="205"/>
    <x v="1"/>
    <x v="1"/>
    <s v="2002 Suzuki XREO"/>
    <n v="1"/>
    <n v="3880"/>
  </r>
  <r>
    <x v="6"/>
    <n v="344"/>
    <x v="0"/>
    <x v="5"/>
    <s v="The Titanic"/>
    <n v="1"/>
    <n v="3879"/>
  </r>
  <r>
    <x v="7"/>
    <n v="239"/>
    <x v="1"/>
    <x v="5"/>
    <s v="1999 Yamaha Speed Boat"/>
    <n v="1"/>
    <n v="3878"/>
  </r>
  <r>
    <x v="6"/>
    <n v="462"/>
    <x v="1"/>
    <x v="0"/>
    <s v="1948 Porsche Type 356 Roadster"/>
    <n v="1"/>
    <n v="3877"/>
  </r>
  <r>
    <x v="6"/>
    <n v="278"/>
    <x v="8"/>
    <x v="4"/>
    <s v="ATA: B757-300"/>
    <n v="1"/>
    <n v="3876"/>
  </r>
  <r>
    <x v="6"/>
    <n v="157"/>
    <x v="1"/>
    <x v="1"/>
    <s v="1969 Harley Davidson Ultimate Chopper"/>
    <n v="1"/>
    <n v="3874"/>
  </r>
  <r>
    <x v="1"/>
    <n v="205"/>
    <x v="1"/>
    <x v="1"/>
    <s v="1996 Moto Guzzi 1100i"/>
    <n v="1"/>
    <n v="3873"/>
  </r>
  <r>
    <x v="11"/>
    <n v="124"/>
    <x v="1"/>
    <x v="2"/>
    <s v="1939 Cadillac Limousine"/>
    <n v="2"/>
    <n v="3871"/>
  </r>
  <r>
    <x v="3"/>
    <n v="311"/>
    <x v="9"/>
    <x v="0"/>
    <s v="1956 Porsche 356A Coupe"/>
    <n v="1"/>
    <n v="3869"/>
  </r>
  <r>
    <x v="5"/>
    <n v="406"/>
    <x v="3"/>
    <x v="0"/>
    <s v="1976 Ford Gran Torino"/>
    <n v="1"/>
    <n v="3869"/>
  </r>
  <r>
    <x v="9"/>
    <n v="362"/>
    <x v="1"/>
    <x v="2"/>
    <s v="1912 Ford Model T Delivery Wagon"/>
    <n v="1"/>
    <n v="3868"/>
  </r>
  <r>
    <x v="3"/>
    <n v="114"/>
    <x v="6"/>
    <x v="1"/>
    <s v="1997 BMW R 1100 S"/>
    <n v="1"/>
    <n v="3866"/>
  </r>
  <r>
    <x v="5"/>
    <n v="121"/>
    <x v="13"/>
    <x v="3"/>
    <s v="1962 Volkswagen Microbus"/>
    <n v="1"/>
    <n v="3864"/>
  </r>
  <r>
    <x v="6"/>
    <n v="145"/>
    <x v="10"/>
    <x v="4"/>
    <s v="1980s Black Hawk Helicopter"/>
    <n v="1"/>
    <n v="3864"/>
  </r>
  <r>
    <x v="7"/>
    <n v="278"/>
    <x v="8"/>
    <x v="2"/>
    <s v="1941 Chevrolet Special Deluxe Cabriolet"/>
    <n v="1"/>
    <n v="3863"/>
  </r>
  <r>
    <x v="6"/>
    <n v="167"/>
    <x v="12"/>
    <x v="0"/>
    <s v="1969 Dodge Charger"/>
    <n v="1"/>
    <n v="3856"/>
  </r>
  <r>
    <x v="11"/>
    <n v="385"/>
    <x v="18"/>
    <x v="0"/>
    <s v="1969 Dodge Charger"/>
    <n v="1"/>
    <n v="3856"/>
  </r>
  <r>
    <x v="11"/>
    <n v="141"/>
    <x v="0"/>
    <x v="0"/>
    <s v="1992 Porsche Cayenne Turbo Silver"/>
    <n v="1"/>
    <n v="3851"/>
  </r>
  <r>
    <x v="6"/>
    <n v="157"/>
    <x v="1"/>
    <x v="1"/>
    <s v="1997 BMW F650 ST"/>
    <n v="1"/>
    <n v="3850"/>
  </r>
  <r>
    <x v="6"/>
    <n v="339"/>
    <x v="1"/>
    <x v="2"/>
    <s v="1936 Chrysler Airflow"/>
    <n v="1"/>
    <n v="3845"/>
  </r>
  <r>
    <x v="6"/>
    <n v="114"/>
    <x v="6"/>
    <x v="3"/>
    <s v="1958 Setra Bus"/>
    <n v="1"/>
    <n v="3845"/>
  </r>
  <r>
    <x v="9"/>
    <n v="487"/>
    <x v="1"/>
    <x v="2"/>
    <s v="1928 Mercedes-Benz SSK"/>
    <n v="1"/>
    <n v="3842"/>
  </r>
  <r>
    <x v="6"/>
    <n v="216"/>
    <x v="0"/>
    <x v="5"/>
    <s v="1999 Yamaha Speed Boat"/>
    <n v="1"/>
    <n v="3838"/>
  </r>
  <r>
    <x v="11"/>
    <n v="385"/>
    <x v="18"/>
    <x v="0"/>
    <s v="1976 Ford Gran Torino"/>
    <n v="1"/>
    <n v="3836"/>
  </r>
  <r>
    <x v="0"/>
    <n v="141"/>
    <x v="0"/>
    <x v="1"/>
    <s v="1997 BMW R 1100 S"/>
    <n v="1"/>
    <n v="3826"/>
  </r>
  <r>
    <x v="6"/>
    <n v="452"/>
    <x v="7"/>
    <x v="0"/>
    <s v="1969 Dodge Charger"/>
    <n v="1"/>
    <n v="3824"/>
  </r>
  <r>
    <x v="5"/>
    <n v="124"/>
    <x v="1"/>
    <x v="0"/>
    <s v="1969 Chevrolet Camaro Z28"/>
    <n v="1"/>
    <n v="3820"/>
  </r>
  <r>
    <x v="11"/>
    <n v="187"/>
    <x v="2"/>
    <x v="2"/>
    <s v="1932 Model A Ford J-Coupe"/>
    <n v="1"/>
    <n v="3818"/>
  </r>
  <r>
    <x v="8"/>
    <n v="324"/>
    <x v="2"/>
    <x v="2"/>
    <s v="1940 Ford Delivery Sedan"/>
    <n v="1"/>
    <n v="3816"/>
  </r>
  <r>
    <x v="0"/>
    <n v="175"/>
    <x v="1"/>
    <x v="0"/>
    <s v="1969 Ford Falcon"/>
    <n v="1"/>
    <n v="3806"/>
  </r>
  <r>
    <x v="8"/>
    <n v="233"/>
    <x v="5"/>
    <x v="5"/>
    <s v="18th century schooner"/>
    <n v="1"/>
    <n v="3805"/>
  </r>
  <r>
    <x v="6"/>
    <n v="458"/>
    <x v="0"/>
    <x v="3"/>
    <s v="1980â€™s GM Manhattan Express"/>
    <n v="1"/>
    <n v="3802"/>
  </r>
  <r>
    <x v="3"/>
    <n v="328"/>
    <x v="1"/>
    <x v="4"/>
    <s v="Corsair F4U ( Bird Cage)"/>
    <n v="1"/>
    <n v="3800"/>
  </r>
  <r>
    <x v="9"/>
    <n v="276"/>
    <x v="6"/>
    <x v="0"/>
    <s v="1948 Porsche Type 356 Roadster"/>
    <n v="1"/>
    <n v="3798"/>
  </r>
  <r>
    <x v="9"/>
    <n v="447"/>
    <x v="1"/>
    <x v="0"/>
    <s v="1957 Corvette Convertible"/>
    <n v="1"/>
    <n v="3797"/>
  </r>
  <r>
    <x v="4"/>
    <n v="259"/>
    <x v="15"/>
    <x v="0"/>
    <s v="1970 Plymouth Hemi Cuda"/>
    <n v="1"/>
    <n v="3793"/>
  </r>
  <r>
    <x v="3"/>
    <n v="450"/>
    <x v="1"/>
    <x v="5"/>
    <s v="HMS Bounty"/>
    <n v="1"/>
    <n v="3789"/>
  </r>
  <r>
    <x v="6"/>
    <n v="240"/>
    <x v="2"/>
    <x v="4"/>
    <s v="1980s Black Hawk Helicopter"/>
    <n v="1"/>
    <n v="3789"/>
  </r>
  <r>
    <x v="10"/>
    <n v="282"/>
    <x v="6"/>
    <x v="3"/>
    <s v="1958 Setra Bus"/>
    <n v="1"/>
    <n v="3788"/>
  </r>
  <r>
    <x v="8"/>
    <n v="324"/>
    <x v="2"/>
    <x v="5"/>
    <s v="The Titanic"/>
    <n v="1"/>
    <n v="3786"/>
  </r>
  <r>
    <x v="4"/>
    <n v="299"/>
    <x v="12"/>
    <x v="0"/>
    <s v="1965 Aston Martin DB5"/>
    <n v="1"/>
    <n v="3783"/>
  </r>
  <r>
    <x v="1"/>
    <n v="124"/>
    <x v="1"/>
    <x v="0"/>
    <s v="1992 Porsche Cayenne Turbo Silver"/>
    <n v="1"/>
    <n v="3783"/>
  </r>
  <r>
    <x v="6"/>
    <n v="121"/>
    <x v="13"/>
    <x v="3"/>
    <s v="Diamond T620 Semi-Skirted Tanker"/>
    <n v="1"/>
    <n v="3783"/>
  </r>
  <r>
    <x v="8"/>
    <n v="201"/>
    <x v="2"/>
    <x v="0"/>
    <s v="1968 Ford Mustang"/>
    <n v="1"/>
    <n v="3782"/>
  </r>
  <r>
    <x v="5"/>
    <n v="141"/>
    <x v="0"/>
    <x v="3"/>
    <s v="Diamond T620 Semi-Skirted Tanker"/>
    <n v="1"/>
    <n v="3781"/>
  </r>
  <r>
    <x v="1"/>
    <n v="298"/>
    <x v="16"/>
    <x v="0"/>
    <s v="1948 Porsche Type 356 Roadster"/>
    <n v="1"/>
    <n v="3776"/>
  </r>
  <r>
    <x v="1"/>
    <n v="249"/>
    <x v="8"/>
    <x v="2"/>
    <s v="1913 Ford Model T Speedster"/>
    <n v="1"/>
    <n v="3775"/>
  </r>
  <r>
    <x v="10"/>
    <n v="496"/>
    <x v="4"/>
    <x v="0"/>
    <s v="1969 Chevrolet Camaro Z28"/>
    <n v="1"/>
    <n v="3775"/>
  </r>
  <r>
    <x v="7"/>
    <n v="145"/>
    <x v="10"/>
    <x v="2"/>
    <s v="1940 Ford Delivery Sedan"/>
    <n v="1"/>
    <n v="3774"/>
  </r>
  <r>
    <x v="5"/>
    <n v="398"/>
    <x v="17"/>
    <x v="5"/>
    <s v="18th century schooner"/>
    <n v="1"/>
    <n v="3774"/>
  </r>
  <r>
    <x v="4"/>
    <n v="141"/>
    <x v="0"/>
    <x v="2"/>
    <s v="1932 Alfa Romeo 8C2300 Spider Sport"/>
    <n v="1"/>
    <n v="3773"/>
  </r>
  <r>
    <x v="1"/>
    <n v="124"/>
    <x v="1"/>
    <x v="5"/>
    <s v="18th century schooner"/>
    <n v="1"/>
    <n v="3772"/>
  </r>
  <r>
    <x v="6"/>
    <n v="141"/>
    <x v="0"/>
    <x v="1"/>
    <s v="1974 Ducati 350 Mk3 Desmo"/>
    <n v="1"/>
    <n v="3772"/>
  </r>
  <r>
    <x v="0"/>
    <n v="412"/>
    <x v="4"/>
    <x v="0"/>
    <s v="1976 Ford Gran Torino"/>
    <n v="1"/>
    <n v="3770"/>
  </r>
  <r>
    <x v="9"/>
    <n v="198"/>
    <x v="1"/>
    <x v="2"/>
    <s v="1936 Chrysler Airflow"/>
    <n v="1"/>
    <n v="3769"/>
  </r>
  <r>
    <x v="7"/>
    <n v="189"/>
    <x v="19"/>
    <x v="0"/>
    <s v="1992 Porsche Cayenne Turbo Silver"/>
    <n v="1"/>
    <n v="3764"/>
  </r>
  <r>
    <x v="8"/>
    <n v="450"/>
    <x v="1"/>
    <x v="2"/>
    <s v="1936 Chrysler Airflow"/>
    <n v="1"/>
    <n v="3763"/>
  </r>
  <r>
    <x v="4"/>
    <n v="148"/>
    <x v="11"/>
    <x v="3"/>
    <s v="1962 Volkswagen Microbus"/>
    <n v="1"/>
    <n v="3762"/>
  </r>
  <r>
    <x v="4"/>
    <n v="121"/>
    <x v="13"/>
    <x v="1"/>
    <s v="2002 Suzuki XREO"/>
    <n v="1"/>
    <n v="3760"/>
  </r>
  <r>
    <x v="2"/>
    <n v="357"/>
    <x v="4"/>
    <x v="0"/>
    <s v="1961 Chevrolet Impala"/>
    <n v="1"/>
    <n v="3759"/>
  </r>
  <r>
    <x v="6"/>
    <n v="319"/>
    <x v="1"/>
    <x v="0"/>
    <s v="1998 Chrysler Plymouth Prowler"/>
    <n v="1"/>
    <n v="3758"/>
  </r>
  <r>
    <x v="4"/>
    <n v="319"/>
    <x v="1"/>
    <x v="1"/>
    <s v="2003 Harley-Davidson Eagle Drag Bike"/>
    <n v="1"/>
    <n v="3757"/>
  </r>
  <r>
    <x v="2"/>
    <n v="141"/>
    <x v="0"/>
    <x v="1"/>
    <s v="1974 Ducati 350 Mk3 Desmo"/>
    <n v="1"/>
    <n v="3756"/>
  </r>
  <r>
    <x v="4"/>
    <n v="124"/>
    <x v="1"/>
    <x v="2"/>
    <s v="1928 Mercedes-Benz SSK"/>
    <n v="1"/>
    <n v="3755"/>
  </r>
  <r>
    <x v="10"/>
    <n v="412"/>
    <x v="4"/>
    <x v="2"/>
    <s v="1917 Maxwell Touring Car"/>
    <n v="1"/>
    <n v="3753"/>
  </r>
  <r>
    <x v="11"/>
    <n v="124"/>
    <x v="1"/>
    <x v="2"/>
    <s v="1904 Buick Runabout"/>
    <n v="1"/>
    <n v="3752"/>
  </r>
  <r>
    <x v="9"/>
    <n v="487"/>
    <x v="1"/>
    <x v="2"/>
    <s v="1917 Maxwell Touring Car"/>
    <n v="1"/>
    <n v="3750"/>
  </r>
  <r>
    <x v="4"/>
    <n v="227"/>
    <x v="10"/>
    <x v="0"/>
    <s v="1970 Triumph Spitfire"/>
    <n v="1"/>
    <n v="3749"/>
  </r>
  <r>
    <x v="4"/>
    <n v="321"/>
    <x v="1"/>
    <x v="1"/>
    <s v="2003 Harley-Davidson Eagle Drag Bike"/>
    <n v="1"/>
    <n v="3749"/>
  </r>
  <r>
    <x v="4"/>
    <n v="321"/>
    <x v="1"/>
    <x v="1"/>
    <s v="1996 Moto Guzzi 1100i"/>
    <n v="1"/>
    <n v="3741"/>
  </r>
  <r>
    <x v="11"/>
    <n v="141"/>
    <x v="0"/>
    <x v="5"/>
    <s v="The Titanic"/>
    <n v="1"/>
    <n v="3741"/>
  </r>
  <r>
    <x v="5"/>
    <n v="379"/>
    <x v="1"/>
    <x v="2"/>
    <s v="1936 Chrysler Airflow"/>
    <n v="1"/>
    <n v="3740"/>
  </r>
  <r>
    <x v="1"/>
    <n v="141"/>
    <x v="0"/>
    <x v="0"/>
    <s v="1949 Jaguar XK 120"/>
    <n v="1"/>
    <n v="3740"/>
  </r>
  <r>
    <x v="2"/>
    <n v="124"/>
    <x v="1"/>
    <x v="2"/>
    <s v="1913 Ford Model T Speedster"/>
    <n v="1"/>
    <n v="3738"/>
  </r>
  <r>
    <x v="4"/>
    <n v="452"/>
    <x v="7"/>
    <x v="3"/>
    <s v="1940 Ford Pickup Truck"/>
    <n v="1"/>
    <n v="3738"/>
  </r>
  <r>
    <x v="0"/>
    <n v="112"/>
    <x v="1"/>
    <x v="0"/>
    <s v="1969 Chevrolet Camaro Z28"/>
    <n v="1"/>
    <n v="3733"/>
  </r>
  <r>
    <x v="6"/>
    <n v="398"/>
    <x v="17"/>
    <x v="4"/>
    <s v="1900s Vintage Bi-Plane"/>
    <n v="1"/>
    <n v="3730"/>
  </r>
  <r>
    <x v="0"/>
    <n v="382"/>
    <x v="7"/>
    <x v="0"/>
    <s v="1965 Aston Martin DB5"/>
    <n v="1"/>
    <n v="3730"/>
  </r>
  <r>
    <x v="10"/>
    <n v="250"/>
    <x v="3"/>
    <x v="1"/>
    <s v="1969 Harley Davidson Ultimate Chopper"/>
    <n v="1"/>
    <n v="3728"/>
  </r>
  <r>
    <x v="5"/>
    <n v="406"/>
    <x v="3"/>
    <x v="1"/>
    <s v="1969 Harley Davidson Ultimate Chopper"/>
    <n v="1"/>
    <n v="3728"/>
  </r>
  <r>
    <x v="4"/>
    <n v="141"/>
    <x v="0"/>
    <x v="4"/>
    <s v="American Airlines: B767-300"/>
    <n v="1"/>
    <n v="3727"/>
  </r>
  <r>
    <x v="3"/>
    <n v="260"/>
    <x v="5"/>
    <x v="1"/>
    <s v="1997 BMW F650 ST"/>
    <n v="1"/>
    <n v="3727"/>
  </r>
  <r>
    <x v="5"/>
    <n v="181"/>
    <x v="1"/>
    <x v="2"/>
    <s v="1937 Lincoln Berline"/>
    <n v="1"/>
    <n v="3726"/>
  </r>
  <r>
    <x v="6"/>
    <n v="240"/>
    <x v="2"/>
    <x v="4"/>
    <s v="F/A 18 Hornet 1/72"/>
    <n v="1"/>
    <n v="3725"/>
  </r>
  <r>
    <x v="6"/>
    <n v="129"/>
    <x v="1"/>
    <x v="2"/>
    <s v="1936 Chrysler Airflow"/>
    <n v="1"/>
    <n v="3722"/>
  </r>
  <r>
    <x v="0"/>
    <n v="362"/>
    <x v="1"/>
    <x v="2"/>
    <s v="1940 Ford Delivery Sedan"/>
    <n v="1"/>
    <n v="3721"/>
  </r>
  <r>
    <x v="10"/>
    <n v="496"/>
    <x v="4"/>
    <x v="2"/>
    <s v="1932 Alfa Romeo 8C2300 Spider Sport"/>
    <n v="1"/>
    <n v="3720"/>
  </r>
  <r>
    <x v="2"/>
    <n v="151"/>
    <x v="1"/>
    <x v="0"/>
    <s v="1949 Jaguar XK 120"/>
    <n v="1"/>
    <n v="3716"/>
  </r>
  <r>
    <x v="7"/>
    <n v="298"/>
    <x v="16"/>
    <x v="0"/>
    <s v="1993 Mazda RX-7"/>
    <n v="1"/>
    <n v="3714"/>
  </r>
  <r>
    <x v="11"/>
    <n v="323"/>
    <x v="4"/>
    <x v="3"/>
    <s v="1962 Volkswagen Microbus"/>
    <n v="1"/>
    <n v="3711"/>
  </r>
  <r>
    <x v="6"/>
    <n v="112"/>
    <x v="1"/>
    <x v="2"/>
    <s v="1937 Lincoln Berline"/>
    <n v="1"/>
    <n v="3711"/>
  </r>
  <r>
    <x v="6"/>
    <n v="181"/>
    <x v="1"/>
    <x v="0"/>
    <s v="1992 Ferrari 360 Spider red"/>
    <n v="1"/>
    <n v="3704"/>
  </r>
  <r>
    <x v="4"/>
    <n v="201"/>
    <x v="2"/>
    <x v="0"/>
    <s v="1949 Jaguar XK 120"/>
    <n v="1"/>
    <n v="3696"/>
  </r>
  <r>
    <x v="10"/>
    <n v="151"/>
    <x v="1"/>
    <x v="0"/>
    <s v="1969 Chevrolet Camaro Z28"/>
    <n v="1"/>
    <n v="3692"/>
  </r>
  <r>
    <x v="11"/>
    <n v="353"/>
    <x v="3"/>
    <x v="4"/>
    <s v="American Airlines: B767-300"/>
    <n v="1"/>
    <n v="3692"/>
  </r>
  <r>
    <x v="6"/>
    <n v="363"/>
    <x v="1"/>
    <x v="3"/>
    <s v="1958 Setra Bus"/>
    <n v="1"/>
    <n v="3690"/>
  </r>
  <r>
    <x v="6"/>
    <n v="144"/>
    <x v="14"/>
    <x v="2"/>
    <s v="1904 Buick Runabout"/>
    <n v="1"/>
    <n v="3686"/>
  </r>
  <r>
    <x v="0"/>
    <n v="131"/>
    <x v="1"/>
    <x v="2"/>
    <s v="1904 Buick Runabout"/>
    <n v="1"/>
    <n v="3686"/>
  </r>
  <r>
    <x v="4"/>
    <n v="259"/>
    <x v="15"/>
    <x v="0"/>
    <s v="1961 Chevrolet Impala"/>
    <n v="1"/>
    <n v="3684"/>
  </r>
  <r>
    <x v="5"/>
    <n v="475"/>
    <x v="1"/>
    <x v="2"/>
    <s v="1936 Chrysler Airflow"/>
    <n v="1"/>
    <n v="3684"/>
  </r>
  <r>
    <x v="8"/>
    <n v="323"/>
    <x v="4"/>
    <x v="0"/>
    <s v="1952 Citroen-15CV"/>
    <n v="1"/>
    <n v="3682"/>
  </r>
  <r>
    <x v="5"/>
    <n v="141"/>
    <x v="0"/>
    <x v="0"/>
    <s v="1949 Jaguar XK 120"/>
    <n v="1"/>
    <n v="3680"/>
  </r>
  <r>
    <x v="10"/>
    <n v="353"/>
    <x v="3"/>
    <x v="0"/>
    <s v="1948 Porsche Type 356 Roadster"/>
    <n v="1"/>
    <n v="3679"/>
  </r>
  <r>
    <x v="4"/>
    <n v="187"/>
    <x v="2"/>
    <x v="2"/>
    <s v="1903 Ford Model A"/>
    <n v="1"/>
    <n v="3672"/>
  </r>
  <r>
    <x v="5"/>
    <n v="398"/>
    <x v="17"/>
    <x v="2"/>
    <s v="1903 Ford Model A"/>
    <n v="1"/>
    <n v="3672"/>
  </r>
  <r>
    <x v="4"/>
    <n v="186"/>
    <x v="9"/>
    <x v="5"/>
    <s v="1999 Yamaha Speed Boat"/>
    <n v="1"/>
    <n v="3671"/>
  </r>
  <r>
    <x v="6"/>
    <n v="320"/>
    <x v="1"/>
    <x v="5"/>
    <s v="The Titanic"/>
    <n v="1"/>
    <n v="3669"/>
  </r>
  <r>
    <x v="8"/>
    <n v="141"/>
    <x v="0"/>
    <x v="5"/>
    <s v="HMS Bounty"/>
    <n v="1"/>
    <n v="3664"/>
  </r>
  <r>
    <x v="9"/>
    <n v="131"/>
    <x v="1"/>
    <x v="0"/>
    <s v="1998 Chrysler Plymouth Prowler"/>
    <n v="1"/>
    <n v="3661"/>
  </r>
  <r>
    <x v="6"/>
    <n v="145"/>
    <x v="10"/>
    <x v="5"/>
    <s v="The Titanic"/>
    <n v="1"/>
    <n v="3661"/>
  </r>
  <r>
    <x v="10"/>
    <n v="119"/>
    <x v="3"/>
    <x v="1"/>
    <s v="1969 Harley Davidson Ultimate Chopper"/>
    <n v="1"/>
    <n v="3661"/>
  </r>
  <r>
    <x v="4"/>
    <n v="448"/>
    <x v="14"/>
    <x v="5"/>
    <s v="18th century schooner"/>
    <n v="1"/>
    <n v="3650"/>
  </r>
  <r>
    <x v="5"/>
    <n v="141"/>
    <x v="0"/>
    <x v="0"/>
    <s v="1969 Dodge Charger"/>
    <n v="1"/>
    <n v="3648"/>
  </r>
  <r>
    <x v="2"/>
    <n v="129"/>
    <x v="1"/>
    <x v="1"/>
    <s v="1997 BMW R 1100 S"/>
    <n v="1"/>
    <n v="3648"/>
  </r>
  <r>
    <x v="6"/>
    <n v="172"/>
    <x v="3"/>
    <x v="3"/>
    <s v="1957 Chevy Pickup"/>
    <n v="1"/>
    <n v="3648"/>
  </r>
  <r>
    <x v="10"/>
    <n v="314"/>
    <x v="20"/>
    <x v="5"/>
    <s v="The Titanic"/>
    <n v="1"/>
    <n v="3646"/>
  </r>
  <r>
    <x v="7"/>
    <n v="278"/>
    <x v="8"/>
    <x v="4"/>
    <s v="ATA: B757-300"/>
    <n v="1"/>
    <n v="3645"/>
  </r>
  <r>
    <x v="1"/>
    <n v="124"/>
    <x v="1"/>
    <x v="2"/>
    <s v="1912 Ford Model T Delivery Wagon"/>
    <n v="1"/>
    <n v="3643"/>
  </r>
  <r>
    <x v="6"/>
    <n v="146"/>
    <x v="3"/>
    <x v="3"/>
    <s v="1940s Ford truck"/>
    <n v="1"/>
    <n v="3642"/>
  </r>
  <r>
    <x v="10"/>
    <n v="161"/>
    <x v="1"/>
    <x v="0"/>
    <s v="1982 Camaro Z28"/>
    <n v="1"/>
    <n v="3641"/>
  </r>
  <r>
    <x v="6"/>
    <n v="131"/>
    <x v="1"/>
    <x v="1"/>
    <s v="1997 BMW F650 ST"/>
    <n v="1"/>
    <n v="3641"/>
  </r>
  <r>
    <x v="3"/>
    <n v="406"/>
    <x v="3"/>
    <x v="1"/>
    <s v="1960 BSA Gold Star DBD34"/>
    <n v="1"/>
    <n v="3640"/>
  </r>
  <r>
    <x v="2"/>
    <n v="202"/>
    <x v="5"/>
    <x v="2"/>
    <s v="1913 Ford Model T Speedster"/>
    <n v="1"/>
    <n v="3636"/>
  </r>
  <r>
    <x v="5"/>
    <n v="334"/>
    <x v="9"/>
    <x v="0"/>
    <s v="1968 Dodge Charger"/>
    <n v="1"/>
    <n v="3634"/>
  </r>
  <r>
    <x v="2"/>
    <n v="141"/>
    <x v="0"/>
    <x v="2"/>
    <s v="1936 Chrysler Airflow"/>
    <n v="1"/>
    <n v="3633"/>
  </r>
  <r>
    <x v="6"/>
    <n v="276"/>
    <x v="6"/>
    <x v="1"/>
    <s v="2002 Yamaha YZR M1"/>
    <n v="1"/>
    <n v="3632"/>
  </r>
  <r>
    <x v="3"/>
    <n v="114"/>
    <x v="6"/>
    <x v="4"/>
    <s v="1928 British Royal Navy Airplane"/>
    <n v="1"/>
    <n v="3627"/>
  </r>
  <r>
    <x v="6"/>
    <n v="455"/>
    <x v="1"/>
    <x v="0"/>
    <s v="1969 Corvair Monza"/>
    <n v="1"/>
    <n v="3626"/>
  </r>
  <r>
    <x v="2"/>
    <n v="141"/>
    <x v="0"/>
    <x v="5"/>
    <s v="1999 Yamaha Speed Boat"/>
    <n v="1"/>
    <n v="3625"/>
  </r>
  <r>
    <x v="4"/>
    <n v="256"/>
    <x v="3"/>
    <x v="2"/>
    <s v="1917 Maxwell Touring Car"/>
    <n v="1"/>
    <n v="3619"/>
  </r>
  <r>
    <x v="5"/>
    <n v="379"/>
    <x v="1"/>
    <x v="2"/>
    <s v="1917 Maxwell Touring Car"/>
    <n v="1"/>
    <n v="3616"/>
  </r>
  <r>
    <x v="0"/>
    <n v="282"/>
    <x v="6"/>
    <x v="0"/>
    <s v="1970 Chevy Chevelle SS 454"/>
    <n v="1"/>
    <n v="3616"/>
  </r>
  <r>
    <x v="4"/>
    <n v="141"/>
    <x v="0"/>
    <x v="0"/>
    <s v="1965 Aston Martin DB5"/>
    <n v="1"/>
    <n v="3609"/>
  </r>
  <r>
    <x v="1"/>
    <n v="204"/>
    <x v="1"/>
    <x v="1"/>
    <s v="1974 Ducati 350 Mk3 Desmo"/>
    <n v="1"/>
    <n v="3607"/>
  </r>
  <r>
    <x v="0"/>
    <n v="455"/>
    <x v="1"/>
    <x v="0"/>
    <s v="1982 Camaro Z28"/>
    <n v="1"/>
    <n v="3605"/>
  </r>
  <r>
    <x v="6"/>
    <n v="167"/>
    <x v="12"/>
    <x v="1"/>
    <s v="1997 BMW F650 ST"/>
    <n v="1"/>
    <n v="3604"/>
  </r>
  <r>
    <x v="10"/>
    <n v="282"/>
    <x v="6"/>
    <x v="0"/>
    <s v="1952 Alpine Renault 1300"/>
    <n v="1"/>
    <n v="3600"/>
  </r>
  <r>
    <x v="4"/>
    <n v="202"/>
    <x v="5"/>
    <x v="0"/>
    <s v="1992 Ferrari 360 Spider red"/>
    <n v="1"/>
    <n v="3598"/>
  </r>
  <r>
    <x v="11"/>
    <n v="276"/>
    <x v="6"/>
    <x v="2"/>
    <s v="1937 Lincoln Berline"/>
    <n v="1"/>
    <n v="3596"/>
  </r>
  <r>
    <x v="7"/>
    <n v="145"/>
    <x v="10"/>
    <x v="5"/>
    <s v="The Titanic"/>
    <n v="1"/>
    <n v="3594"/>
  </r>
  <r>
    <x v="6"/>
    <n v="114"/>
    <x v="6"/>
    <x v="0"/>
    <s v="1962 LanciaA Delta 16V"/>
    <n v="1"/>
    <n v="3590"/>
  </r>
  <r>
    <x v="4"/>
    <n v="473"/>
    <x v="8"/>
    <x v="4"/>
    <s v="1928 British Royal Navy Airplane"/>
    <n v="1"/>
    <n v="3589"/>
  </r>
  <r>
    <x v="6"/>
    <n v="456"/>
    <x v="1"/>
    <x v="1"/>
    <s v="2002 Yamaha YZR M1"/>
    <n v="1"/>
    <n v="3588"/>
  </r>
  <r>
    <x v="7"/>
    <n v="239"/>
    <x v="1"/>
    <x v="2"/>
    <s v="1940 Ford Delivery Sedan"/>
    <n v="1"/>
    <n v="3588"/>
  </r>
  <r>
    <x v="11"/>
    <n v="141"/>
    <x v="0"/>
    <x v="4"/>
    <s v="1900s Vintage Tri-Plane"/>
    <n v="1"/>
    <n v="3586"/>
  </r>
  <r>
    <x v="6"/>
    <n v="344"/>
    <x v="0"/>
    <x v="2"/>
    <s v="1912 Ford Model T Delivery Wagon"/>
    <n v="1"/>
    <n v="3585"/>
  </r>
  <r>
    <x v="10"/>
    <n v="386"/>
    <x v="8"/>
    <x v="0"/>
    <s v="1965 Aston Martin DB5"/>
    <n v="1"/>
    <n v="3584"/>
  </r>
  <r>
    <x v="3"/>
    <n v="496"/>
    <x v="4"/>
    <x v="1"/>
    <s v="2002 Suzuki XREO"/>
    <n v="1"/>
    <n v="3582"/>
  </r>
  <r>
    <x v="0"/>
    <n v="458"/>
    <x v="0"/>
    <x v="2"/>
    <s v="1917 Maxwell Touring Car"/>
    <n v="1"/>
    <n v="3582"/>
  </r>
  <r>
    <x v="4"/>
    <n v="286"/>
    <x v="1"/>
    <x v="0"/>
    <s v="1998 Chrysler Plymouth Prowler"/>
    <n v="1"/>
    <n v="3581"/>
  </r>
  <r>
    <x v="3"/>
    <n v="323"/>
    <x v="4"/>
    <x v="0"/>
    <s v="1976 Ford Gran Torino"/>
    <n v="1"/>
    <n v="3581"/>
  </r>
  <r>
    <x v="3"/>
    <n v="357"/>
    <x v="4"/>
    <x v="2"/>
    <s v="1917 Maxwell Touring Car"/>
    <n v="1"/>
    <n v="3579"/>
  </r>
  <r>
    <x v="6"/>
    <n v="462"/>
    <x v="1"/>
    <x v="0"/>
    <s v="1956 Porsche 356A Coupe"/>
    <n v="1"/>
    <n v="3578"/>
  </r>
  <r>
    <x v="6"/>
    <n v="144"/>
    <x v="14"/>
    <x v="0"/>
    <s v="1968 Dodge Charger"/>
    <n v="1"/>
    <n v="3576"/>
  </r>
  <r>
    <x v="4"/>
    <n v="201"/>
    <x v="2"/>
    <x v="0"/>
    <s v="1969 Chevrolet Camaro Z28"/>
    <n v="1"/>
    <n v="3575"/>
  </r>
  <r>
    <x v="9"/>
    <n v="249"/>
    <x v="8"/>
    <x v="2"/>
    <s v="1904 Buick Runabout"/>
    <n v="1"/>
    <n v="3570"/>
  </r>
  <r>
    <x v="7"/>
    <n v="298"/>
    <x v="16"/>
    <x v="0"/>
    <s v="1961 Chevrolet Impala"/>
    <n v="1"/>
    <n v="3570"/>
  </r>
  <r>
    <x v="5"/>
    <n v="124"/>
    <x v="1"/>
    <x v="0"/>
    <s v="1952 Citroen-15CV"/>
    <n v="1"/>
    <n v="3568"/>
  </r>
  <r>
    <x v="11"/>
    <n v="187"/>
    <x v="2"/>
    <x v="0"/>
    <s v="2002 Chevy Corvette"/>
    <n v="1"/>
    <n v="3566"/>
  </r>
  <r>
    <x v="6"/>
    <n v="363"/>
    <x v="1"/>
    <x v="0"/>
    <s v="1992 Ferrari 360 Spider red"/>
    <n v="1"/>
    <n v="3566"/>
  </r>
  <r>
    <x v="2"/>
    <n v="496"/>
    <x v="4"/>
    <x v="2"/>
    <s v="1903 Ford Model A"/>
    <n v="1"/>
    <n v="3565"/>
  </r>
  <r>
    <x v="6"/>
    <n v="278"/>
    <x v="8"/>
    <x v="2"/>
    <s v="1941 Chevrolet Special Deluxe Cabriolet"/>
    <n v="1"/>
    <n v="3564"/>
  </r>
  <r>
    <x v="0"/>
    <n v="458"/>
    <x v="0"/>
    <x v="3"/>
    <s v="1980â€™s GM Manhattan Express"/>
    <n v="1"/>
    <n v="3562"/>
  </r>
  <r>
    <x v="11"/>
    <n v="129"/>
    <x v="1"/>
    <x v="2"/>
    <s v="1917 Maxwell Touring Car"/>
    <n v="1"/>
    <n v="3560"/>
  </r>
  <r>
    <x v="5"/>
    <n v="141"/>
    <x v="0"/>
    <x v="3"/>
    <s v="1964 Mercedes Tour Bus"/>
    <n v="1"/>
    <n v="3559"/>
  </r>
  <r>
    <x v="6"/>
    <n v="339"/>
    <x v="1"/>
    <x v="0"/>
    <s v="1962 LanciaA Delta 16V"/>
    <n v="1"/>
    <n v="3558"/>
  </r>
  <r>
    <x v="11"/>
    <n v="187"/>
    <x v="2"/>
    <x v="0"/>
    <s v="1949 Jaguar XK 120"/>
    <n v="1"/>
    <n v="3556"/>
  </r>
  <r>
    <x v="6"/>
    <n v="144"/>
    <x v="14"/>
    <x v="2"/>
    <s v="1912 Ford Model T Delivery Wagon"/>
    <n v="1"/>
    <n v="3556"/>
  </r>
  <r>
    <x v="6"/>
    <n v="462"/>
    <x v="1"/>
    <x v="0"/>
    <s v="1995 Honda Civic"/>
    <n v="1"/>
    <n v="3556"/>
  </r>
  <r>
    <x v="6"/>
    <n v="456"/>
    <x v="1"/>
    <x v="0"/>
    <s v="1969 Dodge Super Bee"/>
    <n v="1"/>
    <n v="3551"/>
  </r>
  <r>
    <x v="2"/>
    <n v="141"/>
    <x v="0"/>
    <x v="2"/>
    <s v="1937 Lincoln Berline"/>
    <n v="1"/>
    <n v="3551"/>
  </r>
  <r>
    <x v="1"/>
    <n v="112"/>
    <x v="1"/>
    <x v="0"/>
    <s v="1948 Porsche Type 356 Roadster"/>
    <n v="1"/>
    <n v="3548"/>
  </r>
  <r>
    <x v="6"/>
    <n v="350"/>
    <x v="3"/>
    <x v="2"/>
    <s v="1932 Model A Ford J-Coupe"/>
    <n v="1"/>
    <n v="3547"/>
  </r>
  <r>
    <x v="6"/>
    <n v="278"/>
    <x v="8"/>
    <x v="4"/>
    <s v="America West Airlines B757-200"/>
    <n v="1"/>
    <n v="3542"/>
  </r>
  <r>
    <x v="4"/>
    <n v="124"/>
    <x v="1"/>
    <x v="2"/>
    <s v="18th Century Vintage Horse Carriage"/>
    <n v="1"/>
    <n v="3542"/>
  </r>
  <r>
    <x v="2"/>
    <n v="323"/>
    <x v="4"/>
    <x v="1"/>
    <s v="1969 Harley Davidson Ultimate Chopper"/>
    <n v="1"/>
    <n v="3537"/>
  </r>
  <r>
    <x v="11"/>
    <n v="452"/>
    <x v="7"/>
    <x v="2"/>
    <s v="1917 Maxwell Touring Car"/>
    <n v="1"/>
    <n v="3536"/>
  </r>
  <r>
    <x v="11"/>
    <n v="146"/>
    <x v="3"/>
    <x v="2"/>
    <s v="1917 Grand Touring Sedan"/>
    <n v="1"/>
    <n v="3536"/>
  </r>
  <r>
    <x v="4"/>
    <n v="256"/>
    <x v="3"/>
    <x v="2"/>
    <s v="1937 Lincoln Berline"/>
    <n v="1"/>
    <n v="3535"/>
  </r>
  <r>
    <x v="8"/>
    <n v="362"/>
    <x v="1"/>
    <x v="0"/>
    <s v="1961 Chevrolet Impala"/>
    <n v="1"/>
    <n v="3533"/>
  </r>
  <r>
    <x v="2"/>
    <n v="250"/>
    <x v="3"/>
    <x v="0"/>
    <s v="1995 Honda Civic"/>
    <n v="1"/>
    <n v="3533"/>
  </r>
  <r>
    <x v="5"/>
    <n v="121"/>
    <x v="13"/>
    <x v="3"/>
    <s v="1940s Ford truck"/>
    <n v="1"/>
    <n v="3531"/>
  </r>
  <r>
    <x v="6"/>
    <n v="167"/>
    <x v="12"/>
    <x v="0"/>
    <s v="1999 Indy 500 Monte Carlo SS"/>
    <n v="1"/>
    <n v="3528"/>
  </r>
  <r>
    <x v="0"/>
    <n v="350"/>
    <x v="3"/>
    <x v="0"/>
    <s v="1995 Honda Civic"/>
    <n v="1"/>
    <n v="3528"/>
  </r>
  <r>
    <x v="5"/>
    <n v="334"/>
    <x v="9"/>
    <x v="0"/>
    <s v="1956 Porsche 356A Coupe"/>
    <n v="1"/>
    <n v="3526"/>
  </r>
  <r>
    <x v="3"/>
    <n v="260"/>
    <x v="5"/>
    <x v="4"/>
    <s v="America West Airlines B757-200"/>
    <n v="1"/>
    <n v="3524"/>
  </r>
  <r>
    <x v="9"/>
    <n v="311"/>
    <x v="9"/>
    <x v="0"/>
    <s v="1992 Ferrari 360 Spider red"/>
    <n v="1"/>
    <n v="3521"/>
  </r>
  <r>
    <x v="5"/>
    <n v="146"/>
    <x v="3"/>
    <x v="5"/>
    <s v="The Titanic"/>
    <n v="1"/>
    <n v="3521"/>
  </r>
  <r>
    <x v="6"/>
    <n v="172"/>
    <x v="3"/>
    <x v="0"/>
    <s v="1992 Porsche Cayenne Turbo Silver"/>
    <n v="1"/>
    <n v="3520"/>
  </r>
  <r>
    <x v="11"/>
    <n v="148"/>
    <x v="11"/>
    <x v="1"/>
    <s v="1997 BMW F650 ST"/>
    <n v="1"/>
    <n v="3516"/>
  </r>
  <r>
    <x v="2"/>
    <n v="495"/>
    <x v="1"/>
    <x v="0"/>
    <s v="1992 Ferrari 360 Spider red"/>
    <n v="1"/>
    <n v="3514"/>
  </r>
  <r>
    <x v="9"/>
    <n v="167"/>
    <x v="12"/>
    <x v="2"/>
    <s v="1937 Lincoln Berline"/>
    <n v="1"/>
    <n v="3514"/>
  </r>
  <r>
    <x v="5"/>
    <n v="406"/>
    <x v="3"/>
    <x v="1"/>
    <s v="1974 Ducati 350 Mk3 Desmo"/>
    <n v="1"/>
    <n v="3512"/>
  </r>
  <r>
    <x v="0"/>
    <n v="334"/>
    <x v="9"/>
    <x v="0"/>
    <s v="1969 Corvair Monza"/>
    <n v="1"/>
    <n v="3512"/>
  </r>
  <r>
    <x v="6"/>
    <n v="187"/>
    <x v="2"/>
    <x v="0"/>
    <s v="1969 Chevrolet Camaro Z28"/>
    <n v="1"/>
    <n v="3506"/>
  </r>
  <r>
    <x v="1"/>
    <n v="205"/>
    <x v="1"/>
    <x v="4"/>
    <s v="1928 British Royal Navy Airplane"/>
    <n v="1"/>
    <n v="3502"/>
  </r>
  <r>
    <x v="6"/>
    <n v="146"/>
    <x v="3"/>
    <x v="0"/>
    <s v="1962 LanciaA Delta 16V"/>
    <n v="1"/>
    <n v="3495"/>
  </r>
  <r>
    <x v="7"/>
    <n v="239"/>
    <x v="1"/>
    <x v="2"/>
    <s v="1912 Ford Model T Delivery Wagon"/>
    <n v="1"/>
    <n v="3494"/>
  </r>
  <r>
    <x v="7"/>
    <n v="333"/>
    <x v="6"/>
    <x v="1"/>
    <s v="2003 Harley-Davidson Eagle Drag Bike"/>
    <n v="1"/>
    <n v="3494"/>
  </r>
  <r>
    <x v="6"/>
    <n v="144"/>
    <x v="14"/>
    <x v="0"/>
    <s v="1976 Ford Gran Torino"/>
    <n v="1"/>
    <n v="3491"/>
  </r>
  <r>
    <x v="1"/>
    <n v="249"/>
    <x v="8"/>
    <x v="2"/>
    <s v="1928 Mercedes-Benz SSK"/>
    <n v="1"/>
    <n v="3490"/>
  </r>
  <r>
    <x v="3"/>
    <n v="172"/>
    <x v="3"/>
    <x v="0"/>
    <s v="1982 Camaro Z28"/>
    <n v="1"/>
    <n v="3483"/>
  </r>
  <r>
    <x v="6"/>
    <n v="181"/>
    <x v="1"/>
    <x v="3"/>
    <s v="1964 Mercedes Tour Bus"/>
    <n v="1"/>
    <n v="3483"/>
  </r>
  <r>
    <x v="5"/>
    <n v="320"/>
    <x v="1"/>
    <x v="0"/>
    <s v="1993 Mazda RX-7"/>
    <n v="1"/>
    <n v="3482"/>
  </r>
  <r>
    <x v="7"/>
    <n v="321"/>
    <x v="1"/>
    <x v="5"/>
    <s v="The Mayflower"/>
    <n v="1"/>
    <n v="3480"/>
  </r>
  <r>
    <x v="6"/>
    <n v="320"/>
    <x v="1"/>
    <x v="2"/>
    <s v="1903 Ford Model A"/>
    <n v="1"/>
    <n v="3480"/>
  </r>
  <r>
    <x v="0"/>
    <n v="406"/>
    <x v="3"/>
    <x v="1"/>
    <s v="2002 Yamaha YZR M1"/>
    <n v="1"/>
    <n v="3476"/>
  </r>
  <r>
    <x v="6"/>
    <n v="114"/>
    <x v="6"/>
    <x v="0"/>
    <s v="1948 Porsche 356-A Roadster"/>
    <n v="1"/>
    <n v="3473"/>
  </r>
  <r>
    <x v="10"/>
    <n v="124"/>
    <x v="1"/>
    <x v="1"/>
    <s v="2002 Yamaha YZR M1"/>
    <n v="1"/>
    <n v="3472"/>
  </r>
  <r>
    <x v="1"/>
    <n v="124"/>
    <x v="1"/>
    <x v="5"/>
    <s v="The Queen Mary"/>
    <n v="1"/>
    <n v="3472"/>
  </r>
  <r>
    <x v="8"/>
    <n v="447"/>
    <x v="1"/>
    <x v="4"/>
    <s v="America West Airlines B757-200"/>
    <n v="1"/>
    <n v="3470"/>
  </r>
  <r>
    <x v="4"/>
    <n v="124"/>
    <x v="1"/>
    <x v="2"/>
    <s v="1932 Model A Ford J-Coupe"/>
    <n v="1"/>
    <n v="3468"/>
  </r>
  <r>
    <x v="11"/>
    <n v="124"/>
    <x v="1"/>
    <x v="0"/>
    <s v="1992 Ferrari 360 Spider red"/>
    <n v="1"/>
    <n v="3465"/>
  </r>
  <r>
    <x v="4"/>
    <n v="148"/>
    <x v="11"/>
    <x v="0"/>
    <s v="1970 Triumph Spitfire"/>
    <n v="1"/>
    <n v="3458"/>
  </r>
  <r>
    <x v="5"/>
    <n v="334"/>
    <x v="9"/>
    <x v="0"/>
    <s v="1957 Corvette Convertible"/>
    <n v="1"/>
    <n v="3458"/>
  </r>
  <r>
    <x v="5"/>
    <n v="475"/>
    <x v="1"/>
    <x v="2"/>
    <s v="1917 Maxwell Touring Car"/>
    <n v="1"/>
    <n v="3458"/>
  </r>
  <r>
    <x v="6"/>
    <n v="424"/>
    <x v="1"/>
    <x v="5"/>
    <s v="18th century schooner"/>
    <n v="1"/>
    <n v="3457"/>
  </r>
  <r>
    <x v="4"/>
    <n v="161"/>
    <x v="1"/>
    <x v="4"/>
    <s v="F/A 18 Hornet 1/72"/>
    <n v="1"/>
    <n v="3456"/>
  </r>
  <r>
    <x v="11"/>
    <n v="124"/>
    <x v="1"/>
    <x v="3"/>
    <s v="1957 Chevy Pickup"/>
    <n v="1"/>
    <n v="3456"/>
  </r>
  <r>
    <x v="4"/>
    <n v="424"/>
    <x v="1"/>
    <x v="2"/>
    <s v="1917 Maxwell Touring Car"/>
    <n v="1"/>
    <n v="3455"/>
  </r>
  <r>
    <x v="7"/>
    <n v="219"/>
    <x v="1"/>
    <x v="0"/>
    <s v="1968 Dodge Charger"/>
    <n v="1"/>
    <n v="3453"/>
  </r>
  <r>
    <x v="6"/>
    <n v="486"/>
    <x v="1"/>
    <x v="0"/>
    <s v="1948 Porsche Type 356 Roadster"/>
    <n v="1"/>
    <n v="3453"/>
  </r>
  <r>
    <x v="6"/>
    <n v="382"/>
    <x v="7"/>
    <x v="1"/>
    <s v="1969 Harley Davidson Ultimate Chopper"/>
    <n v="1"/>
    <n v="3453"/>
  </r>
  <r>
    <x v="3"/>
    <n v="496"/>
    <x v="4"/>
    <x v="1"/>
    <s v="2003 Harley-Davidson Eagle Drag Bike"/>
    <n v="1"/>
    <n v="3451"/>
  </r>
  <r>
    <x v="3"/>
    <n v="114"/>
    <x v="6"/>
    <x v="1"/>
    <s v="1996 Moto Guzzi 1100i"/>
    <n v="1"/>
    <n v="3449"/>
  </r>
  <r>
    <x v="11"/>
    <n v="462"/>
    <x v="1"/>
    <x v="4"/>
    <s v="American Airlines: B767-300"/>
    <n v="1"/>
    <n v="3445"/>
  </r>
  <r>
    <x v="1"/>
    <n v="286"/>
    <x v="1"/>
    <x v="1"/>
    <s v="1969 Harley Davidson Ultimate Chopper"/>
    <n v="1"/>
    <n v="3445"/>
  </r>
  <r>
    <x v="1"/>
    <n v="205"/>
    <x v="1"/>
    <x v="1"/>
    <s v="1969 Harley Davidson Ultimate Chopper"/>
    <n v="1"/>
    <n v="3445"/>
  </r>
  <r>
    <x v="0"/>
    <n v="173"/>
    <x v="1"/>
    <x v="5"/>
    <s v="HMS Bounty"/>
    <n v="1"/>
    <n v="3440"/>
  </r>
  <r>
    <x v="7"/>
    <n v="124"/>
    <x v="1"/>
    <x v="0"/>
    <s v="1982 Camaro Z28"/>
    <n v="1"/>
    <n v="3439"/>
  </r>
  <r>
    <x v="6"/>
    <n v="216"/>
    <x v="0"/>
    <x v="1"/>
    <s v="1960 BSA Gold Star DBD34"/>
    <n v="1"/>
    <n v="3435"/>
  </r>
  <r>
    <x v="0"/>
    <n v="119"/>
    <x v="3"/>
    <x v="3"/>
    <s v="1980â€™s GM Manhattan Express"/>
    <n v="1"/>
    <n v="3435"/>
  </r>
  <r>
    <x v="9"/>
    <n v="189"/>
    <x v="19"/>
    <x v="4"/>
    <s v="1928 British Royal Navy Airplane"/>
    <n v="1"/>
    <n v="3431"/>
  </r>
  <r>
    <x v="0"/>
    <n v="350"/>
    <x v="3"/>
    <x v="0"/>
    <s v="1992 Ferrari 360 Spider red"/>
    <n v="1"/>
    <n v="3429"/>
  </r>
  <r>
    <x v="3"/>
    <n v="328"/>
    <x v="1"/>
    <x v="4"/>
    <s v="1900s Vintage Tri-Plane"/>
    <n v="1"/>
    <n v="3428"/>
  </r>
  <r>
    <x v="7"/>
    <n v="189"/>
    <x v="19"/>
    <x v="3"/>
    <s v="Diamond T620 Semi-Skirted Tanker"/>
    <n v="1"/>
    <n v="3426"/>
  </r>
  <r>
    <x v="1"/>
    <n v="112"/>
    <x v="1"/>
    <x v="0"/>
    <s v="1995 Honda Civic"/>
    <n v="1"/>
    <n v="3424"/>
  </r>
  <r>
    <x v="11"/>
    <n v="128"/>
    <x v="15"/>
    <x v="3"/>
    <s v="Diamond T620 Semi-Skirted Tanker"/>
    <n v="1"/>
    <n v="3424"/>
  </r>
  <r>
    <x v="5"/>
    <n v="177"/>
    <x v="17"/>
    <x v="4"/>
    <s v="P-51-D Mustang"/>
    <n v="1"/>
    <n v="3422"/>
  </r>
  <r>
    <x v="9"/>
    <n v="379"/>
    <x v="1"/>
    <x v="0"/>
    <s v="1968 Dodge Charger"/>
    <n v="1"/>
    <n v="3422"/>
  </r>
  <r>
    <x v="6"/>
    <n v="462"/>
    <x v="1"/>
    <x v="0"/>
    <s v="1999 Indy 500 Monte Carlo SS"/>
    <n v="1"/>
    <n v="3421"/>
  </r>
  <r>
    <x v="10"/>
    <n v="161"/>
    <x v="1"/>
    <x v="0"/>
    <s v="1962 LanciaA Delta 16V"/>
    <n v="1"/>
    <n v="3419"/>
  </r>
  <r>
    <x v="4"/>
    <n v="161"/>
    <x v="1"/>
    <x v="4"/>
    <s v="ATA: B757-300"/>
    <n v="1"/>
    <n v="3417"/>
  </r>
  <r>
    <x v="6"/>
    <n v="259"/>
    <x v="15"/>
    <x v="0"/>
    <s v="1961 Chevrolet Impala"/>
    <n v="1"/>
    <n v="3415"/>
  </r>
  <r>
    <x v="9"/>
    <n v="276"/>
    <x v="6"/>
    <x v="0"/>
    <s v="1995 Honda Civic"/>
    <n v="1"/>
    <n v="3414"/>
  </r>
  <r>
    <x v="6"/>
    <n v="455"/>
    <x v="1"/>
    <x v="0"/>
    <s v="1970 Triumph Spitfire"/>
    <n v="1"/>
    <n v="3413"/>
  </r>
  <r>
    <x v="4"/>
    <n v="161"/>
    <x v="1"/>
    <x v="1"/>
    <s v="1969 Harley Davidson Ultimate Chopper"/>
    <n v="1"/>
    <n v="3411"/>
  </r>
  <r>
    <x v="4"/>
    <n v="227"/>
    <x v="10"/>
    <x v="0"/>
    <s v="1993 Mazda RX-7"/>
    <n v="1"/>
    <n v="3408"/>
  </r>
  <r>
    <x v="5"/>
    <n v="141"/>
    <x v="0"/>
    <x v="0"/>
    <s v="1993 Mazda RX-7"/>
    <n v="1"/>
    <n v="3407"/>
  </r>
  <r>
    <x v="0"/>
    <n v="362"/>
    <x v="1"/>
    <x v="5"/>
    <s v="1999 Yamaha Speed Boat"/>
    <n v="1"/>
    <n v="3406"/>
  </r>
  <r>
    <x v="1"/>
    <n v="112"/>
    <x v="1"/>
    <x v="0"/>
    <s v="1956 Porsche 356A Coupe"/>
    <n v="1"/>
    <n v="3406"/>
  </r>
  <r>
    <x v="9"/>
    <n v="186"/>
    <x v="9"/>
    <x v="1"/>
    <s v="2002 Yamaha YZR M1"/>
    <n v="1"/>
    <n v="3401"/>
  </r>
  <r>
    <x v="8"/>
    <n v="362"/>
    <x v="1"/>
    <x v="1"/>
    <s v="1974 Ducati 350 Mk3 Desmo"/>
    <n v="1"/>
    <n v="3400"/>
  </r>
  <r>
    <x v="6"/>
    <n v="324"/>
    <x v="2"/>
    <x v="0"/>
    <s v="1982 Camaro Z28"/>
    <n v="1"/>
    <n v="3399"/>
  </r>
  <r>
    <x v="6"/>
    <n v="324"/>
    <x v="2"/>
    <x v="3"/>
    <s v="1962 Volkswagen Microbus"/>
    <n v="1"/>
    <n v="3399"/>
  </r>
  <r>
    <x v="6"/>
    <n v="486"/>
    <x v="1"/>
    <x v="0"/>
    <s v="1999 Indy 500 Monte Carlo SS"/>
    <n v="1"/>
    <n v="3398"/>
  </r>
  <r>
    <x v="5"/>
    <n v="458"/>
    <x v="0"/>
    <x v="2"/>
    <s v="1932 Model A Ford J-Coupe"/>
    <n v="1"/>
    <n v="3398"/>
  </r>
  <r>
    <x v="2"/>
    <n v="141"/>
    <x v="0"/>
    <x v="3"/>
    <s v="1980â€™s GM Manhattan Express"/>
    <n v="1"/>
    <n v="3396"/>
  </r>
  <r>
    <x v="4"/>
    <n v="452"/>
    <x v="7"/>
    <x v="0"/>
    <s v="1982 Camaro Z28"/>
    <n v="1"/>
    <n v="3393"/>
  </r>
  <r>
    <x v="7"/>
    <n v="141"/>
    <x v="0"/>
    <x v="0"/>
    <s v="1969 Chevrolet Camaro Z28"/>
    <n v="1"/>
    <n v="3390"/>
  </r>
  <r>
    <x v="7"/>
    <n v="278"/>
    <x v="8"/>
    <x v="4"/>
    <s v="America West Airlines B757-200"/>
    <n v="1"/>
    <n v="3390"/>
  </r>
  <r>
    <x v="6"/>
    <n v="124"/>
    <x v="1"/>
    <x v="3"/>
    <s v="1980â€™s GM Manhattan Express"/>
    <n v="1"/>
    <n v="3390"/>
  </r>
  <r>
    <x v="2"/>
    <n v="151"/>
    <x v="1"/>
    <x v="0"/>
    <s v="1969 Chevrolet Camaro Z28"/>
    <n v="1"/>
    <n v="3390"/>
  </r>
  <r>
    <x v="1"/>
    <n v="124"/>
    <x v="1"/>
    <x v="0"/>
    <s v="1998 Chrysler Plymouth Prowler"/>
    <n v="1"/>
    <n v="3389"/>
  </r>
  <r>
    <x v="7"/>
    <n v="119"/>
    <x v="3"/>
    <x v="1"/>
    <s v="2002 Yamaha YZR M1"/>
    <n v="1"/>
    <n v="3389"/>
  </r>
  <r>
    <x v="10"/>
    <n v="124"/>
    <x v="1"/>
    <x v="0"/>
    <s v="1992 Ferrari 360 Spider red"/>
    <n v="1"/>
    <n v="3387"/>
  </r>
  <r>
    <x v="1"/>
    <n v="157"/>
    <x v="1"/>
    <x v="0"/>
    <s v="1992 Ferrari 360 Spider red"/>
    <n v="1"/>
    <n v="3387"/>
  </r>
  <r>
    <x v="8"/>
    <n v="201"/>
    <x v="2"/>
    <x v="0"/>
    <s v="1993 Mazda RX-7"/>
    <n v="1"/>
    <n v="3386"/>
  </r>
  <r>
    <x v="1"/>
    <n v="320"/>
    <x v="1"/>
    <x v="2"/>
    <s v="1941 Chevrolet Special Deluxe Cabriolet"/>
    <n v="1"/>
    <n v="3384"/>
  </r>
  <r>
    <x v="6"/>
    <n v="144"/>
    <x v="14"/>
    <x v="0"/>
    <s v="1962 LanciaA Delta 16V"/>
    <n v="1"/>
    <n v="3380"/>
  </r>
  <r>
    <x v="2"/>
    <n v="282"/>
    <x v="6"/>
    <x v="4"/>
    <s v="F/A 18 Hornet 1/72"/>
    <n v="1"/>
    <n v="3379"/>
  </r>
  <r>
    <x v="11"/>
    <n v="462"/>
    <x v="1"/>
    <x v="1"/>
    <s v="1969 Harley Davidson Ultimate Chopper"/>
    <n v="1"/>
    <n v="3376"/>
  </r>
  <r>
    <x v="7"/>
    <n v="278"/>
    <x v="8"/>
    <x v="4"/>
    <s v="American Airlines: MD-11S"/>
    <n v="1"/>
    <n v="3376"/>
  </r>
  <r>
    <x v="0"/>
    <n v="362"/>
    <x v="1"/>
    <x v="5"/>
    <s v="The Queen Mary"/>
    <n v="1"/>
    <n v="3376"/>
  </r>
  <r>
    <x v="6"/>
    <n v="131"/>
    <x v="1"/>
    <x v="1"/>
    <s v="1969 Harley Davidson Ultimate Chopper"/>
    <n v="1"/>
    <n v="3376"/>
  </r>
  <r>
    <x v="0"/>
    <n v="412"/>
    <x v="4"/>
    <x v="0"/>
    <s v="1957 Corvette Convertible"/>
    <n v="1"/>
    <n v="3375"/>
  </r>
  <r>
    <x v="6"/>
    <n v="339"/>
    <x v="1"/>
    <x v="2"/>
    <s v="1913 Ford Model T Speedster"/>
    <n v="1"/>
    <n v="3374"/>
  </r>
  <r>
    <x v="4"/>
    <n v="124"/>
    <x v="1"/>
    <x v="2"/>
    <s v="1913 Ford Model T Speedster"/>
    <n v="1"/>
    <n v="3374"/>
  </r>
  <r>
    <x v="4"/>
    <n v="321"/>
    <x v="1"/>
    <x v="2"/>
    <s v="1932 Alfa Romeo 8C2300 Spider Sport"/>
    <n v="1"/>
    <n v="3374"/>
  </r>
  <r>
    <x v="0"/>
    <n v="386"/>
    <x v="8"/>
    <x v="4"/>
    <s v="1900s Vintage Tri-Plane"/>
    <n v="1"/>
    <n v="3373"/>
  </r>
  <r>
    <x v="1"/>
    <n v="249"/>
    <x v="8"/>
    <x v="2"/>
    <s v="1917 Maxwell Touring Car"/>
    <n v="1"/>
    <n v="3373"/>
  </r>
  <r>
    <x v="6"/>
    <n v="456"/>
    <x v="1"/>
    <x v="0"/>
    <s v="1961 Chevrolet Impala"/>
    <n v="1"/>
    <n v="3372"/>
  </r>
  <r>
    <x v="11"/>
    <n v="146"/>
    <x v="3"/>
    <x v="0"/>
    <s v="1952 Citroen-15CV"/>
    <n v="1"/>
    <n v="3372"/>
  </r>
  <r>
    <x v="4"/>
    <n v="128"/>
    <x v="15"/>
    <x v="0"/>
    <s v="1968 Dodge Charger"/>
    <n v="1"/>
    <n v="3372"/>
  </r>
  <r>
    <x v="7"/>
    <n v="298"/>
    <x v="16"/>
    <x v="0"/>
    <s v="1948 Porsche 356-A Roadster"/>
    <n v="1"/>
    <n v="3366"/>
  </r>
  <r>
    <x v="10"/>
    <n v="471"/>
    <x v="6"/>
    <x v="0"/>
    <s v="1969 Dodge Super Bee"/>
    <n v="1"/>
    <n v="3365"/>
  </r>
  <r>
    <x v="5"/>
    <n v="205"/>
    <x v="1"/>
    <x v="2"/>
    <s v="1932 Model A Ford J-Coupe"/>
    <n v="1"/>
    <n v="3364"/>
  </r>
  <r>
    <x v="7"/>
    <n v="239"/>
    <x v="1"/>
    <x v="4"/>
    <s v="America West Airlines B757-200"/>
    <n v="1"/>
    <n v="3358"/>
  </r>
  <r>
    <x v="11"/>
    <n v="141"/>
    <x v="0"/>
    <x v="4"/>
    <s v="1928 British Royal Navy Airplane"/>
    <n v="1"/>
    <n v="3358"/>
  </r>
  <r>
    <x v="11"/>
    <n v="141"/>
    <x v="0"/>
    <x v="4"/>
    <s v="America West Airlines B757-200"/>
    <n v="1"/>
    <n v="3358"/>
  </r>
  <r>
    <x v="7"/>
    <n v="114"/>
    <x v="6"/>
    <x v="1"/>
    <s v="1997 BMW R 1100 S"/>
    <n v="1"/>
    <n v="3354"/>
  </r>
  <r>
    <x v="0"/>
    <n v="412"/>
    <x v="4"/>
    <x v="1"/>
    <s v="1982 Ducati 900 Monster"/>
    <n v="1"/>
    <n v="3349"/>
  </r>
  <r>
    <x v="4"/>
    <n v="187"/>
    <x v="2"/>
    <x v="6"/>
    <s v="Collectable Wooden Train"/>
    <n v="1"/>
    <n v="3348"/>
  </r>
  <r>
    <x v="6"/>
    <n v="145"/>
    <x v="10"/>
    <x v="4"/>
    <s v="P-51-D Mustang"/>
    <n v="1"/>
    <n v="3345"/>
  </r>
  <r>
    <x v="10"/>
    <n v="157"/>
    <x v="1"/>
    <x v="0"/>
    <s v="1969 Corvair Monza"/>
    <n v="1"/>
    <n v="3345"/>
  </r>
  <r>
    <x v="0"/>
    <n v="450"/>
    <x v="1"/>
    <x v="4"/>
    <s v="F/A 18 Hornet 1/72"/>
    <n v="1"/>
    <n v="3344"/>
  </r>
  <r>
    <x v="7"/>
    <n v="278"/>
    <x v="8"/>
    <x v="4"/>
    <s v="F/A 18 Hornet 1/72"/>
    <n v="1"/>
    <n v="3344"/>
  </r>
  <r>
    <x v="11"/>
    <n v="412"/>
    <x v="4"/>
    <x v="2"/>
    <s v="1941 Chevrolet Special Deluxe Cabriolet"/>
    <n v="1"/>
    <n v="3344"/>
  </r>
  <r>
    <x v="2"/>
    <n v="141"/>
    <x v="0"/>
    <x v="5"/>
    <s v="18th century schooner"/>
    <n v="1"/>
    <n v="3343"/>
  </r>
  <r>
    <x v="8"/>
    <n v="324"/>
    <x v="2"/>
    <x v="2"/>
    <s v="1912 Ford Model T Delivery Wagon"/>
    <n v="1"/>
    <n v="3339"/>
  </r>
  <r>
    <x v="5"/>
    <n v="146"/>
    <x v="3"/>
    <x v="0"/>
    <s v="1969 Corvair Monza"/>
    <n v="1"/>
    <n v="3339"/>
  </r>
  <r>
    <x v="7"/>
    <n v="145"/>
    <x v="10"/>
    <x v="6"/>
    <s v="Collectable Wooden Train"/>
    <n v="1"/>
    <n v="3334"/>
  </r>
  <r>
    <x v="6"/>
    <n v="398"/>
    <x v="17"/>
    <x v="4"/>
    <s v="American Airlines: MD-11S"/>
    <n v="1"/>
    <n v="3332"/>
  </r>
  <r>
    <x v="6"/>
    <n v="181"/>
    <x v="1"/>
    <x v="3"/>
    <s v="1962 Volkswagen Microbus"/>
    <n v="1"/>
    <n v="3328"/>
  </r>
  <r>
    <x v="0"/>
    <n v="406"/>
    <x v="3"/>
    <x v="0"/>
    <s v="1957 Corvette Convertible"/>
    <n v="1"/>
    <n v="3327"/>
  </r>
  <r>
    <x v="3"/>
    <n v="328"/>
    <x v="1"/>
    <x v="4"/>
    <s v="1928 British Royal Navy Airplane"/>
    <n v="1"/>
    <n v="3327"/>
  </r>
  <r>
    <x v="6"/>
    <n v="216"/>
    <x v="0"/>
    <x v="5"/>
    <s v="The USS Constitution Ship"/>
    <n v="1"/>
    <n v="3325"/>
  </r>
  <r>
    <x v="5"/>
    <n v="205"/>
    <x v="1"/>
    <x v="2"/>
    <s v="1932 Alfa Romeo 8C2300 Spider Sport"/>
    <n v="1"/>
    <n v="3324"/>
  </r>
  <r>
    <x v="8"/>
    <n v="141"/>
    <x v="0"/>
    <x v="2"/>
    <s v="1904 Buick Runabout"/>
    <n v="1"/>
    <n v="3321"/>
  </r>
  <r>
    <x v="6"/>
    <n v="187"/>
    <x v="2"/>
    <x v="2"/>
    <s v="1928 Mercedes-Benz SSK"/>
    <n v="1"/>
    <n v="3321"/>
  </r>
  <r>
    <x v="4"/>
    <n v="187"/>
    <x v="2"/>
    <x v="2"/>
    <s v="1904 Buick Runabout"/>
    <n v="1"/>
    <n v="3320"/>
  </r>
  <r>
    <x v="11"/>
    <n v="276"/>
    <x v="6"/>
    <x v="3"/>
    <s v="1940 Ford Pickup Truck"/>
    <n v="1"/>
    <n v="3316"/>
  </r>
  <r>
    <x v="0"/>
    <n v="455"/>
    <x v="1"/>
    <x v="3"/>
    <s v="1940 Ford Pickup Truck"/>
    <n v="1"/>
    <n v="3316"/>
  </r>
  <r>
    <x v="7"/>
    <n v="278"/>
    <x v="8"/>
    <x v="5"/>
    <s v="1999 Yamaha Speed Boat"/>
    <n v="1"/>
    <n v="3315"/>
  </r>
  <r>
    <x v="7"/>
    <n v="141"/>
    <x v="0"/>
    <x v="0"/>
    <s v="1961 Chevrolet Impala"/>
    <n v="1"/>
    <n v="3314"/>
  </r>
  <r>
    <x v="4"/>
    <n v="128"/>
    <x v="15"/>
    <x v="0"/>
    <s v="1976 Ford Gran Torino"/>
    <n v="1"/>
    <n v="3313"/>
  </r>
  <r>
    <x v="10"/>
    <n v="250"/>
    <x v="3"/>
    <x v="1"/>
    <s v="1997 BMW R 1100 S"/>
    <n v="1"/>
    <n v="3313"/>
  </r>
  <r>
    <x v="0"/>
    <n v="458"/>
    <x v="0"/>
    <x v="3"/>
    <s v="1962 Volkswagen Microbus"/>
    <n v="1"/>
    <n v="3312"/>
  </r>
  <r>
    <x v="6"/>
    <n v="363"/>
    <x v="1"/>
    <x v="2"/>
    <s v="1913 Ford Model T Speedster"/>
    <n v="1"/>
    <n v="3310"/>
  </r>
  <r>
    <x v="5"/>
    <n v="121"/>
    <x v="13"/>
    <x v="3"/>
    <s v="1940 Ford Pickup Truck"/>
    <n v="1"/>
    <n v="3308"/>
  </r>
  <r>
    <x v="8"/>
    <n v="141"/>
    <x v="0"/>
    <x v="6"/>
    <s v="Collectable Wooden Train"/>
    <n v="1"/>
    <n v="3307"/>
  </r>
  <r>
    <x v="7"/>
    <n v="114"/>
    <x v="6"/>
    <x v="4"/>
    <s v="ATA: B757-300"/>
    <n v="1"/>
    <n v="3303"/>
  </r>
  <r>
    <x v="4"/>
    <n v="186"/>
    <x v="9"/>
    <x v="4"/>
    <s v="F/A 18 Hornet 1/72"/>
    <n v="1"/>
    <n v="3302"/>
  </r>
  <r>
    <x v="7"/>
    <n v="124"/>
    <x v="1"/>
    <x v="3"/>
    <s v="1957 Chevy Pickup"/>
    <n v="1"/>
    <n v="3299"/>
  </r>
  <r>
    <x v="6"/>
    <n v="240"/>
    <x v="2"/>
    <x v="5"/>
    <s v="HMS Bounty"/>
    <n v="1"/>
    <n v="3299"/>
  </r>
  <r>
    <x v="6"/>
    <n v="424"/>
    <x v="1"/>
    <x v="0"/>
    <s v="1972 Alfa Romeo GTA"/>
    <n v="1"/>
    <n v="3298"/>
  </r>
  <r>
    <x v="7"/>
    <n v="141"/>
    <x v="0"/>
    <x v="2"/>
    <s v="1928 Mercedes-Benz SSK"/>
    <n v="1"/>
    <n v="3296"/>
  </r>
  <r>
    <x v="1"/>
    <n v="205"/>
    <x v="1"/>
    <x v="1"/>
    <s v="1997 BMW F650 ST"/>
    <n v="1"/>
    <n v="3296"/>
  </r>
  <r>
    <x v="6"/>
    <n v="187"/>
    <x v="2"/>
    <x v="0"/>
    <s v="1949 Jaguar XK 120"/>
    <n v="1"/>
    <n v="3296"/>
  </r>
  <r>
    <x v="11"/>
    <n v="486"/>
    <x v="1"/>
    <x v="0"/>
    <s v="1999 Indy 500 Monte Carlo SS"/>
    <n v="1"/>
    <n v="3295"/>
  </r>
  <r>
    <x v="11"/>
    <n v="462"/>
    <x v="1"/>
    <x v="1"/>
    <s v="2003 Harley-Davidson Eagle Drag Bike"/>
    <n v="1"/>
    <n v="3294"/>
  </r>
  <r>
    <x v="7"/>
    <n v="141"/>
    <x v="0"/>
    <x v="0"/>
    <s v="1999 Indy 500 Monte Carlo SS"/>
    <n v="1"/>
    <n v="3292"/>
  </r>
  <r>
    <x v="2"/>
    <n v="141"/>
    <x v="0"/>
    <x v="0"/>
    <s v="1948 Porsche 356-A Roadster"/>
    <n v="1"/>
    <n v="3292"/>
  </r>
  <r>
    <x v="3"/>
    <n v="209"/>
    <x v="3"/>
    <x v="0"/>
    <s v="1952 Citroen-15CV"/>
    <n v="1"/>
    <n v="3288"/>
  </r>
  <r>
    <x v="2"/>
    <n v="211"/>
    <x v="21"/>
    <x v="4"/>
    <s v="1928 British Royal Navy Airplane"/>
    <n v="1"/>
    <n v="3286"/>
  </r>
  <r>
    <x v="7"/>
    <n v="314"/>
    <x v="20"/>
    <x v="2"/>
    <s v="1904 Buick Runabout"/>
    <n v="1"/>
    <n v="3286"/>
  </r>
  <r>
    <x v="5"/>
    <n v="121"/>
    <x v="13"/>
    <x v="3"/>
    <s v="1958 Setra Bus"/>
    <n v="1"/>
    <n v="3284"/>
  </r>
  <r>
    <x v="8"/>
    <n v="198"/>
    <x v="1"/>
    <x v="2"/>
    <s v="1941 Chevrolet Special Deluxe Cabriolet"/>
    <n v="1"/>
    <n v="3284"/>
  </r>
  <r>
    <x v="2"/>
    <n v="496"/>
    <x v="4"/>
    <x v="5"/>
    <s v="1999 Yamaha Speed Boat"/>
    <n v="1"/>
    <n v="3284"/>
  </r>
  <r>
    <x v="8"/>
    <n v="151"/>
    <x v="1"/>
    <x v="0"/>
    <s v="1992 Ferrari 360 Spider red"/>
    <n v="1"/>
    <n v="3278"/>
  </r>
  <r>
    <x v="5"/>
    <n v="146"/>
    <x v="3"/>
    <x v="2"/>
    <s v="1904 Buick Runabout"/>
    <n v="1"/>
    <n v="3278"/>
  </r>
  <r>
    <x v="5"/>
    <n v="398"/>
    <x v="17"/>
    <x v="5"/>
    <s v="The Mayflower"/>
    <n v="1"/>
    <n v="3277"/>
  </r>
  <r>
    <x v="11"/>
    <n v="146"/>
    <x v="3"/>
    <x v="2"/>
    <s v="1917 Maxwell Touring Car"/>
    <n v="1"/>
    <n v="3274"/>
  </r>
  <r>
    <x v="11"/>
    <n v="141"/>
    <x v="0"/>
    <x v="4"/>
    <s v="1980s Black Hawk Helicopter"/>
    <n v="1"/>
    <n v="3272"/>
  </r>
  <r>
    <x v="4"/>
    <n v="119"/>
    <x v="3"/>
    <x v="5"/>
    <s v="The Queen Mary"/>
    <n v="1"/>
    <n v="3270"/>
  </r>
  <r>
    <x v="6"/>
    <n v="259"/>
    <x v="15"/>
    <x v="0"/>
    <s v="1968 Ford Mustang"/>
    <n v="1"/>
    <n v="3269"/>
  </r>
  <r>
    <x v="4"/>
    <n v="161"/>
    <x v="1"/>
    <x v="4"/>
    <s v="1900s Vintage Tri-Plane"/>
    <n v="1"/>
    <n v="3269"/>
  </r>
  <r>
    <x v="5"/>
    <n v="334"/>
    <x v="9"/>
    <x v="0"/>
    <s v="1961 Chevrolet Impala"/>
    <n v="1"/>
    <n v="3268"/>
  </r>
  <r>
    <x v="2"/>
    <n v="495"/>
    <x v="1"/>
    <x v="3"/>
    <s v="1957 Chevy Pickup"/>
    <n v="1"/>
    <n v="3264"/>
  </r>
  <r>
    <x v="9"/>
    <n v="362"/>
    <x v="1"/>
    <x v="0"/>
    <s v="1972 Alfa Romeo GTA"/>
    <n v="1"/>
    <n v="3264"/>
  </r>
  <r>
    <x v="1"/>
    <n v="260"/>
    <x v="5"/>
    <x v="0"/>
    <s v="1972 Alfa Romeo GTA"/>
    <n v="1"/>
    <n v="3264"/>
  </r>
  <r>
    <x v="5"/>
    <n v="141"/>
    <x v="0"/>
    <x v="0"/>
    <s v="1998 Chrysler Plymouth Prowler"/>
    <n v="1"/>
    <n v="3262"/>
  </r>
  <r>
    <x v="7"/>
    <n v="321"/>
    <x v="1"/>
    <x v="2"/>
    <s v="18th Century Vintage Horse Carriage"/>
    <n v="1"/>
    <n v="3262"/>
  </r>
  <r>
    <x v="6"/>
    <n v="319"/>
    <x v="1"/>
    <x v="0"/>
    <s v="1992 Porsche Cayenne Turbo Silver"/>
    <n v="1"/>
    <n v="3258"/>
  </r>
  <r>
    <x v="0"/>
    <n v="131"/>
    <x v="1"/>
    <x v="5"/>
    <s v="The Mayflower"/>
    <n v="1"/>
    <n v="3256"/>
  </r>
  <r>
    <x v="6"/>
    <n v="278"/>
    <x v="8"/>
    <x v="4"/>
    <s v="1900s Vintage Bi-Plane"/>
    <n v="1"/>
    <n v="3255"/>
  </r>
  <r>
    <x v="9"/>
    <n v="148"/>
    <x v="11"/>
    <x v="3"/>
    <s v="1940 Ford Pickup Truck"/>
    <n v="1"/>
    <n v="3253"/>
  </r>
  <r>
    <x v="8"/>
    <n v="324"/>
    <x v="2"/>
    <x v="5"/>
    <s v="The USS Constitution Ship"/>
    <n v="1"/>
    <n v="3253"/>
  </r>
  <r>
    <x v="7"/>
    <n v="119"/>
    <x v="3"/>
    <x v="1"/>
    <s v="1997 BMW F650 ST"/>
    <n v="1"/>
    <n v="3252"/>
  </r>
  <r>
    <x v="4"/>
    <n v="124"/>
    <x v="1"/>
    <x v="3"/>
    <s v="1940 Ford Pickup Truck"/>
    <n v="1"/>
    <n v="3248"/>
  </r>
  <r>
    <x v="3"/>
    <n v="209"/>
    <x v="3"/>
    <x v="2"/>
    <s v="1932 Alfa Romeo 8C2300 Spider Sport"/>
    <n v="1"/>
    <n v="3247"/>
  </r>
  <r>
    <x v="1"/>
    <n v="260"/>
    <x v="5"/>
    <x v="5"/>
    <s v="The Queen Mary"/>
    <n v="1"/>
    <n v="3246"/>
  </r>
  <r>
    <x v="1"/>
    <n v="320"/>
    <x v="1"/>
    <x v="5"/>
    <s v="1999 Yamaha Speed Boat"/>
    <n v="1"/>
    <n v="3245"/>
  </r>
  <r>
    <x v="10"/>
    <n v="250"/>
    <x v="3"/>
    <x v="1"/>
    <s v="1960 BSA Gold Star DBD34"/>
    <n v="1"/>
    <n v="3243"/>
  </r>
  <r>
    <x v="4"/>
    <n v="227"/>
    <x v="10"/>
    <x v="3"/>
    <s v="Diamond T620 Semi-Skirted Tanker"/>
    <n v="1"/>
    <n v="3241"/>
  </r>
  <r>
    <x v="8"/>
    <n v="209"/>
    <x v="3"/>
    <x v="2"/>
    <s v="1928 Mercedes-Benz SSK"/>
    <n v="1"/>
    <n v="3240"/>
  </r>
  <r>
    <x v="5"/>
    <n v="398"/>
    <x v="17"/>
    <x v="2"/>
    <s v="1904 Buick Runabout"/>
    <n v="1"/>
    <n v="3239"/>
  </r>
  <r>
    <x v="4"/>
    <n v="256"/>
    <x v="3"/>
    <x v="0"/>
    <s v="1982 Camaro Z28"/>
    <n v="1"/>
    <n v="3237"/>
  </r>
  <r>
    <x v="4"/>
    <n v="321"/>
    <x v="1"/>
    <x v="0"/>
    <s v="1976 Ford Gran Torino"/>
    <n v="1"/>
    <n v="3234"/>
  </r>
  <r>
    <x v="0"/>
    <n v="131"/>
    <x v="1"/>
    <x v="5"/>
    <s v="The Queen Mary"/>
    <n v="1"/>
    <n v="3233"/>
  </r>
  <r>
    <x v="7"/>
    <n v="145"/>
    <x v="10"/>
    <x v="2"/>
    <s v="1912 Ford Model T Delivery Wagon"/>
    <n v="1"/>
    <n v="3232"/>
  </r>
  <r>
    <x v="4"/>
    <n v="128"/>
    <x v="15"/>
    <x v="0"/>
    <s v="1969 Dodge Super Bee"/>
    <n v="1"/>
    <n v="3231"/>
  </r>
  <r>
    <x v="2"/>
    <n v="141"/>
    <x v="0"/>
    <x v="0"/>
    <s v="1968 Ford Mustang"/>
    <n v="1"/>
    <n v="3230"/>
  </r>
  <r>
    <x v="9"/>
    <n v="379"/>
    <x v="1"/>
    <x v="0"/>
    <s v="1969 Dodge Charger"/>
    <n v="1"/>
    <n v="3230"/>
  </r>
  <r>
    <x v="2"/>
    <n v="141"/>
    <x v="0"/>
    <x v="3"/>
    <s v="Diamond T620 Semi-Skirted Tanker"/>
    <n v="1"/>
    <n v="3230"/>
  </r>
  <r>
    <x v="10"/>
    <n v="119"/>
    <x v="3"/>
    <x v="4"/>
    <s v="America West Airlines B757-200"/>
    <n v="1"/>
    <n v="3228"/>
  </r>
  <r>
    <x v="6"/>
    <n v="458"/>
    <x v="0"/>
    <x v="2"/>
    <s v="1936 Chrysler Airflow"/>
    <n v="1"/>
    <n v="3228"/>
  </r>
  <r>
    <x v="6"/>
    <n v="240"/>
    <x v="2"/>
    <x v="5"/>
    <s v="The USS Constitution Ship"/>
    <n v="1"/>
    <n v="3227"/>
  </r>
  <r>
    <x v="1"/>
    <n v="260"/>
    <x v="5"/>
    <x v="5"/>
    <s v="The USS Constitution Ship"/>
    <n v="1"/>
    <n v="3227"/>
  </r>
  <r>
    <x v="7"/>
    <n v="278"/>
    <x v="8"/>
    <x v="4"/>
    <s v="1900s Vintage Bi-Plane"/>
    <n v="1"/>
    <n v="3223"/>
  </r>
  <r>
    <x v="3"/>
    <n v="311"/>
    <x v="9"/>
    <x v="0"/>
    <s v="1948 Porsche 356-A Roadster"/>
    <n v="1"/>
    <n v="3223"/>
  </r>
  <r>
    <x v="4"/>
    <n v="319"/>
    <x v="1"/>
    <x v="1"/>
    <s v="1960 BSA Gold Star DBD34"/>
    <n v="1"/>
    <n v="3222"/>
  </r>
  <r>
    <x v="1"/>
    <n v="204"/>
    <x v="1"/>
    <x v="0"/>
    <s v="1961 Chevrolet Impala"/>
    <n v="1"/>
    <n v="3221"/>
  </r>
  <r>
    <x v="11"/>
    <n v="323"/>
    <x v="4"/>
    <x v="3"/>
    <s v="1980â€™s GM Manhattan Express"/>
    <n v="1"/>
    <n v="3220"/>
  </r>
  <r>
    <x v="9"/>
    <n v="186"/>
    <x v="9"/>
    <x v="1"/>
    <s v="1974 Ducati 350 Mk3 Desmo"/>
    <n v="1"/>
    <n v="3219"/>
  </r>
  <r>
    <x v="5"/>
    <n v="489"/>
    <x v="2"/>
    <x v="2"/>
    <s v="1932 Alfa Romeo 8C2300 Spider Sport"/>
    <n v="1"/>
    <n v="3217"/>
  </r>
  <r>
    <x v="10"/>
    <n v="124"/>
    <x v="1"/>
    <x v="0"/>
    <s v="1948 Porsche 356-A Roadster"/>
    <n v="1"/>
    <n v="3216"/>
  </r>
  <r>
    <x v="4"/>
    <n v="161"/>
    <x v="1"/>
    <x v="1"/>
    <s v="2003 Harley-Davidson Eagle Drag Bike"/>
    <n v="1"/>
    <n v="3215"/>
  </r>
  <r>
    <x v="7"/>
    <n v="298"/>
    <x v="16"/>
    <x v="0"/>
    <s v="1976 Ford Gran Torino"/>
    <n v="1"/>
    <n v="3215"/>
  </r>
  <r>
    <x v="7"/>
    <n v="124"/>
    <x v="1"/>
    <x v="2"/>
    <s v="1936 Chrysler Airflow"/>
    <n v="1"/>
    <n v="3214"/>
  </r>
  <r>
    <x v="7"/>
    <n v="141"/>
    <x v="0"/>
    <x v="3"/>
    <s v="1964 Mercedes Tour Bus"/>
    <n v="1"/>
    <n v="3214"/>
  </r>
  <r>
    <x v="6"/>
    <n v="129"/>
    <x v="1"/>
    <x v="3"/>
    <s v="1940 Ford Pickup Truck"/>
    <n v="1"/>
    <n v="3214"/>
  </r>
  <r>
    <x v="0"/>
    <n v="112"/>
    <x v="1"/>
    <x v="2"/>
    <s v="1917 Grand Touring Sedan"/>
    <n v="1"/>
    <n v="3213"/>
  </r>
  <r>
    <x v="6"/>
    <n v="471"/>
    <x v="6"/>
    <x v="2"/>
    <s v="1917 Grand Touring Sedan"/>
    <n v="1"/>
    <n v="3213"/>
  </r>
  <r>
    <x v="11"/>
    <n v="173"/>
    <x v="1"/>
    <x v="3"/>
    <s v="1940 Ford Pickup Truck"/>
    <n v="1"/>
    <n v="3211"/>
  </r>
  <r>
    <x v="7"/>
    <n v="119"/>
    <x v="3"/>
    <x v="4"/>
    <s v="American Airlines: B767-300"/>
    <n v="1"/>
    <n v="3210"/>
  </r>
  <r>
    <x v="4"/>
    <n v="448"/>
    <x v="14"/>
    <x v="5"/>
    <s v="1999 Yamaha Speed Boat"/>
    <n v="1"/>
    <n v="3205"/>
  </r>
  <r>
    <x v="6"/>
    <n v="458"/>
    <x v="0"/>
    <x v="0"/>
    <s v="1982 Camaro Z28"/>
    <n v="1"/>
    <n v="3204"/>
  </r>
  <r>
    <x v="5"/>
    <n v="311"/>
    <x v="9"/>
    <x v="5"/>
    <s v="The Titanic"/>
    <n v="1"/>
    <n v="3201"/>
  </r>
  <r>
    <x v="6"/>
    <n v="486"/>
    <x v="1"/>
    <x v="1"/>
    <s v="1974 Ducati 350 Mk3 Desmo"/>
    <n v="1"/>
    <n v="3200"/>
  </r>
  <r>
    <x v="7"/>
    <n v="321"/>
    <x v="1"/>
    <x v="5"/>
    <s v="18th century schooner"/>
    <n v="1"/>
    <n v="3200"/>
  </r>
  <r>
    <x v="2"/>
    <n v="447"/>
    <x v="1"/>
    <x v="4"/>
    <s v="F/A 18 Hornet 1/72"/>
    <n v="1"/>
    <n v="3199"/>
  </r>
  <r>
    <x v="3"/>
    <n v="406"/>
    <x v="3"/>
    <x v="1"/>
    <s v="1936 Harley Davidson El Knucklehead"/>
    <n v="1"/>
    <n v="3198"/>
  </r>
  <r>
    <x v="7"/>
    <n v="239"/>
    <x v="1"/>
    <x v="5"/>
    <s v="The Titanic"/>
    <n v="1"/>
    <n v="3197"/>
  </r>
  <r>
    <x v="11"/>
    <n v="323"/>
    <x v="4"/>
    <x v="3"/>
    <s v="1940s Ford truck"/>
    <n v="1"/>
    <n v="3196"/>
  </r>
  <r>
    <x v="11"/>
    <n v="124"/>
    <x v="1"/>
    <x v="2"/>
    <s v="1932 Model A Ford J-Coupe"/>
    <n v="1"/>
    <n v="3192"/>
  </r>
  <r>
    <x v="9"/>
    <n v="166"/>
    <x v="11"/>
    <x v="2"/>
    <s v="1932 Model A Ford J-Coupe"/>
    <n v="1"/>
    <n v="3192"/>
  </r>
  <r>
    <x v="6"/>
    <n v="167"/>
    <x v="12"/>
    <x v="0"/>
    <s v="1968 Dodge Charger"/>
    <n v="1"/>
    <n v="3190"/>
  </r>
  <r>
    <x v="2"/>
    <n v="357"/>
    <x v="4"/>
    <x v="1"/>
    <s v="2002 Yamaha YZR M1"/>
    <n v="1"/>
    <n v="3189"/>
  </r>
  <r>
    <x v="6"/>
    <n v="363"/>
    <x v="1"/>
    <x v="0"/>
    <s v="1948 Porsche 356-A Roadster"/>
    <n v="1"/>
    <n v="3188"/>
  </r>
  <r>
    <x v="10"/>
    <n v="124"/>
    <x v="1"/>
    <x v="3"/>
    <s v="Diamond T620 Semi-Skirted Tanker"/>
    <n v="1"/>
    <n v="3188"/>
  </r>
  <r>
    <x v="0"/>
    <n v="353"/>
    <x v="3"/>
    <x v="1"/>
    <s v="2002 Yamaha YZR M1"/>
    <n v="1"/>
    <n v="3186"/>
  </r>
  <r>
    <x v="11"/>
    <n v="323"/>
    <x v="4"/>
    <x v="3"/>
    <s v="1957 Chevy Pickup"/>
    <n v="1"/>
    <n v="3185"/>
  </r>
  <r>
    <x v="9"/>
    <n v="415"/>
    <x v="15"/>
    <x v="4"/>
    <s v="American Airlines: B767-300"/>
    <n v="1"/>
    <n v="3184"/>
  </r>
  <r>
    <x v="6"/>
    <n v="124"/>
    <x v="1"/>
    <x v="2"/>
    <s v="1932 Alfa Romeo 8C2300 Spider Sport"/>
    <n v="1"/>
    <n v="3181"/>
  </r>
  <r>
    <x v="5"/>
    <n v="334"/>
    <x v="9"/>
    <x v="0"/>
    <s v="1969 Dodge Super Bee"/>
    <n v="1"/>
    <n v="3181"/>
  </r>
  <r>
    <x v="8"/>
    <n v="145"/>
    <x v="10"/>
    <x v="2"/>
    <s v="1937 Lincoln Berline"/>
    <n v="1"/>
    <n v="3179"/>
  </r>
  <r>
    <x v="1"/>
    <n v="157"/>
    <x v="1"/>
    <x v="3"/>
    <s v="1958 Setra Bus"/>
    <n v="1"/>
    <n v="3178"/>
  </r>
  <r>
    <x v="11"/>
    <n v="276"/>
    <x v="6"/>
    <x v="2"/>
    <s v="1913 Ford Model T Speedster"/>
    <n v="1"/>
    <n v="3177"/>
  </r>
  <r>
    <x v="0"/>
    <n v="450"/>
    <x v="1"/>
    <x v="4"/>
    <s v="America West Airlines B757-200"/>
    <n v="1"/>
    <n v="3176"/>
  </r>
  <r>
    <x v="7"/>
    <n v="114"/>
    <x v="6"/>
    <x v="4"/>
    <s v="P-51-D Mustang"/>
    <n v="1"/>
    <n v="3176"/>
  </r>
  <r>
    <x v="8"/>
    <n v="362"/>
    <x v="1"/>
    <x v="1"/>
    <s v="2002 Yamaha YZR M1"/>
    <n v="1"/>
    <n v="3174"/>
  </r>
  <r>
    <x v="4"/>
    <n v="187"/>
    <x v="2"/>
    <x v="5"/>
    <s v="The Titanic"/>
    <n v="1"/>
    <n v="3173"/>
  </r>
  <r>
    <x v="4"/>
    <n v="187"/>
    <x v="2"/>
    <x v="5"/>
    <s v="18th century schooner"/>
    <n v="1"/>
    <n v="3172"/>
  </r>
  <r>
    <x v="6"/>
    <n v="462"/>
    <x v="1"/>
    <x v="0"/>
    <s v="1969 Chevrolet Camaro Z28"/>
    <n v="1"/>
    <n v="3172"/>
  </r>
  <r>
    <x v="8"/>
    <n v="357"/>
    <x v="4"/>
    <x v="0"/>
    <s v="1970 Triumph Spitfire"/>
    <n v="1"/>
    <n v="3171"/>
  </r>
  <r>
    <x v="6"/>
    <n v="320"/>
    <x v="1"/>
    <x v="5"/>
    <s v="18th century schooner"/>
    <n v="1"/>
    <n v="3171"/>
  </r>
  <r>
    <x v="1"/>
    <n v="298"/>
    <x v="16"/>
    <x v="0"/>
    <s v="1961 Chevrolet Impala"/>
    <n v="1"/>
    <n v="3169"/>
  </r>
  <r>
    <x v="0"/>
    <n v="382"/>
    <x v="7"/>
    <x v="0"/>
    <s v="1969 Dodge Charger"/>
    <n v="1"/>
    <n v="3169"/>
  </r>
  <r>
    <x v="0"/>
    <n v="119"/>
    <x v="3"/>
    <x v="3"/>
    <s v="1957 Chevy Pickup"/>
    <n v="1"/>
    <n v="3168"/>
  </r>
  <r>
    <x v="4"/>
    <n v="202"/>
    <x v="5"/>
    <x v="3"/>
    <s v="1964 Mercedes Tour Bus"/>
    <n v="1"/>
    <n v="3168"/>
  </r>
  <r>
    <x v="9"/>
    <n v="362"/>
    <x v="1"/>
    <x v="5"/>
    <s v="The Titanic"/>
    <n v="1"/>
    <n v="3167"/>
  </r>
  <r>
    <x v="6"/>
    <n v="242"/>
    <x v="3"/>
    <x v="0"/>
    <s v="1972 Alfa Romeo GTA"/>
    <n v="1"/>
    <n v="3166"/>
  </r>
  <r>
    <x v="2"/>
    <n v="129"/>
    <x v="1"/>
    <x v="1"/>
    <s v="2002 Suzuki XREO"/>
    <n v="1"/>
    <n v="3163"/>
  </r>
  <r>
    <x v="3"/>
    <n v="148"/>
    <x v="11"/>
    <x v="2"/>
    <s v="1903 Ford Model A"/>
    <n v="1"/>
    <n v="3161"/>
  </r>
  <r>
    <x v="8"/>
    <n v="151"/>
    <x v="1"/>
    <x v="0"/>
    <s v="1970 Triumph Spitfire"/>
    <n v="1"/>
    <n v="3160"/>
  </r>
  <r>
    <x v="10"/>
    <n v="157"/>
    <x v="1"/>
    <x v="0"/>
    <s v="1970 Triumph Spitfire"/>
    <n v="1"/>
    <n v="3160"/>
  </r>
  <r>
    <x v="3"/>
    <n v="328"/>
    <x v="1"/>
    <x v="4"/>
    <s v="P-51-D Mustang"/>
    <n v="1"/>
    <n v="3158"/>
  </r>
  <r>
    <x v="7"/>
    <n v="333"/>
    <x v="6"/>
    <x v="4"/>
    <s v="P-51-D Mustang"/>
    <n v="1"/>
    <n v="3158"/>
  </r>
  <r>
    <x v="8"/>
    <n v="233"/>
    <x v="5"/>
    <x v="0"/>
    <s v="1972 Alfa Romeo GTA"/>
    <n v="1"/>
    <n v="3158"/>
  </r>
  <r>
    <x v="9"/>
    <n v="166"/>
    <x v="11"/>
    <x v="2"/>
    <s v="1932 Alfa Romeo 8C2300 Spider Sport"/>
    <n v="1"/>
    <n v="3157"/>
  </r>
  <r>
    <x v="4"/>
    <n v="319"/>
    <x v="1"/>
    <x v="4"/>
    <s v="1900s Vintage Tri-Plane"/>
    <n v="1"/>
    <n v="3156"/>
  </r>
  <r>
    <x v="6"/>
    <n v="471"/>
    <x v="6"/>
    <x v="2"/>
    <s v="1928 Mercedes-Benz SSK"/>
    <n v="1"/>
    <n v="3156"/>
  </r>
  <r>
    <x v="6"/>
    <n v="211"/>
    <x v="21"/>
    <x v="4"/>
    <s v="P-51-D Mustang"/>
    <n v="1"/>
    <n v="3155"/>
  </r>
  <r>
    <x v="2"/>
    <n v="202"/>
    <x v="5"/>
    <x v="2"/>
    <s v="1936 Chrysler Airflow"/>
    <n v="1"/>
    <n v="3150"/>
  </r>
  <r>
    <x v="6"/>
    <n v="181"/>
    <x v="1"/>
    <x v="2"/>
    <s v="1936 Chrysler Airflow"/>
    <n v="1"/>
    <n v="3150"/>
  </r>
  <r>
    <x v="8"/>
    <n v="166"/>
    <x v="11"/>
    <x v="0"/>
    <s v="1962 LanciaA Delta 16V"/>
    <n v="1"/>
    <n v="3150"/>
  </r>
  <r>
    <x v="11"/>
    <n v="146"/>
    <x v="3"/>
    <x v="0"/>
    <s v="1969 Chevrolet Camaro Z28"/>
    <n v="1"/>
    <n v="3150"/>
  </r>
  <r>
    <x v="9"/>
    <n v="362"/>
    <x v="1"/>
    <x v="5"/>
    <s v="The USS Constitution Ship"/>
    <n v="1"/>
    <n v="3149"/>
  </r>
  <r>
    <x v="4"/>
    <n v="201"/>
    <x v="2"/>
    <x v="2"/>
    <s v="1932 Alfa Romeo 8C2300 Spider Sport"/>
    <n v="1"/>
    <n v="3148"/>
  </r>
  <r>
    <x v="10"/>
    <n v="250"/>
    <x v="3"/>
    <x v="1"/>
    <s v="1996 Moto Guzzi 1100i"/>
    <n v="1"/>
    <n v="3147"/>
  </r>
  <r>
    <x v="5"/>
    <n v="146"/>
    <x v="3"/>
    <x v="5"/>
    <s v="The Queen Mary"/>
    <n v="1"/>
    <n v="3146"/>
  </r>
  <r>
    <x v="6"/>
    <n v="131"/>
    <x v="1"/>
    <x v="1"/>
    <s v="1997 BMW R 1100 S"/>
    <n v="1"/>
    <n v="3144"/>
  </r>
  <r>
    <x v="3"/>
    <n v="141"/>
    <x v="0"/>
    <x v="2"/>
    <s v="1917 Maxwell Touring Car"/>
    <n v="1"/>
    <n v="3143"/>
  </r>
  <r>
    <x v="3"/>
    <n v="323"/>
    <x v="4"/>
    <x v="0"/>
    <s v="1961 Chevrolet Impala"/>
    <n v="1"/>
    <n v="3143"/>
  </r>
  <r>
    <x v="2"/>
    <n v="151"/>
    <x v="1"/>
    <x v="0"/>
    <s v="1957 Ford Thunderbird"/>
    <n v="1"/>
    <n v="3143"/>
  </r>
  <r>
    <x v="6"/>
    <n v="124"/>
    <x v="1"/>
    <x v="0"/>
    <s v="1949 Jaguar XK 120"/>
    <n v="1"/>
    <n v="3141"/>
  </r>
  <r>
    <x v="4"/>
    <n v="424"/>
    <x v="1"/>
    <x v="2"/>
    <s v="1913 Ford Model T Speedster"/>
    <n v="1"/>
    <n v="3141"/>
  </r>
  <r>
    <x v="0"/>
    <n v="103"/>
    <x v="3"/>
    <x v="0"/>
    <s v="1965 Aston Martin DB5"/>
    <n v="1"/>
    <n v="3138"/>
  </r>
  <r>
    <x v="3"/>
    <n v="450"/>
    <x v="1"/>
    <x v="2"/>
    <s v="1940 Ford Delivery Sedan"/>
    <n v="1"/>
    <n v="3135"/>
  </r>
  <r>
    <x v="3"/>
    <n v="496"/>
    <x v="4"/>
    <x v="1"/>
    <s v="1997 BMW F650 ST"/>
    <n v="1"/>
    <n v="3132"/>
  </r>
  <r>
    <x v="11"/>
    <n v="448"/>
    <x v="14"/>
    <x v="0"/>
    <s v="1948 Porsche 356-A Roadster"/>
    <n v="1"/>
    <n v="3132"/>
  </r>
  <r>
    <x v="0"/>
    <n v="450"/>
    <x v="1"/>
    <x v="2"/>
    <s v="1928 Ford Phaeton Deluxe"/>
    <n v="1"/>
    <n v="3130"/>
  </r>
  <r>
    <x v="7"/>
    <n v="119"/>
    <x v="3"/>
    <x v="4"/>
    <s v="America West Airlines B757-200"/>
    <n v="1"/>
    <n v="3126"/>
  </r>
  <r>
    <x v="4"/>
    <n v="319"/>
    <x v="1"/>
    <x v="4"/>
    <s v="ATA: B757-300"/>
    <n v="1"/>
    <n v="3126"/>
  </r>
  <r>
    <x v="2"/>
    <n v="141"/>
    <x v="0"/>
    <x v="0"/>
    <s v="1957 Corvette Convertible"/>
    <n v="1"/>
    <n v="3125"/>
  </r>
  <r>
    <x v="2"/>
    <n v="496"/>
    <x v="4"/>
    <x v="5"/>
    <s v="18th century schooner"/>
    <n v="1"/>
    <n v="3124"/>
  </r>
  <r>
    <x v="1"/>
    <n v="320"/>
    <x v="1"/>
    <x v="4"/>
    <s v="American Airlines: B767-300"/>
    <n v="1"/>
    <n v="3124"/>
  </r>
  <r>
    <x v="6"/>
    <n v="496"/>
    <x v="4"/>
    <x v="4"/>
    <s v="F/A 18 Hornet 1/72"/>
    <n v="1"/>
    <n v="3120"/>
  </r>
  <r>
    <x v="9"/>
    <n v="249"/>
    <x v="8"/>
    <x v="0"/>
    <s v="1969 Corvair Monza"/>
    <n v="1"/>
    <n v="3118"/>
  </r>
  <r>
    <x v="11"/>
    <n v="173"/>
    <x v="1"/>
    <x v="2"/>
    <s v="18th Century Vintage Horse Carriage"/>
    <n v="1"/>
    <n v="3116"/>
  </r>
  <r>
    <x v="4"/>
    <n v="299"/>
    <x v="12"/>
    <x v="0"/>
    <s v="1992 Ferrari 360 Spider red"/>
    <n v="1"/>
    <n v="3116"/>
  </r>
  <r>
    <x v="6"/>
    <n v="398"/>
    <x v="17"/>
    <x v="5"/>
    <s v="The USS Constitution Ship"/>
    <n v="1"/>
    <n v="3108"/>
  </r>
  <r>
    <x v="8"/>
    <n v="141"/>
    <x v="0"/>
    <x v="4"/>
    <s v="ATA: B757-300"/>
    <n v="1"/>
    <n v="3107"/>
  </r>
  <r>
    <x v="7"/>
    <n v="239"/>
    <x v="1"/>
    <x v="0"/>
    <s v="1995 Honda Civic"/>
    <n v="1"/>
    <n v="3107"/>
  </r>
  <r>
    <x v="2"/>
    <n v="151"/>
    <x v="1"/>
    <x v="2"/>
    <s v="1932 Model A Ford J-Coupe"/>
    <n v="1"/>
    <n v="3107"/>
  </r>
  <r>
    <x v="4"/>
    <n v="259"/>
    <x v="15"/>
    <x v="0"/>
    <s v="1995 Honda Civic"/>
    <n v="1"/>
    <n v="3107"/>
  </r>
  <r>
    <x v="4"/>
    <n v="319"/>
    <x v="1"/>
    <x v="4"/>
    <s v="America West Airlines B757-200"/>
    <n v="1"/>
    <n v="3106"/>
  </r>
  <r>
    <x v="1"/>
    <n v="286"/>
    <x v="1"/>
    <x v="1"/>
    <s v="1997 BMW R 1100 S"/>
    <n v="1"/>
    <n v="3104"/>
  </r>
  <r>
    <x v="0"/>
    <n v="386"/>
    <x v="8"/>
    <x v="4"/>
    <s v="1980s Black Hawk Helicopter"/>
    <n v="1"/>
    <n v="3103"/>
  </r>
  <r>
    <x v="3"/>
    <n v="496"/>
    <x v="4"/>
    <x v="1"/>
    <s v="1969 Harley Davidson Ultimate Chopper"/>
    <n v="1"/>
    <n v="3101"/>
  </r>
  <r>
    <x v="3"/>
    <n v="216"/>
    <x v="0"/>
    <x v="5"/>
    <s v="The Titanic"/>
    <n v="1"/>
    <n v="3101"/>
  </r>
  <r>
    <x v="8"/>
    <n v="450"/>
    <x v="1"/>
    <x v="2"/>
    <s v="18th Century Vintage Horse Carriage"/>
    <n v="1"/>
    <n v="3100"/>
  </r>
  <r>
    <x v="0"/>
    <n v="450"/>
    <x v="1"/>
    <x v="1"/>
    <s v="1997 BMW F650 ST"/>
    <n v="1"/>
    <n v="3097"/>
  </r>
  <r>
    <x v="2"/>
    <n v="250"/>
    <x v="3"/>
    <x v="2"/>
    <s v="1932 Model A Ford J-Coupe"/>
    <n v="1"/>
    <n v="3097"/>
  </r>
  <r>
    <x v="3"/>
    <n v="114"/>
    <x v="6"/>
    <x v="4"/>
    <s v="F/A 18 Hornet 1/72"/>
    <n v="1"/>
    <n v="3096"/>
  </r>
  <r>
    <x v="10"/>
    <n v="119"/>
    <x v="3"/>
    <x v="4"/>
    <s v="F/A 18 Hornet 1/72"/>
    <n v="1"/>
    <n v="3096"/>
  </r>
  <r>
    <x v="7"/>
    <n v="145"/>
    <x v="10"/>
    <x v="2"/>
    <s v="1904 Buick Runabout"/>
    <n v="1"/>
    <n v="3095"/>
  </r>
  <r>
    <x v="6"/>
    <n v="211"/>
    <x v="21"/>
    <x v="4"/>
    <s v="American Airlines: MD-11S"/>
    <n v="1"/>
    <n v="3095"/>
  </r>
  <r>
    <x v="4"/>
    <n v="186"/>
    <x v="9"/>
    <x v="4"/>
    <s v="American Airlines: MD-11S"/>
    <n v="1"/>
    <n v="3095"/>
  </r>
  <r>
    <x v="7"/>
    <n v="141"/>
    <x v="0"/>
    <x v="0"/>
    <s v="2002 Chevy Corvette"/>
    <n v="1"/>
    <n v="3095"/>
  </r>
  <r>
    <x v="6"/>
    <n v="216"/>
    <x v="0"/>
    <x v="5"/>
    <s v="The Queen Mary"/>
    <n v="1"/>
    <n v="3094"/>
  </r>
  <r>
    <x v="9"/>
    <n v="131"/>
    <x v="1"/>
    <x v="0"/>
    <s v="1992 Ferrari 360 Spider red"/>
    <n v="1"/>
    <n v="3094"/>
  </r>
  <r>
    <x v="6"/>
    <n v="145"/>
    <x v="10"/>
    <x v="5"/>
    <s v="The Queen Mary"/>
    <n v="1"/>
    <n v="3087"/>
  </r>
  <r>
    <x v="4"/>
    <n v="319"/>
    <x v="1"/>
    <x v="4"/>
    <s v="1928 British Royal Navy Airplane"/>
    <n v="1"/>
    <n v="3087"/>
  </r>
  <r>
    <x v="5"/>
    <n v="311"/>
    <x v="9"/>
    <x v="5"/>
    <s v="The Queen Mary"/>
    <n v="1"/>
    <n v="3087"/>
  </r>
  <r>
    <x v="10"/>
    <n v="124"/>
    <x v="1"/>
    <x v="3"/>
    <s v="1957 Chevy Pickup"/>
    <n v="1"/>
    <n v="3086"/>
  </r>
  <r>
    <x v="4"/>
    <n v="202"/>
    <x v="5"/>
    <x v="3"/>
    <s v="1940s Ford truck"/>
    <n v="1"/>
    <n v="3085"/>
  </r>
  <r>
    <x v="6"/>
    <n v="363"/>
    <x v="1"/>
    <x v="0"/>
    <s v="1993 Mazda RX-7"/>
    <n v="1"/>
    <n v="3083"/>
  </r>
  <r>
    <x v="7"/>
    <n v="321"/>
    <x v="1"/>
    <x v="2"/>
    <s v="1912 Ford Model T Delivery Wagon"/>
    <n v="1"/>
    <n v="3083"/>
  </r>
  <r>
    <x v="6"/>
    <n v="278"/>
    <x v="8"/>
    <x v="2"/>
    <s v="1928 Mercedes-Benz SSK"/>
    <n v="1"/>
    <n v="3081"/>
  </r>
  <r>
    <x v="6"/>
    <n v="278"/>
    <x v="8"/>
    <x v="5"/>
    <s v="HMS Bounty"/>
    <n v="1"/>
    <n v="3080"/>
  </r>
  <r>
    <x v="2"/>
    <n v="202"/>
    <x v="5"/>
    <x v="2"/>
    <s v="18th Century Vintage Horse Carriage"/>
    <n v="1"/>
    <n v="3079"/>
  </r>
  <r>
    <x v="4"/>
    <n v="119"/>
    <x v="3"/>
    <x v="5"/>
    <s v="The Titanic"/>
    <n v="1"/>
    <n v="3074"/>
  </r>
  <r>
    <x v="6"/>
    <n v="131"/>
    <x v="1"/>
    <x v="1"/>
    <s v="2002 Suzuki XREO"/>
    <n v="1"/>
    <n v="3073"/>
  </r>
  <r>
    <x v="4"/>
    <n v="186"/>
    <x v="9"/>
    <x v="2"/>
    <s v="1941 Chevrolet Special Deluxe Cabriolet"/>
    <n v="1"/>
    <n v="3070"/>
  </r>
  <r>
    <x v="1"/>
    <n v="286"/>
    <x v="1"/>
    <x v="1"/>
    <s v="1997 BMW F650 ST"/>
    <n v="1"/>
    <n v="3068"/>
  </r>
  <r>
    <x v="4"/>
    <n v="187"/>
    <x v="2"/>
    <x v="5"/>
    <s v="The Schooner Bluenose"/>
    <n v="1"/>
    <n v="3067"/>
  </r>
  <r>
    <x v="9"/>
    <n v="131"/>
    <x v="1"/>
    <x v="0"/>
    <s v="1992 Porsche Cayenne Turbo Silver"/>
    <n v="1"/>
    <n v="3066"/>
  </r>
  <r>
    <x v="6"/>
    <n v="242"/>
    <x v="3"/>
    <x v="4"/>
    <s v="American Airlines: MD-11S"/>
    <n v="1"/>
    <n v="3065"/>
  </r>
  <r>
    <x v="5"/>
    <n v="311"/>
    <x v="9"/>
    <x v="4"/>
    <s v="American Airlines: MD-11S"/>
    <n v="1"/>
    <n v="3065"/>
  </r>
  <r>
    <x v="9"/>
    <n v="276"/>
    <x v="6"/>
    <x v="0"/>
    <s v="1999 Indy 500 Monte Carlo SS"/>
    <n v="1"/>
    <n v="3065"/>
  </r>
  <r>
    <x v="6"/>
    <n v="398"/>
    <x v="17"/>
    <x v="2"/>
    <s v="1940 Ford Delivery Sedan"/>
    <n v="1"/>
    <n v="3064"/>
  </r>
  <r>
    <x v="7"/>
    <n v="119"/>
    <x v="3"/>
    <x v="4"/>
    <s v="F/A 18 Hornet 1/72"/>
    <n v="1"/>
    <n v="3062"/>
  </r>
  <r>
    <x v="2"/>
    <n v="202"/>
    <x v="5"/>
    <x v="3"/>
    <s v="1958 Setra Bus"/>
    <n v="1"/>
    <n v="3062"/>
  </r>
  <r>
    <x v="10"/>
    <n v="161"/>
    <x v="1"/>
    <x v="3"/>
    <s v="1940 Ford Pickup Truck"/>
    <n v="1"/>
    <n v="3061"/>
  </r>
  <r>
    <x v="8"/>
    <n v="166"/>
    <x v="11"/>
    <x v="3"/>
    <s v="Diamond T620 Semi-Skirted Tanker"/>
    <n v="1"/>
    <n v="3055"/>
  </r>
  <r>
    <x v="5"/>
    <n v="276"/>
    <x v="6"/>
    <x v="3"/>
    <s v="1940s Ford truck"/>
    <n v="1"/>
    <n v="3055"/>
  </r>
  <r>
    <x v="11"/>
    <n v="486"/>
    <x v="1"/>
    <x v="0"/>
    <s v="1993 Mazda RX-7"/>
    <n v="1"/>
    <n v="3054"/>
  </r>
  <r>
    <x v="2"/>
    <n v="496"/>
    <x v="4"/>
    <x v="2"/>
    <s v="1904 Buick Runabout"/>
    <n v="1"/>
    <n v="3054"/>
  </r>
  <r>
    <x v="6"/>
    <n v="167"/>
    <x v="12"/>
    <x v="0"/>
    <s v="1956 Porsche 356A Coupe"/>
    <n v="1"/>
    <n v="3054"/>
  </r>
  <r>
    <x v="9"/>
    <n v="415"/>
    <x v="15"/>
    <x v="5"/>
    <s v="HMS Bounty"/>
    <n v="1"/>
    <n v="3047"/>
  </r>
  <r>
    <x v="2"/>
    <n v="495"/>
    <x v="1"/>
    <x v="0"/>
    <s v="1992 Porsche Cayenne Turbo Silver"/>
    <n v="1"/>
    <n v="3047"/>
  </r>
  <r>
    <x v="5"/>
    <n v="146"/>
    <x v="3"/>
    <x v="0"/>
    <s v="1969 Ford Falcon"/>
    <n v="1"/>
    <n v="3045"/>
  </r>
  <r>
    <x v="1"/>
    <n v="298"/>
    <x v="16"/>
    <x v="0"/>
    <s v="1970 Plymouth Hemi Cuda"/>
    <n v="1"/>
    <n v="3043"/>
  </r>
  <r>
    <x v="9"/>
    <n v="148"/>
    <x v="11"/>
    <x v="3"/>
    <s v="1996 Peterbilt 379 Stake Bed with Outrigger"/>
    <n v="1"/>
    <n v="3040"/>
  </r>
  <r>
    <x v="0"/>
    <n v="141"/>
    <x v="0"/>
    <x v="1"/>
    <s v="2002 Suzuki XREO"/>
    <n v="1"/>
    <n v="3037"/>
  </r>
  <r>
    <x v="6"/>
    <n v="144"/>
    <x v="14"/>
    <x v="6"/>
    <s v="Collectable Wooden Train"/>
    <n v="1"/>
    <n v="3033"/>
  </r>
  <r>
    <x v="3"/>
    <n v="145"/>
    <x v="10"/>
    <x v="0"/>
    <s v="1968 Dodge Charger"/>
    <n v="1"/>
    <n v="3031"/>
  </r>
  <r>
    <x v="0"/>
    <n v="141"/>
    <x v="0"/>
    <x v="0"/>
    <s v="1970 Dodge Coronet"/>
    <n v="2"/>
    <n v="3030"/>
  </r>
  <r>
    <x v="0"/>
    <n v="455"/>
    <x v="1"/>
    <x v="3"/>
    <s v="1980â€™s GM Manhattan Express"/>
    <n v="1"/>
    <n v="3029"/>
  </r>
  <r>
    <x v="1"/>
    <n v="299"/>
    <x v="12"/>
    <x v="2"/>
    <s v="1928 Ford Phaeton Deluxe"/>
    <n v="1"/>
    <n v="3027"/>
  </r>
  <r>
    <x v="0"/>
    <n v="233"/>
    <x v="5"/>
    <x v="0"/>
    <s v="1982 Camaro Z28"/>
    <n v="1"/>
    <n v="3026"/>
  </r>
  <r>
    <x v="8"/>
    <n v="175"/>
    <x v="1"/>
    <x v="1"/>
    <s v="1969 Harley Davidson Ultimate Chopper"/>
    <n v="1"/>
    <n v="3026"/>
  </r>
  <r>
    <x v="8"/>
    <n v="141"/>
    <x v="0"/>
    <x v="2"/>
    <s v="1937 Horch 930V Limousine"/>
    <n v="1"/>
    <n v="3024"/>
  </r>
  <r>
    <x v="11"/>
    <n v="124"/>
    <x v="1"/>
    <x v="0"/>
    <s v="1969 Dodge Super Bee"/>
    <n v="1"/>
    <n v="3024"/>
  </r>
  <r>
    <x v="11"/>
    <n v="448"/>
    <x v="14"/>
    <x v="1"/>
    <s v="1960 BSA Gold Star DBD34"/>
    <n v="1"/>
    <n v="3023"/>
  </r>
  <r>
    <x v="7"/>
    <n v="141"/>
    <x v="0"/>
    <x v="2"/>
    <s v="1903 Ford Model A"/>
    <n v="1"/>
    <n v="3016"/>
  </r>
  <r>
    <x v="7"/>
    <n v="239"/>
    <x v="1"/>
    <x v="0"/>
    <s v="1999 Indy 500 Monte Carlo SS"/>
    <n v="1"/>
    <n v="3010"/>
  </r>
  <r>
    <x v="4"/>
    <n v="452"/>
    <x v="7"/>
    <x v="0"/>
    <s v="1962 LanciaA Delta 16V"/>
    <n v="1"/>
    <n v="3010"/>
  </r>
  <r>
    <x v="1"/>
    <n v="205"/>
    <x v="1"/>
    <x v="1"/>
    <s v="1960 BSA Gold Star DBD34"/>
    <n v="1"/>
    <n v="3007"/>
  </r>
  <r>
    <x v="5"/>
    <n v="320"/>
    <x v="1"/>
    <x v="1"/>
    <s v="2002 Yamaha YZR M1"/>
    <n v="1"/>
    <n v="3007"/>
  </r>
  <r>
    <x v="10"/>
    <n v="124"/>
    <x v="1"/>
    <x v="0"/>
    <s v="1969 Dodge Charger"/>
    <n v="1"/>
    <n v="3006"/>
  </r>
  <r>
    <x v="11"/>
    <n v="452"/>
    <x v="7"/>
    <x v="2"/>
    <s v="18th Century Vintage Horse Carriage"/>
    <n v="1"/>
    <n v="3006"/>
  </r>
  <r>
    <x v="7"/>
    <n v="145"/>
    <x v="10"/>
    <x v="2"/>
    <s v="1903 Ford Model A"/>
    <n v="1"/>
    <n v="3005"/>
  </r>
  <r>
    <x v="6"/>
    <n v="424"/>
    <x v="1"/>
    <x v="5"/>
    <s v="The Queen Mary"/>
    <n v="1"/>
    <n v="3003"/>
  </r>
  <r>
    <x v="2"/>
    <n v="447"/>
    <x v="1"/>
    <x v="4"/>
    <s v="1928 British Royal Navy Airplane"/>
    <n v="1"/>
    <n v="3002"/>
  </r>
  <r>
    <x v="7"/>
    <n v="278"/>
    <x v="8"/>
    <x v="4"/>
    <s v="1928 British Royal Navy Airplane"/>
    <n v="1"/>
    <n v="3002"/>
  </r>
  <r>
    <x v="5"/>
    <n v="334"/>
    <x v="9"/>
    <x v="0"/>
    <s v="1976 Ford Gran Torino"/>
    <n v="1"/>
    <n v="2999"/>
  </r>
  <r>
    <x v="6"/>
    <n v="240"/>
    <x v="2"/>
    <x v="4"/>
    <s v="American Airlines: MD-11S"/>
    <n v="1"/>
    <n v="2997"/>
  </r>
  <r>
    <x v="6"/>
    <n v="278"/>
    <x v="8"/>
    <x v="4"/>
    <s v="1900s Vintage Tri-Plane"/>
    <n v="1"/>
    <n v="2991"/>
  </r>
  <r>
    <x v="10"/>
    <n v="282"/>
    <x v="6"/>
    <x v="3"/>
    <s v="1980â€™s GM Manhattan Express"/>
    <n v="1"/>
    <n v="2989"/>
  </r>
  <r>
    <x v="5"/>
    <n v="347"/>
    <x v="1"/>
    <x v="5"/>
    <s v="HMS Bounty"/>
    <n v="1"/>
    <n v="2987"/>
  </r>
  <r>
    <x v="1"/>
    <n v="286"/>
    <x v="1"/>
    <x v="1"/>
    <s v="2002 Yamaha YZR M1"/>
    <n v="1"/>
    <n v="2983"/>
  </r>
  <r>
    <x v="2"/>
    <n v="495"/>
    <x v="1"/>
    <x v="3"/>
    <s v="Diamond T620 Semi-Skirted Tanker"/>
    <n v="1"/>
    <n v="2982"/>
  </r>
  <r>
    <x v="11"/>
    <n v="141"/>
    <x v="0"/>
    <x v="0"/>
    <s v="1992 Ferrari 360 Spider red"/>
    <n v="1"/>
    <n v="2980"/>
  </r>
  <r>
    <x v="8"/>
    <n v="447"/>
    <x v="1"/>
    <x v="4"/>
    <s v="1980s Black Hawk Helicopter"/>
    <n v="1"/>
    <n v="2980"/>
  </r>
  <r>
    <x v="0"/>
    <n v="282"/>
    <x v="6"/>
    <x v="0"/>
    <s v="1949 Jaguar XK 120"/>
    <n v="1"/>
    <n v="2977"/>
  </r>
  <r>
    <x v="1"/>
    <n v="249"/>
    <x v="8"/>
    <x v="2"/>
    <s v="18th Century Vintage Horse Carriage"/>
    <n v="1"/>
    <n v="2976"/>
  </r>
  <r>
    <x v="7"/>
    <n v="114"/>
    <x v="6"/>
    <x v="4"/>
    <s v="1928 British Royal Navy Airplane"/>
    <n v="1"/>
    <n v="2976"/>
  </r>
  <r>
    <x v="6"/>
    <n v="382"/>
    <x v="7"/>
    <x v="1"/>
    <s v="1974 Ducati 350 Mk3 Desmo"/>
    <n v="1"/>
    <n v="2974"/>
  </r>
  <r>
    <x v="7"/>
    <n v="114"/>
    <x v="6"/>
    <x v="1"/>
    <s v="1969 Harley Davidson Ultimate Chopper"/>
    <n v="1"/>
    <n v="2974"/>
  </r>
  <r>
    <x v="11"/>
    <n v="146"/>
    <x v="3"/>
    <x v="2"/>
    <s v="1932 Alfa Romeo 8C2300 Spider Sport"/>
    <n v="1"/>
    <n v="2973"/>
  </r>
  <r>
    <x v="6"/>
    <n v="353"/>
    <x v="3"/>
    <x v="0"/>
    <s v="1999 Indy 500 Monte Carlo SS"/>
    <n v="1"/>
    <n v="2970"/>
  </r>
  <r>
    <x v="1"/>
    <n v="298"/>
    <x v="16"/>
    <x v="0"/>
    <s v="1995 Honda Civic"/>
    <n v="1"/>
    <n v="2970"/>
  </r>
  <r>
    <x v="6"/>
    <n v="124"/>
    <x v="1"/>
    <x v="0"/>
    <s v="1970 Chevy Chevelle SS 454"/>
    <n v="1"/>
    <n v="2970"/>
  </r>
  <r>
    <x v="2"/>
    <n v="282"/>
    <x v="6"/>
    <x v="1"/>
    <s v="1996 Moto Guzzi 1100i"/>
    <n v="1"/>
    <n v="2969"/>
  </r>
  <r>
    <x v="6"/>
    <n v="382"/>
    <x v="7"/>
    <x v="1"/>
    <s v="2002 Yamaha YZR M1"/>
    <n v="1"/>
    <n v="2968"/>
  </r>
  <r>
    <x v="10"/>
    <n v="124"/>
    <x v="1"/>
    <x v="0"/>
    <s v="1969 Dodge Super Bee"/>
    <n v="1"/>
    <n v="2967"/>
  </r>
  <r>
    <x v="11"/>
    <n v="353"/>
    <x v="3"/>
    <x v="4"/>
    <s v="1900s Vintage Tri-Plane"/>
    <n v="1"/>
    <n v="2967"/>
  </r>
  <r>
    <x v="9"/>
    <n v="186"/>
    <x v="9"/>
    <x v="1"/>
    <s v="2002 Suzuki XREO"/>
    <n v="1"/>
    <n v="2964"/>
  </r>
  <r>
    <x v="1"/>
    <n v="204"/>
    <x v="1"/>
    <x v="0"/>
    <s v="1969 Dodge Super Bee"/>
    <n v="1"/>
    <n v="2964"/>
  </r>
  <r>
    <x v="10"/>
    <n v="412"/>
    <x v="4"/>
    <x v="2"/>
    <s v="1932 Alfa Romeo 8C2300 Spider Sport"/>
    <n v="1"/>
    <n v="2963"/>
  </r>
  <r>
    <x v="0"/>
    <n v="406"/>
    <x v="3"/>
    <x v="1"/>
    <s v="1982 Ducati 900 Monster"/>
    <n v="1"/>
    <n v="2962"/>
  </r>
  <r>
    <x v="0"/>
    <n v="233"/>
    <x v="5"/>
    <x v="3"/>
    <s v="1940 Ford Pickup Truck"/>
    <n v="1"/>
    <n v="2961"/>
  </r>
  <r>
    <x v="6"/>
    <n v="385"/>
    <x v="18"/>
    <x v="4"/>
    <s v="American Airlines: MD-11S"/>
    <n v="1"/>
    <n v="2961"/>
  </r>
  <r>
    <x v="11"/>
    <n v="385"/>
    <x v="18"/>
    <x v="0"/>
    <s v="1970 Plymouth Hemi Cuda"/>
    <n v="1"/>
    <n v="2957"/>
  </r>
  <r>
    <x v="0"/>
    <n v="119"/>
    <x v="3"/>
    <x v="0"/>
    <s v="1970 Dodge Coronet"/>
    <n v="1"/>
    <n v="2956"/>
  </r>
  <r>
    <x v="6"/>
    <n v="242"/>
    <x v="3"/>
    <x v="5"/>
    <s v="HMS Bounty"/>
    <n v="1"/>
    <n v="2955"/>
  </r>
  <r>
    <x v="11"/>
    <n v="412"/>
    <x v="4"/>
    <x v="4"/>
    <s v="1900s Vintage Bi-Plane"/>
    <n v="1"/>
    <n v="2954"/>
  </r>
  <r>
    <x v="6"/>
    <n v="129"/>
    <x v="1"/>
    <x v="2"/>
    <s v="1913 Ford Model T Speedster"/>
    <n v="1"/>
    <n v="2952"/>
  </r>
  <r>
    <x v="0"/>
    <n v="450"/>
    <x v="1"/>
    <x v="4"/>
    <s v="1928 British Royal Navy Airplane"/>
    <n v="1"/>
    <n v="2951"/>
  </r>
  <r>
    <x v="6"/>
    <n v="386"/>
    <x v="8"/>
    <x v="0"/>
    <s v="1992 Porsche Cayenne Turbo Silver"/>
    <n v="1"/>
    <n v="2950"/>
  </r>
  <r>
    <x v="2"/>
    <n v="124"/>
    <x v="1"/>
    <x v="3"/>
    <s v="1940s Ford truck"/>
    <n v="1"/>
    <n v="2950"/>
  </r>
  <r>
    <x v="5"/>
    <n v="205"/>
    <x v="1"/>
    <x v="0"/>
    <s v="1957 Ford Thunderbird"/>
    <n v="1"/>
    <n v="2948"/>
  </r>
  <r>
    <x v="6"/>
    <n v="144"/>
    <x v="14"/>
    <x v="0"/>
    <s v="1992 Ferrari 360 Spider red"/>
    <n v="1"/>
    <n v="2947"/>
  </r>
  <r>
    <x v="11"/>
    <n v="240"/>
    <x v="2"/>
    <x v="2"/>
    <s v="1903 Ford Model A"/>
    <n v="1"/>
    <n v="2945"/>
  </r>
  <r>
    <x v="5"/>
    <n v="146"/>
    <x v="3"/>
    <x v="5"/>
    <s v="The Mayflower"/>
    <n v="1"/>
    <n v="2945"/>
  </r>
  <r>
    <x v="2"/>
    <n v="141"/>
    <x v="0"/>
    <x v="0"/>
    <s v="1970 Triumph Spitfire"/>
    <n v="1"/>
    <n v="2944"/>
  </r>
  <r>
    <x v="5"/>
    <n v="124"/>
    <x v="1"/>
    <x v="0"/>
    <s v="1949 Jaguar XK 120"/>
    <n v="1"/>
    <n v="2944"/>
  </r>
  <r>
    <x v="1"/>
    <n v="298"/>
    <x v="16"/>
    <x v="0"/>
    <s v="1969 Dodge Super Bee"/>
    <n v="1"/>
    <n v="2939"/>
  </r>
  <r>
    <x v="10"/>
    <n v="242"/>
    <x v="3"/>
    <x v="0"/>
    <s v="1993 Mazda RX-7"/>
    <n v="1"/>
    <n v="2937"/>
  </r>
  <r>
    <x v="2"/>
    <n v="202"/>
    <x v="5"/>
    <x v="0"/>
    <s v="1982 Camaro Z28"/>
    <n v="1"/>
    <n v="2937"/>
  </r>
  <r>
    <x v="3"/>
    <n v="450"/>
    <x v="1"/>
    <x v="0"/>
    <s v="1966 Shelby Cobra 427 S/C"/>
    <n v="1"/>
    <n v="2930"/>
  </r>
  <r>
    <x v="0"/>
    <n v="353"/>
    <x v="3"/>
    <x v="1"/>
    <s v="1969 Harley Davidson Ultimate Chopper"/>
    <n v="1"/>
    <n v="2928"/>
  </r>
  <r>
    <x v="6"/>
    <n v="385"/>
    <x v="18"/>
    <x v="4"/>
    <s v="1900s Vintage Bi-Plane"/>
    <n v="1"/>
    <n v="2927"/>
  </r>
  <r>
    <x v="5"/>
    <n v="146"/>
    <x v="3"/>
    <x v="5"/>
    <s v="The USS Constitution Ship"/>
    <n v="1"/>
    <n v="2926"/>
  </r>
  <r>
    <x v="11"/>
    <n v="124"/>
    <x v="1"/>
    <x v="3"/>
    <s v="1996 Peterbilt 379 Stake Bed with Outrigger"/>
    <n v="2"/>
    <n v="2924"/>
  </r>
  <r>
    <x v="11"/>
    <n v="323"/>
    <x v="4"/>
    <x v="2"/>
    <s v="1936 Chrysler Airflow"/>
    <n v="1"/>
    <n v="2924"/>
  </r>
  <r>
    <x v="6"/>
    <n v="363"/>
    <x v="1"/>
    <x v="0"/>
    <s v="1965 Aston Martin DB5"/>
    <n v="1"/>
    <n v="2923"/>
  </r>
  <r>
    <x v="6"/>
    <n v="187"/>
    <x v="2"/>
    <x v="0"/>
    <s v="2002 Chevy Corvette"/>
    <n v="1"/>
    <n v="2921"/>
  </r>
  <r>
    <x v="6"/>
    <n v="486"/>
    <x v="1"/>
    <x v="0"/>
    <s v="1956 Porsche 356A Coupe"/>
    <n v="1"/>
    <n v="2920"/>
  </r>
  <r>
    <x v="7"/>
    <n v="124"/>
    <x v="1"/>
    <x v="2"/>
    <s v="1940 Ford Delivery Sedan"/>
    <n v="1"/>
    <n v="2917"/>
  </r>
  <r>
    <x v="6"/>
    <n v="181"/>
    <x v="1"/>
    <x v="3"/>
    <s v="1996 Peterbilt 379 Stake Bed with Outrigger"/>
    <n v="1"/>
    <n v="2916"/>
  </r>
  <r>
    <x v="8"/>
    <n v="141"/>
    <x v="0"/>
    <x v="2"/>
    <s v="1941 Chevrolet Special Deluxe Cabriolet"/>
    <n v="1"/>
    <n v="2916"/>
  </r>
  <r>
    <x v="6"/>
    <n v="128"/>
    <x v="15"/>
    <x v="2"/>
    <s v="1917 Maxwell Touring Car"/>
    <n v="1"/>
    <n v="2914"/>
  </r>
  <r>
    <x v="8"/>
    <n v="323"/>
    <x v="4"/>
    <x v="0"/>
    <s v="1969 Chevrolet Camaro Z28"/>
    <n v="1"/>
    <n v="2912"/>
  </r>
  <r>
    <x v="8"/>
    <n v="175"/>
    <x v="1"/>
    <x v="1"/>
    <s v="1997 BMW F650 ST"/>
    <n v="1"/>
    <n v="2911"/>
  </r>
  <r>
    <x v="2"/>
    <n v="496"/>
    <x v="4"/>
    <x v="5"/>
    <s v="The Titanic"/>
    <n v="1"/>
    <n v="2910"/>
  </r>
  <r>
    <x v="8"/>
    <n v="450"/>
    <x v="1"/>
    <x v="2"/>
    <s v="1934 Ford V8 Coupe"/>
    <n v="1"/>
    <n v="2908"/>
  </r>
  <r>
    <x v="2"/>
    <n v="124"/>
    <x v="1"/>
    <x v="2"/>
    <s v="1934 Ford V8 Coupe"/>
    <n v="1"/>
    <n v="2908"/>
  </r>
  <r>
    <x v="3"/>
    <n v="260"/>
    <x v="5"/>
    <x v="4"/>
    <s v="ATA: B757-300"/>
    <n v="1"/>
    <n v="2907"/>
  </r>
  <r>
    <x v="4"/>
    <n v="187"/>
    <x v="2"/>
    <x v="0"/>
    <s v="1969 Ford Falcon"/>
    <n v="1"/>
    <n v="2907"/>
  </r>
  <r>
    <x v="4"/>
    <n v="187"/>
    <x v="2"/>
    <x v="0"/>
    <s v="1970 Triumph Spitfire"/>
    <n v="1"/>
    <n v="2907"/>
  </r>
  <r>
    <x v="10"/>
    <n v="151"/>
    <x v="1"/>
    <x v="0"/>
    <s v="1949 Jaguar XK 120"/>
    <n v="1"/>
    <n v="2901"/>
  </r>
  <r>
    <x v="7"/>
    <n v="166"/>
    <x v="11"/>
    <x v="3"/>
    <s v="1962 Volkswagen Microbus"/>
    <n v="1"/>
    <n v="2898"/>
  </r>
  <r>
    <x v="0"/>
    <n v="412"/>
    <x v="4"/>
    <x v="1"/>
    <s v="2002 Yamaha YZR M1"/>
    <n v="1"/>
    <n v="2896"/>
  </r>
  <r>
    <x v="11"/>
    <n v="242"/>
    <x v="3"/>
    <x v="5"/>
    <s v="The Queen Mary"/>
    <n v="1"/>
    <n v="2896"/>
  </r>
  <r>
    <x v="0"/>
    <n v="382"/>
    <x v="7"/>
    <x v="0"/>
    <s v="1971 Alpine Renault 1600s"/>
    <n v="1"/>
    <n v="2896"/>
  </r>
  <r>
    <x v="6"/>
    <n v="242"/>
    <x v="3"/>
    <x v="5"/>
    <s v="1999 Yamaha Speed Boat"/>
    <n v="1"/>
    <n v="2892"/>
  </r>
  <r>
    <x v="3"/>
    <n v="209"/>
    <x v="3"/>
    <x v="0"/>
    <s v="2002 Chevy Corvette"/>
    <n v="1"/>
    <n v="2891"/>
  </r>
  <r>
    <x v="0"/>
    <n v="458"/>
    <x v="0"/>
    <x v="2"/>
    <s v="1913 Ford Model T Speedster"/>
    <n v="1"/>
    <n v="2890"/>
  </r>
  <r>
    <x v="10"/>
    <n v="496"/>
    <x v="4"/>
    <x v="0"/>
    <s v="1952 Citroen-15CV"/>
    <n v="1"/>
    <n v="2889"/>
  </r>
  <r>
    <x v="9"/>
    <n v="415"/>
    <x v="15"/>
    <x v="4"/>
    <s v="American Airlines: MD-11S"/>
    <n v="1"/>
    <n v="2888"/>
  </r>
  <r>
    <x v="6"/>
    <n v="211"/>
    <x v="21"/>
    <x v="4"/>
    <s v="American Airlines: B767-300"/>
    <n v="1"/>
    <n v="2888"/>
  </r>
  <r>
    <x v="6"/>
    <n v="344"/>
    <x v="0"/>
    <x v="2"/>
    <s v="1904 Buick Runabout"/>
    <n v="1"/>
    <n v="2888"/>
  </r>
  <r>
    <x v="2"/>
    <n v="151"/>
    <x v="1"/>
    <x v="0"/>
    <s v="1999 Indy 500 Monte Carlo SS"/>
    <n v="1"/>
    <n v="2887"/>
  </r>
  <r>
    <x v="11"/>
    <n v="124"/>
    <x v="1"/>
    <x v="2"/>
    <s v="1940 Ford Delivery Sedan"/>
    <n v="1"/>
    <n v="2886"/>
  </r>
  <r>
    <x v="3"/>
    <n v="357"/>
    <x v="4"/>
    <x v="2"/>
    <s v="18th Century Vintage Horse Carriage"/>
    <n v="1"/>
    <n v="2884"/>
  </r>
  <r>
    <x v="6"/>
    <n v="486"/>
    <x v="1"/>
    <x v="0"/>
    <s v="1961 Chevrolet Impala"/>
    <n v="1"/>
    <n v="2884"/>
  </r>
  <r>
    <x v="4"/>
    <n v="227"/>
    <x v="10"/>
    <x v="0"/>
    <s v="1999 Indy 500 Monte Carlo SS"/>
    <n v="1"/>
    <n v="2884"/>
  </r>
  <r>
    <x v="4"/>
    <n v="202"/>
    <x v="5"/>
    <x v="0"/>
    <s v="1982 Camaro Z28"/>
    <n v="1"/>
    <n v="2883"/>
  </r>
  <r>
    <x v="5"/>
    <n v="161"/>
    <x v="1"/>
    <x v="1"/>
    <s v="2002 Suzuki XREO"/>
    <n v="1"/>
    <n v="2883"/>
  </r>
  <r>
    <x v="11"/>
    <n v="129"/>
    <x v="1"/>
    <x v="2"/>
    <s v="1937 Lincoln Berline"/>
    <n v="1"/>
    <n v="2882"/>
  </r>
  <r>
    <x v="10"/>
    <n v="151"/>
    <x v="1"/>
    <x v="0"/>
    <s v="1970 Chevy Chevelle SS 454"/>
    <n v="1"/>
    <n v="2881"/>
  </r>
  <r>
    <x v="6"/>
    <n v="114"/>
    <x v="6"/>
    <x v="0"/>
    <s v="1971 Alpine Renault 1600s"/>
    <n v="1"/>
    <n v="2880"/>
  </r>
  <r>
    <x v="8"/>
    <n v="323"/>
    <x v="4"/>
    <x v="4"/>
    <s v="F/A 18 Hornet 1/72"/>
    <n v="1"/>
    <n v="2880"/>
  </r>
  <r>
    <x v="4"/>
    <n v="448"/>
    <x v="14"/>
    <x v="2"/>
    <s v="1941 Chevrolet Special Deluxe Cabriolet"/>
    <n v="1"/>
    <n v="2880"/>
  </r>
  <r>
    <x v="4"/>
    <n v="424"/>
    <x v="1"/>
    <x v="2"/>
    <s v="1934 Ford V8 Coupe"/>
    <n v="1"/>
    <n v="2878"/>
  </r>
  <r>
    <x v="3"/>
    <n v="382"/>
    <x v="7"/>
    <x v="2"/>
    <s v="1940 Ford Delivery Sedan"/>
    <n v="1"/>
    <n v="2876"/>
  </r>
  <r>
    <x v="6"/>
    <n v="114"/>
    <x v="6"/>
    <x v="2"/>
    <s v="1928 Mercedes-Benz SSK"/>
    <n v="1"/>
    <n v="2870"/>
  </r>
  <r>
    <x v="4"/>
    <n v="186"/>
    <x v="9"/>
    <x v="5"/>
    <s v="HMS Bounty"/>
    <n v="1"/>
    <n v="2868"/>
  </r>
  <r>
    <x v="5"/>
    <n v="121"/>
    <x v="13"/>
    <x v="3"/>
    <s v="1980â€™s GM Manhattan Express"/>
    <n v="1"/>
    <n v="2866"/>
  </r>
  <r>
    <x v="10"/>
    <n v="314"/>
    <x v="20"/>
    <x v="5"/>
    <s v="1999 Yamaha Speed Boat"/>
    <n v="1"/>
    <n v="2866"/>
  </r>
  <r>
    <x v="7"/>
    <n v="239"/>
    <x v="1"/>
    <x v="4"/>
    <s v="American Airlines: MD-11S"/>
    <n v="1"/>
    <n v="2865"/>
  </r>
  <r>
    <x v="10"/>
    <n v="386"/>
    <x v="8"/>
    <x v="0"/>
    <s v="1956 Porsche 356A Coupe"/>
    <n v="1"/>
    <n v="2865"/>
  </r>
  <r>
    <x v="2"/>
    <n v="141"/>
    <x v="0"/>
    <x v="0"/>
    <s v="1972 Alfa Romeo GTA"/>
    <n v="1"/>
    <n v="2864"/>
  </r>
  <r>
    <x v="3"/>
    <n v="148"/>
    <x v="11"/>
    <x v="5"/>
    <s v="The Mayflower"/>
    <n v="1"/>
    <n v="2863"/>
  </r>
  <r>
    <x v="2"/>
    <n v="496"/>
    <x v="4"/>
    <x v="5"/>
    <s v="The Queen Mary"/>
    <n v="1"/>
    <n v="2863"/>
  </r>
  <r>
    <x v="9"/>
    <n v="166"/>
    <x v="11"/>
    <x v="0"/>
    <s v="1949 Jaguar XK 120"/>
    <n v="1"/>
    <n v="2862"/>
  </r>
  <r>
    <x v="2"/>
    <n v="323"/>
    <x v="4"/>
    <x v="0"/>
    <s v="1968 Dodge Charger"/>
    <n v="1"/>
    <n v="2861"/>
  </r>
  <r>
    <x v="0"/>
    <n v="114"/>
    <x v="6"/>
    <x v="2"/>
    <s v="1937 Lincoln Berline"/>
    <n v="1"/>
    <n v="2860"/>
  </r>
  <r>
    <x v="6"/>
    <n v="455"/>
    <x v="1"/>
    <x v="6"/>
    <s v="Collectable Wooden Train"/>
    <n v="1"/>
    <n v="2859"/>
  </r>
  <r>
    <x v="4"/>
    <n v="448"/>
    <x v="14"/>
    <x v="5"/>
    <s v="The USS Constitution Ship"/>
    <n v="1"/>
    <n v="2859"/>
  </r>
  <r>
    <x v="5"/>
    <n v="347"/>
    <x v="1"/>
    <x v="4"/>
    <s v="1900s Vintage Bi-Plane"/>
    <n v="1"/>
    <n v="2857"/>
  </r>
  <r>
    <x v="6"/>
    <n v="216"/>
    <x v="0"/>
    <x v="4"/>
    <s v="ATA: B757-300"/>
    <n v="1"/>
    <n v="2856"/>
  </r>
  <r>
    <x v="5"/>
    <n v="124"/>
    <x v="1"/>
    <x v="0"/>
    <s v="1982 Camaro Z28"/>
    <n v="1"/>
    <n v="2854"/>
  </r>
  <r>
    <x v="4"/>
    <n v="473"/>
    <x v="8"/>
    <x v="1"/>
    <s v="1997 BMW F650 ST"/>
    <n v="1"/>
    <n v="2853"/>
  </r>
  <r>
    <x v="5"/>
    <n v="121"/>
    <x v="13"/>
    <x v="3"/>
    <s v="1996 Peterbilt 379 Stake Bed with Outrigger"/>
    <n v="1"/>
    <n v="2851"/>
  </r>
  <r>
    <x v="6"/>
    <n v="146"/>
    <x v="3"/>
    <x v="3"/>
    <s v="1980â€™s GM Manhattan Express"/>
    <n v="1"/>
    <n v="2851"/>
  </r>
  <r>
    <x v="2"/>
    <n v="447"/>
    <x v="1"/>
    <x v="4"/>
    <s v="American Airlines: B767-300"/>
    <n v="1"/>
    <n v="2850"/>
  </r>
  <r>
    <x v="11"/>
    <n v="240"/>
    <x v="2"/>
    <x v="5"/>
    <s v="The Queen Mary"/>
    <n v="1"/>
    <n v="2850"/>
  </r>
  <r>
    <x v="2"/>
    <n v="141"/>
    <x v="0"/>
    <x v="0"/>
    <s v="1998 Chrysler Plymouth Prowler"/>
    <n v="1"/>
    <n v="2849"/>
  </r>
  <r>
    <x v="9"/>
    <n v="276"/>
    <x v="6"/>
    <x v="2"/>
    <s v="1932 Alfa Romeo 8C2300 Spider Sport"/>
    <n v="1"/>
    <n v="2848"/>
  </r>
  <r>
    <x v="6"/>
    <n v="124"/>
    <x v="1"/>
    <x v="2"/>
    <s v="1917 Maxwell Touring Car"/>
    <n v="1"/>
    <n v="2848"/>
  </r>
  <r>
    <x v="0"/>
    <n v="458"/>
    <x v="0"/>
    <x v="2"/>
    <s v="1936 Chrysler Airflow"/>
    <n v="1"/>
    <n v="2848"/>
  </r>
  <r>
    <x v="7"/>
    <n v="171"/>
    <x v="3"/>
    <x v="1"/>
    <s v="1974 Ducati 350 Mk3 Desmo"/>
    <n v="1"/>
    <n v="2847"/>
  </r>
  <r>
    <x v="5"/>
    <n v="311"/>
    <x v="9"/>
    <x v="5"/>
    <s v="The USS Constitution Ship"/>
    <n v="1"/>
    <n v="2845"/>
  </r>
  <r>
    <x v="6"/>
    <n v="276"/>
    <x v="6"/>
    <x v="1"/>
    <s v="1974 Ducati 350 Mk3 Desmo"/>
    <n v="1"/>
    <n v="2845"/>
  </r>
  <r>
    <x v="0"/>
    <n v="458"/>
    <x v="0"/>
    <x v="2"/>
    <s v="1934 Ford V8 Coupe"/>
    <n v="1"/>
    <n v="2845"/>
  </r>
  <r>
    <x v="9"/>
    <n v="379"/>
    <x v="1"/>
    <x v="0"/>
    <s v="1956 Porsche 356A Coupe"/>
    <n v="1"/>
    <n v="2842"/>
  </r>
  <r>
    <x v="0"/>
    <n v="458"/>
    <x v="0"/>
    <x v="3"/>
    <s v="1958 Setra Bus"/>
    <n v="1"/>
    <n v="2841"/>
  </r>
  <r>
    <x v="4"/>
    <n v="448"/>
    <x v="14"/>
    <x v="5"/>
    <s v="The Schooner Bluenose"/>
    <n v="1"/>
    <n v="2838"/>
  </r>
  <r>
    <x v="3"/>
    <n v="172"/>
    <x v="3"/>
    <x v="3"/>
    <s v="1980â€™s GM Manhattan Express"/>
    <n v="1"/>
    <n v="2836"/>
  </r>
  <r>
    <x v="1"/>
    <n v="204"/>
    <x v="1"/>
    <x v="1"/>
    <s v="1982 Ducati 900 Monster"/>
    <n v="1"/>
    <n v="2835"/>
  </r>
  <r>
    <x v="4"/>
    <n v="256"/>
    <x v="3"/>
    <x v="2"/>
    <s v="1928 Mercedes-Benz SSK"/>
    <n v="1"/>
    <n v="2835"/>
  </r>
  <r>
    <x v="6"/>
    <n v="124"/>
    <x v="1"/>
    <x v="2"/>
    <s v="1928 Mercedes-Benz SSK"/>
    <n v="1"/>
    <n v="2835"/>
  </r>
  <r>
    <x v="6"/>
    <n v="324"/>
    <x v="2"/>
    <x v="3"/>
    <s v="1957 Chevy Pickup"/>
    <n v="1"/>
    <n v="2835"/>
  </r>
  <r>
    <x v="9"/>
    <n v="447"/>
    <x v="1"/>
    <x v="1"/>
    <s v="1957 Vespa GS150"/>
    <n v="1"/>
    <n v="2834"/>
  </r>
  <r>
    <x v="8"/>
    <n v="141"/>
    <x v="0"/>
    <x v="4"/>
    <s v="1900s Vintage Tri-Plane"/>
    <n v="1"/>
    <n v="2833"/>
  </r>
  <r>
    <x v="6"/>
    <n v="484"/>
    <x v="0"/>
    <x v="6"/>
    <s v="1950's Chicago Surface Lines Streetcar"/>
    <n v="1"/>
    <n v="2833"/>
  </r>
  <r>
    <x v="7"/>
    <n v="278"/>
    <x v="8"/>
    <x v="4"/>
    <s v="American Airlines: B767-300"/>
    <n v="1"/>
    <n v="2832"/>
  </r>
  <r>
    <x v="2"/>
    <n v="211"/>
    <x v="21"/>
    <x v="1"/>
    <s v="1997 BMW F650 ST"/>
    <n v="1"/>
    <n v="2832"/>
  </r>
  <r>
    <x v="0"/>
    <n v="450"/>
    <x v="1"/>
    <x v="4"/>
    <s v="American Airlines: B767-300"/>
    <n v="1"/>
    <n v="2832"/>
  </r>
  <r>
    <x v="11"/>
    <n v="328"/>
    <x v="1"/>
    <x v="2"/>
    <s v="1912 Ford Model T Delivery Wagon"/>
    <n v="1"/>
    <n v="2832"/>
  </r>
  <r>
    <x v="2"/>
    <n v="495"/>
    <x v="1"/>
    <x v="0"/>
    <s v="1970 Dodge Coronet"/>
    <n v="1"/>
    <n v="2832"/>
  </r>
  <r>
    <x v="5"/>
    <n v="406"/>
    <x v="3"/>
    <x v="1"/>
    <s v="2002 Yamaha YZR M1"/>
    <n v="1"/>
    <n v="2831"/>
  </r>
  <r>
    <x v="8"/>
    <n v="324"/>
    <x v="2"/>
    <x v="5"/>
    <s v="The Queen Mary"/>
    <n v="1"/>
    <n v="2830"/>
  </r>
  <r>
    <x v="9"/>
    <n v="311"/>
    <x v="9"/>
    <x v="3"/>
    <s v="Diamond T620 Semi-Skirted Tanker"/>
    <n v="1"/>
    <n v="2829"/>
  </r>
  <r>
    <x v="6"/>
    <n v="489"/>
    <x v="2"/>
    <x v="0"/>
    <s v="1972 Alfa Romeo GTA"/>
    <n v="1"/>
    <n v="2829"/>
  </r>
  <r>
    <x v="4"/>
    <n v="227"/>
    <x v="10"/>
    <x v="0"/>
    <s v="2002 Chevy Corvette"/>
    <n v="1"/>
    <n v="2827"/>
  </r>
  <r>
    <x v="4"/>
    <n v="186"/>
    <x v="9"/>
    <x v="2"/>
    <s v="1940 Ford Delivery Sedan"/>
    <n v="1"/>
    <n v="2823"/>
  </r>
  <r>
    <x v="6"/>
    <n v="484"/>
    <x v="0"/>
    <x v="3"/>
    <s v="1962 Volkswagen Microbus"/>
    <n v="1"/>
    <n v="2822"/>
  </r>
  <r>
    <x v="4"/>
    <n v="452"/>
    <x v="7"/>
    <x v="3"/>
    <s v="1996 Peterbilt 379 Stake Bed with Outrigger"/>
    <n v="1"/>
    <n v="2819"/>
  </r>
  <r>
    <x v="6"/>
    <n v="112"/>
    <x v="1"/>
    <x v="0"/>
    <s v="1952 Citroen-15CV"/>
    <n v="1"/>
    <n v="2819"/>
  </r>
  <r>
    <x v="5"/>
    <n v="146"/>
    <x v="3"/>
    <x v="2"/>
    <s v="1903 Ford Model A"/>
    <n v="1"/>
    <n v="2819"/>
  </r>
  <r>
    <x v="6"/>
    <n v="385"/>
    <x v="18"/>
    <x v="4"/>
    <s v="Corsair F4U ( Bird Cage)"/>
    <n v="1"/>
    <n v="2817"/>
  </r>
  <r>
    <x v="8"/>
    <n v="141"/>
    <x v="0"/>
    <x v="4"/>
    <s v="Corsair F4U ( Bird Cage)"/>
    <n v="1"/>
    <n v="2817"/>
  </r>
  <r>
    <x v="4"/>
    <n v="319"/>
    <x v="1"/>
    <x v="2"/>
    <s v="1928 Ford Phaeton Deluxe"/>
    <n v="1"/>
    <n v="2816"/>
  </r>
  <r>
    <x v="11"/>
    <n v="353"/>
    <x v="3"/>
    <x v="4"/>
    <s v="P-51-D Mustang"/>
    <n v="1"/>
    <n v="2815"/>
  </r>
  <r>
    <x v="1"/>
    <n v="157"/>
    <x v="1"/>
    <x v="3"/>
    <s v="1962 Volkswagen Microbus"/>
    <n v="1"/>
    <n v="2812"/>
  </r>
  <r>
    <x v="4"/>
    <n v="119"/>
    <x v="3"/>
    <x v="2"/>
    <s v="1904 Buick Runabout"/>
    <n v="1"/>
    <n v="2812"/>
  </r>
  <r>
    <x v="4"/>
    <n v="347"/>
    <x v="1"/>
    <x v="0"/>
    <s v="1992 Ferrari 360 Spider red"/>
    <n v="1"/>
    <n v="2811"/>
  </r>
  <r>
    <x v="2"/>
    <n v="141"/>
    <x v="0"/>
    <x v="0"/>
    <s v="1970 Plymouth Hemi Cuda"/>
    <n v="1"/>
    <n v="2809"/>
  </r>
  <r>
    <x v="0"/>
    <n v="350"/>
    <x v="3"/>
    <x v="0"/>
    <s v="1976 Ford Gran Torino"/>
    <n v="1"/>
    <n v="2809"/>
  </r>
  <r>
    <x v="2"/>
    <n v="496"/>
    <x v="4"/>
    <x v="4"/>
    <s v="P-51-D Mustang"/>
    <n v="1"/>
    <n v="2806"/>
  </r>
  <r>
    <x v="8"/>
    <n v="362"/>
    <x v="1"/>
    <x v="1"/>
    <s v="1957 Vespa GS150"/>
    <n v="1"/>
    <n v="2805"/>
  </r>
  <r>
    <x v="2"/>
    <n v="357"/>
    <x v="4"/>
    <x v="1"/>
    <s v="1982 Ducati 900 Monster"/>
    <n v="1"/>
    <n v="2805"/>
  </r>
  <r>
    <x v="2"/>
    <n v="323"/>
    <x v="4"/>
    <x v="0"/>
    <s v="1969 Dodge Charger"/>
    <n v="1"/>
    <n v="2805"/>
  </r>
  <r>
    <x v="3"/>
    <n v="145"/>
    <x v="10"/>
    <x v="0"/>
    <s v="1969 Dodge Super Bee"/>
    <n v="1"/>
    <n v="2802"/>
  </r>
  <r>
    <x v="4"/>
    <n v="187"/>
    <x v="2"/>
    <x v="5"/>
    <s v="The Mayflower"/>
    <n v="1"/>
    <n v="2798"/>
  </r>
  <r>
    <x v="7"/>
    <n v="278"/>
    <x v="8"/>
    <x v="4"/>
    <s v="Corsair F4U ( Bird Cage)"/>
    <n v="1"/>
    <n v="2798"/>
  </r>
  <r>
    <x v="2"/>
    <n v="129"/>
    <x v="1"/>
    <x v="1"/>
    <s v="1996 Moto Guzzi 1100i"/>
    <n v="1"/>
    <n v="2797"/>
  </r>
  <r>
    <x v="11"/>
    <n v="173"/>
    <x v="1"/>
    <x v="2"/>
    <s v="1936 Chrysler Airflow"/>
    <n v="1"/>
    <n v="2796"/>
  </r>
  <r>
    <x v="0"/>
    <n v="458"/>
    <x v="0"/>
    <x v="2"/>
    <s v="18th Century Vintage Horse Carriage"/>
    <n v="1"/>
    <n v="2796"/>
  </r>
  <r>
    <x v="7"/>
    <n v="166"/>
    <x v="11"/>
    <x v="0"/>
    <s v="1982 Camaro Z28"/>
    <n v="1"/>
    <n v="2791"/>
  </r>
  <r>
    <x v="1"/>
    <n v="260"/>
    <x v="5"/>
    <x v="5"/>
    <s v="The Schooner Bluenose"/>
    <n v="1"/>
    <n v="2790"/>
  </r>
  <r>
    <x v="6"/>
    <n v="382"/>
    <x v="7"/>
    <x v="0"/>
    <s v="1970 Plymouth Hemi Cuda"/>
    <n v="1"/>
    <n v="2787"/>
  </r>
  <r>
    <x v="6"/>
    <n v="167"/>
    <x v="12"/>
    <x v="4"/>
    <s v="ATA: B757-300"/>
    <n v="1"/>
    <n v="2787"/>
  </r>
  <r>
    <x v="6"/>
    <n v="386"/>
    <x v="8"/>
    <x v="0"/>
    <s v="1998 Chrysler Plymouth Prowler"/>
    <n v="1"/>
    <n v="2783"/>
  </r>
  <r>
    <x v="4"/>
    <n v="124"/>
    <x v="1"/>
    <x v="2"/>
    <s v="1917 Maxwell Touring Car"/>
    <n v="1"/>
    <n v="2783"/>
  </r>
  <r>
    <x v="1"/>
    <n v="205"/>
    <x v="1"/>
    <x v="1"/>
    <s v="2002 Yamaha YZR M1"/>
    <n v="1"/>
    <n v="2782"/>
  </r>
  <r>
    <x v="7"/>
    <n v="141"/>
    <x v="0"/>
    <x v="0"/>
    <s v="1949 Jaguar XK 120"/>
    <n v="1"/>
    <n v="2781"/>
  </r>
  <r>
    <x v="7"/>
    <n v="131"/>
    <x v="1"/>
    <x v="1"/>
    <s v="1960 BSA Gold Star DBD34"/>
    <n v="1"/>
    <n v="2779"/>
  </r>
  <r>
    <x v="2"/>
    <n v="202"/>
    <x v="5"/>
    <x v="2"/>
    <s v="1917 Maxwell Touring Car"/>
    <n v="1"/>
    <n v="2778"/>
  </r>
  <r>
    <x v="5"/>
    <n v="406"/>
    <x v="3"/>
    <x v="1"/>
    <s v="1957 Vespa GS150"/>
    <n v="1"/>
    <n v="2774"/>
  </r>
  <r>
    <x v="4"/>
    <n v="187"/>
    <x v="2"/>
    <x v="6"/>
    <s v="1950's Chicago Surface Lines Streetcar"/>
    <n v="1"/>
    <n v="2773"/>
  </r>
  <r>
    <x v="5"/>
    <n v="141"/>
    <x v="0"/>
    <x v="6"/>
    <s v="1950's Chicago Surface Lines Streetcar"/>
    <n v="1"/>
    <n v="2771"/>
  </r>
  <r>
    <x v="10"/>
    <n v="282"/>
    <x v="6"/>
    <x v="2"/>
    <s v="1937 Lincoln Berline"/>
    <n v="1"/>
    <n v="2771"/>
  </r>
  <r>
    <x v="4"/>
    <n v="339"/>
    <x v="1"/>
    <x v="5"/>
    <s v="HMS Bounty"/>
    <n v="1"/>
    <n v="2770"/>
  </r>
  <r>
    <x v="5"/>
    <n v="141"/>
    <x v="0"/>
    <x v="0"/>
    <s v="1992 Porsche Cayenne Turbo Silver"/>
    <n v="1"/>
    <n v="2768"/>
  </r>
  <r>
    <x v="2"/>
    <n v="282"/>
    <x v="6"/>
    <x v="2"/>
    <s v="1928 Ford Phaeton Deluxe"/>
    <n v="1"/>
    <n v="2764"/>
  </r>
  <r>
    <x v="10"/>
    <n v="386"/>
    <x v="8"/>
    <x v="0"/>
    <s v="1993 Mazda RX-7"/>
    <n v="1"/>
    <n v="2764"/>
  </r>
  <r>
    <x v="7"/>
    <n v="124"/>
    <x v="1"/>
    <x v="3"/>
    <s v="1996 Peterbilt 379 Stake Bed with Outrigger"/>
    <n v="1"/>
    <n v="2761"/>
  </r>
  <r>
    <x v="9"/>
    <n v="311"/>
    <x v="9"/>
    <x v="3"/>
    <s v="1957 Chevy Pickup"/>
    <n v="1"/>
    <n v="2759"/>
  </r>
  <r>
    <x v="11"/>
    <n v="448"/>
    <x v="14"/>
    <x v="0"/>
    <s v="1970 Plymouth Hemi Cuda"/>
    <n v="1"/>
    <n v="2758"/>
  </r>
  <r>
    <x v="7"/>
    <n v="278"/>
    <x v="8"/>
    <x v="4"/>
    <s v="P-51-D Mustang"/>
    <n v="1"/>
    <n v="2757"/>
  </r>
  <r>
    <x v="10"/>
    <n v="124"/>
    <x v="1"/>
    <x v="1"/>
    <s v="1974 Ducati 350 Mk3 Desmo"/>
    <n v="1"/>
    <n v="2756"/>
  </r>
  <r>
    <x v="8"/>
    <n v="141"/>
    <x v="0"/>
    <x v="2"/>
    <s v="1930 Buick Marquette Phaeton"/>
    <n v="2"/>
    <n v="2755"/>
  </r>
  <r>
    <x v="4"/>
    <n v="202"/>
    <x v="5"/>
    <x v="3"/>
    <s v="1958 Setra Bus"/>
    <n v="1"/>
    <n v="2755"/>
  </r>
  <r>
    <x v="5"/>
    <n v="363"/>
    <x v="1"/>
    <x v="2"/>
    <s v="1911 Ford Town Car"/>
    <n v="1"/>
    <n v="2754"/>
  </r>
  <r>
    <x v="6"/>
    <n v="121"/>
    <x v="13"/>
    <x v="2"/>
    <s v="1903 Ford Model A"/>
    <n v="1"/>
    <n v="2754"/>
  </r>
  <r>
    <x v="8"/>
    <n v="323"/>
    <x v="4"/>
    <x v="2"/>
    <s v="1932 Alfa Romeo 8C2300 Spider Sport"/>
    <n v="1"/>
    <n v="2754"/>
  </r>
  <r>
    <x v="7"/>
    <n v="141"/>
    <x v="0"/>
    <x v="3"/>
    <s v="Diamond T620 Semi-Skirted Tanker"/>
    <n v="1"/>
    <n v="2753"/>
  </r>
  <r>
    <x v="8"/>
    <n v="198"/>
    <x v="1"/>
    <x v="5"/>
    <s v="1999 Yamaha Speed Boat"/>
    <n v="1"/>
    <n v="2753"/>
  </r>
  <r>
    <x v="11"/>
    <n v="323"/>
    <x v="4"/>
    <x v="0"/>
    <s v="1998 Chrysler Plymouth Prowler"/>
    <n v="1"/>
    <n v="2751"/>
  </r>
  <r>
    <x v="6"/>
    <n v="181"/>
    <x v="1"/>
    <x v="0"/>
    <s v="1982 Camaro Z28"/>
    <n v="1"/>
    <n v="2751"/>
  </r>
  <r>
    <x v="2"/>
    <n v="496"/>
    <x v="4"/>
    <x v="6"/>
    <s v="Collectable Wooden Train"/>
    <n v="1"/>
    <n v="2749"/>
  </r>
  <r>
    <x v="10"/>
    <n v="119"/>
    <x v="3"/>
    <x v="4"/>
    <s v="American Airlines: B767-300"/>
    <n v="1"/>
    <n v="2748"/>
  </r>
  <r>
    <x v="6"/>
    <n v="320"/>
    <x v="1"/>
    <x v="2"/>
    <s v="1912 Ford Model T Delivery Wagon"/>
    <n v="1"/>
    <n v="2746"/>
  </r>
  <r>
    <x v="2"/>
    <n v="211"/>
    <x v="21"/>
    <x v="4"/>
    <s v="1900s Vintage Tri-Plane"/>
    <n v="1"/>
    <n v="2741"/>
  </r>
  <r>
    <x v="0"/>
    <n v="386"/>
    <x v="8"/>
    <x v="4"/>
    <s v="American Airlines: MD-11S"/>
    <n v="1"/>
    <n v="2738"/>
  </r>
  <r>
    <x v="6"/>
    <n v="259"/>
    <x v="15"/>
    <x v="0"/>
    <s v="1976 Ford Gran Torino"/>
    <n v="1"/>
    <n v="2738"/>
  </r>
  <r>
    <x v="1"/>
    <n v="260"/>
    <x v="5"/>
    <x v="2"/>
    <s v="1912 Ford Model T Delivery Wagon"/>
    <n v="1"/>
    <n v="2738"/>
  </r>
  <r>
    <x v="6"/>
    <n v="462"/>
    <x v="1"/>
    <x v="0"/>
    <s v="1948 Porsche 356-A Roadster"/>
    <n v="1"/>
    <n v="2735"/>
  </r>
  <r>
    <x v="5"/>
    <n v="406"/>
    <x v="3"/>
    <x v="1"/>
    <s v="1997 BMW R 1100 S"/>
    <n v="1"/>
    <n v="2733"/>
  </r>
  <r>
    <x v="8"/>
    <n v="447"/>
    <x v="1"/>
    <x v="4"/>
    <s v="Corsair F4U ( Bird Cage)"/>
    <n v="1"/>
    <n v="2730"/>
  </r>
  <r>
    <x v="0"/>
    <n v="282"/>
    <x v="6"/>
    <x v="0"/>
    <s v="2002 Chevy Corvette"/>
    <n v="1"/>
    <n v="2728"/>
  </r>
  <r>
    <x v="5"/>
    <n v="177"/>
    <x v="17"/>
    <x v="4"/>
    <s v="1900s Vintage Tri-Plane"/>
    <n v="1"/>
    <n v="2724"/>
  </r>
  <r>
    <x v="2"/>
    <n v="447"/>
    <x v="1"/>
    <x v="2"/>
    <s v="1928 Ford Phaeton Deluxe"/>
    <n v="1"/>
    <n v="2724"/>
  </r>
  <r>
    <x v="11"/>
    <n v="385"/>
    <x v="18"/>
    <x v="1"/>
    <s v="1974 Ducati 350 Mk3 Desmo"/>
    <n v="1"/>
    <n v="2721"/>
  </r>
  <r>
    <x v="6"/>
    <n v="259"/>
    <x v="15"/>
    <x v="0"/>
    <s v="1969 Dodge Super Bee"/>
    <n v="1"/>
    <n v="2721"/>
  </r>
  <r>
    <x v="4"/>
    <n v="161"/>
    <x v="1"/>
    <x v="4"/>
    <s v="America West Airlines B757-200"/>
    <n v="1"/>
    <n v="2720"/>
  </r>
  <r>
    <x v="4"/>
    <n v="227"/>
    <x v="10"/>
    <x v="0"/>
    <s v="1970 Chevy Chevelle SS 454"/>
    <n v="1"/>
    <n v="2719"/>
  </r>
  <r>
    <x v="0"/>
    <n v="175"/>
    <x v="1"/>
    <x v="6"/>
    <s v="1962 City of Detroit Streetcar"/>
    <n v="1"/>
    <n v="2719"/>
  </r>
  <r>
    <x v="2"/>
    <n v="496"/>
    <x v="4"/>
    <x v="4"/>
    <s v="1900s Vintage Bi-Plane"/>
    <n v="1"/>
    <n v="2719"/>
  </r>
  <r>
    <x v="3"/>
    <n v="424"/>
    <x v="1"/>
    <x v="3"/>
    <s v="Diamond T620 Semi-Skirted Tanker"/>
    <n v="1"/>
    <n v="2719"/>
  </r>
  <r>
    <x v="6"/>
    <n v="167"/>
    <x v="12"/>
    <x v="0"/>
    <s v="1995 Honda Civic"/>
    <n v="1"/>
    <n v="2718"/>
  </r>
  <r>
    <x v="5"/>
    <n v="177"/>
    <x v="17"/>
    <x v="4"/>
    <s v="1928 British Royal Navy Airplane"/>
    <n v="1"/>
    <n v="2718"/>
  </r>
  <r>
    <x v="0"/>
    <n v="112"/>
    <x v="1"/>
    <x v="2"/>
    <s v="1932 Alfa Romeo 8C2300 Spider Sport"/>
    <n v="1"/>
    <n v="2717"/>
  </r>
  <r>
    <x v="5"/>
    <n v="311"/>
    <x v="9"/>
    <x v="2"/>
    <s v="1912 Ford Model T Delivery Wagon"/>
    <n v="1"/>
    <n v="2716"/>
  </r>
  <r>
    <x v="11"/>
    <n v="128"/>
    <x v="15"/>
    <x v="6"/>
    <s v="1950's Chicago Surface Lines Streetcar"/>
    <n v="1"/>
    <n v="2715"/>
  </r>
  <r>
    <x v="6"/>
    <n v="278"/>
    <x v="8"/>
    <x v="4"/>
    <s v="American Airlines: MD-11S"/>
    <n v="1"/>
    <n v="2714"/>
  </r>
  <r>
    <x v="11"/>
    <n v="124"/>
    <x v="1"/>
    <x v="3"/>
    <s v="1964 Mercedes Tour Bus"/>
    <n v="1"/>
    <n v="2712"/>
  </r>
  <r>
    <x v="10"/>
    <n v="282"/>
    <x v="6"/>
    <x v="2"/>
    <s v="1936 Chrysler Airflow"/>
    <n v="1"/>
    <n v="2711"/>
  </r>
  <r>
    <x v="1"/>
    <n v="298"/>
    <x v="16"/>
    <x v="0"/>
    <s v="1948 Porsche 356-A Roadster"/>
    <n v="1"/>
    <n v="2710"/>
  </r>
  <r>
    <x v="5"/>
    <n v="276"/>
    <x v="6"/>
    <x v="3"/>
    <s v="1940 Ford Pickup Truck"/>
    <n v="1"/>
    <n v="2709"/>
  </r>
  <r>
    <x v="1"/>
    <n v="249"/>
    <x v="8"/>
    <x v="2"/>
    <s v="1932 Alfa Romeo 8C2300 Spider Sport"/>
    <n v="1"/>
    <n v="2706"/>
  </r>
  <r>
    <x v="9"/>
    <n v="131"/>
    <x v="1"/>
    <x v="3"/>
    <s v="1954 Greyhound Scenicruiser"/>
    <n v="1"/>
    <n v="2706"/>
  </r>
  <r>
    <x v="11"/>
    <n v="141"/>
    <x v="0"/>
    <x v="5"/>
    <s v="1999 Yamaha Speed Boat"/>
    <n v="1"/>
    <n v="2705"/>
  </r>
  <r>
    <x v="6"/>
    <n v="216"/>
    <x v="0"/>
    <x v="5"/>
    <s v="The Titanic"/>
    <n v="1"/>
    <n v="2705"/>
  </r>
  <r>
    <x v="11"/>
    <n v="353"/>
    <x v="3"/>
    <x v="5"/>
    <s v="HMS Bounty"/>
    <n v="1"/>
    <n v="2705"/>
  </r>
  <r>
    <x v="5"/>
    <n v="128"/>
    <x v="15"/>
    <x v="2"/>
    <s v="1932 Model A Ford J-Coupe"/>
    <n v="1"/>
    <n v="2702"/>
  </r>
  <r>
    <x v="2"/>
    <n v="141"/>
    <x v="0"/>
    <x v="5"/>
    <s v="The Titanic"/>
    <n v="1"/>
    <n v="2702"/>
  </r>
  <r>
    <x v="4"/>
    <n v="227"/>
    <x v="10"/>
    <x v="0"/>
    <s v="1952 Citroen-15CV"/>
    <n v="1"/>
    <n v="2701"/>
  </r>
  <r>
    <x v="6"/>
    <n v="112"/>
    <x v="1"/>
    <x v="0"/>
    <s v="2002 Chevy Corvette"/>
    <n v="1"/>
    <n v="2701"/>
  </r>
  <r>
    <x v="6"/>
    <n v="141"/>
    <x v="0"/>
    <x v="1"/>
    <s v="2002 Yamaha YZR M1"/>
    <n v="1"/>
    <n v="2701"/>
  </r>
  <r>
    <x v="0"/>
    <n v="458"/>
    <x v="0"/>
    <x v="0"/>
    <s v="1962 LanciaA Delta 16V"/>
    <n v="1"/>
    <n v="2698"/>
  </r>
  <r>
    <x v="8"/>
    <n v="141"/>
    <x v="0"/>
    <x v="4"/>
    <s v="America West Airlines B757-200"/>
    <n v="1"/>
    <n v="2698"/>
  </r>
  <r>
    <x v="6"/>
    <n v="124"/>
    <x v="1"/>
    <x v="0"/>
    <s v="1957 Ford Thunderbird"/>
    <n v="1"/>
    <n v="2697"/>
  </r>
  <r>
    <x v="0"/>
    <n v="282"/>
    <x v="6"/>
    <x v="0"/>
    <s v="1969 Chevrolet Camaro Z28"/>
    <n v="1"/>
    <n v="2697"/>
  </r>
  <r>
    <x v="6"/>
    <n v="278"/>
    <x v="8"/>
    <x v="2"/>
    <s v="18th Century Vintage Horse Carriage"/>
    <n v="1"/>
    <n v="2695"/>
  </r>
  <r>
    <x v="8"/>
    <n v="357"/>
    <x v="4"/>
    <x v="0"/>
    <s v="1992 Porsche Cayenne Turbo Silver"/>
    <n v="1"/>
    <n v="2693"/>
  </r>
  <r>
    <x v="4"/>
    <n v="347"/>
    <x v="1"/>
    <x v="0"/>
    <s v="1948 Porsche 356-A Roadster"/>
    <n v="1"/>
    <n v="2692"/>
  </r>
  <r>
    <x v="9"/>
    <n v="379"/>
    <x v="1"/>
    <x v="0"/>
    <s v="1969 Dodge Super Bee"/>
    <n v="1"/>
    <n v="2692"/>
  </r>
  <r>
    <x v="8"/>
    <n v="357"/>
    <x v="4"/>
    <x v="6"/>
    <s v="Collectable Wooden Train"/>
    <n v="1"/>
    <n v="2690"/>
  </r>
  <r>
    <x v="6"/>
    <n v="344"/>
    <x v="0"/>
    <x v="6"/>
    <s v="Collectable Wooden Train"/>
    <n v="1"/>
    <n v="2690"/>
  </r>
  <r>
    <x v="3"/>
    <n v="148"/>
    <x v="11"/>
    <x v="0"/>
    <s v="1970 Triumph Spitfire"/>
    <n v="1"/>
    <n v="2686"/>
  </r>
  <r>
    <x v="0"/>
    <n v="141"/>
    <x v="0"/>
    <x v="0"/>
    <s v="1958 Chevy Corvette Limited Edition"/>
    <n v="2"/>
    <n v="2684"/>
  </r>
  <r>
    <x v="5"/>
    <n v="124"/>
    <x v="1"/>
    <x v="0"/>
    <s v="1992 Porsche Cayenne Turbo Silver"/>
    <n v="1"/>
    <n v="2683"/>
  </r>
  <r>
    <x v="0"/>
    <n v="350"/>
    <x v="3"/>
    <x v="0"/>
    <s v="1948 Porsche 356-A Roadster"/>
    <n v="1"/>
    <n v="2682"/>
  </r>
  <r>
    <x v="0"/>
    <n v="450"/>
    <x v="1"/>
    <x v="4"/>
    <s v="1900s Vintage Tri-Plane"/>
    <n v="1"/>
    <n v="2681"/>
  </r>
  <r>
    <x v="10"/>
    <n v="496"/>
    <x v="4"/>
    <x v="0"/>
    <s v="1970 Chevy Chevelle SS 454"/>
    <n v="1"/>
    <n v="2679"/>
  </r>
  <r>
    <x v="2"/>
    <n v="475"/>
    <x v="1"/>
    <x v="4"/>
    <s v="F/A 18 Hornet 1/72"/>
    <n v="1"/>
    <n v="2675"/>
  </r>
  <r>
    <x v="6"/>
    <n v="484"/>
    <x v="0"/>
    <x v="3"/>
    <s v="1926 Ford Fire Engine"/>
    <n v="1"/>
    <n v="2674"/>
  </r>
  <r>
    <x v="6"/>
    <n v="363"/>
    <x v="1"/>
    <x v="0"/>
    <s v="1969 Dodge Charger"/>
    <n v="1"/>
    <n v="2674"/>
  </r>
  <r>
    <x v="4"/>
    <n v="187"/>
    <x v="2"/>
    <x v="5"/>
    <s v="The USS Constitution Ship"/>
    <n v="1"/>
    <n v="2673"/>
  </r>
  <r>
    <x v="4"/>
    <n v="256"/>
    <x v="3"/>
    <x v="2"/>
    <s v="1936 Chrysler Airflow"/>
    <n v="1"/>
    <n v="2667"/>
  </r>
  <r>
    <x v="3"/>
    <n v="328"/>
    <x v="1"/>
    <x v="4"/>
    <s v="American Airlines: MD-11S"/>
    <n v="1"/>
    <n v="2665"/>
  </r>
  <r>
    <x v="6"/>
    <n v="363"/>
    <x v="1"/>
    <x v="0"/>
    <s v="1970 Chevy Chevelle SS 454"/>
    <n v="1"/>
    <n v="2665"/>
  </r>
  <r>
    <x v="3"/>
    <n v="424"/>
    <x v="1"/>
    <x v="0"/>
    <s v="1970 Dodge Coronet"/>
    <n v="1"/>
    <n v="2662"/>
  </r>
  <r>
    <x v="8"/>
    <n v="357"/>
    <x v="4"/>
    <x v="5"/>
    <s v="The Mayflower"/>
    <n v="1"/>
    <n v="2658"/>
  </r>
  <r>
    <x v="9"/>
    <n v="249"/>
    <x v="8"/>
    <x v="2"/>
    <s v="1903 Ford Model A"/>
    <n v="1"/>
    <n v="2655"/>
  </r>
  <r>
    <x v="7"/>
    <n v="239"/>
    <x v="1"/>
    <x v="4"/>
    <s v="Corsair F4U ( Bird Cage)"/>
    <n v="1"/>
    <n v="2653"/>
  </r>
  <r>
    <x v="6"/>
    <n v="167"/>
    <x v="12"/>
    <x v="0"/>
    <s v="1976 Ford Gran Torino"/>
    <n v="1"/>
    <n v="2652"/>
  </r>
  <r>
    <x v="7"/>
    <n v="321"/>
    <x v="1"/>
    <x v="3"/>
    <s v="1958 Setra Bus"/>
    <n v="1"/>
    <n v="2651"/>
  </r>
  <r>
    <x v="6"/>
    <n v="424"/>
    <x v="1"/>
    <x v="5"/>
    <s v="The Mayflower"/>
    <n v="1"/>
    <n v="2650"/>
  </r>
  <r>
    <x v="6"/>
    <n v="131"/>
    <x v="1"/>
    <x v="1"/>
    <s v="1960 BSA Gold Star DBD34"/>
    <n v="1"/>
    <n v="2649"/>
  </r>
  <r>
    <x v="10"/>
    <n v="386"/>
    <x v="8"/>
    <x v="0"/>
    <s v="1971 Alpine Renault 1600s"/>
    <n v="1"/>
    <n v="2648"/>
  </r>
  <r>
    <x v="3"/>
    <n v="357"/>
    <x v="4"/>
    <x v="2"/>
    <s v="1934 Ford V8 Coupe"/>
    <n v="1"/>
    <n v="2648"/>
  </r>
  <r>
    <x v="8"/>
    <n v="323"/>
    <x v="4"/>
    <x v="0"/>
    <s v="1949 Jaguar XK 120"/>
    <n v="1"/>
    <n v="2648"/>
  </r>
  <r>
    <x v="3"/>
    <n v="114"/>
    <x v="6"/>
    <x v="1"/>
    <s v="1936 Harley Davidson El Knucklehead"/>
    <n v="1"/>
    <n v="2647"/>
  </r>
  <r>
    <x v="4"/>
    <n v="286"/>
    <x v="1"/>
    <x v="3"/>
    <s v="1980â€™s GM Manhattan Express"/>
    <n v="1"/>
    <n v="2643"/>
  </r>
  <r>
    <x v="0"/>
    <n v="382"/>
    <x v="7"/>
    <x v="0"/>
    <s v="1948 Porsche 356-A Roadster"/>
    <n v="1"/>
    <n v="2643"/>
  </r>
  <r>
    <x v="0"/>
    <n v="406"/>
    <x v="3"/>
    <x v="0"/>
    <s v="1961 Chevrolet Impala"/>
    <n v="1"/>
    <n v="2642"/>
  </r>
  <r>
    <x v="3"/>
    <n v="382"/>
    <x v="7"/>
    <x v="4"/>
    <s v="1900s Vintage Bi-Plane"/>
    <n v="1"/>
    <n v="2640"/>
  </r>
  <r>
    <x v="9"/>
    <n v="276"/>
    <x v="6"/>
    <x v="0"/>
    <s v="1993 Mazda RX-7"/>
    <n v="1"/>
    <n v="2637"/>
  </r>
  <r>
    <x v="4"/>
    <n v="161"/>
    <x v="1"/>
    <x v="1"/>
    <s v="1996 Moto Guzzi 1100i"/>
    <n v="1"/>
    <n v="2633"/>
  </r>
  <r>
    <x v="7"/>
    <n v="119"/>
    <x v="3"/>
    <x v="2"/>
    <s v="1928 Ford Phaeton Deluxe"/>
    <n v="1"/>
    <n v="2633"/>
  </r>
  <r>
    <x v="5"/>
    <n v="489"/>
    <x v="2"/>
    <x v="0"/>
    <s v="1952 Citroen-15CV"/>
    <n v="1"/>
    <n v="2632"/>
  </r>
  <r>
    <x v="6"/>
    <n v="216"/>
    <x v="0"/>
    <x v="2"/>
    <s v="1928 Ford Phaeton Deluxe"/>
    <n v="1"/>
    <n v="2629"/>
  </r>
  <r>
    <x v="7"/>
    <n v="239"/>
    <x v="1"/>
    <x v="2"/>
    <s v="1937 Horch 930V Limousine"/>
    <n v="1"/>
    <n v="2629"/>
  </r>
  <r>
    <x v="4"/>
    <n v="161"/>
    <x v="1"/>
    <x v="4"/>
    <s v="American Airlines: MD-11S"/>
    <n v="1"/>
    <n v="2627"/>
  </r>
  <r>
    <x v="4"/>
    <n v="187"/>
    <x v="2"/>
    <x v="5"/>
    <s v="The Queen Mary"/>
    <n v="1"/>
    <n v="2622"/>
  </r>
  <r>
    <x v="3"/>
    <n v="148"/>
    <x v="11"/>
    <x v="5"/>
    <s v="Pont Yacht"/>
    <n v="1"/>
    <n v="2621"/>
  </r>
  <r>
    <x v="10"/>
    <n v="250"/>
    <x v="3"/>
    <x v="1"/>
    <s v="2002 Suzuki XREO"/>
    <n v="1"/>
    <n v="2621"/>
  </r>
  <r>
    <x v="6"/>
    <n v="259"/>
    <x v="15"/>
    <x v="1"/>
    <s v="1957 Vespa GS150"/>
    <n v="1"/>
    <n v="2620"/>
  </r>
  <r>
    <x v="6"/>
    <n v="181"/>
    <x v="1"/>
    <x v="3"/>
    <s v="1957 Chevy Pickup"/>
    <n v="1"/>
    <n v="2619"/>
  </r>
  <r>
    <x v="6"/>
    <n v="278"/>
    <x v="8"/>
    <x v="2"/>
    <s v="1917 Maxwell Touring Car"/>
    <n v="1"/>
    <n v="2618"/>
  </r>
  <r>
    <x v="4"/>
    <n v="484"/>
    <x v="0"/>
    <x v="2"/>
    <s v="1911 Ford Town Car"/>
    <n v="1"/>
    <n v="2618"/>
  </r>
  <r>
    <x v="6"/>
    <n v="398"/>
    <x v="17"/>
    <x v="1"/>
    <s v="1997 BMW R 1100 S"/>
    <n v="1"/>
    <n v="2617"/>
  </r>
  <r>
    <x v="8"/>
    <n v="141"/>
    <x v="0"/>
    <x v="5"/>
    <s v="1999 Yamaha Speed Boat"/>
    <n v="1"/>
    <n v="2615"/>
  </r>
  <r>
    <x v="3"/>
    <n v="141"/>
    <x v="0"/>
    <x v="2"/>
    <s v="1913 Ford Model T Speedster"/>
    <n v="1"/>
    <n v="2614"/>
  </r>
  <r>
    <x v="6"/>
    <n v="455"/>
    <x v="1"/>
    <x v="6"/>
    <s v="1962 City of Detroit Streetcar"/>
    <n v="1"/>
    <n v="2614"/>
  </r>
  <r>
    <x v="1"/>
    <n v="148"/>
    <x v="11"/>
    <x v="0"/>
    <s v="1969 Dodge Charger"/>
    <n v="1"/>
    <n v="2612"/>
  </r>
  <r>
    <x v="11"/>
    <n v="146"/>
    <x v="3"/>
    <x v="0"/>
    <s v="1957 Ford Thunderbird"/>
    <n v="1"/>
    <n v="2611"/>
  </r>
  <r>
    <x v="11"/>
    <n v="250"/>
    <x v="3"/>
    <x v="6"/>
    <s v="1962 City of Detroit Streetcar"/>
    <n v="1"/>
    <n v="2610"/>
  </r>
  <r>
    <x v="3"/>
    <n v="323"/>
    <x v="4"/>
    <x v="0"/>
    <s v="1971 Alpine Renault 1600s"/>
    <n v="1"/>
    <n v="2610"/>
  </r>
  <r>
    <x v="6"/>
    <n v="344"/>
    <x v="0"/>
    <x v="2"/>
    <s v="1903 Ford Model A"/>
    <n v="1"/>
    <n v="2608"/>
  </r>
  <r>
    <x v="6"/>
    <n v="424"/>
    <x v="1"/>
    <x v="5"/>
    <s v="The Titanic"/>
    <n v="1"/>
    <n v="2608"/>
  </r>
  <r>
    <x v="11"/>
    <n v="141"/>
    <x v="0"/>
    <x v="4"/>
    <s v="American Airlines: MD-11S"/>
    <n v="1"/>
    <n v="2606"/>
  </r>
  <r>
    <x v="11"/>
    <n v="187"/>
    <x v="2"/>
    <x v="0"/>
    <s v="1957 Ford Thunderbird"/>
    <n v="1"/>
    <n v="2604"/>
  </r>
  <r>
    <x v="4"/>
    <n v="339"/>
    <x v="1"/>
    <x v="0"/>
    <s v="1972 Alfa Romeo GTA"/>
    <n v="1"/>
    <n v="2603"/>
  </r>
  <r>
    <x v="2"/>
    <n v="141"/>
    <x v="0"/>
    <x v="2"/>
    <s v="1912 Ford Model T Delivery Wagon"/>
    <n v="1"/>
    <n v="2602"/>
  </r>
  <r>
    <x v="9"/>
    <n v="276"/>
    <x v="6"/>
    <x v="0"/>
    <s v="2002 Chevy Corvette"/>
    <n v="1"/>
    <n v="2602"/>
  </r>
  <r>
    <x v="1"/>
    <n v="286"/>
    <x v="1"/>
    <x v="1"/>
    <s v="1974 Ducati 350 Mk3 Desmo"/>
    <n v="1"/>
    <n v="2600"/>
  </r>
  <r>
    <x v="4"/>
    <n v="202"/>
    <x v="5"/>
    <x v="3"/>
    <s v="1980â€™s GM Manhattan Express"/>
    <n v="1"/>
    <n v="2600"/>
  </r>
  <r>
    <x v="5"/>
    <n v="177"/>
    <x v="17"/>
    <x v="1"/>
    <s v="1996 Moto Guzzi 1100i"/>
    <n v="1"/>
    <n v="2599"/>
  </r>
  <r>
    <x v="1"/>
    <n v="141"/>
    <x v="0"/>
    <x v="0"/>
    <s v="1969 Chevrolet Camaro Z28"/>
    <n v="1"/>
    <n v="2599"/>
  </r>
  <r>
    <x v="6"/>
    <n v="240"/>
    <x v="2"/>
    <x v="2"/>
    <s v="1937 Horch 930V Limousine"/>
    <n v="1"/>
    <n v="2596"/>
  </r>
  <r>
    <x v="4"/>
    <n v="227"/>
    <x v="10"/>
    <x v="2"/>
    <s v="1903 Ford Model A"/>
    <n v="1"/>
    <n v="2595"/>
  </r>
  <r>
    <x v="9"/>
    <n v="141"/>
    <x v="0"/>
    <x v="5"/>
    <s v="Pont Yacht"/>
    <n v="1"/>
    <n v="2594"/>
  </r>
  <r>
    <x v="11"/>
    <n v="187"/>
    <x v="2"/>
    <x v="0"/>
    <s v="1970 Chevy Chevelle SS 454"/>
    <n v="1"/>
    <n v="2593"/>
  </r>
  <r>
    <x v="6"/>
    <n v="363"/>
    <x v="1"/>
    <x v="0"/>
    <s v="1952 Citroen-15CV"/>
    <n v="1"/>
    <n v="2593"/>
  </r>
  <r>
    <x v="1"/>
    <n v="205"/>
    <x v="1"/>
    <x v="1"/>
    <s v="1974 Ducati 350 Mk3 Desmo"/>
    <n v="1"/>
    <n v="2590"/>
  </r>
  <r>
    <x v="9"/>
    <n v="166"/>
    <x v="11"/>
    <x v="0"/>
    <s v="1969 Chevrolet Camaro Z28"/>
    <n v="1"/>
    <n v="2590"/>
  </r>
  <r>
    <x v="6"/>
    <n v="471"/>
    <x v="6"/>
    <x v="2"/>
    <s v="1937 Lincoln Berline"/>
    <n v="1"/>
    <n v="2589"/>
  </r>
  <r>
    <x v="4"/>
    <n v="128"/>
    <x v="15"/>
    <x v="0"/>
    <s v="1948 Porsche 356-A Roadster"/>
    <n v="1"/>
    <n v="2589"/>
  </r>
  <r>
    <x v="10"/>
    <n v="282"/>
    <x v="6"/>
    <x v="2"/>
    <s v="1936 Mercedes-Benz 500K Special Roadster"/>
    <n v="1"/>
    <n v="2589"/>
  </r>
  <r>
    <x v="7"/>
    <n v="298"/>
    <x v="16"/>
    <x v="0"/>
    <s v="1969 Dodge Super Bee"/>
    <n v="1"/>
    <n v="2589"/>
  </r>
  <r>
    <x v="11"/>
    <n v="173"/>
    <x v="1"/>
    <x v="2"/>
    <s v="1934 Ford V8 Coupe"/>
    <n v="1"/>
    <n v="2586"/>
  </r>
  <r>
    <x v="6"/>
    <n v="276"/>
    <x v="6"/>
    <x v="0"/>
    <s v="1970 Plymouth Hemi Cuda"/>
    <n v="1"/>
    <n v="2586"/>
  </r>
  <r>
    <x v="7"/>
    <n v="119"/>
    <x v="3"/>
    <x v="4"/>
    <s v="1900s Vintage Tri-Plane"/>
    <n v="1"/>
    <n v="2586"/>
  </r>
  <r>
    <x v="9"/>
    <n v="333"/>
    <x v="6"/>
    <x v="0"/>
    <s v="1992 Porsche Cayenne Turbo Silver"/>
    <n v="1"/>
    <n v="2585"/>
  </r>
  <r>
    <x v="4"/>
    <n v="186"/>
    <x v="9"/>
    <x v="4"/>
    <s v="Corsair F4U ( Bird Cage)"/>
    <n v="1"/>
    <n v="2582"/>
  </r>
  <r>
    <x v="6"/>
    <n v="398"/>
    <x v="17"/>
    <x v="4"/>
    <s v="Corsair F4U ( Bird Cage)"/>
    <n v="1"/>
    <n v="2579"/>
  </r>
  <r>
    <x v="1"/>
    <n v="204"/>
    <x v="1"/>
    <x v="0"/>
    <s v="1970 Plymouth Hemi Cuda"/>
    <n v="1"/>
    <n v="2578"/>
  </r>
  <r>
    <x v="8"/>
    <n v="233"/>
    <x v="5"/>
    <x v="5"/>
    <s v="The USS Constitution Ship"/>
    <n v="1"/>
    <n v="2576"/>
  </r>
  <r>
    <x v="0"/>
    <n v="131"/>
    <x v="1"/>
    <x v="2"/>
    <s v="1912 Ford Model T Delivery Wagon"/>
    <n v="1"/>
    <n v="2576"/>
  </r>
  <r>
    <x v="4"/>
    <n v="286"/>
    <x v="1"/>
    <x v="3"/>
    <s v="1962 Volkswagen Microbus"/>
    <n v="1"/>
    <n v="2576"/>
  </r>
  <r>
    <x v="2"/>
    <n v="141"/>
    <x v="0"/>
    <x v="5"/>
    <s v="The Schooner Bluenose"/>
    <n v="1"/>
    <n v="2576"/>
  </r>
  <r>
    <x v="11"/>
    <n v="385"/>
    <x v="18"/>
    <x v="0"/>
    <s v="1948 Porsche 356-A Roadster"/>
    <n v="1"/>
    <n v="2575"/>
  </r>
  <r>
    <x v="3"/>
    <n v="382"/>
    <x v="7"/>
    <x v="2"/>
    <s v="1941 Chevrolet Special Deluxe Cabriolet"/>
    <n v="1"/>
    <n v="2573"/>
  </r>
  <r>
    <x v="6"/>
    <n v="339"/>
    <x v="1"/>
    <x v="3"/>
    <s v="1996 Peterbilt 379 Stake Bed with Outrigger"/>
    <n v="1"/>
    <n v="2566"/>
  </r>
  <r>
    <x v="0"/>
    <n v="362"/>
    <x v="1"/>
    <x v="5"/>
    <s v="Pont Yacht"/>
    <n v="1"/>
    <n v="2566"/>
  </r>
  <r>
    <x v="10"/>
    <n v="151"/>
    <x v="1"/>
    <x v="0"/>
    <s v="1957 Ford Thunderbird"/>
    <n v="1"/>
    <n v="2566"/>
  </r>
  <r>
    <x v="3"/>
    <n v="114"/>
    <x v="6"/>
    <x v="4"/>
    <s v="ATA: B757-300"/>
    <n v="1"/>
    <n v="2563"/>
  </r>
  <r>
    <x v="3"/>
    <n v="181"/>
    <x v="1"/>
    <x v="1"/>
    <s v="1974 Ducati 350 Mk3 Desmo"/>
    <n v="1"/>
    <n v="2563"/>
  </r>
  <r>
    <x v="7"/>
    <n v="131"/>
    <x v="1"/>
    <x v="1"/>
    <s v="2002 Suzuki XREO"/>
    <n v="1"/>
    <n v="2562"/>
  </r>
  <r>
    <x v="5"/>
    <n v="406"/>
    <x v="3"/>
    <x v="0"/>
    <s v="1969 Dodge Super Bee"/>
    <n v="1"/>
    <n v="2561"/>
  </r>
  <r>
    <x v="8"/>
    <n v="151"/>
    <x v="1"/>
    <x v="6"/>
    <s v="1962 City of Detroit Streetcar"/>
    <n v="1"/>
    <n v="2560"/>
  </r>
  <r>
    <x v="0"/>
    <n v="328"/>
    <x v="1"/>
    <x v="1"/>
    <s v="1936 Harley Davidson El Knucklehead"/>
    <n v="1"/>
    <n v="2559"/>
  </r>
  <r>
    <x v="0"/>
    <n v="386"/>
    <x v="8"/>
    <x v="4"/>
    <s v="F/A 18 Hornet 1/72"/>
    <n v="1"/>
    <n v="2558"/>
  </r>
  <r>
    <x v="4"/>
    <n v="161"/>
    <x v="1"/>
    <x v="4"/>
    <s v="American Airlines: B767-300"/>
    <n v="1"/>
    <n v="2558"/>
  </r>
  <r>
    <x v="0"/>
    <n v="141"/>
    <x v="0"/>
    <x v="3"/>
    <s v="1954 Greyhound Scenicruiser"/>
    <n v="2"/>
    <n v="2557"/>
  </r>
  <r>
    <x v="2"/>
    <n v="151"/>
    <x v="1"/>
    <x v="0"/>
    <s v="1992 Porsche Cayenne Turbo Silver"/>
    <n v="1"/>
    <n v="2557"/>
  </r>
  <r>
    <x v="6"/>
    <n v="259"/>
    <x v="15"/>
    <x v="0"/>
    <s v="1971 Alpine Renault 1600s"/>
    <n v="1"/>
    <n v="2557"/>
  </r>
  <r>
    <x v="4"/>
    <n v="148"/>
    <x v="11"/>
    <x v="0"/>
    <s v="1992 Porsche Cayenne Turbo Silver"/>
    <n v="1"/>
    <n v="2555"/>
  </r>
  <r>
    <x v="3"/>
    <n v="382"/>
    <x v="7"/>
    <x v="5"/>
    <s v="The USS Constitution Ship"/>
    <n v="1"/>
    <n v="2554"/>
  </r>
  <r>
    <x v="7"/>
    <n v="278"/>
    <x v="8"/>
    <x v="5"/>
    <s v="HMS Bounty"/>
    <n v="1"/>
    <n v="2553"/>
  </r>
  <r>
    <x v="6"/>
    <n v="114"/>
    <x v="6"/>
    <x v="3"/>
    <s v="1926 Ford Fire Engine"/>
    <n v="1"/>
    <n v="2552"/>
  </r>
  <r>
    <x v="5"/>
    <n v="311"/>
    <x v="9"/>
    <x v="5"/>
    <s v="The Schooner Bluenose"/>
    <n v="1"/>
    <n v="2552"/>
  </r>
  <r>
    <x v="6"/>
    <n v="216"/>
    <x v="0"/>
    <x v="4"/>
    <s v="1900s Vintage Tri-Plane"/>
    <n v="1"/>
    <n v="2550"/>
  </r>
  <r>
    <x v="5"/>
    <n v="177"/>
    <x v="17"/>
    <x v="4"/>
    <s v="American Airlines: MD-11S"/>
    <n v="1"/>
    <n v="2549"/>
  </r>
  <r>
    <x v="2"/>
    <n v="496"/>
    <x v="4"/>
    <x v="2"/>
    <s v="1912 Ford Model T Delivery Wagon"/>
    <n v="1"/>
    <n v="2549"/>
  </r>
  <r>
    <x v="6"/>
    <n v="240"/>
    <x v="2"/>
    <x v="4"/>
    <s v="American Airlines: B767-300"/>
    <n v="1"/>
    <n v="2547"/>
  </r>
  <r>
    <x v="1"/>
    <n v="260"/>
    <x v="5"/>
    <x v="2"/>
    <s v="1940 Ford Delivery Sedan"/>
    <n v="1"/>
    <n v="2546"/>
  </r>
  <r>
    <x v="4"/>
    <n v="448"/>
    <x v="14"/>
    <x v="5"/>
    <s v="HMS Bounty"/>
    <n v="1"/>
    <n v="2546"/>
  </r>
  <r>
    <x v="10"/>
    <n v="157"/>
    <x v="1"/>
    <x v="6"/>
    <s v="1950's Chicago Surface Lines Streetcar"/>
    <n v="1"/>
    <n v="2545"/>
  </r>
  <r>
    <x v="11"/>
    <n v="385"/>
    <x v="18"/>
    <x v="1"/>
    <s v="2002 Yamaha YZR M1"/>
    <n v="1"/>
    <n v="2545"/>
  </r>
  <r>
    <x v="6"/>
    <n v="462"/>
    <x v="1"/>
    <x v="0"/>
    <s v="1969 Dodge Charger"/>
    <n v="1"/>
    <n v="2543"/>
  </r>
  <r>
    <x v="6"/>
    <n v="471"/>
    <x v="6"/>
    <x v="2"/>
    <s v="1911 Ford Town Car"/>
    <n v="1"/>
    <n v="2543"/>
  </r>
  <r>
    <x v="6"/>
    <n v="324"/>
    <x v="2"/>
    <x v="3"/>
    <s v="1954 Greyhound Scenicruiser"/>
    <n v="1"/>
    <n v="2543"/>
  </r>
  <r>
    <x v="10"/>
    <n v="386"/>
    <x v="8"/>
    <x v="0"/>
    <s v="1948 Porsche 356-A Roadster"/>
    <n v="1"/>
    <n v="2541"/>
  </r>
  <r>
    <x v="6"/>
    <n v="157"/>
    <x v="1"/>
    <x v="4"/>
    <s v="P-51-D Mustang"/>
    <n v="1"/>
    <n v="2540"/>
  </r>
  <r>
    <x v="11"/>
    <n v="276"/>
    <x v="6"/>
    <x v="3"/>
    <s v="1926 Ford Fire Engine"/>
    <n v="1"/>
    <n v="2540"/>
  </r>
  <r>
    <x v="3"/>
    <n v="382"/>
    <x v="7"/>
    <x v="2"/>
    <s v="1912 Ford Model T Delivery Wagon"/>
    <n v="1"/>
    <n v="2540"/>
  </r>
  <r>
    <x v="6"/>
    <n v="471"/>
    <x v="6"/>
    <x v="2"/>
    <s v="1917 Maxwell Touring Car"/>
    <n v="1"/>
    <n v="2540"/>
  </r>
  <r>
    <x v="10"/>
    <n v="119"/>
    <x v="3"/>
    <x v="1"/>
    <s v="1996 Moto Guzzi 1100i"/>
    <n v="1"/>
    <n v="2538"/>
  </r>
  <r>
    <x v="4"/>
    <n v="259"/>
    <x v="15"/>
    <x v="0"/>
    <s v="1968 Dodge Charger"/>
    <n v="1"/>
    <n v="2537"/>
  </r>
  <r>
    <x v="6"/>
    <n v="114"/>
    <x v="6"/>
    <x v="0"/>
    <s v="1995 Honda Civic"/>
    <n v="1"/>
    <n v="2535"/>
  </r>
  <r>
    <x v="4"/>
    <n v="259"/>
    <x v="15"/>
    <x v="0"/>
    <s v="1969 Dodge Charger"/>
    <n v="1"/>
    <n v="2534"/>
  </r>
  <r>
    <x v="3"/>
    <n v="145"/>
    <x v="10"/>
    <x v="0"/>
    <s v="1971 Alpine Renault 1600s"/>
    <n v="1"/>
    <n v="2532"/>
  </r>
  <r>
    <x v="9"/>
    <n v="148"/>
    <x v="11"/>
    <x v="2"/>
    <s v="18th Century Vintage Horse Carriage"/>
    <n v="1"/>
    <n v="2532"/>
  </r>
  <r>
    <x v="0"/>
    <n v="362"/>
    <x v="1"/>
    <x v="5"/>
    <s v="The Mayflower"/>
    <n v="1"/>
    <n v="2532"/>
  </r>
  <r>
    <x v="5"/>
    <n v="141"/>
    <x v="0"/>
    <x v="0"/>
    <s v="1970 Chevy Chevelle SS 454"/>
    <n v="1"/>
    <n v="2531"/>
  </r>
  <r>
    <x v="2"/>
    <n v="357"/>
    <x v="4"/>
    <x v="1"/>
    <s v="1974 Ducati 350 Mk3 Desmo"/>
    <n v="1"/>
    <n v="2531"/>
  </r>
  <r>
    <x v="5"/>
    <n v="124"/>
    <x v="1"/>
    <x v="3"/>
    <s v="1962 Volkswagen Microbus"/>
    <n v="1"/>
    <n v="2530"/>
  </r>
  <r>
    <x v="0"/>
    <n v="131"/>
    <x v="1"/>
    <x v="0"/>
    <s v="1972 Alfa Romeo GTA"/>
    <n v="1"/>
    <n v="2530"/>
  </r>
  <r>
    <x v="6"/>
    <n v="386"/>
    <x v="8"/>
    <x v="3"/>
    <s v="Diamond T620 Semi-Skirted Tanker"/>
    <n v="1"/>
    <n v="2529"/>
  </r>
  <r>
    <x v="6"/>
    <n v="172"/>
    <x v="3"/>
    <x v="3"/>
    <s v="Diamond T620 Semi-Skirted Tanker"/>
    <n v="1"/>
    <n v="2529"/>
  </r>
  <r>
    <x v="5"/>
    <n v="406"/>
    <x v="3"/>
    <x v="0"/>
    <s v="1971 Alpine Renault 1600s"/>
    <n v="1"/>
    <n v="2528"/>
  </r>
  <r>
    <x v="6"/>
    <n v="276"/>
    <x v="6"/>
    <x v="1"/>
    <s v="1982 Ducati 900 Monster"/>
    <n v="1"/>
    <n v="2527"/>
  </r>
  <r>
    <x v="0"/>
    <n v="334"/>
    <x v="9"/>
    <x v="6"/>
    <s v="1962 City of Detroit Streetcar"/>
    <n v="1"/>
    <n v="2526"/>
  </r>
  <r>
    <x v="7"/>
    <n v="298"/>
    <x v="16"/>
    <x v="0"/>
    <s v="1968 Dodge Charger"/>
    <n v="1"/>
    <n v="2525"/>
  </r>
  <r>
    <x v="0"/>
    <n v="131"/>
    <x v="1"/>
    <x v="5"/>
    <s v="The Titanic"/>
    <n v="1"/>
    <n v="2524"/>
  </r>
  <r>
    <x v="7"/>
    <n v="239"/>
    <x v="1"/>
    <x v="5"/>
    <s v="The Queen Mary"/>
    <n v="1"/>
    <n v="2524"/>
  </r>
  <r>
    <x v="3"/>
    <n v="260"/>
    <x v="5"/>
    <x v="4"/>
    <s v="1900s Vintage Tri-Plane"/>
    <n v="1"/>
    <n v="2521"/>
  </r>
  <r>
    <x v="4"/>
    <n v="161"/>
    <x v="1"/>
    <x v="1"/>
    <s v="1997 BMW F650 ST"/>
    <n v="1"/>
    <n v="2517"/>
  </r>
  <r>
    <x v="7"/>
    <n v="145"/>
    <x v="10"/>
    <x v="5"/>
    <s v="The Mayflower"/>
    <n v="1"/>
    <n v="2512"/>
  </r>
  <r>
    <x v="3"/>
    <n v="209"/>
    <x v="3"/>
    <x v="0"/>
    <s v="1965 Aston Martin DB5"/>
    <n v="1"/>
    <n v="2509"/>
  </r>
  <r>
    <x v="0"/>
    <n v="450"/>
    <x v="1"/>
    <x v="4"/>
    <s v="American Airlines: MD-11S"/>
    <n v="1"/>
    <n v="2504"/>
  </r>
  <r>
    <x v="7"/>
    <n v="141"/>
    <x v="0"/>
    <x v="2"/>
    <s v="1932 Alfa Romeo 8C2300 Spider Sport"/>
    <n v="1"/>
    <n v="2503"/>
  </r>
  <r>
    <x v="8"/>
    <n v="362"/>
    <x v="1"/>
    <x v="0"/>
    <s v="1957 Corvette Convertible"/>
    <n v="1"/>
    <n v="2500"/>
  </r>
  <r>
    <x v="2"/>
    <n v="141"/>
    <x v="0"/>
    <x v="6"/>
    <s v="1962 City of Detroit Streetcar"/>
    <n v="1"/>
    <n v="2500"/>
  </r>
  <r>
    <x v="7"/>
    <n v="239"/>
    <x v="1"/>
    <x v="5"/>
    <s v="The USS Constitution Ship"/>
    <n v="1"/>
    <n v="2498"/>
  </r>
  <r>
    <x v="9"/>
    <n v="141"/>
    <x v="0"/>
    <x v="5"/>
    <s v="The Mayflower"/>
    <n v="1"/>
    <n v="2497"/>
  </r>
  <r>
    <x v="5"/>
    <n v="475"/>
    <x v="1"/>
    <x v="2"/>
    <s v="1937 Lincoln Berline"/>
    <n v="1"/>
    <n v="2497"/>
  </r>
  <r>
    <x v="4"/>
    <n v="299"/>
    <x v="12"/>
    <x v="0"/>
    <s v="1999 Indy 500 Monte Carlo SS"/>
    <n v="1"/>
    <n v="2497"/>
  </r>
  <r>
    <x v="4"/>
    <n v="319"/>
    <x v="1"/>
    <x v="4"/>
    <s v="Corsair F4U ( Bird Cage)"/>
    <n v="1"/>
    <n v="2494"/>
  </r>
  <r>
    <x v="9"/>
    <n v="141"/>
    <x v="0"/>
    <x v="5"/>
    <s v="The Schooner Bluenose"/>
    <n v="1"/>
    <n v="2494"/>
  </r>
  <r>
    <x v="4"/>
    <n v="141"/>
    <x v="0"/>
    <x v="0"/>
    <s v="1949 Jaguar XK 120"/>
    <n v="1"/>
    <n v="2493"/>
  </r>
  <r>
    <x v="6"/>
    <n v="339"/>
    <x v="1"/>
    <x v="3"/>
    <s v="1940s Ford truck"/>
    <n v="1"/>
    <n v="2492"/>
  </r>
  <r>
    <x v="3"/>
    <n v="141"/>
    <x v="0"/>
    <x v="2"/>
    <s v="18th Century Vintage Horse Carriage"/>
    <n v="1"/>
    <n v="2490"/>
  </r>
  <r>
    <x v="5"/>
    <n v="121"/>
    <x v="13"/>
    <x v="2"/>
    <s v="1913 Ford Model T Speedster"/>
    <n v="1"/>
    <n v="2489"/>
  </r>
  <r>
    <x v="2"/>
    <n v="323"/>
    <x v="4"/>
    <x v="0"/>
    <s v="1969 Dodge Super Bee"/>
    <n v="1"/>
    <n v="2489"/>
  </r>
  <r>
    <x v="2"/>
    <n v="495"/>
    <x v="1"/>
    <x v="6"/>
    <s v="1950's Chicago Surface Lines Streetcar"/>
    <n v="1"/>
    <n v="2488"/>
  </r>
  <r>
    <x v="11"/>
    <n v="141"/>
    <x v="0"/>
    <x v="5"/>
    <s v="The USS Constitution Ship"/>
    <n v="1"/>
    <n v="2487"/>
  </r>
  <r>
    <x v="4"/>
    <n v="119"/>
    <x v="3"/>
    <x v="5"/>
    <s v="The Schooner Bluenose"/>
    <n v="1"/>
    <n v="2487"/>
  </r>
  <r>
    <x v="6"/>
    <n v="278"/>
    <x v="8"/>
    <x v="2"/>
    <s v="1936 Mercedes-Benz 500K Special Roadster"/>
    <n v="1"/>
    <n v="2484"/>
  </r>
  <r>
    <x v="4"/>
    <n v="259"/>
    <x v="15"/>
    <x v="1"/>
    <s v="1957 Vespa GS150"/>
    <n v="1"/>
    <n v="2481"/>
  </r>
  <r>
    <x v="4"/>
    <n v="321"/>
    <x v="1"/>
    <x v="0"/>
    <s v="1971 Alpine Renault 1600s"/>
    <n v="1"/>
    <n v="2480"/>
  </r>
  <r>
    <x v="5"/>
    <n v="311"/>
    <x v="9"/>
    <x v="2"/>
    <s v="1937 Horch 930V Limousine"/>
    <n v="1"/>
    <n v="2480"/>
  </r>
  <r>
    <x v="8"/>
    <n v="175"/>
    <x v="1"/>
    <x v="1"/>
    <s v="1960 BSA Gold Star DBD34"/>
    <n v="1"/>
    <n v="2480"/>
  </r>
  <r>
    <x v="8"/>
    <n v="201"/>
    <x v="2"/>
    <x v="0"/>
    <s v="1965 Aston Martin DB5"/>
    <n v="1"/>
    <n v="2479"/>
  </r>
  <r>
    <x v="4"/>
    <n v="286"/>
    <x v="1"/>
    <x v="3"/>
    <s v="1940s Ford truck"/>
    <n v="1"/>
    <n v="2477"/>
  </r>
  <r>
    <x v="6"/>
    <n v="489"/>
    <x v="2"/>
    <x v="2"/>
    <s v="1940 Ford Delivery Sedan"/>
    <n v="1"/>
    <n v="2476"/>
  </r>
  <r>
    <x v="6"/>
    <n v="131"/>
    <x v="1"/>
    <x v="0"/>
    <s v="1969 Dodge Super Bee"/>
    <n v="1"/>
    <n v="2475"/>
  </r>
  <r>
    <x v="6"/>
    <n v="121"/>
    <x v="13"/>
    <x v="6"/>
    <s v="1962 City of Detroit Streetcar"/>
    <n v="1"/>
    <n v="2475"/>
  </r>
  <r>
    <x v="6"/>
    <n v="141"/>
    <x v="0"/>
    <x v="1"/>
    <s v="1982 Ducati 900 Monster"/>
    <n v="1"/>
    <n v="2473"/>
  </r>
  <r>
    <x v="4"/>
    <n v="256"/>
    <x v="3"/>
    <x v="2"/>
    <s v="1932 Model A Ford J-Coupe"/>
    <n v="1"/>
    <n v="2472"/>
  </r>
  <r>
    <x v="11"/>
    <n v="128"/>
    <x v="15"/>
    <x v="6"/>
    <s v="1962 City of Detroit Streetcar"/>
    <n v="1"/>
    <n v="2469"/>
  </r>
  <r>
    <x v="6"/>
    <n v="167"/>
    <x v="12"/>
    <x v="1"/>
    <s v="1960 BSA Gold Star DBD34"/>
    <n v="1"/>
    <n v="2468"/>
  </r>
  <r>
    <x v="11"/>
    <n v="141"/>
    <x v="0"/>
    <x v="5"/>
    <s v="HMS Bounty"/>
    <n v="1"/>
    <n v="2468"/>
  </r>
  <r>
    <x v="2"/>
    <n v="141"/>
    <x v="0"/>
    <x v="0"/>
    <s v="1970 Dodge Coronet"/>
    <n v="1"/>
    <n v="2467"/>
  </r>
  <r>
    <x v="9"/>
    <n v="166"/>
    <x v="11"/>
    <x v="0"/>
    <s v="1966 Shelby Cobra 427 S/C"/>
    <n v="1"/>
    <n v="2465"/>
  </r>
  <r>
    <x v="1"/>
    <n v="298"/>
    <x v="16"/>
    <x v="0"/>
    <s v="1969 Dodge Charger"/>
    <n v="1"/>
    <n v="2463"/>
  </r>
  <r>
    <x v="0"/>
    <n v="282"/>
    <x v="6"/>
    <x v="0"/>
    <s v="1957 Ford Thunderbird"/>
    <n v="1"/>
    <n v="2463"/>
  </r>
  <r>
    <x v="7"/>
    <n v="119"/>
    <x v="3"/>
    <x v="4"/>
    <s v="ATA: B757-300"/>
    <n v="1"/>
    <n v="2462"/>
  </r>
  <r>
    <x v="5"/>
    <n v="311"/>
    <x v="9"/>
    <x v="5"/>
    <s v="HMS Bounty"/>
    <n v="1"/>
    <n v="2462"/>
  </r>
  <r>
    <x v="5"/>
    <n v="177"/>
    <x v="17"/>
    <x v="4"/>
    <s v="ATA: B757-300"/>
    <n v="1"/>
    <n v="2462"/>
  </r>
  <r>
    <x v="6"/>
    <n v="496"/>
    <x v="4"/>
    <x v="4"/>
    <s v="ATA: B757-300"/>
    <n v="1"/>
    <n v="2462"/>
  </r>
  <r>
    <x v="1"/>
    <n v="112"/>
    <x v="1"/>
    <x v="0"/>
    <s v="1965 Aston Martin DB5"/>
    <n v="1"/>
    <n v="2461"/>
  </r>
  <r>
    <x v="7"/>
    <n v="141"/>
    <x v="0"/>
    <x v="6"/>
    <s v="1950's Chicago Surface Lines Streetcar"/>
    <n v="1"/>
    <n v="2461"/>
  </r>
  <r>
    <x v="3"/>
    <n v="114"/>
    <x v="6"/>
    <x v="1"/>
    <s v="1960 BSA Gold Star DBD34"/>
    <n v="1"/>
    <n v="2460"/>
  </r>
  <r>
    <x v="7"/>
    <n v="141"/>
    <x v="0"/>
    <x v="0"/>
    <s v="1992 Porsche Cayenne Turbo Silver"/>
    <n v="1"/>
    <n v="2459"/>
  </r>
  <r>
    <x v="0"/>
    <n v="450"/>
    <x v="1"/>
    <x v="4"/>
    <s v="Corsair F4U ( Bird Cage)"/>
    <n v="1"/>
    <n v="2457"/>
  </r>
  <r>
    <x v="4"/>
    <n v="319"/>
    <x v="1"/>
    <x v="4"/>
    <s v="American Airlines: MD-11S"/>
    <n v="1"/>
    <n v="2454"/>
  </r>
  <r>
    <x v="10"/>
    <n v="119"/>
    <x v="3"/>
    <x v="4"/>
    <s v="P-51-D Mustang"/>
    <n v="1"/>
    <n v="2454"/>
  </r>
  <r>
    <x v="6"/>
    <n v="131"/>
    <x v="1"/>
    <x v="0"/>
    <s v="1970 Plymouth Hemi Cuda"/>
    <n v="1"/>
    <n v="2449"/>
  </r>
  <r>
    <x v="6"/>
    <n v="211"/>
    <x v="21"/>
    <x v="4"/>
    <s v="F/A 18 Hornet 1/72"/>
    <n v="1"/>
    <n v="2448"/>
  </r>
  <r>
    <x v="1"/>
    <n v="286"/>
    <x v="1"/>
    <x v="1"/>
    <s v="1982 Ducati 900 Monster"/>
    <n v="1"/>
    <n v="2448"/>
  </r>
  <r>
    <x v="1"/>
    <n v="260"/>
    <x v="5"/>
    <x v="2"/>
    <s v="1904 Buick Runabout"/>
    <n v="1"/>
    <n v="2447"/>
  </r>
  <r>
    <x v="11"/>
    <n v="412"/>
    <x v="4"/>
    <x v="2"/>
    <s v="1940 Ford Delivery Sedan"/>
    <n v="1"/>
    <n v="2444"/>
  </r>
  <r>
    <x v="6"/>
    <n v="324"/>
    <x v="2"/>
    <x v="3"/>
    <s v="1926 Ford Fire Engine"/>
    <n v="1"/>
    <n v="2442"/>
  </r>
  <r>
    <x v="0"/>
    <n v="112"/>
    <x v="1"/>
    <x v="2"/>
    <s v="1911 Ford Town Car"/>
    <n v="1"/>
    <n v="2441"/>
  </r>
  <r>
    <x v="3"/>
    <n v="450"/>
    <x v="1"/>
    <x v="2"/>
    <s v="1911 Ford Town Car"/>
    <n v="1"/>
    <n v="2441"/>
  </r>
  <r>
    <x v="4"/>
    <n v="148"/>
    <x v="11"/>
    <x v="3"/>
    <s v="1954 Greyhound Scenicruiser"/>
    <n v="1"/>
    <n v="2441"/>
  </r>
  <r>
    <x v="7"/>
    <n v="131"/>
    <x v="1"/>
    <x v="1"/>
    <s v="1969 Harley Davidson Ultimate Chopper"/>
    <n v="1"/>
    <n v="2440"/>
  </r>
  <r>
    <x v="10"/>
    <n v="282"/>
    <x v="6"/>
    <x v="2"/>
    <s v="1917 Maxwell Touring Car"/>
    <n v="1"/>
    <n v="2440"/>
  </r>
  <r>
    <x v="6"/>
    <n v="471"/>
    <x v="6"/>
    <x v="2"/>
    <s v="1913 Ford Model T Speedster"/>
    <n v="1"/>
    <n v="2440"/>
  </r>
  <r>
    <x v="5"/>
    <n v="177"/>
    <x v="17"/>
    <x v="4"/>
    <s v="America West Airlines B757-200"/>
    <n v="1"/>
    <n v="2437"/>
  </r>
  <r>
    <x v="9"/>
    <n v="448"/>
    <x v="14"/>
    <x v="0"/>
    <s v="1982 Camaro Z28"/>
    <n v="1"/>
    <n v="2436"/>
  </r>
  <r>
    <x v="6"/>
    <n v="161"/>
    <x v="1"/>
    <x v="4"/>
    <s v="1900s Vintage Tri-Plane"/>
    <n v="1"/>
    <n v="2434"/>
  </r>
  <r>
    <x v="10"/>
    <n v="119"/>
    <x v="3"/>
    <x v="4"/>
    <s v="1928 British Royal Navy Airplane"/>
    <n v="1"/>
    <n v="2434"/>
  </r>
  <r>
    <x v="2"/>
    <n v="447"/>
    <x v="1"/>
    <x v="4"/>
    <s v="1900s Vintage Tri-Plane"/>
    <n v="1"/>
    <n v="2434"/>
  </r>
  <r>
    <x v="2"/>
    <n v="141"/>
    <x v="0"/>
    <x v="5"/>
    <s v="The Queen Mary"/>
    <n v="1"/>
    <n v="2433"/>
  </r>
  <r>
    <x v="4"/>
    <n v="148"/>
    <x v="11"/>
    <x v="6"/>
    <s v="1950's Chicago Surface Lines Streetcar"/>
    <n v="1"/>
    <n v="2433"/>
  </r>
  <r>
    <x v="11"/>
    <n v="173"/>
    <x v="1"/>
    <x v="2"/>
    <s v="1913 Ford Model T Speedster"/>
    <n v="1"/>
    <n v="2431"/>
  </r>
  <r>
    <x v="7"/>
    <n v="473"/>
    <x v="8"/>
    <x v="3"/>
    <s v="1964 Mercedes Tour Bus"/>
    <n v="1"/>
    <n v="2430"/>
  </r>
  <r>
    <x v="6"/>
    <n v="124"/>
    <x v="1"/>
    <x v="0"/>
    <s v="1969 Chevrolet Camaro Z28"/>
    <n v="1"/>
    <n v="2429"/>
  </r>
  <r>
    <x v="2"/>
    <n v="151"/>
    <x v="1"/>
    <x v="2"/>
    <s v="1932 Alfa Romeo 8C2300 Spider Sport"/>
    <n v="1"/>
    <n v="2429"/>
  </r>
  <r>
    <x v="10"/>
    <n v="386"/>
    <x v="8"/>
    <x v="0"/>
    <s v="1968 Dodge Charger"/>
    <n v="1"/>
    <n v="2429"/>
  </r>
  <r>
    <x v="10"/>
    <n v="314"/>
    <x v="20"/>
    <x v="5"/>
    <s v="The USS Constitution Ship"/>
    <n v="1"/>
    <n v="2428"/>
  </r>
  <r>
    <x v="6"/>
    <n v="144"/>
    <x v="14"/>
    <x v="0"/>
    <s v="1970 Plymouth Hemi Cuda"/>
    <n v="1"/>
    <n v="2426"/>
  </r>
  <r>
    <x v="9"/>
    <n v="186"/>
    <x v="9"/>
    <x v="1"/>
    <s v="1957 Vespa GS150"/>
    <n v="1"/>
    <n v="2425"/>
  </r>
  <r>
    <x v="7"/>
    <n v="131"/>
    <x v="1"/>
    <x v="1"/>
    <s v="1997 BMW R 1100 S"/>
    <n v="1"/>
    <n v="2423"/>
  </r>
  <r>
    <x v="9"/>
    <n v="148"/>
    <x v="11"/>
    <x v="0"/>
    <s v="1962 LanciaA Delta 16V"/>
    <n v="1"/>
    <n v="2423"/>
  </r>
  <r>
    <x v="1"/>
    <n v="157"/>
    <x v="1"/>
    <x v="3"/>
    <s v="1940s Ford truck"/>
    <n v="1"/>
    <n v="2422"/>
  </r>
  <r>
    <x v="7"/>
    <n v="141"/>
    <x v="0"/>
    <x v="0"/>
    <s v="1971 Alpine Renault 1600s"/>
    <n v="1"/>
    <n v="2422"/>
  </r>
  <r>
    <x v="5"/>
    <n v="311"/>
    <x v="9"/>
    <x v="4"/>
    <s v="Corsair F4U ( Bird Cage)"/>
    <n v="1"/>
    <n v="2422"/>
  </r>
  <r>
    <x v="4"/>
    <n v="321"/>
    <x v="1"/>
    <x v="1"/>
    <s v="2002 Yamaha YZR M1"/>
    <n v="1"/>
    <n v="2421"/>
  </r>
  <r>
    <x v="10"/>
    <n v="124"/>
    <x v="1"/>
    <x v="0"/>
    <s v="1992 Porsche Cayenne Turbo Silver"/>
    <n v="1"/>
    <n v="2420"/>
  </r>
  <r>
    <x v="8"/>
    <n v="151"/>
    <x v="1"/>
    <x v="3"/>
    <s v="1957 Chevy Pickup"/>
    <n v="1"/>
    <n v="2418"/>
  </r>
  <r>
    <x v="11"/>
    <n v="124"/>
    <x v="1"/>
    <x v="5"/>
    <s v="The Schooner Bluenose"/>
    <n v="1"/>
    <n v="2418"/>
  </r>
  <r>
    <x v="0"/>
    <n v="141"/>
    <x v="0"/>
    <x v="3"/>
    <s v="1996 Peterbilt 379 Stake Bed with Outrigger"/>
    <n v="1"/>
    <n v="2417"/>
  </r>
  <r>
    <x v="4"/>
    <n v="286"/>
    <x v="1"/>
    <x v="3"/>
    <s v="1926 Ford Fire Engine"/>
    <n v="1"/>
    <n v="2417"/>
  </r>
  <r>
    <x v="2"/>
    <n v="124"/>
    <x v="1"/>
    <x v="3"/>
    <s v="1926 Ford Fire Engine"/>
    <n v="1"/>
    <n v="2417"/>
  </r>
  <r>
    <x v="0"/>
    <n v="455"/>
    <x v="1"/>
    <x v="3"/>
    <s v="1996 Peterbilt 379 Stake Bed with Outrigger"/>
    <n v="1"/>
    <n v="2417"/>
  </r>
  <r>
    <x v="6"/>
    <n v="344"/>
    <x v="0"/>
    <x v="5"/>
    <s v="The Mayflower"/>
    <n v="1"/>
    <n v="2416"/>
  </r>
  <r>
    <x v="11"/>
    <n v="412"/>
    <x v="4"/>
    <x v="5"/>
    <s v="HMS Bounty"/>
    <n v="1"/>
    <n v="2415"/>
  </r>
  <r>
    <x v="9"/>
    <n v="166"/>
    <x v="11"/>
    <x v="0"/>
    <s v="1965 Aston Martin DB5"/>
    <n v="1"/>
    <n v="2414"/>
  </r>
  <r>
    <x v="2"/>
    <n v="151"/>
    <x v="1"/>
    <x v="0"/>
    <s v="1970 Dodge Coronet"/>
    <n v="1"/>
    <n v="2414"/>
  </r>
  <r>
    <x v="1"/>
    <n v="334"/>
    <x v="9"/>
    <x v="3"/>
    <s v="1957 Chevy Pickup"/>
    <n v="1"/>
    <n v="2414"/>
  </r>
  <r>
    <x v="11"/>
    <n v="141"/>
    <x v="0"/>
    <x v="5"/>
    <s v="The Queen Mary"/>
    <n v="1"/>
    <n v="2413"/>
  </r>
  <r>
    <x v="5"/>
    <n v="334"/>
    <x v="9"/>
    <x v="1"/>
    <s v="1982 Ducati 900 Monster"/>
    <n v="1"/>
    <n v="2412"/>
  </r>
  <r>
    <x v="9"/>
    <n v="166"/>
    <x v="11"/>
    <x v="0"/>
    <s v="1970 Chevy Chevelle SS 454"/>
    <n v="1"/>
    <n v="2408"/>
  </r>
  <r>
    <x v="3"/>
    <n v="172"/>
    <x v="3"/>
    <x v="3"/>
    <s v="1926 Ford Fire Engine"/>
    <n v="1"/>
    <n v="2407"/>
  </r>
  <r>
    <x v="6"/>
    <n v="456"/>
    <x v="1"/>
    <x v="1"/>
    <s v="1957 Vespa GS150"/>
    <n v="1"/>
    <n v="2407"/>
  </r>
  <r>
    <x v="6"/>
    <n v="211"/>
    <x v="21"/>
    <x v="4"/>
    <s v="Corsair F4U ( Bird Cage)"/>
    <n v="1"/>
    <n v="2406"/>
  </r>
  <r>
    <x v="1"/>
    <n v="286"/>
    <x v="1"/>
    <x v="1"/>
    <s v="1960 BSA Gold Star DBD34"/>
    <n v="1"/>
    <n v="2406"/>
  </r>
  <r>
    <x v="10"/>
    <n v="314"/>
    <x v="20"/>
    <x v="2"/>
    <s v="1904 Buick Runabout"/>
    <n v="1"/>
    <n v="2404"/>
  </r>
  <r>
    <x v="1"/>
    <n v="157"/>
    <x v="1"/>
    <x v="0"/>
    <s v="1982 Camaro Z28"/>
    <n v="1"/>
    <n v="2403"/>
  </r>
  <r>
    <x v="7"/>
    <n v="124"/>
    <x v="1"/>
    <x v="3"/>
    <s v="1962 Volkswagen Microbus"/>
    <n v="1"/>
    <n v="2402"/>
  </r>
  <r>
    <x v="3"/>
    <n v="114"/>
    <x v="6"/>
    <x v="4"/>
    <s v="P-51-D Mustang"/>
    <n v="1"/>
    <n v="2401"/>
  </r>
  <r>
    <x v="0"/>
    <n v="353"/>
    <x v="3"/>
    <x v="1"/>
    <s v="1974 Ducati 350 Mk3 Desmo"/>
    <n v="1"/>
    <n v="2398"/>
  </r>
  <r>
    <x v="9"/>
    <n v="141"/>
    <x v="0"/>
    <x v="6"/>
    <s v="Collectable Wooden Train"/>
    <n v="1"/>
    <n v="2398"/>
  </r>
  <r>
    <x v="4"/>
    <n v="319"/>
    <x v="1"/>
    <x v="1"/>
    <s v="1997 BMW F650 ST"/>
    <n v="1"/>
    <n v="2397"/>
  </r>
  <r>
    <x v="6"/>
    <n v="320"/>
    <x v="1"/>
    <x v="5"/>
    <s v="The USS Constitution Ship"/>
    <n v="1"/>
    <n v="2396"/>
  </r>
  <r>
    <x v="6"/>
    <n v="146"/>
    <x v="3"/>
    <x v="3"/>
    <s v="1996 Peterbilt 379 Stake Bed with Outrigger"/>
    <n v="1"/>
    <n v="2395"/>
  </r>
  <r>
    <x v="6"/>
    <n v="167"/>
    <x v="12"/>
    <x v="1"/>
    <s v="1997 BMW R 1100 S"/>
    <n v="1"/>
    <n v="2395"/>
  </r>
  <r>
    <x v="2"/>
    <n v="353"/>
    <x v="3"/>
    <x v="0"/>
    <s v="1992 Porsche Cayenne Turbo Silver"/>
    <n v="1"/>
    <n v="2394"/>
  </r>
  <r>
    <x v="6"/>
    <n v="382"/>
    <x v="7"/>
    <x v="4"/>
    <s v="F/A 18 Hornet 1/72"/>
    <n v="1"/>
    <n v="2394"/>
  </r>
  <r>
    <x v="7"/>
    <n v="298"/>
    <x v="16"/>
    <x v="0"/>
    <s v="1970 Plymouth Hemi Cuda"/>
    <n v="1"/>
    <n v="2392"/>
  </r>
  <r>
    <x v="6"/>
    <n v="319"/>
    <x v="1"/>
    <x v="0"/>
    <s v="1970 Dodge Coronet"/>
    <n v="1"/>
    <n v="2391"/>
  </r>
  <r>
    <x v="3"/>
    <n v="260"/>
    <x v="5"/>
    <x v="4"/>
    <s v="American Airlines: MD-11S"/>
    <n v="1"/>
    <n v="2391"/>
  </r>
  <r>
    <x v="6"/>
    <n v="320"/>
    <x v="1"/>
    <x v="5"/>
    <s v="The Mayflower"/>
    <n v="1"/>
    <n v="2390"/>
  </r>
  <r>
    <x v="7"/>
    <n v="141"/>
    <x v="0"/>
    <x v="2"/>
    <s v="1937 Lincoln Berline"/>
    <n v="1"/>
    <n v="2386"/>
  </r>
  <r>
    <x v="2"/>
    <n v="282"/>
    <x v="6"/>
    <x v="4"/>
    <s v="America West Airlines B757-200"/>
    <n v="1"/>
    <n v="2385"/>
  </r>
  <r>
    <x v="0"/>
    <n v="112"/>
    <x v="1"/>
    <x v="0"/>
    <s v="1949 Jaguar XK 120"/>
    <n v="1"/>
    <n v="2384"/>
  </r>
  <r>
    <x v="11"/>
    <n v="141"/>
    <x v="0"/>
    <x v="4"/>
    <s v="Boeing X-32A JSF"/>
    <n v="1"/>
    <n v="2384"/>
  </r>
  <r>
    <x v="10"/>
    <n v="119"/>
    <x v="3"/>
    <x v="4"/>
    <s v="Corsair F4U ( Bird Cage)"/>
    <n v="1"/>
    <n v="2378"/>
  </r>
  <r>
    <x v="11"/>
    <n v="448"/>
    <x v="14"/>
    <x v="0"/>
    <s v="1968 Dodge Charger"/>
    <n v="1"/>
    <n v="2378"/>
  </r>
  <r>
    <x v="0"/>
    <n v="131"/>
    <x v="1"/>
    <x v="5"/>
    <s v="The Schooner Bluenose"/>
    <n v="1"/>
    <n v="2376"/>
  </r>
  <r>
    <x v="11"/>
    <n v="328"/>
    <x v="1"/>
    <x v="5"/>
    <s v="The Schooner Bluenose"/>
    <n v="1"/>
    <n v="2376"/>
  </r>
  <r>
    <x v="11"/>
    <n v="124"/>
    <x v="1"/>
    <x v="1"/>
    <s v="1982 Ducati 900 Monster"/>
    <n v="1"/>
    <n v="2375"/>
  </r>
  <r>
    <x v="10"/>
    <n v="386"/>
    <x v="8"/>
    <x v="0"/>
    <s v="1970 Plymouth Hemi Cuda"/>
    <n v="1"/>
    <n v="2374"/>
  </r>
  <r>
    <x v="8"/>
    <n v="450"/>
    <x v="1"/>
    <x v="2"/>
    <s v="1917 Maxwell Touring Car"/>
    <n v="1"/>
    <n v="2373"/>
  </r>
  <r>
    <x v="1"/>
    <n v="205"/>
    <x v="1"/>
    <x v="4"/>
    <s v="1900s Vintage Tri-Plane"/>
    <n v="1"/>
    <n v="2367"/>
  </r>
  <r>
    <x v="6"/>
    <n v="144"/>
    <x v="14"/>
    <x v="5"/>
    <s v="The Schooner Bluenose"/>
    <n v="1"/>
    <n v="2366"/>
  </r>
  <r>
    <x v="11"/>
    <n v="124"/>
    <x v="1"/>
    <x v="0"/>
    <s v="1971 Alpine Renault 1600s"/>
    <n v="1"/>
    <n v="2366"/>
  </r>
  <r>
    <x v="4"/>
    <n v="187"/>
    <x v="2"/>
    <x v="2"/>
    <s v="1912 Ford Model T Delivery Wagon"/>
    <n v="1"/>
    <n v="2360"/>
  </r>
  <r>
    <x v="3"/>
    <n v="486"/>
    <x v="1"/>
    <x v="1"/>
    <s v="1960 BSA Gold Star DBD34"/>
    <n v="1"/>
    <n v="2358"/>
  </r>
  <r>
    <x v="0"/>
    <n v="362"/>
    <x v="1"/>
    <x v="5"/>
    <s v="The Titanic"/>
    <n v="1"/>
    <n v="2356"/>
  </r>
  <r>
    <x v="6"/>
    <n v="385"/>
    <x v="18"/>
    <x v="1"/>
    <s v="1982 Ducati 900 Monster"/>
    <n v="1"/>
    <n v="2356"/>
  </r>
  <r>
    <x v="3"/>
    <n v="260"/>
    <x v="5"/>
    <x v="4"/>
    <s v="F/A 18 Hornet 1/72"/>
    <n v="1"/>
    <n v="2355"/>
  </r>
  <r>
    <x v="1"/>
    <n v="249"/>
    <x v="8"/>
    <x v="3"/>
    <s v="1940 Ford Pickup Truck"/>
    <n v="1"/>
    <n v="2352"/>
  </r>
  <r>
    <x v="6"/>
    <n v="278"/>
    <x v="8"/>
    <x v="4"/>
    <s v="F/A 18 Hornet 1/72"/>
    <n v="1"/>
    <n v="2350"/>
  </r>
  <r>
    <x v="0"/>
    <n v="112"/>
    <x v="1"/>
    <x v="0"/>
    <s v="1952 Citroen-15CV"/>
    <n v="1"/>
    <n v="2349"/>
  </r>
  <r>
    <x v="9"/>
    <n v="249"/>
    <x v="8"/>
    <x v="5"/>
    <s v="18th century schooner"/>
    <n v="1"/>
    <n v="2348"/>
  </r>
  <r>
    <x v="10"/>
    <n v="161"/>
    <x v="1"/>
    <x v="3"/>
    <s v="1926 Ford Fire Engine"/>
    <n v="1"/>
    <n v="2348"/>
  </r>
  <r>
    <x v="0"/>
    <n v="406"/>
    <x v="3"/>
    <x v="1"/>
    <s v="1974 Ducati 350 Mk3 Desmo"/>
    <n v="1"/>
    <n v="2347"/>
  </r>
  <r>
    <x v="11"/>
    <n v="353"/>
    <x v="3"/>
    <x v="4"/>
    <s v="ATA: B757-300"/>
    <n v="1"/>
    <n v="2347"/>
  </r>
  <r>
    <x v="1"/>
    <n v="157"/>
    <x v="1"/>
    <x v="3"/>
    <s v="1980â€™s GM Manhattan Express"/>
    <n v="1"/>
    <n v="2346"/>
  </r>
  <r>
    <x v="0"/>
    <n v="471"/>
    <x v="6"/>
    <x v="5"/>
    <s v="HMS Bounty"/>
    <n v="1"/>
    <n v="2346"/>
  </r>
  <r>
    <x v="1"/>
    <n v="299"/>
    <x v="12"/>
    <x v="4"/>
    <s v="American Airlines: MD-11S"/>
    <n v="1"/>
    <n v="2345"/>
  </r>
  <r>
    <x v="4"/>
    <n v="256"/>
    <x v="3"/>
    <x v="2"/>
    <s v="18th Century Vintage Horse Carriage"/>
    <n v="1"/>
    <n v="2342"/>
  </r>
  <r>
    <x v="6"/>
    <n v="489"/>
    <x v="2"/>
    <x v="5"/>
    <s v="1999 Yamaha Speed Boat"/>
    <n v="1"/>
    <n v="2340"/>
  </r>
  <r>
    <x v="0"/>
    <n v="455"/>
    <x v="1"/>
    <x v="3"/>
    <s v="1940s Ford truck"/>
    <n v="1"/>
    <n v="2339"/>
  </r>
  <r>
    <x v="1"/>
    <n v="249"/>
    <x v="8"/>
    <x v="2"/>
    <s v="1934 Ford V8 Coupe"/>
    <n v="1"/>
    <n v="2337"/>
  </r>
  <r>
    <x v="4"/>
    <n v="448"/>
    <x v="14"/>
    <x v="5"/>
    <s v="The Queen Mary"/>
    <n v="1"/>
    <n v="2336"/>
  </r>
  <r>
    <x v="0"/>
    <n v="334"/>
    <x v="9"/>
    <x v="6"/>
    <s v="1950's Chicago Surface Lines Streetcar"/>
    <n v="1"/>
    <n v="2336"/>
  </r>
  <r>
    <x v="2"/>
    <n v="496"/>
    <x v="4"/>
    <x v="4"/>
    <s v="1928 British Royal Navy Airplane"/>
    <n v="1"/>
    <n v="2335"/>
  </r>
  <r>
    <x v="1"/>
    <n v="299"/>
    <x v="12"/>
    <x v="2"/>
    <s v="1937 Horch 930V Limousine"/>
    <n v="1"/>
    <n v="2333"/>
  </r>
  <r>
    <x v="5"/>
    <n v="334"/>
    <x v="9"/>
    <x v="0"/>
    <s v="1970 Plymouth Hemi Cuda"/>
    <n v="1"/>
    <n v="2333"/>
  </r>
  <r>
    <x v="4"/>
    <n v="219"/>
    <x v="1"/>
    <x v="2"/>
    <s v="1912 Ford Model T Delivery Wagon"/>
    <n v="1"/>
    <n v="2332"/>
  </r>
  <r>
    <x v="11"/>
    <n v="129"/>
    <x v="1"/>
    <x v="2"/>
    <s v="1936 Mercedes-Benz 500K Special Roadster"/>
    <n v="1"/>
    <n v="2329"/>
  </r>
  <r>
    <x v="9"/>
    <n v="415"/>
    <x v="15"/>
    <x v="2"/>
    <s v="1941 Chevrolet Special Deluxe Cabriolet"/>
    <n v="1"/>
    <n v="2329"/>
  </r>
  <r>
    <x v="3"/>
    <n v="486"/>
    <x v="1"/>
    <x v="1"/>
    <s v="1996 Moto Guzzi 1100i"/>
    <n v="1"/>
    <n v="2329"/>
  </r>
  <r>
    <x v="8"/>
    <n v="141"/>
    <x v="0"/>
    <x v="5"/>
    <s v="The Mayflower"/>
    <n v="1"/>
    <n v="2328"/>
  </r>
  <r>
    <x v="6"/>
    <n v="240"/>
    <x v="2"/>
    <x v="4"/>
    <s v="1928 British Royal Navy Airplane"/>
    <n v="1"/>
    <n v="2325"/>
  </r>
  <r>
    <x v="6"/>
    <n v="124"/>
    <x v="1"/>
    <x v="0"/>
    <s v="1952 Citroen-15CV"/>
    <n v="1"/>
    <n v="2325"/>
  </r>
  <r>
    <x v="10"/>
    <n v="314"/>
    <x v="20"/>
    <x v="5"/>
    <s v="The Queen Mary"/>
    <n v="1"/>
    <n v="2324"/>
  </r>
  <r>
    <x v="11"/>
    <n v="353"/>
    <x v="3"/>
    <x v="4"/>
    <s v="Corsair F4U ( Bird Cage)"/>
    <n v="1"/>
    <n v="2322"/>
  </r>
  <r>
    <x v="3"/>
    <n v="328"/>
    <x v="1"/>
    <x v="2"/>
    <s v="1930 Buick Marquette Phaeton"/>
    <n v="1"/>
    <n v="2322"/>
  </r>
  <r>
    <x v="9"/>
    <n v="415"/>
    <x v="15"/>
    <x v="4"/>
    <s v="America West Airlines B757-200"/>
    <n v="1"/>
    <n v="2322"/>
  </r>
  <r>
    <x v="2"/>
    <n v="141"/>
    <x v="0"/>
    <x v="0"/>
    <s v="1982 Camaro Z28"/>
    <n v="1"/>
    <n v="2321"/>
  </r>
  <r>
    <x v="2"/>
    <n v="324"/>
    <x v="2"/>
    <x v="4"/>
    <s v="Corsair F4U ( Bird Cage)"/>
    <n v="1"/>
    <n v="2320"/>
  </r>
  <r>
    <x v="6"/>
    <n v="363"/>
    <x v="1"/>
    <x v="0"/>
    <s v="1966 Shelby Cobra 427 S/C"/>
    <n v="1"/>
    <n v="2317"/>
  </r>
  <r>
    <x v="10"/>
    <n v="157"/>
    <x v="1"/>
    <x v="6"/>
    <s v="1962 City of Detroit Streetcar"/>
    <n v="1"/>
    <n v="2317"/>
  </r>
  <r>
    <x v="7"/>
    <n v="114"/>
    <x v="6"/>
    <x v="1"/>
    <s v="1960 BSA Gold Star DBD34"/>
    <n v="1"/>
    <n v="2316"/>
  </r>
  <r>
    <x v="5"/>
    <n v="347"/>
    <x v="1"/>
    <x v="5"/>
    <s v="1999 Yamaha Speed Boat"/>
    <n v="1"/>
    <n v="2312"/>
  </r>
  <r>
    <x v="9"/>
    <n v="189"/>
    <x v="19"/>
    <x v="1"/>
    <s v="1997 BMW F650 ST"/>
    <n v="1"/>
    <n v="2311"/>
  </r>
  <r>
    <x v="6"/>
    <n v="242"/>
    <x v="3"/>
    <x v="4"/>
    <s v="1900s Vintage Bi-Plane"/>
    <n v="1"/>
    <n v="2306"/>
  </r>
  <r>
    <x v="6"/>
    <n v="353"/>
    <x v="3"/>
    <x v="0"/>
    <s v="1961 Chevrolet Impala"/>
    <n v="1"/>
    <n v="2304"/>
  </r>
  <r>
    <x v="2"/>
    <n v="141"/>
    <x v="0"/>
    <x v="1"/>
    <s v="1982 Ducati 900 Monster"/>
    <n v="1"/>
    <n v="2300"/>
  </r>
  <r>
    <x v="6"/>
    <n v="146"/>
    <x v="3"/>
    <x v="3"/>
    <s v="1926 Ford Fire Engine"/>
    <n v="1"/>
    <n v="2297"/>
  </r>
  <r>
    <x v="0"/>
    <n v="362"/>
    <x v="1"/>
    <x v="5"/>
    <s v="The Schooner Bluenose"/>
    <n v="1"/>
    <n v="2294"/>
  </r>
  <r>
    <x v="11"/>
    <n v="141"/>
    <x v="0"/>
    <x v="4"/>
    <s v="Corsair F4U ( Bird Cage)"/>
    <n v="1"/>
    <n v="2294"/>
  </r>
  <r>
    <x v="5"/>
    <n v="398"/>
    <x v="17"/>
    <x v="6"/>
    <s v="Collectable Wooden Train"/>
    <n v="1"/>
    <n v="2294"/>
  </r>
  <r>
    <x v="11"/>
    <n v="187"/>
    <x v="2"/>
    <x v="2"/>
    <s v="1932 Alfa Romeo 8C2300 Spider Sport"/>
    <n v="1"/>
    <n v="2293"/>
  </r>
  <r>
    <x v="9"/>
    <n v="311"/>
    <x v="9"/>
    <x v="3"/>
    <s v="1980â€™s GM Manhattan Express"/>
    <n v="1"/>
    <n v="2288"/>
  </r>
  <r>
    <x v="4"/>
    <n v="473"/>
    <x v="8"/>
    <x v="4"/>
    <s v="P-51-D Mustang"/>
    <n v="1"/>
    <n v="2286"/>
  </r>
  <r>
    <x v="6"/>
    <n v="240"/>
    <x v="2"/>
    <x v="4"/>
    <s v="1900s Vintage Bi-Plane"/>
    <n v="1"/>
    <n v="2283"/>
  </r>
  <r>
    <x v="1"/>
    <n v="320"/>
    <x v="1"/>
    <x v="5"/>
    <s v="HMS Bounty"/>
    <n v="1"/>
    <n v="2283"/>
  </r>
  <r>
    <x v="0"/>
    <n v="450"/>
    <x v="1"/>
    <x v="4"/>
    <s v="P-51-D Mustang"/>
    <n v="1"/>
    <n v="2281"/>
  </r>
  <r>
    <x v="8"/>
    <n v="362"/>
    <x v="1"/>
    <x v="1"/>
    <s v="1982 Ducati 900 Monster"/>
    <n v="1"/>
    <n v="2281"/>
  </r>
  <r>
    <x v="10"/>
    <n v="161"/>
    <x v="1"/>
    <x v="3"/>
    <s v="1980â€™s GM Manhattan Express"/>
    <n v="1"/>
    <n v="2279"/>
  </r>
  <r>
    <x v="6"/>
    <n v="278"/>
    <x v="8"/>
    <x v="0"/>
    <s v="1957 Ford Thunderbird"/>
    <n v="1"/>
    <n v="2279"/>
  </r>
  <r>
    <x v="6"/>
    <n v="339"/>
    <x v="1"/>
    <x v="3"/>
    <s v="1940 Ford Pickup Truck"/>
    <n v="1"/>
    <n v="2278"/>
  </r>
  <r>
    <x v="1"/>
    <n v="205"/>
    <x v="1"/>
    <x v="4"/>
    <s v="ATA: B757-300"/>
    <n v="1"/>
    <n v="2278"/>
  </r>
  <r>
    <x v="9"/>
    <n v="311"/>
    <x v="9"/>
    <x v="3"/>
    <s v="1926 Ford Fire Engine"/>
    <n v="1"/>
    <n v="2275"/>
  </r>
  <r>
    <x v="8"/>
    <n v="323"/>
    <x v="4"/>
    <x v="0"/>
    <s v="1970 Chevy Chevelle SS 454"/>
    <n v="1"/>
    <n v="2274"/>
  </r>
  <r>
    <x v="10"/>
    <n v="379"/>
    <x v="1"/>
    <x v="4"/>
    <s v="1900s Vintage Bi-Plane"/>
    <n v="1"/>
    <n v="2274"/>
  </r>
  <r>
    <x v="7"/>
    <n v="141"/>
    <x v="0"/>
    <x v="0"/>
    <s v="1970 Chevy Chevelle SS 454"/>
    <n v="1"/>
    <n v="2274"/>
  </r>
  <r>
    <x v="11"/>
    <n v="385"/>
    <x v="18"/>
    <x v="1"/>
    <s v="1957 Vespa GS150"/>
    <n v="1"/>
    <n v="2272"/>
  </r>
  <r>
    <x v="10"/>
    <n v="314"/>
    <x v="20"/>
    <x v="5"/>
    <s v="18th century schooner"/>
    <n v="1"/>
    <n v="2271"/>
  </r>
  <r>
    <x v="10"/>
    <n v="386"/>
    <x v="8"/>
    <x v="0"/>
    <s v="1999 Indy 500 Monte Carlo SS"/>
    <n v="1"/>
    <n v="2270"/>
  </r>
  <r>
    <x v="10"/>
    <n v="314"/>
    <x v="20"/>
    <x v="2"/>
    <s v="1912 Ford Model T Delivery Wagon"/>
    <n v="1"/>
    <n v="2270"/>
  </r>
  <r>
    <x v="1"/>
    <n v="124"/>
    <x v="1"/>
    <x v="5"/>
    <s v="The Schooner Bluenose"/>
    <n v="1"/>
    <n v="2269"/>
  </r>
  <r>
    <x v="3"/>
    <n v="260"/>
    <x v="5"/>
    <x v="2"/>
    <s v="1928 Ford Phaeton Deluxe"/>
    <n v="1"/>
    <n v="2269"/>
  </r>
  <r>
    <x v="6"/>
    <n v="278"/>
    <x v="8"/>
    <x v="4"/>
    <s v="American Airlines: B767-300"/>
    <n v="1"/>
    <n v="2269"/>
  </r>
  <r>
    <x v="6"/>
    <n v="278"/>
    <x v="8"/>
    <x v="0"/>
    <s v="1952 Citroen-15CV"/>
    <n v="1"/>
    <n v="2269"/>
  </r>
  <r>
    <x v="11"/>
    <n v="452"/>
    <x v="7"/>
    <x v="2"/>
    <s v="1934 Ford V8 Coupe"/>
    <n v="1"/>
    <n v="2265"/>
  </r>
  <r>
    <x v="6"/>
    <n v="381"/>
    <x v="20"/>
    <x v="5"/>
    <s v="1999 Yamaha Speed Boat"/>
    <n v="1"/>
    <n v="2264"/>
  </r>
  <r>
    <x v="4"/>
    <n v="227"/>
    <x v="10"/>
    <x v="0"/>
    <s v="1970 Dodge Coronet"/>
    <n v="1"/>
    <n v="2263"/>
  </r>
  <r>
    <x v="2"/>
    <n v="198"/>
    <x v="1"/>
    <x v="4"/>
    <s v="Boeing X-32A JSF"/>
    <n v="1"/>
    <n v="2263"/>
  </r>
  <r>
    <x v="5"/>
    <n v="205"/>
    <x v="1"/>
    <x v="2"/>
    <s v="1911 Ford Town Car"/>
    <n v="1"/>
    <n v="2261"/>
  </r>
  <r>
    <x v="9"/>
    <n v="249"/>
    <x v="8"/>
    <x v="5"/>
    <s v="The Mayflower"/>
    <n v="1"/>
    <n v="2261"/>
  </r>
  <r>
    <x v="4"/>
    <n v="161"/>
    <x v="1"/>
    <x v="1"/>
    <s v="1936 Harley Davidson El Knucklehead"/>
    <n v="1"/>
    <n v="2257"/>
  </r>
  <r>
    <x v="9"/>
    <n v="379"/>
    <x v="1"/>
    <x v="0"/>
    <s v="1961 Chevrolet Impala"/>
    <n v="1"/>
    <n v="2256"/>
  </r>
  <r>
    <x v="11"/>
    <n v="141"/>
    <x v="0"/>
    <x v="5"/>
    <s v="Pont Yacht"/>
    <n v="1"/>
    <n v="2254"/>
  </r>
  <r>
    <x v="11"/>
    <n v="385"/>
    <x v="18"/>
    <x v="1"/>
    <s v="1982 Ducati 900 Monster"/>
    <n v="1"/>
    <n v="2254"/>
  </r>
  <r>
    <x v="8"/>
    <n v="141"/>
    <x v="0"/>
    <x v="4"/>
    <s v="American Airlines: MD-11S"/>
    <n v="1"/>
    <n v="2254"/>
  </r>
  <r>
    <x v="3"/>
    <n v="357"/>
    <x v="4"/>
    <x v="2"/>
    <s v="1936 Mercedes-Benz 500K Special Roadster"/>
    <n v="1"/>
    <n v="2253"/>
  </r>
  <r>
    <x v="2"/>
    <n v="496"/>
    <x v="4"/>
    <x v="5"/>
    <s v="The Mayflower"/>
    <n v="1"/>
    <n v="2252"/>
  </r>
  <r>
    <x v="3"/>
    <n v="450"/>
    <x v="1"/>
    <x v="2"/>
    <s v="1937 Horch 930V Limousine"/>
    <n v="1"/>
    <n v="2249"/>
  </r>
  <r>
    <x v="8"/>
    <n v="201"/>
    <x v="2"/>
    <x v="0"/>
    <s v="1968 Dodge Charger"/>
    <n v="1"/>
    <n v="2248"/>
  </r>
  <r>
    <x v="2"/>
    <n v="495"/>
    <x v="1"/>
    <x v="3"/>
    <s v="1926 Ford Fire Engine"/>
    <n v="1"/>
    <n v="2248"/>
  </r>
  <r>
    <x v="6"/>
    <n v="171"/>
    <x v="3"/>
    <x v="1"/>
    <s v="1974 Ducati 350 Mk3 Desmo"/>
    <n v="1"/>
    <n v="2245"/>
  </r>
  <r>
    <x v="3"/>
    <n v="450"/>
    <x v="1"/>
    <x v="5"/>
    <s v="1999 Yamaha Speed Boat"/>
    <n v="1"/>
    <n v="2245"/>
  </r>
  <r>
    <x v="9"/>
    <n v="189"/>
    <x v="19"/>
    <x v="1"/>
    <s v="1960 BSA Gold Star DBD34"/>
    <n v="1"/>
    <n v="2243"/>
  </r>
  <r>
    <x v="5"/>
    <n v="276"/>
    <x v="6"/>
    <x v="3"/>
    <s v="1964 Mercedes Tour Bus"/>
    <n v="1"/>
    <n v="2241"/>
  </r>
  <r>
    <x v="6"/>
    <n v="471"/>
    <x v="6"/>
    <x v="2"/>
    <s v="18th Century Vintage Horse Carriage"/>
    <n v="1"/>
    <n v="2240"/>
  </r>
  <r>
    <x v="5"/>
    <n v="311"/>
    <x v="9"/>
    <x v="4"/>
    <s v="1900s Vintage Bi-Plane"/>
    <n v="1"/>
    <n v="2239"/>
  </r>
  <r>
    <x v="1"/>
    <n v="299"/>
    <x v="12"/>
    <x v="4"/>
    <s v="1928 British Royal Navy Airplane"/>
    <n v="1"/>
    <n v="2239"/>
  </r>
  <r>
    <x v="11"/>
    <n v="353"/>
    <x v="3"/>
    <x v="4"/>
    <s v="American Airlines: MD-11S"/>
    <n v="1"/>
    <n v="2239"/>
  </r>
  <r>
    <x v="10"/>
    <n v="124"/>
    <x v="1"/>
    <x v="1"/>
    <s v="1957 Vespa GS150"/>
    <n v="1"/>
    <n v="2238"/>
  </r>
  <r>
    <x v="6"/>
    <n v="172"/>
    <x v="3"/>
    <x v="0"/>
    <s v="1970 Dodge Coronet"/>
    <n v="1"/>
    <n v="2237"/>
  </r>
  <r>
    <x v="10"/>
    <n v="124"/>
    <x v="1"/>
    <x v="0"/>
    <s v="1970 Dodge Coronet"/>
    <n v="1"/>
    <n v="2237"/>
  </r>
  <r>
    <x v="6"/>
    <n v="462"/>
    <x v="1"/>
    <x v="0"/>
    <s v="1949 Jaguar XK 120"/>
    <n v="1"/>
    <n v="2235"/>
  </r>
  <r>
    <x v="5"/>
    <n v="406"/>
    <x v="3"/>
    <x v="0"/>
    <s v="1970 Plymouth Hemi Cuda"/>
    <n v="1"/>
    <n v="2234"/>
  </r>
  <r>
    <x v="6"/>
    <n v="363"/>
    <x v="1"/>
    <x v="3"/>
    <s v="1940 Ford Pickup Truck"/>
    <n v="1"/>
    <n v="2233"/>
  </r>
  <r>
    <x v="2"/>
    <n v="141"/>
    <x v="0"/>
    <x v="0"/>
    <s v="1968 Dodge Charger"/>
    <n v="1"/>
    <n v="2231"/>
  </r>
  <r>
    <x v="8"/>
    <n v="175"/>
    <x v="1"/>
    <x v="4"/>
    <s v="P-51-D Mustang"/>
    <n v="1"/>
    <n v="2230"/>
  </r>
  <r>
    <x v="7"/>
    <n v="171"/>
    <x v="3"/>
    <x v="1"/>
    <s v="1982 Ducati 900 Monster"/>
    <n v="1"/>
    <n v="2230"/>
  </r>
  <r>
    <x v="6"/>
    <n v="398"/>
    <x v="17"/>
    <x v="4"/>
    <s v="1928 British Royal Navy Airplane"/>
    <n v="1"/>
    <n v="2229"/>
  </r>
  <r>
    <x v="7"/>
    <n v="124"/>
    <x v="1"/>
    <x v="3"/>
    <s v="1980â€™s GM Manhattan Express"/>
    <n v="1"/>
    <n v="2229"/>
  </r>
  <r>
    <x v="8"/>
    <n v="233"/>
    <x v="5"/>
    <x v="5"/>
    <s v="The Titanic"/>
    <n v="1"/>
    <n v="2229"/>
  </r>
  <r>
    <x v="9"/>
    <n v="276"/>
    <x v="6"/>
    <x v="0"/>
    <s v="1969 Chevrolet Camaro Z28"/>
    <n v="1"/>
    <n v="2229"/>
  </r>
  <r>
    <x v="11"/>
    <n v="129"/>
    <x v="1"/>
    <x v="2"/>
    <s v="1936 Chrysler Airflow"/>
    <n v="1"/>
    <n v="2228"/>
  </r>
  <r>
    <x v="6"/>
    <n v="363"/>
    <x v="1"/>
    <x v="2"/>
    <s v="1934 Ford V8 Coupe"/>
    <n v="1"/>
    <n v="2228"/>
  </r>
  <r>
    <x v="11"/>
    <n v="353"/>
    <x v="3"/>
    <x v="4"/>
    <s v="F/A 18 Hornet 1/72"/>
    <n v="1"/>
    <n v="2227"/>
  </r>
  <r>
    <x v="5"/>
    <n v="177"/>
    <x v="17"/>
    <x v="2"/>
    <s v="1928 Ford Phaeton Deluxe"/>
    <n v="1"/>
    <n v="2227"/>
  </r>
  <r>
    <x v="10"/>
    <n v="119"/>
    <x v="3"/>
    <x v="1"/>
    <s v="1997 BMW R 1100 S"/>
    <n v="1"/>
    <n v="2225"/>
  </r>
  <r>
    <x v="0"/>
    <n v="131"/>
    <x v="1"/>
    <x v="5"/>
    <s v="The USS Constitution Ship"/>
    <n v="1"/>
    <n v="2220"/>
  </r>
  <r>
    <x v="6"/>
    <n v="171"/>
    <x v="3"/>
    <x v="1"/>
    <s v="1969 Harley Davidson Ultimate Chopper"/>
    <n v="1"/>
    <n v="2220"/>
  </r>
  <r>
    <x v="6"/>
    <n v="216"/>
    <x v="0"/>
    <x v="4"/>
    <s v="American Airlines: B767-300"/>
    <n v="1"/>
    <n v="2220"/>
  </r>
  <r>
    <x v="6"/>
    <n v="363"/>
    <x v="1"/>
    <x v="0"/>
    <s v="1969 Chevrolet Camaro Z28"/>
    <n v="1"/>
    <n v="2219"/>
  </r>
  <r>
    <x v="11"/>
    <n v="141"/>
    <x v="0"/>
    <x v="4"/>
    <s v="1900s Vintage Bi-Plane"/>
    <n v="1"/>
    <n v="2218"/>
  </r>
  <r>
    <x v="11"/>
    <n v="242"/>
    <x v="3"/>
    <x v="5"/>
    <s v="The Mayflower"/>
    <n v="1"/>
    <n v="2217"/>
  </r>
  <r>
    <x v="5"/>
    <n v="121"/>
    <x v="13"/>
    <x v="2"/>
    <s v="1936 Chrysler Airflow"/>
    <n v="1"/>
    <n v="2216"/>
  </r>
  <r>
    <x v="1"/>
    <n v="320"/>
    <x v="1"/>
    <x v="4"/>
    <s v="American Airlines: MD-11S"/>
    <n v="1"/>
    <n v="2215"/>
  </r>
  <r>
    <x v="3"/>
    <n v="260"/>
    <x v="5"/>
    <x v="4"/>
    <s v="American Airlines: B767-300"/>
    <n v="1"/>
    <n v="2215"/>
  </r>
  <r>
    <x v="7"/>
    <n v="145"/>
    <x v="10"/>
    <x v="5"/>
    <s v="The Schooner Bluenose"/>
    <n v="1"/>
    <n v="2214"/>
  </r>
  <r>
    <x v="6"/>
    <n v="424"/>
    <x v="1"/>
    <x v="2"/>
    <s v="1904 Buick Runabout"/>
    <n v="1"/>
    <n v="2214"/>
  </r>
  <r>
    <x v="4"/>
    <n v="339"/>
    <x v="1"/>
    <x v="5"/>
    <s v="1999 Yamaha Speed Boat"/>
    <n v="1"/>
    <n v="2213"/>
  </r>
  <r>
    <x v="4"/>
    <n v="319"/>
    <x v="1"/>
    <x v="4"/>
    <s v="P-51-D Mustang"/>
    <n v="1"/>
    <n v="2213"/>
  </r>
  <r>
    <x v="11"/>
    <n v="141"/>
    <x v="0"/>
    <x v="2"/>
    <s v="1941 Chevrolet Special Deluxe Cabriolet"/>
    <n v="1"/>
    <n v="2213"/>
  </r>
  <r>
    <x v="4"/>
    <n v="462"/>
    <x v="1"/>
    <x v="5"/>
    <s v="The Mayflower"/>
    <n v="1"/>
    <n v="2210"/>
  </r>
  <r>
    <x v="6"/>
    <n v="471"/>
    <x v="6"/>
    <x v="2"/>
    <s v="1932 Alfa Romeo 8C2300 Spider Sport"/>
    <n v="1"/>
    <n v="2209"/>
  </r>
  <r>
    <x v="0"/>
    <n v="314"/>
    <x v="20"/>
    <x v="2"/>
    <s v="1936 Chrysler Airflow"/>
    <n v="1"/>
    <n v="2209"/>
  </r>
  <r>
    <x v="11"/>
    <n v="240"/>
    <x v="2"/>
    <x v="5"/>
    <s v="The Mayflower"/>
    <n v="1"/>
    <n v="2207"/>
  </r>
  <r>
    <x v="2"/>
    <n v="141"/>
    <x v="0"/>
    <x v="0"/>
    <s v="1969 Dodge Super Bee"/>
    <n v="1"/>
    <n v="2202"/>
  </r>
  <r>
    <x v="11"/>
    <n v="124"/>
    <x v="1"/>
    <x v="6"/>
    <s v="Collectable Wooden Train"/>
    <n v="1"/>
    <n v="2202"/>
  </r>
  <r>
    <x v="2"/>
    <n v="141"/>
    <x v="0"/>
    <x v="2"/>
    <s v="1936 Mercedes-Benz 500K Special Roadster"/>
    <n v="1"/>
    <n v="2199"/>
  </r>
  <r>
    <x v="4"/>
    <n v="473"/>
    <x v="8"/>
    <x v="4"/>
    <s v="1900s Vintage Tri-Plane"/>
    <n v="1"/>
    <n v="2199"/>
  </r>
  <r>
    <x v="4"/>
    <n v="128"/>
    <x v="15"/>
    <x v="0"/>
    <s v="1969 Dodge Charger"/>
    <n v="1"/>
    <n v="2198"/>
  </r>
  <r>
    <x v="0"/>
    <n v="382"/>
    <x v="7"/>
    <x v="0"/>
    <s v="1970 Plymouth Hemi Cuda"/>
    <n v="1"/>
    <n v="2198"/>
  </r>
  <r>
    <x v="4"/>
    <n v="452"/>
    <x v="7"/>
    <x v="3"/>
    <s v="1980â€™s GM Manhattan Express"/>
    <n v="1"/>
    <n v="2196"/>
  </r>
  <r>
    <x v="4"/>
    <n v="141"/>
    <x v="0"/>
    <x v="0"/>
    <s v="1966 Shelby Cobra 427 S/C"/>
    <n v="1"/>
    <n v="2196"/>
  </r>
  <r>
    <x v="0"/>
    <n v="455"/>
    <x v="1"/>
    <x v="2"/>
    <s v="1939 Cadillac Limousine"/>
    <n v="1"/>
    <n v="2196"/>
  </r>
  <r>
    <x v="0"/>
    <n v="382"/>
    <x v="7"/>
    <x v="0"/>
    <s v="1968 Ford Mustang"/>
    <n v="1"/>
    <n v="2195"/>
  </r>
  <r>
    <x v="0"/>
    <n v="458"/>
    <x v="0"/>
    <x v="3"/>
    <s v="1926 Ford Fire Engine"/>
    <n v="1"/>
    <n v="2195"/>
  </r>
  <r>
    <x v="6"/>
    <n v="167"/>
    <x v="12"/>
    <x v="0"/>
    <s v="1969 Dodge Super Bee"/>
    <n v="1"/>
    <n v="2195"/>
  </r>
  <r>
    <x v="7"/>
    <n v="166"/>
    <x v="11"/>
    <x v="3"/>
    <s v="1996 Peterbilt 379 Stake Bed with Outrigger"/>
    <n v="1"/>
    <n v="2193"/>
  </r>
  <r>
    <x v="6"/>
    <n v="114"/>
    <x v="6"/>
    <x v="2"/>
    <s v="1917 Maxwell Touring Car"/>
    <n v="1"/>
    <n v="2193"/>
  </r>
  <r>
    <x v="6"/>
    <n v="131"/>
    <x v="1"/>
    <x v="1"/>
    <s v="1996 Moto Guzzi 1100i"/>
    <n v="1"/>
    <n v="2188"/>
  </r>
  <r>
    <x v="1"/>
    <n v="141"/>
    <x v="0"/>
    <x v="0"/>
    <s v="1970 Chevy Chevelle SS 454"/>
    <n v="1"/>
    <n v="2187"/>
  </r>
  <r>
    <x v="3"/>
    <n v="181"/>
    <x v="1"/>
    <x v="1"/>
    <s v="1997 BMW R 1100 S"/>
    <n v="1"/>
    <n v="2186"/>
  </r>
  <r>
    <x v="7"/>
    <n v="145"/>
    <x v="10"/>
    <x v="5"/>
    <s v="The Queen Mary"/>
    <n v="1"/>
    <n v="2185"/>
  </r>
  <r>
    <x v="4"/>
    <n v="286"/>
    <x v="1"/>
    <x v="0"/>
    <s v="1970 Dodge Coronet"/>
    <n v="1"/>
    <n v="2185"/>
  </r>
  <r>
    <x v="6"/>
    <n v="146"/>
    <x v="3"/>
    <x v="3"/>
    <s v="1940 Ford Pickup Truck"/>
    <n v="1"/>
    <n v="2181"/>
  </r>
  <r>
    <x v="6"/>
    <n v="112"/>
    <x v="1"/>
    <x v="0"/>
    <s v="1949 Jaguar XK 120"/>
    <n v="1"/>
    <n v="2181"/>
  </r>
  <r>
    <x v="6"/>
    <n v="462"/>
    <x v="1"/>
    <x v="0"/>
    <s v="2002 Chevy Corvette"/>
    <n v="1"/>
    <n v="2181"/>
  </r>
  <r>
    <x v="2"/>
    <n v="282"/>
    <x v="6"/>
    <x v="4"/>
    <s v="American Airlines: MD-11S"/>
    <n v="1"/>
    <n v="2177"/>
  </r>
  <r>
    <x v="11"/>
    <n v="141"/>
    <x v="0"/>
    <x v="4"/>
    <s v="F/A 18 Hornet 1/72"/>
    <n v="1"/>
    <n v="2176"/>
  </r>
  <r>
    <x v="9"/>
    <n v="276"/>
    <x v="6"/>
    <x v="0"/>
    <s v="1966 Shelby Cobra 427 S/C"/>
    <n v="1"/>
    <n v="2176"/>
  </r>
  <r>
    <x v="7"/>
    <n v="141"/>
    <x v="0"/>
    <x v="6"/>
    <s v="Collectable Wooden Train"/>
    <n v="1"/>
    <n v="2176"/>
  </r>
  <r>
    <x v="8"/>
    <n v="233"/>
    <x v="5"/>
    <x v="5"/>
    <s v="The Schooner Bluenose"/>
    <n v="1"/>
    <n v="2176"/>
  </r>
  <r>
    <x v="7"/>
    <n v="171"/>
    <x v="3"/>
    <x v="1"/>
    <s v="1957 Vespa GS150"/>
    <n v="1"/>
    <n v="2174"/>
  </r>
  <r>
    <x v="5"/>
    <n v="121"/>
    <x v="13"/>
    <x v="2"/>
    <s v="18th Century Vintage Horse Carriage"/>
    <n v="1"/>
    <n v="2173"/>
  </r>
  <r>
    <x v="11"/>
    <n v="187"/>
    <x v="2"/>
    <x v="0"/>
    <s v="1969 Chevrolet Camaro Z28"/>
    <n v="1"/>
    <n v="2173"/>
  </r>
  <r>
    <x v="11"/>
    <n v="353"/>
    <x v="3"/>
    <x v="4"/>
    <s v="America West Airlines B757-200"/>
    <n v="1"/>
    <n v="2172"/>
  </r>
  <r>
    <x v="6"/>
    <n v="333"/>
    <x v="6"/>
    <x v="2"/>
    <s v="1939 Cadillac Limousine"/>
    <n v="1"/>
    <n v="2169"/>
  </r>
  <r>
    <x v="5"/>
    <n v="121"/>
    <x v="13"/>
    <x v="2"/>
    <s v="1934 Ford V8 Coupe"/>
    <n v="1"/>
    <n v="2164"/>
  </r>
  <r>
    <x v="0"/>
    <n v="103"/>
    <x v="3"/>
    <x v="0"/>
    <s v="1966 Shelby Cobra 427 S/C"/>
    <n v="1"/>
    <n v="2164"/>
  </r>
  <r>
    <x v="7"/>
    <n v="141"/>
    <x v="0"/>
    <x v="2"/>
    <s v="1904 Buick Runabout"/>
    <n v="1"/>
    <n v="2163"/>
  </r>
  <r>
    <x v="4"/>
    <n v="321"/>
    <x v="1"/>
    <x v="1"/>
    <s v="1936 Harley Davidson El Knucklehead"/>
    <n v="1"/>
    <n v="2162"/>
  </r>
  <r>
    <x v="7"/>
    <n v="278"/>
    <x v="8"/>
    <x v="2"/>
    <s v="1928 Ford Phaeton Deluxe"/>
    <n v="1"/>
    <n v="2157"/>
  </r>
  <r>
    <x v="1"/>
    <n v="205"/>
    <x v="1"/>
    <x v="4"/>
    <s v="P-51-D Mustang"/>
    <n v="1"/>
    <n v="2154"/>
  </r>
  <r>
    <x v="5"/>
    <n v="124"/>
    <x v="1"/>
    <x v="3"/>
    <s v="1980â€™s GM Manhattan Express"/>
    <n v="1"/>
    <n v="2154"/>
  </r>
  <r>
    <x v="9"/>
    <n v="448"/>
    <x v="14"/>
    <x v="3"/>
    <s v="1980â€™s GM Manhattan Express"/>
    <n v="1"/>
    <n v="2154"/>
  </r>
  <r>
    <x v="8"/>
    <n v="151"/>
    <x v="1"/>
    <x v="0"/>
    <s v="1992 Porsche Cayenne Turbo Silver"/>
    <n v="1"/>
    <n v="2153"/>
  </r>
  <r>
    <x v="3"/>
    <n v="382"/>
    <x v="7"/>
    <x v="5"/>
    <s v="HMS Bounty"/>
    <n v="1"/>
    <n v="2153"/>
  </r>
  <r>
    <x v="5"/>
    <n v="146"/>
    <x v="3"/>
    <x v="5"/>
    <s v="The Schooner Bluenose"/>
    <n v="1"/>
    <n v="2153"/>
  </r>
  <r>
    <x v="0"/>
    <n v="458"/>
    <x v="0"/>
    <x v="2"/>
    <s v="1936 Mercedes-Benz 500K Special Roadster"/>
    <n v="1"/>
    <n v="2151"/>
  </r>
  <r>
    <x v="1"/>
    <n v="320"/>
    <x v="1"/>
    <x v="5"/>
    <s v="The USS Constitution Ship"/>
    <n v="1"/>
    <n v="2151"/>
  </r>
  <r>
    <x v="3"/>
    <n v="172"/>
    <x v="3"/>
    <x v="3"/>
    <s v="1962 Volkswagen Microbus"/>
    <n v="1"/>
    <n v="2147"/>
  </r>
  <r>
    <x v="9"/>
    <n v="448"/>
    <x v="14"/>
    <x v="2"/>
    <s v="18th Century Vintage Horse Carriage"/>
    <n v="1"/>
    <n v="2144"/>
  </r>
  <r>
    <x v="6"/>
    <n v="398"/>
    <x v="17"/>
    <x v="4"/>
    <s v="P-51-D Mustang"/>
    <n v="1"/>
    <n v="2144"/>
  </r>
  <r>
    <x v="1"/>
    <n v="157"/>
    <x v="1"/>
    <x v="3"/>
    <s v="1996 Peterbilt 379 Stake Bed with Outrigger"/>
    <n v="1"/>
    <n v="2141"/>
  </r>
  <r>
    <x v="4"/>
    <n v="141"/>
    <x v="0"/>
    <x v="0"/>
    <s v="1969 Chevrolet Camaro Z28"/>
    <n v="1"/>
    <n v="2140"/>
  </r>
  <r>
    <x v="4"/>
    <n v="448"/>
    <x v="14"/>
    <x v="2"/>
    <s v="1940 Ford Delivery Sedan"/>
    <n v="1"/>
    <n v="2140"/>
  </r>
  <r>
    <x v="8"/>
    <n v="447"/>
    <x v="1"/>
    <x v="4"/>
    <s v="1900s Vintage Bi-Plane"/>
    <n v="1"/>
    <n v="2134"/>
  </r>
  <r>
    <x v="4"/>
    <n v="219"/>
    <x v="1"/>
    <x v="5"/>
    <s v="The USS Constitution Ship"/>
    <n v="1"/>
    <n v="2134"/>
  </r>
  <r>
    <x v="2"/>
    <n v="141"/>
    <x v="0"/>
    <x v="5"/>
    <s v="The Mayflower"/>
    <n v="1"/>
    <n v="2134"/>
  </r>
  <r>
    <x v="6"/>
    <n v="456"/>
    <x v="1"/>
    <x v="1"/>
    <s v="1974 Ducati 350 Mk3 Desmo"/>
    <n v="1"/>
    <n v="2133"/>
  </r>
  <r>
    <x v="6"/>
    <n v="471"/>
    <x v="6"/>
    <x v="2"/>
    <s v="1936 Mercedes-Benz 500K Special Roadster"/>
    <n v="1"/>
    <n v="2133"/>
  </r>
  <r>
    <x v="6"/>
    <n v="171"/>
    <x v="3"/>
    <x v="1"/>
    <s v="1982 Ducati 900 Monster"/>
    <n v="1"/>
    <n v="2133"/>
  </r>
  <r>
    <x v="11"/>
    <n v="146"/>
    <x v="3"/>
    <x v="2"/>
    <s v="1937 Lincoln Berline"/>
    <n v="1"/>
    <n v="2132"/>
  </r>
  <r>
    <x v="6"/>
    <n v="211"/>
    <x v="21"/>
    <x v="4"/>
    <s v="1900s Vintage Tri-Plane"/>
    <n v="1"/>
    <n v="2128"/>
  </r>
  <r>
    <x v="7"/>
    <n v="321"/>
    <x v="1"/>
    <x v="3"/>
    <s v="1926 Ford Fire Engine"/>
    <n v="1"/>
    <n v="2127"/>
  </r>
  <r>
    <x v="2"/>
    <n v="282"/>
    <x v="6"/>
    <x v="2"/>
    <s v="1937 Horch 930V Limousine"/>
    <n v="1"/>
    <n v="2124"/>
  </r>
  <r>
    <x v="5"/>
    <n v="347"/>
    <x v="1"/>
    <x v="4"/>
    <s v="Boeing X-32A JSF"/>
    <n v="1"/>
    <n v="2122"/>
  </r>
  <r>
    <x v="1"/>
    <n v="299"/>
    <x v="12"/>
    <x v="4"/>
    <s v="P-51-D Mustang"/>
    <n v="1"/>
    <n v="2121"/>
  </r>
  <r>
    <x v="1"/>
    <n v="112"/>
    <x v="1"/>
    <x v="0"/>
    <s v="1948 Porsche 356-A Roadster"/>
    <n v="1"/>
    <n v="2121"/>
  </r>
  <r>
    <x v="9"/>
    <n v="186"/>
    <x v="9"/>
    <x v="0"/>
    <s v="1961 Chevrolet Impala"/>
    <n v="1"/>
    <n v="2121"/>
  </r>
  <r>
    <x v="6"/>
    <n v="344"/>
    <x v="0"/>
    <x v="5"/>
    <s v="Pont Yacht"/>
    <n v="1"/>
    <n v="2118"/>
  </r>
  <r>
    <x v="6"/>
    <n v="172"/>
    <x v="3"/>
    <x v="6"/>
    <s v="Collectable Wooden Train"/>
    <n v="1"/>
    <n v="2118"/>
  </r>
  <r>
    <x v="6"/>
    <n v="131"/>
    <x v="1"/>
    <x v="1"/>
    <s v="1936 Harley Davidson El Knucklehead"/>
    <n v="1"/>
    <n v="2117"/>
  </r>
  <r>
    <x v="0"/>
    <n v="141"/>
    <x v="0"/>
    <x v="1"/>
    <s v="1936 Harley Davidson El Knucklehead"/>
    <n v="1"/>
    <n v="2115"/>
  </r>
  <r>
    <x v="3"/>
    <n v="181"/>
    <x v="1"/>
    <x v="1"/>
    <s v="1969 Harley Davidson Ultimate Chopper"/>
    <n v="1"/>
    <n v="2113"/>
  </r>
  <r>
    <x v="6"/>
    <n v="124"/>
    <x v="1"/>
    <x v="2"/>
    <s v="1932 Model A Ford J-Coupe"/>
    <n v="1"/>
    <n v="2110"/>
  </r>
  <r>
    <x v="2"/>
    <n v="124"/>
    <x v="1"/>
    <x v="2"/>
    <s v="1917 Maxwell Touring Car"/>
    <n v="1"/>
    <n v="2108"/>
  </r>
  <r>
    <x v="6"/>
    <n v="259"/>
    <x v="15"/>
    <x v="0"/>
    <s v="1970 Plymouth Hemi Cuda"/>
    <n v="1"/>
    <n v="2107"/>
  </r>
  <r>
    <x v="2"/>
    <n v="141"/>
    <x v="0"/>
    <x v="2"/>
    <s v="1904 Buick Runabout"/>
    <n v="1"/>
    <n v="2107"/>
  </r>
  <r>
    <x v="2"/>
    <n v="151"/>
    <x v="1"/>
    <x v="0"/>
    <s v="1966 Shelby Cobra 427 S/C"/>
    <n v="1"/>
    <n v="2106"/>
  </r>
  <r>
    <x v="2"/>
    <n v="141"/>
    <x v="0"/>
    <x v="0"/>
    <s v="1961 Chevrolet Impala"/>
    <n v="1"/>
    <n v="2105"/>
  </r>
  <r>
    <x v="1"/>
    <n v="299"/>
    <x v="12"/>
    <x v="4"/>
    <s v="American Airlines: B767-300"/>
    <n v="1"/>
    <n v="2105"/>
  </r>
  <r>
    <x v="5"/>
    <n v="141"/>
    <x v="0"/>
    <x v="0"/>
    <s v="1969 Chevrolet Camaro Z28"/>
    <n v="1"/>
    <n v="2104"/>
  </r>
  <r>
    <x v="3"/>
    <n v="311"/>
    <x v="9"/>
    <x v="0"/>
    <s v="1969 Dodge Charger"/>
    <n v="1"/>
    <n v="2104"/>
  </r>
  <r>
    <x v="6"/>
    <n v="146"/>
    <x v="3"/>
    <x v="0"/>
    <s v="1982 Camaro Z28"/>
    <n v="1"/>
    <n v="2104"/>
  </r>
  <r>
    <x v="7"/>
    <n v="298"/>
    <x v="16"/>
    <x v="0"/>
    <s v="1969 Dodge Charger"/>
    <n v="1"/>
    <n v="2104"/>
  </r>
  <r>
    <x v="2"/>
    <n v="496"/>
    <x v="4"/>
    <x v="5"/>
    <s v="The USS Constitution Ship"/>
    <n v="1"/>
    <n v="2103"/>
  </r>
  <r>
    <x v="7"/>
    <n v="114"/>
    <x v="6"/>
    <x v="4"/>
    <s v="American Airlines: B767-300"/>
    <n v="1"/>
    <n v="2101"/>
  </r>
  <r>
    <x v="7"/>
    <n v="278"/>
    <x v="8"/>
    <x v="4"/>
    <s v="Boeing X-32A JSF"/>
    <n v="1"/>
    <n v="2098"/>
  </r>
  <r>
    <x v="4"/>
    <n v="161"/>
    <x v="1"/>
    <x v="1"/>
    <s v="1960 BSA Gold Star DBD34"/>
    <n v="1"/>
    <n v="2098"/>
  </r>
  <r>
    <x v="0"/>
    <n v="350"/>
    <x v="3"/>
    <x v="0"/>
    <s v="1969 Dodge Charger"/>
    <n v="1"/>
    <n v="2096"/>
  </r>
  <r>
    <x v="2"/>
    <n v="324"/>
    <x v="2"/>
    <x v="2"/>
    <s v="1941 Chevrolet Special Deluxe Cabriolet"/>
    <n v="1"/>
    <n v="2096"/>
  </r>
  <r>
    <x v="7"/>
    <n v="239"/>
    <x v="1"/>
    <x v="5"/>
    <s v="HMS Bounty"/>
    <n v="1"/>
    <n v="2095"/>
  </r>
  <r>
    <x v="8"/>
    <n v="151"/>
    <x v="1"/>
    <x v="3"/>
    <s v="1954 Greyhound Scenicruiser"/>
    <n v="1"/>
    <n v="2094"/>
  </r>
  <r>
    <x v="0"/>
    <n v="350"/>
    <x v="3"/>
    <x v="0"/>
    <s v="1970 Plymouth Hemi Cuda"/>
    <n v="1"/>
    <n v="2094"/>
  </r>
  <r>
    <x v="10"/>
    <n v="496"/>
    <x v="4"/>
    <x v="0"/>
    <s v="2002 Chevy Corvette"/>
    <n v="1"/>
    <n v="2091"/>
  </r>
  <r>
    <x v="9"/>
    <n v="198"/>
    <x v="1"/>
    <x v="2"/>
    <s v="1917 Maxwell Touring Car"/>
    <n v="1"/>
    <n v="2089"/>
  </r>
  <r>
    <x v="3"/>
    <n v="114"/>
    <x v="6"/>
    <x v="1"/>
    <s v="1997 BMW F650 ST"/>
    <n v="1"/>
    <n v="2088"/>
  </r>
  <r>
    <x v="6"/>
    <n v="157"/>
    <x v="1"/>
    <x v="1"/>
    <s v="1936 Harley Davidson El Knucklehead"/>
    <n v="1"/>
    <n v="2086"/>
  </r>
  <r>
    <x v="6"/>
    <n v="276"/>
    <x v="6"/>
    <x v="0"/>
    <s v="1969 Dodge Super Bee"/>
    <n v="1"/>
    <n v="2084"/>
  </r>
  <r>
    <x v="2"/>
    <n v="211"/>
    <x v="21"/>
    <x v="4"/>
    <s v="P-51-D Mustang"/>
    <n v="1"/>
    <n v="2082"/>
  </r>
  <r>
    <x v="3"/>
    <n v="114"/>
    <x v="6"/>
    <x v="4"/>
    <s v="1900s Vintage Tri-Plane"/>
    <n v="1"/>
    <n v="2080"/>
  </r>
  <r>
    <x v="9"/>
    <n v="448"/>
    <x v="14"/>
    <x v="2"/>
    <s v="1934 Ford V8 Coupe"/>
    <n v="1"/>
    <n v="2080"/>
  </r>
  <r>
    <x v="11"/>
    <n v="385"/>
    <x v="18"/>
    <x v="0"/>
    <s v="1961 Chevrolet Impala"/>
    <n v="1"/>
    <n v="2080"/>
  </r>
  <r>
    <x v="6"/>
    <n v="124"/>
    <x v="1"/>
    <x v="2"/>
    <s v="1937 Lincoln Berline"/>
    <n v="1"/>
    <n v="2080"/>
  </r>
  <r>
    <x v="11"/>
    <n v="124"/>
    <x v="1"/>
    <x v="2"/>
    <s v="1912 Ford Model T Delivery Wagon"/>
    <n v="1"/>
    <n v="2079"/>
  </r>
  <r>
    <x v="11"/>
    <n v="353"/>
    <x v="3"/>
    <x v="2"/>
    <s v="1937 Horch 930V Limousine"/>
    <n v="1"/>
    <n v="2079"/>
  </r>
  <r>
    <x v="1"/>
    <n v="320"/>
    <x v="1"/>
    <x v="4"/>
    <s v="America West Airlines B757-200"/>
    <n v="1"/>
    <n v="2074"/>
  </r>
  <r>
    <x v="4"/>
    <n v="121"/>
    <x v="13"/>
    <x v="1"/>
    <s v="2002 Yamaha YZR M1"/>
    <n v="1"/>
    <n v="2073"/>
  </r>
  <r>
    <x v="6"/>
    <n v="124"/>
    <x v="1"/>
    <x v="2"/>
    <s v="1911 Ford Town Car"/>
    <n v="1"/>
    <n v="2071"/>
  </r>
  <r>
    <x v="2"/>
    <n v="496"/>
    <x v="4"/>
    <x v="5"/>
    <s v="The Schooner Bluenose"/>
    <n v="1"/>
    <n v="2069"/>
  </r>
  <r>
    <x v="10"/>
    <n v="119"/>
    <x v="3"/>
    <x v="1"/>
    <s v="1997 BMW F650 ST"/>
    <n v="1"/>
    <n v="2068"/>
  </r>
  <r>
    <x v="0"/>
    <n v="314"/>
    <x v="20"/>
    <x v="2"/>
    <s v="18th Century Vintage Horse Carriage"/>
    <n v="1"/>
    <n v="2067"/>
  </r>
  <r>
    <x v="0"/>
    <n v="350"/>
    <x v="3"/>
    <x v="1"/>
    <s v="1957 Vespa GS150"/>
    <n v="1"/>
    <n v="2067"/>
  </r>
  <r>
    <x v="2"/>
    <n v="282"/>
    <x v="6"/>
    <x v="5"/>
    <s v="HMS Bounty"/>
    <n v="1"/>
    <n v="2064"/>
  </r>
  <r>
    <x v="7"/>
    <n v="314"/>
    <x v="20"/>
    <x v="6"/>
    <s v="Collectable Wooden Train"/>
    <n v="1"/>
    <n v="2064"/>
  </r>
  <r>
    <x v="3"/>
    <n v="260"/>
    <x v="5"/>
    <x v="4"/>
    <s v="1928 British Royal Navy Airplane"/>
    <n v="1"/>
    <n v="2064"/>
  </r>
  <r>
    <x v="6"/>
    <n v="424"/>
    <x v="1"/>
    <x v="5"/>
    <s v="Pont Yacht"/>
    <n v="1"/>
    <n v="2064"/>
  </r>
  <r>
    <x v="4"/>
    <n v="448"/>
    <x v="14"/>
    <x v="2"/>
    <s v="1937 Horch 930V Limousine"/>
    <n v="1"/>
    <n v="2062"/>
  </r>
  <r>
    <x v="10"/>
    <n v="496"/>
    <x v="4"/>
    <x v="0"/>
    <s v="1949 Jaguar XK 120"/>
    <n v="1"/>
    <n v="2061"/>
  </r>
  <r>
    <x v="6"/>
    <n v="114"/>
    <x v="6"/>
    <x v="2"/>
    <s v="1934 Ford V8 Coupe"/>
    <n v="1"/>
    <n v="2060"/>
  </r>
  <r>
    <x v="5"/>
    <n v="177"/>
    <x v="17"/>
    <x v="1"/>
    <s v="1936 Harley Davidson El Knucklehead"/>
    <n v="1"/>
    <n v="2059"/>
  </r>
  <r>
    <x v="6"/>
    <n v="344"/>
    <x v="0"/>
    <x v="5"/>
    <s v="The USS Constitution Ship"/>
    <n v="1"/>
    <n v="2059"/>
  </r>
  <r>
    <x v="7"/>
    <n v="114"/>
    <x v="6"/>
    <x v="4"/>
    <s v="F/A 18 Hornet 1/72"/>
    <n v="1"/>
    <n v="2059"/>
  </r>
  <r>
    <x v="6"/>
    <n v="278"/>
    <x v="8"/>
    <x v="2"/>
    <s v="1936 Chrysler Airflow"/>
    <n v="1"/>
    <n v="2057"/>
  </r>
  <r>
    <x v="6"/>
    <n v="320"/>
    <x v="1"/>
    <x v="5"/>
    <s v="The Queen Mary"/>
    <n v="1"/>
    <n v="2054"/>
  </r>
  <r>
    <x v="4"/>
    <n v="119"/>
    <x v="3"/>
    <x v="5"/>
    <s v="Pont Yacht"/>
    <n v="1"/>
    <n v="2053"/>
  </r>
  <r>
    <x v="6"/>
    <n v="462"/>
    <x v="1"/>
    <x v="0"/>
    <s v="1966 Shelby Cobra 427 S/C"/>
    <n v="1"/>
    <n v="2052"/>
  </r>
  <r>
    <x v="6"/>
    <n v="462"/>
    <x v="1"/>
    <x v="0"/>
    <s v="1970 Chevy Chevelle SS 454"/>
    <n v="1"/>
    <n v="2050"/>
  </r>
  <r>
    <x v="2"/>
    <n v="324"/>
    <x v="2"/>
    <x v="2"/>
    <s v="1937 Horch 930V Limousine"/>
    <n v="1"/>
    <n v="2049"/>
  </r>
  <r>
    <x v="7"/>
    <n v="321"/>
    <x v="1"/>
    <x v="2"/>
    <s v="1934 Ford V8 Coupe"/>
    <n v="1"/>
    <n v="2049"/>
  </r>
  <r>
    <x v="9"/>
    <n v="189"/>
    <x v="19"/>
    <x v="4"/>
    <s v="P-51-D Mustang"/>
    <n v="1"/>
    <n v="2049"/>
  </r>
  <r>
    <x v="6"/>
    <n v="129"/>
    <x v="1"/>
    <x v="3"/>
    <s v="1996 Peterbilt 379 Stake Bed with Outrigger"/>
    <n v="1"/>
    <n v="2048"/>
  </r>
  <r>
    <x v="6"/>
    <n v="187"/>
    <x v="2"/>
    <x v="2"/>
    <s v="1911 Ford Town Car"/>
    <n v="1"/>
    <n v="2047"/>
  </r>
  <r>
    <x v="11"/>
    <n v="462"/>
    <x v="1"/>
    <x v="2"/>
    <s v="1928 Ford Phaeton Deluxe"/>
    <n v="1"/>
    <n v="2046"/>
  </r>
  <r>
    <x v="2"/>
    <n v="141"/>
    <x v="0"/>
    <x v="0"/>
    <s v="1982 Lamborghini Diablo"/>
    <n v="2"/>
    <n v="2044"/>
  </r>
  <r>
    <x v="3"/>
    <n v="201"/>
    <x v="2"/>
    <x v="1"/>
    <s v="1969 Harley Davidson Ultimate Chopper"/>
    <n v="1"/>
    <n v="2044"/>
  </r>
  <r>
    <x v="4"/>
    <n v="227"/>
    <x v="10"/>
    <x v="6"/>
    <s v="1950's Chicago Surface Lines Streetcar"/>
    <n v="1"/>
    <n v="2044"/>
  </r>
  <r>
    <x v="4"/>
    <n v="448"/>
    <x v="14"/>
    <x v="5"/>
    <s v="The Titanic"/>
    <n v="1"/>
    <n v="2043"/>
  </r>
  <r>
    <x v="7"/>
    <n v="166"/>
    <x v="11"/>
    <x v="3"/>
    <s v="1926 Ford Fire Engine"/>
    <n v="1"/>
    <n v="2042"/>
  </r>
  <r>
    <x v="6"/>
    <n v="216"/>
    <x v="0"/>
    <x v="5"/>
    <s v="Pont Yacht"/>
    <n v="1"/>
    <n v="2041"/>
  </r>
  <r>
    <x v="5"/>
    <n v="128"/>
    <x v="15"/>
    <x v="2"/>
    <s v="1938 Cadillac V-16 Presidential Limousine"/>
    <n v="1"/>
    <n v="2040"/>
  </r>
  <r>
    <x v="6"/>
    <n v="456"/>
    <x v="1"/>
    <x v="1"/>
    <s v="1982 Ducati 900 Monster"/>
    <n v="1"/>
    <n v="2040"/>
  </r>
  <r>
    <x v="4"/>
    <n v="321"/>
    <x v="1"/>
    <x v="2"/>
    <s v="1936 Mercedes-Benz 500K Special Roadster"/>
    <n v="1"/>
    <n v="2038"/>
  </r>
  <r>
    <x v="0"/>
    <n v="386"/>
    <x v="8"/>
    <x v="4"/>
    <s v="American Airlines: B767-300"/>
    <n v="1"/>
    <n v="2038"/>
  </r>
  <r>
    <x v="5"/>
    <n v="347"/>
    <x v="1"/>
    <x v="2"/>
    <s v="1937 Horch 930V Limousine"/>
    <n v="1"/>
    <n v="2036"/>
  </r>
  <r>
    <x v="2"/>
    <n v="323"/>
    <x v="4"/>
    <x v="1"/>
    <s v="1997 BMW R 1100 S"/>
    <n v="1"/>
    <n v="2035"/>
  </r>
  <r>
    <x v="4"/>
    <n v="121"/>
    <x v="13"/>
    <x v="1"/>
    <s v="1997 BMW R 1100 S"/>
    <n v="1"/>
    <n v="2035"/>
  </r>
  <r>
    <x v="0"/>
    <n v="458"/>
    <x v="0"/>
    <x v="2"/>
    <s v="1939 Cadillac Limousine"/>
    <n v="1"/>
    <n v="2033"/>
  </r>
  <r>
    <x v="3"/>
    <n v="114"/>
    <x v="6"/>
    <x v="2"/>
    <s v="1930 Buick Marquette Phaeton"/>
    <n v="1"/>
    <n v="2032"/>
  </r>
  <r>
    <x v="11"/>
    <n v="448"/>
    <x v="14"/>
    <x v="1"/>
    <s v="1936 Harley Davidson El Knucklehead"/>
    <n v="1"/>
    <n v="2032"/>
  </r>
  <r>
    <x v="2"/>
    <n v="250"/>
    <x v="3"/>
    <x v="1"/>
    <s v="2002 Yamaha YZR M1"/>
    <n v="1"/>
    <n v="2031"/>
  </r>
  <r>
    <x v="9"/>
    <n v="415"/>
    <x v="15"/>
    <x v="4"/>
    <s v="Corsair F4U ( Bird Cage)"/>
    <n v="1"/>
    <n v="2031"/>
  </r>
  <r>
    <x v="0"/>
    <n v="233"/>
    <x v="5"/>
    <x v="3"/>
    <s v="1980â€™s GM Manhattan Express"/>
    <n v="1"/>
    <n v="2028"/>
  </r>
  <r>
    <x v="6"/>
    <n v="240"/>
    <x v="2"/>
    <x v="4"/>
    <s v="Corsair F4U ( Bird Cage)"/>
    <n v="1"/>
    <n v="2027"/>
  </r>
  <r>
    <x v="0"/>
    <n v="450"/>
    <x v="1"/>
    <x v="1"/>
    <s v="1960 BSA Gold Star DBD34"/>
    <n v="1"/>
    <n v="2023"/>
  </r>
  <r>
    <x v="9"/>
    <n v="249"/>
    <x v="8"/>
    <x v="6"/>
    <s v="Collectable Wooden Train"/>
    <n v="1"/>
    <n v="2019"/>
  </r>
  <r>
    <x v="5"/>
    <n v="146"/>
    <x v="3"/>
    <x v="5"/>
    <s v="Pont Yacht"/>
    <n v="1"/>
    <n v="2018"/>
  </r>
  <r>
    <x v="3"/>
    <n v="328"/>
    <x v="1"/>
    <x v="4"/>
    <s v="ATA: B757-300"/>
    <n v="1"/>
    <n v="2018"/>
  </r>
  <r>
    <x v="6"/>
    <n v="242"/>
    <x v="3"/>
    <x v="4"/>
    <s v="America West Airlines B757-200"/>
    <n v="1"/>
    <n v="2018"/>
  </r>
  <r>
    <x v="3"/>
    <n v="201"/>
    <x v="2"/>
    <x v="1"/>
    <s v="2002 Yamaha YZR M1"/>
    <n v="1"/>
    <n v="2018"/>
  </r>
  <r>
    <x v="6"/>
    <n v="382"/>
    <x v="7"/>
    <x v="1"/>
    <s v="1982 Ducati 900 Monster"/>
    <n v="1"/>
    <n v="2017"/>
  </r>
  <r>
    <x v="6"/>
    <n v="276"/>
    <x v="6"/>
    <x v="1"/>
    <s v="1957 Vespa GS150"/>
    <n v="1"/>
    <n v="2008"/>
  </r>
  <r>
    <x v="6"/>
    <n v="344"/>
    <x v="0"/>
    <x v="5"/>
    <s v="The Queen Mary"/>
    <n v="1"/>
    <n v="2002"/>
  </r>
  <r>
    <x v="6"/>
    <n v="363"/>
    <x v="1"/>
    <x v="3"/>
    <s v="1926 Ford Fire Engine"/>
    <n v="1"/>
    <n v="1999"/>
  </r>
  <r>
    <x v="0"/>
    <n v="386"/>
    <x v="8"/>
    <x v="1"/>
    <s v="1960 BSA Gold Star DBD34"/>
    <n v="1"/>
    <n v="1999"/>
  </r>
  <r>
    <x v="6"/>
    <n v="339"/>
    <x v="1"/>
    <x v="2"/>
    <s v="1934 Ford V8 Coupe"/>
    <n v="1"/>
    <n v="1998"/>
  </r>
  <r>
    <x v="3"/>
    <n v="114"/>
    <x v="6"/>
    <x v="2"/>
    <s v="1928 Ford Phaeton Deluxe"/>
    <n v="1"/>
    <n v="1995"/>
  </r>
  <r>
    <x v="4"/>
    <n v="321"/>
    <x v="1"/>
    <x v="1"/>
    <s v="1974 Ducati 350 Mk3 Desmo"/>
    <n v="1"/>
    <n v="1995"/>
  </r>
  <r>
    <x v="11"/>
    <n v="276"/>
    <x v="6"/>
    <x v="2"/>
    <s v="1936 Mercedes-Benz 500K Special Roadster"/>
    <n v="1"/>
    <n v="1992"/>
  </r>
  <r>
    <x v="3"/>
    <n v="201"/>
    <x v="2"/>
    <x v="1"/>
    <s v="1957 Vespa GS150"/>
    <n v="1"/>
    <n v="1992"/>
  </r>
  <r>
    <x v="6"/>
    <n v="124"/>
    <x v="1"/>
    <x v="3"/>
    <s v="1954 Greyhound Scenicruiser"/>
    <n v="1"/>
    <n v="1991"/>
  </r>
  <r>
    <x v="9"/>
    <n v="131"/>
    <x v="1"/>
    <x v="3"/>
    <s v="1957 Chevy Pickup"/>
    <n v="1"/>
    <n v="1991"/>
  </r>
  <r>
    <x v="2"/>
    <n v="141"/>
    <x v="0"/>
    <x v="5"/>
    <s v="The USS Constitution Ship"/>
    <n v="1"/>
    <n v="1991"/>
  </r>
  <r>
    <x v="11"/>
    <n v="124"/>
    <x v="1"/>
    <x v="0"/>
    <s v="1961 Chevrolet Impala"/>
    <n v="1"/>
    <n v="1989"/>
  </r>
  <r>
    <x v="2"/>
    <n v="141"/>
    <x v="0"/>
    <x v="3"/>
    <s v="1964 Mercedes Tour Bus"/>
    <n v="1"/>
    <n v="1988"/>
  </r>
  <r>
    <x v="6"/>
    <n v="496"/>
    <x v="4"/>
    <x v="4"/>
    <s v="P-51-D Mustang"/>
    <n v="1"/>
    <n v="1987"/>
  </r>
  <r>
    <x v="5"/>
    <n v="177"/>
    <x v="17"/>
    <x v="4"/>
    <s v="F/A 18 Hornet 1/72"/>
    <n v="1"/>
    <n v="1984"/>
  </r>
  <r>
    <x v="8"/>
    <n v="323"/>
    <x v="4"/>
    <x v="2"/>
    <s v="1911 Ford Town Car"/>
    <n v="1"/>
    <n v="1983"/>
  </r>
  <r>
    <x v="6"/>
    <n v="339"/>
    <x v="1"/>
    <x v="2"/>
    <s v="18th Century Vintage Horse Carriage"/>
    <n v="1"/>
    <n v="1981"/>
  </r>
  <r>
    <x v="6"/>
    <n v="386"/>
    <x v="8"/>
    <x v="6"/>
    <s v="1962 City of Detroit Streetcar"/>
    <n v="1"/>
    <n v="1981"/>
  </r>
  <r>
    <x v="6"/>
    <n v="339"/>
    <x v="1"/>
    <x v="0"/>
    <s v="1982 Camaro Z28"/>
    <n v="1"/>
    <n v="1978"/>
  </r>
  <r>
    <x v="2"/>
    <n v="202"/>
    <x v="5"/>
    <x v="3"/>
    <s v="1996 Peterbilt 379 Stake Bed with Outrigger"/>
    <n v="1"/>
    <n v="1978"/>
  </r>
  <r>
    <x v="9"/>
    <n v="415"/>
    <x v="15"/>
    <x v="2"/>
    <s v="1937 Horch 930V Limousine"/>
    <n v="1"/>
    <n v="1977"/>
  </r>
  <r>
    <x v="11"/>
    <n v="353"/>
    <x v="3"/>
    <x v="5"/>
    <s v="1999 Yamaha Speed Boat"/>
    <n v="1"/>
    <n v="1975"/>
  </r>
  <r>
    <x v="11"/>
    <n v="124"/>
    <x v="1"/>
    <x v="3"/>
    <s v="1980â€™s GM Manhattan Express"/>
    <n v="1"/>
    <n v="1974"/>
  </r>
  <r>
    <x v="1"/>
    <n v="320"/>
    <x v="1"/>
    <x v="2"/>
    <s v="1937 Horch 930V Limousine"/>
    <n v="1"/>
    <n v="1974"/>
  </r>
  <r>
    <x v="6"/>
    <n v="240"/>
    <x v="2"/>
    <x v="4"/>
    <s v="America West Airlines B757-200"/>
    <n v="1"/>
    <n v="1972"/>
  </r>
  <r>
    <x v="6"/>
    <n v="324"/>
    <x v="2"/>
    <x v="3"/>
    <s v="1980â€™s GM Manhattan Express"/>
    <n v="1"/>
    <n v="1971"/>
  </r>
  <r>
    <x v="1"/>
    <n v="320"/>
    <x v="1"/>
    <x v="4"/>
    <s v="F/A 18 Hornet 1/72"/>
    <n v="1"/>
    <n v="1971"/>
  </r>
  <r>
    <x v="11"/>
    <n v="328"/>
    <x v="1"/>
    <x v="5"/>
    <s v="The USS Constitution Ship"/>
    <n v="1"/>
    <n v="1970"/>
  </r>
  <r>
    <x v="5"/>
    <n v="475"/>
    <x v="1"/>
    <x v="2"/>
    <s v="1939 Cadillac Limousine"/>
    <n v="1"/>
    <n v="1967"/>
  </r>
  <r>
    <x v="3"/>
    <n v="260"/>
    <x v="5"/>
    <x v="4"/>
    <s v="P-51-D Mustang"/>
    <n v="1"/>
    <n v="1967"/>
  </r>
  <r>
    <x v="11"/>
    <n v="323"/>
    <x v="4"/>
    <x v="3"/>
    <s v="1996 Peterbilt 379 Stake Bed with Outrigger"/>
    <n v="1"/>
    <n v="1964"/>
  </r>
  <r>
    <x v="3"/>
    <n v="114"/>
    <x v="6"/>
    <x v="4"/>
    <s v="America West Airlines B757-200"/>
    <n v="1"/>
    <n v="1962"/>
  </r>
  <r>
    <x v="6"/>
    <n v="350"/>
    <x v="3"/>
    <x v="2"/>
    <s v="1911 Ford Town Car"/>
    <n v="1"/>
    <n v="1962"/>
  </r>
  <r>
    <x v="1"/>
    <n v="172"/>
    <x v="3"/>
    <x v="1"/>
    <s v="1957 Vespa GS150"/>
    <n v="1"/>
    <n v="1961"/>
  </r>
  <r>
    <x v="6"/>
    <n v="278"/>
    <x v="8"/>
    <x v="4"/>
    <s v="Corsair F4U ( Bird Cage)"/>
    <n v="1"/>
    <n v="1959"/>
  </r>
  <r>
    <x v="6"/>
    <n v="146"/>
    <x v="3"/>
    <x v="2"/>
    <s v="1939 Cadillac Limousine"/>
    <n v="1"/>
    <n v="1959"/>
  </r>
  <r>
    <x v="11"/>
    <n v="144"/>
    <x v="14"/>
    <x v="2"/>
    <s v="1913 Ford Model T Speedster"/>
    <n v="1"/>
    <n v="1957"/>
  </r>
  <r>
    <x v="5"/>
    <n v="458"/>
    <x v="0"/>
    <x v="2"/>
    <s v="1938 Cadillac V-16 Presidential Limousine"/>
    <n v="1"/>
    <n v="1954"/>
  </r>
  <r>
    <x v="9"/>
    <n v="487"/>
    <x v="1"/>
    <x v="2"/>
    <s v="1938 Cadillac V-16 Presidential Limousine"/>
    <n v="1"/>
    <n v="1954"/>
  </r>
  <r>
    <x v="1"/>
    <n v="299"/>
    <x v="12"/>
    <x v="4"/>
    <s v="1900s Vintage Bi-Plane"/>
    <n v="1"/>
    <n v="1952"/>
  </r>
  <r>
    <x v="6"/>
    <n v="175"/>
    <x v="1"/>
    <x v="0"/>
    <s v="1970 Chevy Chevelle SS 454"/>
    <n v="1"/>
    <n v="1952"/>
  </r>
  <r>
    <x v="10"/>
    <n v="124"/>
    <x v="1"/>
    <x v="1"/>
    <s v="1982 Ducati 900 Monster"/>
    <n v="1"/>
    <n v="1948"/>
  </r>
  <r>
    <x v="5"/>
    <n v="347"/>
    <x v="1"/>
    <x v="2"/>
    <s v="1941 Chevrolet Special Deluxe Cabriolet"/>
    <n v="1"/>
    <n v="1948"/>
  </r>
  <r>
    <x v="6"/>
    <n v="319"/>
    <x v="1"/>
    <x v="6"/>
    <s v="1950's Chicago Surface Lines Streetcar"/>
    <n v="1"/>
    <n v="1948"/>
  </r>
  <r>
    <x v="4"/>
    <n v="286"/>
    <x v="1"/>
    <x v="3"/>
    <s v="1954 Greyhound Scenicruiser"/>
    <n v="1"/>
    <n v="1948"/>
  </r>
  <r>
    <x v="4"/>
    <n v="227"/>
    <x v="10"/>
    <x v="6"/>
    <s v="Collectable Wooden Train"/>
    <n v="1"/>
    <n v="1948"/>
  </r>
  <r>
    <x v="11"/>
    <n v="124"/>
    <x v="1"/>
    <x v="1"/>
    <s v="1957 Vespa GS150"/>
    <n v="1"/>
    <n v="1947"/>
  </r>
  <r>
    <x v="5"/>
    <n v="141"/>
    <x v="0"/>
    <x v="0"/>
    <s v="1966 Shelby Cobra 427 S/C"/>
    <n v="1"/>
    <n v="1947"/>
  </r>
  <r>
    <x v="0"/>
    <n v="350"/>
    <x v="3"/>
    <x v="0"/>
    <s v="1961 Chevrolet Impala"/>
    <n v="1"/>
    <n v="1946"/>
  </r>
  <r>
    <x v="6"/>
    <n v="458"/>
    <x v="0"/>
    <x v="3"/>
    <s v="1996 Peterbilt 379 Stake Bed with Outrigger"/>
    <n v="1"/>
    <n v="1944"/>
  </r>
  <r>
    <x v="9"/>
    <n v="186"/>
    <x v="9"/>
    <x v="1"/>
    <s v="1982 Ducati 900 Monster"/>
    <n v="1"/>
    <n v="1943"/>
  </r>
  <r>
    <x v="9"/>
    <n v="131"/>
    <x v="1"/>
    <x v="0"/>
    <s v="1970 Dodge Coronet"/>
    <n v="1"/>
    <n v="1942"/>
  </r>
  <r>
    <x v="2"/>
    <n v="447"/>
    <x v="1"/>
    <x v="4"/>
    <s v="P-51-D Mustang"/>
    <n v="1"/>
    <n v="1939"/>
  </r>
  <r>
    <x v="1"/>
    <n v="260"/>
    <x v="5"/>
    <x v="5"/>
    <s v="The Titanic"/>
    <n v="1"/>
    <n v="1939"/>
  </r>
  <r>
    <x v="9"/>
    <n v="103"/>
    <x v="3"/>
    <x v="1"/>
    <s v="1936 Harley Davidson El Knucklehead"/>
    <n v="1"/>
    <n v="1938"/>
  </r>
  <r>
    <x v="1"/>
    <n v="124"/>
    <x v="1"/>
    <x v="5"/>
    <s v="The Titanic"/>
    <n v="1"/>
    <n v="1935"/>
  </r>
  <r>
    <x v="6"/>
    <n v="489"/>
    <x v="2"/>
    <x v="5"/>
    <s v="HMS Bounty"/>
    <n v="1"/>
    <n v="1933"/>
  </r>
  <r>
    <x v="6"/>
    <n v="175"/>
    <x v="1"/>
    <x v="0"/>
    <s v="2002 Chevy Corvette"/>
    <n v="1"/>
    <n v="1932"/>
  </r>
  <r>
    <x v="6"/>
    <n v="112"/>
    <x v="1"/>
    <x v="0"/>
    <s v="1969 Chevrolet Camaro Z28"/>
    <n v="1"/>
    <n v="1931"/>
  </r>
  <r>
    <x v="5"/>
    <n v="311"/>
    <x v="9"/>
    <x v="2"/>
    <s v="1940 Ford Delivery Sedan"/>
    <n v="1"/>
    <n v="1929"/>
  </r>
  <r>
    <x v="2"/>
    <n v="141"/>
    <x v="0"/>
    <x v="2"/>
    <s v="1940 Ford Delivery Sedan"/>
    <n v="1"/>
    <n v="1929"/>
  </r>
  <r>
    <x v="6"/>
    <n v="240"/>
    <x v="2"/>
    <x v="2"/>
    <s v="1940 Ford Delivery Sedan"/>
    <n v="1"/>
    <n v="1929"/>
  </r>
  <r>
    <x v="10"/>
    <n v="119"/>
    <x v="3"/>
    <x v="1"/>
    <s v="1936 Harley Davidson El Knucklehead"/>
    <n v="1"/>
    <n v="1927"/>
  </r>
  <r>
    <x v="6"/>
    <n v="242"/>
    <x v="3"/>
    <x v="4"/>
    <s v="Corsair F4U ( Bird Cage)"/>
    <n v="1"/>
    <n v="1925"/>
  </r>
  <r>
    <x v="6"/>
    <n v="171"/>
    <x v="3"/>
    <x v="0"/>
    <s v="1961 Chevrolet Impala"/>
    <n v="1"/>
    <n v="1924"/>
  </r>
  <r>
    <x v="4"/>
    <n v="186"/>
    <x v="9"/>
    <x v="2"/>
    <s v="1937 Horch 930V Limousine"/>
    <n v="1"/>
    <n v="1923"/>
  </r>
  <r>
    <x v="9"/>
    <n v="276"/>
    <x v="6"/>
    <x v="0"/>
    <s v="1957 Ford Thunderbird"/>
    <n v="1"/>
    <n v="1922"/>
  </r>
  <r>
    <x v="6"/>
    <n v="131"/>
    <x v="1"/>
    <x v="0"/>
    <s v="1948 Porsche 356-A Roadster"/>
    <n v="1"/>
    <n v="1920"/>
  </r>
  <r>
    <x v="1"/>
    <n v="124"/>
    <x v="1"/>
    <x v="2"/>
    <s v="1904 Buick Runabout"/>
    <n v="1"/>
    <n v="1917"/>
  </r>
  <r>
    <x v="4"/>
    <n v="227"/>
    <x v="10"/>
    <x v="6"/>
    <s v="1962 City of Detroit Streetcar"/>
    <n v="1"/>
    <n v="1914"/>
  </r>
  <r>
    <x v="5"/>
    <n v="205"/>
    <x v="1"/>
    <x v="0"/>
    <s v="1966 Shelby Cobra 427 S/C"/>
    <n v="1"/>
    <n v="1912"/>
  </r>
  <r>
    <x v="4"/>
    <n v="227"/>
    <x v="10"/>
    <x v="5"/>
    <s v="The Mayflower"/>
    <n v="1"/>
    <n v="1912"/>
  </r>
  <r>
    <x v="4"/>
    <n v="259"/>
    <x v="15"/>
    <x v="0"/>
    <s v="1969 Dodge Super Bee"/>
    <n v="1"/>
    <n v="1911"/>
  </r>
  <r>
    <x v="7"/>
    <n v="186"/>
    <x v="9"/>
    <x v="0"/>
    <s v="1948 Porsche 356-A Roadster"/>
    <n v="1"/>
    <n v="1910"/>
  </r>
  <r>
    <x v="11"/>
    <n v="141"/>
    <x v="0"/>
    <x v="2"/>
    <s v="1937 Horch 930V Limousine"/>
    <n v="1"/>
    <n v="1910"/>
  </r>
  <r>
    <x v="6"/>
    <n v="114"/>
    <x v="6"/>
    <x v="0"/>
    <s v="1969 Dodge Super Bee"/>
    <n v="1"/>
    <n v="1910"/>
  </r>
  <r>
    <x v="0"/>
    <n v="131"/>
    <x v="1"/>
    <x v="2"/>
    <s v="1940 Ford Delivery Sedan"/>
    <n v="1"/>
    <n v="1909"/>
  </r>
  <r>
    <x v="7"/>
    <n v="114"/>
    <x v="6"/>
    <x v="1"/>
    <s v="1997 BMW F650 ST"/>
    <n v="1"/>
    <n v="1909"/>
  </r>
  <r>
    <x v="4"/>
    <n v="259"/>
    <x v="15"/>
    <x v="0"/>
    <s v="1971 Alpine Renault 1600s"/>
    <n v="1"/>
    <n v="1908"/>
  </r>
  <r>
    <x v="4"/>
    <n v="299"/>
    <x v="12"/>
    <x v="0"/>
    <s v="2002 Chevy Corvette"/>
    <n v="1"/>
    <n v="1908"/>
  </r>
  <r>
    <x v="4"/>
    <n v="161"/>
    <x v="1"/>
    <x v="2"/>
    <s v="1930 Buick Marquette Phaeton"/>
    <n v="1"/>
    <n v="1906"/>
  </r>
  <r>
    <x v="0"/>
    <n v="362"/>
    <x v="1"/>
    <x v="5"/>
    <s v="The USS Constitution Ship"/>
    <n v="1"/>
    <n v="1905"/>
  </r>
  <r>
    <x v="2"/>
    <n v="323"/>
    <x v="4"/>
    <x v="1"/>
    <s v="1996 Moto Guzzi 1100i"/>
    <n v="1"/>
    <n v="1903"/>
  </r>
  <r>
    <x v="11"/>
    <n v="353"/>
    <x v="3"/>
    <x v="2"/>
    <s v="1930 Buick Marquette Phaeton"/>
    <n v="1"/>
    <n v="1903"/>
  </r>
  <r>
    <x v="4"/>
    <n v="124"/>
    <x v="1"/>
    <x v="2"/>
    <s v="1934 Ford V8 Coupe"/>
    <n v="1"/>
    <n v="1902"/>
  </r>
  <r>
    <x v="11"/>
    <n v="385"/>
    <x v="18"/>
    <x v="0"/>
    <s v="1969 Dodge Super Bee"/>
    <n v="1"/>
    <n v="1902"/>
  </r>
  <r>
    <x v="9"/>
    <n v="148"/>
    <x v="11"/>
    <x v="0"/>
    <s v="1982 Camaro Z28"/>
    <n v="1"/>
    <n v="1902"/>
  </r>
  <r>
    <x v="10"/>
    <n v="314"/>
    <x v="20"/>
    <x v="5"/>
    <s v="Pont Yacht"/>
    <n v="1"/>
    <n v="1899"/>
  </r>
  <r>
    <x v="6"/>
    <n v="211"/>
    <x v="21"/>
    <x v="2"/>
    <s v="1928 Ford Phaeton Deluxe"/>
    <n v="1"/>
    <n v="1898"/>
  </r>
  <r>
    <x v="5"/>
    <n v="177"/>
    <x v="17"/>
    <x v="1"/>
    <s v="1960 BSA Gold Star DBD34"/>
    <n v="1"/>
    <n v="1897"/>
  </r>
  <r>
    <x v="4"/>
    <n v="462"/>
    <x v="1"/>
    <x v="2"/>
    <s v="1904 Buick Runabout"/>
    <n v="1"/>
    <n v="1894"/>
  </r>
  <r>
    <x v="6"/>
    <n v="181"/>
    <x v="1"/>
    <x v="2"/>
    <s v="1939 Cadillac Limousine"/>
    <n v="1"/>
    <n v="1893"/>
  </r>
  <r>
    <x v="5"/>
    <n v="379"/>
    <x v="1"/>
    <x v="2"/>
    <s v="18th Century Vintage Horse Carriage"/>
    <n v="1"/>
    <n v="1891"/>
  </r>
  <r>
    <x v="6"/>
    <n v="216"/>
    <x v="0"/>
    <x v="5"/>
    <s v="HMS Bounty"/>
    <n v="1"/>
    <n v="1890"/>
  </r>
  <r>
    <x v="4"/>
    <n v="119"/>
    <x v="3"/>
    <x v="2"/>
    <s v="1912 Ford Model T Delivery Wagon"/>
    <n v="1"/>
    <n v="1890"/>
  </r>
  <r>
    <x v="4"/>
    <n v="202"/>
    <x v="5"/>
    <x v="3"/>
    <s v="1996 Peterbilt 379 Stake Bed with Outrigger"/>
    <n v="1"/>
    <n v="1890"/>
  </r>
  <r>
    <x v="9"/>
    <n v="333"/>
    <x v="6"/>
    <x v="6"/>
    <s v="1950's Chicago Surface Lines Streetcar"/>
    <n v="1"/>
    <n v="1887"/>
  </r>
  <r>
    <x v="6"/>
    <n v="216"/>
    <x v="0"/>
    <x v="2"/>
    <s v="1941 Chevrolet Special Deluxe Cabriolet"/>
    <n v="1"/>
    <n v="1886"/>
  </r>
  <r>
    <x v="4"/>
    <n v="256"/>
    <x v="3"/>
    <x v="3"/>
    <s v="1996 Peterbilt 379 Stake Bed with Outrigger"/>
    <n v="1"/>
    <n v="1885"/>
  </r>
  <r>
    <x v="4"/>
    <n v="148"/>
    <x v="11"/>
    <x v="3"/>
    <s v="1926 Ford Fire Engine"/>
    <n v="1"/>
    <n v="1884"/>
  </r>
  <r>
    <x v="7"/>
    <n v="145"/>
    <x v="10"/>
    <x v="5"/>
    <s v="The USS Constitution Ship"/>
    <n v="1"/>
    <n v="1882"/>
  </r>
  <r>
    <x v="3"/>
    <n v="209"/>
    <x v="3"/>
    <x v="0"/>
    <s v="1957 Ford Thunderbird"/>
    <n v="1"/>
    <n v="1882"/>
  </r>
  <r>
    <x v="1"/>
    <n v="157"/>
    <x v="1"/>
    <x v="2"/>
    <s v="1939 Cadillac Limousine"/>
    <n v="1"/>
    <n v="1881"/>
  </r>
  <r>
    <x v="6"/>
    <n v="242"/>
    <x v="3"/>
    <x v="4"/>
    <s v="Boeing X-32A JSF"/>
    <n v="1"/>
    <n v="1877"/>
  </r>
  <r>
    <x v="10"/>
    <n v="412"/>
    <x v="4"/>
    <x v="2"/>
    <s v="1911 Ford Town Car"/>
    <n v="1"/>
    <n v="1877"/>
  </r>
  <r>
    <x v="0"/>
    <n v="282"/>
    <x v="6"/>
    <x v="2"/>
    <s v="1911 Ford Town Car"/>
    <n v="1"/>
    <n v="1874"/>
  </r>
  <r>
    <x v="6"/>
    <n v="145"/>
    <x v="10"/>
    <x v="5"/>
    <s v="1999 Yamaha Speed Boat"/>
    <n v="1"/>
    <n v="1871"/>
  </r>
  <r>
    <x v="4"/>
    <n v="148"/>
    <x v="11"/>
    <x v="6"/>
    <s v="1962 City of Detroit Streetcar"/>
    <n v="1"/>
    <n v="1870"/>
  </r>
  <r>
    <x v="6"/>
    <n v="175"/>
    <x v="1"/>
    <x v="0"/>
    <s v="1969 Chevrolet Camaro Z28"/>
    <n v="1"/>
    <n v="1870"/>
  </r>
  <r>
    <x v="2"/>
    <n v="141"/>
    <x v="0"/>
    <x v="1"/>
    <s v="1957 Vespa GS150"/>
    <n v="1"/>
    <n v="1869"/>
  </r>
  <r>
    <x v="0"/>
    <n v="412"/>
    <x v="4"/>
    <x v="1"/>
    <s v="1957 Vespa GS150"/>
    <n v="1"/>
    <n v="1867"/>
  </r>
  <r>
    <x v="0"/>
    <n v="386"/>
    <x v="8"/>
    <x v="4"/>
    <s v="America West Airlines B757-200"/>
    <n v="1"/>
    <n v="1865"/>
  </r>
  <r>
    <x v="6"/>
    <n v="276"/>
    <x v="6"/>
    <x v="0"/>
    <s v="1961 Chevrolet Impala"/>
    <n v="1"/>
    <n v="1863"/>
  </r>
  <r>
    <x v="5"/>
    <n v="124"/>
    <x v="1"/>
    <x v="0"/>
    <s v="2002 Chevy Corvette"/>
    <n v="1"/>
    <n v="1863"/>
  </r>
  <r>
    <x v="2"/>
    <n v="141"/>
    <x v="0"/>
    <x v="3"/>
    <s v="1996 Peterbilt 379 Stake Bed with Outrigger"/>
    <n v="1"/>
    <n v="1862"/>
  </r>
  <r>
    <x v="0"/>
    <n v="353"/>
    <x v="3"/>
    <x v="1"/>
    <s v="1982 Ducati 900 Monster"/>
    <n v="1"/>
    <n v="1862"/>
  </r>
  <r>
    <x v="8"/>
    <n v="141"/>
    <x v="0"/>
    <x v="1"/>
    <s v="1997 BMW F650 ST"/>
    <n v="1"/>
    <n v="1861"/>
  </r>
  <r>
    <x v="10"/>
    <n v="119"/>
    <x v="3"/>
    <x v="4"/>
    <s v="American Airlines: MD-11S"/>
    <n v="1"/>
    <n v="1859"/>
  </r>
  <r>
    <x v="4"/>
    <n v="321"/>
    <x v="1"/>
    <x v="0"/>
    <s v="1961 Chevrolet Impala"/>
    <n v="1"/>
    <n v="1859"/>
  </r>
  <r>
    <x v="5"/>
    <n v="177"/>
    <x v="17"/>
    <x v="2"/>
    <s v="1930 Buick Marquette Phaeton"/>
    <n v="1"/>
    <n v="1858"/>
  </r>
  <r>
    <x v="2"/>
    <n v="282"/>
    <x v="6"/>
    <x v="1"/>
    <s v="1969 Harley Davidson Ultimate Chopper"/>
    <n v="1"/>
    <n v="1857"/>
  </r>
  <r>
    <x v="9"/>
    <n v="167"/>
    <x v="12"/>
    <x v="2"/>
    <s v="1938 Cadillac V-16 Presidential Limousine"/>
    <n v="1"/>
    <n v="1855"/>
  </r>
  <r>
    <x v="4"/>
    <n v="256"/>
    <x v="3"/>
    <x v="2"/>
    <s v="1938 Cadillac V-16 Presidential Limousine"/>
    <n v="1"/>
    <n v="1853"/>
  </r>
  <r>
    <x v="4"/>
    <n v="202"/>
    <x v="5"/>
    <x v="3"/>
    <s v="1954 Greyhound Scenicruiser"/>
    <n v="1"/>
    <n v="1851"/>
  </r>
  <r>
    <x v="10"/>
    <n v="119"/>
    <x v="3"/>
    <x v="1"/>
    <s v="1960 BSA Gold Star DBD34"/>
    <n v="1"/>
    <n v="1851"/>
  </r>
  <r>
    <x v="6"/>
    <n v="471"/>
    <x v="6"/>
    <x v="2"/>
    <s v="1936 Chrysler Airflow"/>
    <n v="1"/>
    <n v="1850"/>
  </r>
  <r>
    <x v="9"/>
    <n v="131"/>
    <x v="1"/>
    <x v="6"/>
    <s v="1950's Chicago Surface Lines Streetcar"/>
    <n v="1"/>
    <n v="1849"/>
  </r>
  <r>
    <x v="7"/>
    <n v="141"/>
    <x v="0"/>
    <x v="6"/>
    <s v="1962 City of Detroit Streetcar"/>
    <n v="1"/>
    <n v="1848"/>
  </r>
  <r>
    <x v="7"/>
    <n v="278"/>
    <x v="8"/>
    <x v="4"/>
    <s v="1900s Vintage Tri-Plane"/>
    <n v="1"/>
    <n v="1846"/>
  </r>
  <r>
    <x v="9"/>
    <n v="379"/>
    <x v="1"/>
    <x v="0"/>
    <s v="1948 Porsche 356-A Roadster"/>
    <n v="1"/>
    <n v="1842"/>
  </r>
  <r>
    <x v="5"/>
    <n v="177"/>
    <x v="17"/>
    <x v="4"/>
    <s v="American Airlines: B767-300"/>
    <n v="1"/>
    <n v="1841"/>
  </r>
  <r>
    <x v="8"/>
    <n v="166"/>
    <x v="11"/>
    <x v="3"/>
    <s v="1954 Greyhound Scenicruiser"/>
    <n v="1"/>
    <n v="1840"/>
  </r>
  <r>
    <x v="10"/>
    <n v="382"/>
    <x v="7"/>
    <x v="2"/>
    <s v="1934 Ford V8 Coupe"/>
    <n v="1"/>
    <n v="1839"/>
  </r>
  <r>
    <x v="3"/>
    <n v="209"/>
    <x v="3"/>
    <x v="2"/>
    <s v="1911 Ford Town Car"/>
    <n v="1"/>
    <n v="1838"/>
  </r>
  <r>
    <x v="11"/>
    <n v="323"/>
    <x v="4"/>
    <x v="2"/>
    <s v="1939 Cadillac Limousine"/>
    <n v="1"/>
    <n v="1837"/>
  </r>
  <r>
    <x v="1"/>
    <n v="320"/>
    <x v="1"/>
    <x v="4"/>
    <s v="Boeing X-32A JSF"/>
    <n v="1"/>
    <n v="1837"/>
  </r>
  <r>
    <x v="5"/>
    <n v="350"/>
    <x v="3"/>
    <x v="1"/>
    <s v="1982 Ducati 996 R"/>
    <n v="1"/>
    <n v="1835"/>
  </r>
  <r>
    <x v="4"/>
    <n v="141"/>
    <x v="0"/>
    <x v="0"/>
    <s v="1970 Chevy Chevelle SS 454"/>
    <n v="1"/>
    <n v="1834"/>
  </r>
  <r>
    <x v="1"/>
    <n v="124"/>
    <x v="1"/>
    <x v="5"/>
    <s v="Pont Yacht"/>
    <n v="1"/>
    <n v="1831"/>
  </r>
  <r>
    <x v="6"/>
    <n v="172"/>
    <x v="3"/>
    <x v="6"/>
    <s v="1950's Chicago Surface Lines Streetcar"/>
    <n v="1"/>
    <n v="1830"/>
  </r>
  <r>
    <x v="6"/>
    <n v="181"/>
    <x v="1"/>
    <x v="3"/>
    <s v="1980â€™s GM Manhattan Express"/>
    <n v="1"/>
    <n v="1830"/>
  </r>
  <r>
    <x v="11"/>
    <n v="412"/>
    <x v="4"/>
    <x v="4"/>
    <s v="Boeing X-32A JSF"/>
    <n v="1"/>
    <n v="1828"/>
  </r>
  <r>
    <x v="9"/>
    <n v="415"/>
    <x v="15"/>
    <x v="2"/>
    <s v="1940 Ford Delivery Sedan"/>
    <n v="1"/>
    <n v="1826"/>
  </r>
  <r>
    <x v="3"/>
    <n v="260"/>
    <x v="5"/>
    <x v="4"/>
    <s v="Corsair F4U ( Bird Cage)"/>
    <n v="1"/>
    <n v="1824"/>
  </r>
  <r>
    <x v="5"/>
    <n v="141"/>
    <x v="0"/>
    <x v="0"/>
    <s v="1970 Dodge Coronet"/>
    <n v="1"/>
    <n v="1821"/>
  </r>
  <r>
    <x v="7"/>
    <n v="239"/>
    <x v="1"/>
    <x v="4"/>
    <s v="1900s Vintage Bi-Plane"/>
    <n v="1"/>
    <n v="1820"/>
  </r>
  <r>
    <x v="10"/>
    <n v="119"/>
    <x v="3"/>
    <x v="4"/>
    <s v="1900s Vintage Tri-Plane"/>
    <n v="1"/>
    <n v="1819"/>
  </r>
  <r>
    <x v="5"/>
    <n v="320"/>
    <x v="1"/>
    <x v="1"/>
    <s v="1974 Ducati 350 Mk3 Desmo"/>
    <n v="1"/>
    <n v="1819"/>
  </r>
  <r>
    <x v="7"/>
    <n v="239"/>
    <x v="1"/>
    <x v="5"/>
    <s v="The Schooner Bluenose"/>
    <n v="1"/>
    <n v="1819"/>
  </r>
  <r>
    <x v="8"/>
    <n v="324"/>
    <x v="2"/>
    <x v="5"/>
    <s v="The Schooner Bluenose"/>
    <n v="1"/>
    <n v="1819"/>
  </r>
  <r>
    <x v="5"/>
    <n v="141"/>
    <x v="0"/>
    <x v="3"/>
    <s v="1954 Greyhound Scenicruiser"/>
    <n v="1"/>
    <n v="1818"/>
  </r>
  <r>
    <x v="10"/>
    <n v="124"/>
    <x v="1"/>
    <x v="3"/>
    <s v="1954 Greyhound Scenicruiser"/>
    <n v="1"/>
    <n v="1818"/>
  </r>
  <r>
    <x v="9"/>
    <n v="141"/>
    <x v="0"/>
    <x v="2"/>
    <s v="1904 Buick Runabout"/>
    <n v="1"/>
    <n v="1815"/>
  </r>
  <r>
    <x v="0"/>
    <n v="471"/>
    <x v="6"/>
    <x v="4"/>
    <s v="Boeing X-32A JSF"/>
    <n v="1"/>
    <n v="1814"/>
  </r>
  <r>
    <x v="6"/>
    <n v="131"/>
    <x v="1"/>
    <x v="4"/>
    <s v="Boeing X-32A JSF"/>
    <n v="1"/>
    <n v="1814"/>
  </r>
  <r>
    <x v="4"/>
    <n v="321"/>
    <x v="1"/>
    <x v="1"/>
    <s v="1982 Ducati 900 Monster"/>
    <n v="1"/>
    <n v="1814"/>
  </r>
  <r>
    <x v="6"/>
    <n v="363"/>
    <x v="1"/>
    <x v="2"/>
    <s v="1936 Mercedes-Benz 500K Special Roadster"/>
    <n v="1"/>
    <n v="1813"/>
  </r>
  <r>
    <x v="9"/>
    <n v="487"/>
    <x v="1"/>
    <x v="2"/>
    <s v="1936 Chrysler Airflow"/>
    <n v="1"/>
    <n v="1811"/>
  </r>
  <r>
    <x v="6"/>
    <n v="276"/>
    <x v="6"/>
    <x v="0"/>
    <s v="1971 Alpine Renault 1600s"/>
    <n v="1"/>
    <n v="1811"/>
  </r>
  <r>
    <x v="2"/>
    <n v="129"/>
    <x v="1"/>
    <x v="1"/>
    <s v="1969 Harley Davidson Ultimate Chopper"/>
    <n v="1"/>
    <n v="1811"/>
  </r>
  <r>
    <x v="0"/>
    <n v="282"/>
    <x v="6"/>
    <x v="0"/>
    <s v="1966 Shelby Cobra 427 S/C"/>
    <n v="1"/>
    <n v="1806"/>
  </r>
  <r>
    <x v="7"/>
    <n v="124"/>
    <x v="1"/>
    <x v="2"/>
    <s v="1939 Cadillac Limousine"/>
    <n v="1"/>
    <n v="1805"/>
  </r>
  <r>
    <x v="1"/>
    <n v="204"/>
    <x v="1"/>
    <x v="1"/>
    <s v="1957 Vespa GS150"/>
    <n v="1"/>
    <n v="1805"/>
  </r>
  <r>
    <x v="10"/>
    <n v="379"/>
    <x v="1"/>
    <x v="5"/>
    <s v="HMS Bounty"/>
    <n v="1"/>
    <n v="1803"/>
  </r>
  <r>
    <x v="3"/>
    <n v="209"/>
    <x v="3"/>
    <x v="0"/>
    <s v="1969 Chevrolet Camaro Z28"/>
    <n v="1"/>
    <n v="1803"/>
  </r>
  <r>
    <x v="11"/>
    <n v="242"/>
    <x v="3"/>
    <x v="5"/>
    <s v="Pont Yacht"/>
    <n v="1"/>
    <n v="1801"/>
  </r>
  <r>
    <x v="11"/>
    <n v="385"/>
    <x v="18"/>
    <x v="0"/>
    <s v="1971 Alpine Renault 1600s"/>
    <n v="1"/>
    <n v="1800"/>
  </r>
  <r>
    <x v="6"/>
    <n v="496"/>
    <x v="4"/>
    <x v="4"/>
    <s v="1900s Vintage Tri-Plane"/>
    <n v="1"/>
    <n v="1800"/>
  </r>
  <r>
    <x v="4"/>
    <n v="202"/>
    <x v="5"/>
    <x v="3"/>
    <s v="1926 Ford Fire Engine"/>
    <n v="1"/>
    <n v="1798"/>
  </r>
  <r>
    <x v="6"/>
    <n v="144"/>
    <x v="14"/>
    <x v="3"/>
    <s v="1926 Ford Fire Engine"/>
    <n v="1"/>
    <n v="1798"/>
  </r>
  <r>
    <x v="11"/>
    <n v="240"/>
    <x v="2"/>
    <x v="2"/>
    <s v="1904 Buick Runabout"/>
    <n v="1"/>
    <n v="1797"/>
  </r>
  <r>
    <x v="8"/>
    <n v="323"/>
    <x v="4"/>
    <x v="0"/>
    <s v="1957 Ford Thunderbird"/>
    <n v="1"/>
    <n v="1796"/>
  </r>
  <r>
    <x v="0"/>
    <n v="124"/>
    <x v="1"/>
    <x v="2"/>
    <s v="1938 Cadillac V-16 Presidential Limousine"/>
    <n v="1"/>
    <n v="1792"/>
  </r>
  <r>
    <x v="4"/>
    <n v="161"/>
    <x v="1"/>
    <x v="2"/>
    <s v="1928 Ford Phaeton Deluxe"/>
    <n v="1"/>
    <n v="1791"/>
  </r>
  <r>
    <x v="11"/>
    <n v="124"/>
    <x v="1"/>
    <x v="1"/>
    <s v="2002 Yamaha YZR M1"/>
    <n v="1"/>
    <n v="1790"/>
  </r>
  <r>
    <x v="8"/>
    <n v="166"/>
    <x v="11"/>
    <x v="3"/>
    <s v="1926 Ford Fire Engine"/>
    <n v="1"/>
    <n v="1786"/>
  </r>
  <r>
    <x v="5"/>
    <n v="475"/>
    <x v="1"/>
    <x v="2"/>
    <s v="1936 Mercedes-Benz 500K Special Roadster"/>
    <n v="1"/>
    <n v="1779"/>
  </r>
  <r>
    <x v="1"/>
    <n v="141"/>
    <x v="0"/>
    <x v="0"/>
    <s v="1957 Ford Thunderbird"/>
    <n v="1"/>
    <n v="1779"/>
  </r>
  <r>
    <x v="6"/>
    <n v="350"/>
    <x v="3"/>
    <x v="0"/>
    <s v="1957 Ford Thunderbird"/>
    <n v="1"/>
    <n v="1779"/>
  </r>
  <r>
    <x v="7"/>
    <n v="131"/>
    <x v="1"/>
    <x v="1"/>
    <s v="1997 BMW F650 ST"/>
    <n v="1"/>
    <n v="1778"/>
  </r>
  <r>
    <x v="5"/>
    <n v="406"/>
    <x v="3"/>
    <x v="0"/>
    <s v="1961 Chevrolet Impala"/>
    <n v="1"/>
    <n v="1778"/>
  </r>
  <r>
    <x v="6"/>
    <n v="145"/>
    <x v="10"/>
    <x v="5"/>
    <s v="Pont Yacht"/>
    <n v="1"/>
    <n v="1778"/>
  </r>
  <r>
    <x v="3"/>
    <n v="450"/>
    <x v="1"/>
    <x v="0"/>
    <s v="1970 Chevy Chevelle SS 454"/>
    <n v="1"/>
    <n v="1777"/>
  </r>
  <r>
    <x v="6"/>
    <n v="141"/>
    <x v="0"/>
    <x v="1"/>
    <s v="1982 Ducati 996 R"/>
    <n v="1"/>
    <n v="1777"/>
  </r>
  <r>
    <x v="7"/>
    <n v="119"/>
    <x v="3"/>
    <x v="2"/>
    <s v="1930 Buick Marquette Phaeton"/>
    <n v="1"/>
    <n v="1775"/>
  </r>
  <r>
    <x v="6"/>
    <n v="242"/>
    <x v="3"/>
    <x v="2"/>
    <s v="1937 Horch 930V Limousine"/>
    <n v="1"/>
    <n v="1775"/>
  </r>
  <r>
    <x v="9"/>
    <n v="311"/>
    <x v="9"/>
    <x v="3"/>
    <s v="1954 Greyhound Scenicruiser"/>
    <n v="1"/>
    <n v="1775"/>
  </r>
  <r>
    <x v="6"/>
    <n v="484"/>
    <x v="0"/>
    <x v="0"/>
    <s v="1970 Dodge Coronet"/>
    <n v="1"/>
    <n v="1774"/>
  </r>
  <r>
    <x v="2"/>
    <n v="282"/>
    <x v="6"/>
    <x v="4"/>
    <s v="American Airlines: B767-300"/>
    <n v="1"/>
    <n v="1772"/>
  </r>
  <r>
    <x v="9"/>
    <n v="189"/>
    <x v="19"/>
    <x v="2"/>
    <s v="1928 Ford Phaeton Deluxe"/>
    <n v="1"/>
    <n v="1772"/>
  </r>
  <r>
    <x v="1"/>
    <n v="260"/>
    <x v="5"/>
    <x v="4"/>
    <s v="Boeing X-32A JSF"/>
    <n v="1"/>
    <n v="1772"/>
  </r>
  <r>
    <x v="0"/>
    <n v="386"/>
    <x v="8"/>
    <x v="2"/>
    <s v="1928 Ford Phaeton Deluxe"/>
    <n v="1"/>
    <n v="1771"/>
  </r>
  <r>
    <x v="10"/>
    <n v="282"/>
    <x v="6"/>
    <x v="2"/>
    <s v="1939 Cadillac Limousine"/>
    <n v="1"/>
    <n v="1771"/>
  </r>
  <r>
    <x v="6"/>
    <n v="350"/>
    <x v="3"/>
    <x v="0"/>
    <s v="1970 Chevy Chevelle SS 454"/>
    <n v="1"/>
    <n v="1769"/>
  </r>
  <r>
    <x v="5"/>
    <n v="181"/>
    <x v="1"/>
    <x v="2"/>
    <s v="1936 Mercedes-Benz 500K Special Roadster"/>
    <n v="1"/>
    <n v="1768"/>
  </r>
  <r>
    <x v="8"/>
    <n v="151"/>
    <x v="1"/>
    <x v="6"/>
    <s v="1950's Chicago Surface Lines Streetcar"/>
    <n v="1"/>
    <n v="1766"/>
  </r>
  <r>
    <x v="10"/>
    <n v="124"/>
    <x v="1"/>
    <x v="0"/>
    <s v="1961 Chevrolet Impala"/>
    <n v="1"/>
    <n v="1766"/>
  </r>
  <r>
    <x v="2"/>
    <n v="211"/>
    <x v="21"/>
    <x v="2"/>
    <s v="1928 Ford Phaeton Deluxe"/>
    <n v="1"/>
    <n v="1764"/>
  </r>
  <r>
    <x v="11"/>
    <n v="323"/>
    <x v="4"/>
    <x v="0"/>
    <s v="1982 Camaro Z28"/>
    <n v="1"/>
    <n v="1763"/>
  </r>
  <r>
    <x v="2"/>
    <n v="323"/>
    <x v="4"/>
    <x v="0"/>
    <s v="1970 Plymouth Hemi Cuda"/>
    <n v="1"/>
    <n v="1762"/>
  </r>
  <r>
    <x v="9"/>
    <n v="186"/>
    <x v="9"/>
    <x v="1"/>
    <s v="1969 Harley Davidson Ultimate Chopper"/>
    <n v="1"/>
    <n v="1761"/>
  </r>
  <r>
    <x v="6"/>
    <n v="175"/>
    <x v="1"/>
    <x v="0"/>
    <s v="1949 Jaguar XK 120"/>
    <n v="1"/>
    <n v="1759"/>
  </r>
  <r>
    <x v="3"/>
    <n v="209"/>
    <x v="3"/>
    <x v="0"/>
    <s v="1982 Lamborghini Diablo"/>
    <n v="1"/>
    <n v="1757"/>
  </r>
  <r>
    <x v="4"/>
    <n v="186"/>
    <x v="9"/>
    <x v="4"/>
    <s v="America West Airlines B757-200"/>
    <n v="1"/>
    <n v="1755"/>
  </r>
  <r>
    <x v="4"/>
    <n v="187"/>
    <x v="2"/>
    <x v="6"/>
    <s v="1962 City of Detroit Streetcar"/>
    <n v="1"/>
    <n v="1753"/>
  </r>
  <r>
    <x v="5"/>
    <n v="347"/>
    <x v="1"/>
    <x v="2"/>
    <s v="1940 Ford Delivery Sedan"/>
    <n v="1"/>
    <n v="1753"/>
  </r>
  <r>
    <x v="8"/>
    <n v="233"/>
    <x v="5"/>
    <x v="2"/>
    <s v="1912 Ford Model T Delivery Wagon"/>
    <n v="1"/>
    <n v="1753"/>
  </r>
  <r>
    <x v="8"/>
    <n v="141"/>
    <x v="0"/>
    <x v="4"/>
    <s v="F/A 18 Hornet 1/72"/>
    <n v="1"/>
    <n v="1750"/>
  </r>
  <r>
    <x v="2"/>
    <n v="323"/>
    <x v="4"/>
    <x v="1"/>
    <s v="1960 BSA Gold Star DBD34"/>
    <n v="1"/>
    <n v="1749"/>
  </r>
  <r>
    <x v="7"/>
    <n v="239"/>
    <x v="1"/>
    <x v="5"/>
    <s v="Pont Yacht"/>
    <n v="1"/>
    <n v="1749"/>
  </r>
  <r>
    <x v="4"/>
    <n v="299"/>
    <x v="12"/>
    <x v="0"/>
    <s v="1970 Chevy Chevelle SS 454"/>
    <n v="1"/>
    <n v="1746"/>
  </r>
  <r>
    <x v="6"/>
    <n v="496"/>
    <x v="4"/>
    <x v="4"/>
    <s v="American Airlines: B767-300"/>
    <n v="1"/>
    <n v="1744"/>
  </r>
  <r>
    <x v="10"/>
    <n v="124"/>
    <x v="1"/>
    <x v="0"/>
    <s v="1970 Plymouth Hemi Cuda"/>
    <n v="1"/>
    <n v="1743"/>
  </r>
  <r>
    <x v="4"/>
    <n v="319"/>
    <x v="1"/>
    <x v="2"/>
    <s v="1930 Buick Marquette Phaeton"/>
    <n v="1"/>
    <n v="1743"/>
  </r>
  <r>
    <x v="9"/>
    <n v="131"/>
    <x v="1"/>
    <x v="6"/>
    <s v="1962 City of Detroit Streetcar"/>
    <n v="1"/>
    <n v="1743"/>
  </r>
  <r>
    <x v="5"/>
    <n v="475"/>
    <x v="1"/>
    <x v="2"/>
    <s v="1934 Ford V8 Coupe"/>
    <n v="1"/>
    <n v="1743"/>
  </r>
  <r>
    <x v="0"/>
    <n v="314"/>
    <x v="20"/>
    <x v="2"/>
    <s v="1934 Ford V8 Coupe"/>
    <n v="1"/>
    <n v="1743"/>
  </r>
  <r>
    <x v="5"/>
    <n v="146"/>
    <x v="3"/>
    <x v="6"/>
    <s v="1962 City of Detroit Streetcar"/>
    <n v="1"/>
    <n v="1740"/>
  </r>
  <r>
    <x v="3"/>
    <n v="382"/>
    <x v="7"/>
    <x v="4"/>
    <s v="Corsair F4U ( Bird Cage)"/>
    <n v="1"/>
    <n v="1739"/>
  </r>
  <r>
    <x v="10"/>
    <n v="161"/>
    <x v="1"/>
    <x v="3"/>
    <s v="1996 Peterbilt 379 Stake Bed with Outrigger"/>
    <n v="1"/>
    <n v="1737"/>
  </r>
  <r>
    <x v="4"/>
    <n v="256"/>
    <x v="3"/>
    <x v="2"/>
    <s v="1936 Mercedes-Benz 500K Special Roadster"/>
    <n v="1"/>
    <n v="1735"/>
  </r>
  <r>
    <x v="2"/>
    <n v="496"/>
    <x v="4"/>
    <x v="2"/>
    <s v="1940 Ford Delivery Sedan"/>
    <n v="1"/>
    <n v="1734"/>
  </r>
  <r>
    <x v="7"/>
    <n v="278"/>
    <x v="8"/>
    <x v="2"/>
    <s v="1937 Horch 930V Limousine"/>
    <n v="1"/>
    <n v="1733"/>
  </r>
  <r>
    <x v="6"/>
    <n v="484"/>
    <x v="0"/>
    <x v="3"/>
    <s v="1954 Greyhound Scenicruiser"/>
    <n v="1"/>
    <n v="1732"/>
  </r>
  <r>
    <x v="5"/>
    <n v="363"/>
    <x v="1"/>
    <x v="2"/>
    <s v="1936 Mercedes Benz 500k Roadster"/>
    <n v="1"/>
    <n v="1729"/>
  </r>
  <r>
    <x v="0"/>
    <n v="350"/>
    <x v="3"/>
    <x v="0"/>
    <s v="1971 Alpine Renault 1600s"/>
    <n v="1"/>
    <n v="1728"/>
  </r>
  <r>
    <x v="2"/>
    <n v="198"/>
    <x v="1"/>
    <x v="5"/>
    <s v="HMS Bounty"/>
    <n v="1"/>
    <n v="1728"/>
  </r>
  <r>
    <x v="6"/>
    <n v="171"/>
    <x v="3"/>
    <x v="1"/>
    <s v="1960 BSA Gold Star DBD34"/>
    <n v="1"/>
    <n v="1728"/>
  </r>
  <r>
    <x v="4"/>
    <n v="124"/>
    <x v="1"/>
    <x v="2"/>
    <s v="1939 Cadillac Limousine"/>
    <n v="1"/>
    <n v="1727"/>
  </r>
  <r>
    <x v="2"/>
    <n v="282"/>
    <x v="6"/>
    <x v="4"/>
    <s v="1900s Vintage Tri-Plane"/>
    <n v="1"/>
    <n v="1721"/>
  </r>
  <r>
    <x v="1"/>
    <n v="320"/>
    <x v="1"/>
    <x v="4"/>
    <s v="1900s Vintage Bi-Plane"/>
    <n v="1"/>
    <n v="1720"/>
  </r>
  <r>
    <x v="7"/>
    <n v="239"/>
    <x v="1"/>
    <x v="0"/>
    <s v="1966 Shelby Cobra 427 S/C"/>
    <n v="1"/>
    <n v="1720"/>
  </r>
  <r>
    <x v="1"/>
    <n v="320"/>
    <x v="1"/>
    <x v="2"/>
    <s v="1940 Ford Delivery Sedan"/>
    <n v="1"/>
    <n v="1717"/>
  </r>
  <r>
    <x v="3"/>
    <n v="148"/>
    <x v="11"/>
    <x v="6"/>
    <s v="Collectable Wooden Train"/>
    <n v="1"/>
    <n v="1715"/>
  </r>
  <r>
    <x v="7"/>
    <n v="141"/>
    <x v="0"/>
    <x v="3"/>
    <s v="1954 Greyhound Scenicruiser"/>
    <n v="1"/>
    <n v="1714"/>
  </r>
  <r>
    <x v="6"/>
    <n v="385"/>
    <x v="18"/>
    <x v="1"/>
    <s v="1957 Vespa GS150"/>
    <n v="1"/>
    <n v="1713"/>
  </r>
  <r>
    <x v="0"/>
    <n v="119"/>
    <x v="3"/>
    <x v="3"/>
    <s v="Diamond T620 Semi-Skirted Tanker"/>
    <n v="1"/>
    <n v="1709"/>
  </r>
  <r>
    <x v="8"/>
    <n v="175"/>
    <x v="1"/>
    <x v="1"/>
    <s v="1936 Harley Davidson El Knucklehead"/>
    <n v="1"/>
    <n v="1709"/>
  </r>
  <r>
    <x v="1"/>
    <n v="112"/>
    <x v="1"/>
    <x v="0"/>
    <s v="1966 Shelby Cobra 427 S/C"/>
    <n v="1"/>
    <n v="1708"/>
  </r>
  <r>
    <x v="9"/>
    <n v="141"/>
    <x v="0"/>
    <x v="5"/>
    <s v="The Queen Mary"/>
    <n v="1"/>
    <n v="1708"/>
  </r>
  <r>
    <x v="4"/>
    <n v="448"/>
    <x v="14"/>
    <x v="4"/>
    <s v="Boeing X-32A JSF"/>
    <n v="1"/>
    <n v="1708"/>
  </r>
  <r>
    <x v="5"/>
    <n v="141"/>
    <x v="0"/>
    <x v="6"/>
    <s v="1962 City of Detroit Streetcar"/>
    <n v="1"/>
    <n v="1706"/>
  </r>
  <r>
    <x v="11"/>
    <n v="128"/>
    <x v="15"/>
    <x v="0"/>
    <s v="1970 Dodge Coronet"/>
    <n v="1"/>
    <n v="1706"/>
  </r>
  <r>
    <x v="7"/>
    <n v="189"/>
    <x v="19"/>
    <x v="6"/>
    <s v="1962 City of Detroit Streetcar"/>
    <n v="1"/>
    <n v="1705"/>
  </r>
  <r>
    <x v="6"/>
    <n v="350"/>
    <x v="3"/>
    <x v="2"/>
    <s v="1932 Alfa Romeo 8C2300 Spider Sport"/>
    <n v="1"/>
    <n v="1701"/>
  </r>
  <r>
    <x v="3"/>
    <n v="166"/>
    <x v="11"/>
    <x v="2"/>
    <s v="1939 Chevrolet Deluxe Coupe"/>
    <n v="1"/>
    <n v="1701"/>
  </r>
  <r>
    <x v="1"/>
    <n v="299"/>
    <x v="12"/>
    <x v="4"/>
    <s v="F/A 18 Hornet 1/72"/>
    <n v="1"/>
    <n v="1700"/>
  </r>
  <r>
    <x v="0"/>
    <n v="131"/>
    <x v="1"/>
    <x v="5"/>
    <s v="1999 Yamaha Speed Boat"/>
    <n v="1"/>
    <n v="1698"/>
  </r>
  <r>
    <x v="5"/>
    <n v="458"/>
    <x v="0"/>
    <x v="2"/>
    <s v="1936 Mercedes Benz 500k Roadster"/>
    <n v="1"/>
    <n v="1697"/>
  </r>
  <r>
    <x v="3"/>
    <n v="148"/>
    <x v="11"/>
    <x v="2"/>
    <s v="1904 Buick Runabout"/>
    <n v="1"/>
    <n v="1696"/>
  </r>
  <r>
    <x v="9"/>
    <n v="448"/>
    <x v="14"/>
    <x v="3"/>
    <s v="1996 Peterbilt 379 Stake Bed with Outrigger"/>
    <n v="1"/>
    <n v="1696"/>
  </r>
  <r>
    <x v="11"/>
    <n v="141"/>
    <x v="0"/>
    <x v="3"/>
    <s v="1954 Greyhound Scenicruiser"/>
    <n v="1"/>
    <n v="1695"/>
  </r>
  <r>
    <x v="11"/>
    <n v="187"/>
    <x v="2"/>
    <x v="2"/>
    <s v="1936 Mercedes Benz 500k Roadster"/>
    <n v="1"/>
    <n v="1694"/>
  </r>
  <r>
    <x v="8"/>
    <n v="447"/>
    <x v="1"/>
    <x v="5"/>
    <s v="HMS Bounty"/>
    <n v="1"/>
    <n v="1693"/>
  </r>
  <r>
    <x v="6"/>
    <n v="339"/>
    <x v="1"/>
    <x v="2"/>
    <s v="1939 Cadillac Limousine"/>
    <n v="1"/>
    <n v="1690"/>
  </r>
  <r>
    <x v="7"/>
    <n v="141"/>
    <x v="0"/>
    <x v="1"/>
    <s v="1957 Vespa GS150"/>
    <n v="1"/>
    <n v="1688"/>
  </r>
  <r>
    <x v="11"/>
    <n v="353"/>
    <x v="3"/>
    <x v="4"/>
    <s v="1900s Vintage Bi-Plane"/>
    <n v="1"/>
    <n v="1688"/>
  </r>
  <r>
    <x v="0"/>
    <n v="314"/>
    <x v="20"/>
    <x v="2"/>
    <s v="1917 Maxwell Touring Car"/>
    <n v="1"/>
    <n v="1688"/>
  </r>
  <r>
    <x v="9"/>
    <n v="148"/>
    <x v="11"/>
    <x v="2"/>
    <s v="1934 Ford V8 Coupe"/>
    <n v="1"/>
    <n v="1686"/>
  </r>
  <r>
    <x v="6"/>
    <n v="121"/>
    <x v="13"/>
    <x v="3"/>
    <s v="1954 Greyhound Scenicruiser"/>
    <n v="1"/>
    <n v="1686"/>
  </r>
  <r>
    <x v="4"/>
    <n v="128"/>
    <x v="15"/>
    <x v="0"/>
    <s v="1970 Plymouth Hemi Cuda"/>
    <n v="1"/>
    <n v="1685"/>
  </r>
  <r>
    <x v="7"/>
    <n v="114"/>
    <x v="6"/>
    <x v="2"/>
    <s v="1930 Buick Marquette Phaeton"/>
    <n v="1"/>
    <n v="1682"/>
  </r>
  <r>
    <x v="4"/>
    <n v="187"/>
    <x v="2"/>
    <x v="5"/>
    <s v="Pont Yacht"/>
    <n v="1"/>
    <n v="1682"/>
  </r>
  <r>
    <x v="5"/>
    <n v="124"/>
    <x v="1"/>
    <x v="2"/>
    <s v="1936 Mercedes Benz 500k Roadster"/>
    <n v="1"/>
    <n v="1680"/>
  </r>
  <r>
    <x v="3"/>
    <n v="456"/>
    <x v="1"/>
    <x v="2"/>
    <s v="1936 Mercedes Benz 500k Roadster"/>
    <n v="1"/>
    <n v="1680"/>
  </r>
  <r>
    <x v="11"/>
    <n v="146"/>
    <x v="3"/>
    <x v="2"/>
    <s v="1911 Ford Town Car"/>
    <n v="1"/>
    <n v="1678"/>
  </r>
  <r>
    <x v="6"/>
    <n v="398"/>
    <x v="17"/>
    <x v="2"/>
    <s v="1937 Horch 930V Limousine"/>
    <n v="1"/>
    <n v="1678"/>
  </r>
  <r>
    <x v="11"/>
    <n v="141"/>
    <x v="0"/>
    <x v="6"/>
    <s v="1950's Chicago Surface Lines Streetcar"/>
    <n v="1"/>
    <n v="1678"/>
  </r>
  <r>
    <x v="1"/>
    <n v="249"/>
    <x v="8"/>
    <x v="2"/>
    <s v="1936 Chrysler Airflow"/>
    <n v="1"/>
    <n v="1677"/>
  </r>
  <r>
    <x v="4"/>
    <n v="321"/>
    <x v="1"/>
    <x v="2"/>
    <s v="1938 Cadillac V-16 Presidential Limousine"/>
    <n v="1"/>
    <n v="1676"/>
  </r>
  <r>
    <x v="8"/>
    <n v="201"/>
    <x v="2"/>
    <x v="0"/>
    <s v="1970 Plymouth Hemi Cuda"/>
    <n v="1"/>
    <n v="1676"/>
  </r>
  <r>
    <x v="2"/>
    <n v="496"/>
    <x v="4"/>
    <x v="5"/>
    <s v="Pont Yacht"/>
    <n v="1"/>
    <n v="1676"/>
  </r>
  <r>
    <x v="6"/>
    <n v="103"/>
    <x v="3"/>
    <x v="2"/>
    <s v="1938 Cadillac V-16 Presidential Limousine"/>
    <n v="1"/>
    <n v="1676"/>
  </r>
  <r>
    <x v="4"/>
    <n v="141"/>
    <x v="0"/>
    <x v="0"/>
    <s v="1957 Ford Thunderbird"/>
    <n v="1"/>
    <n v="1675"/>
  </r>
  <r>
    <x v="5"/>
    <n v="121"/>
    <x v="13"/>
    <x v="2"/>
    <s v="1939 Cadillac Limousine"/>
    <n v="1"/>
    <n v="1671"/>
  </r>
  <r>
    <x v="4"/>
    <n v="186"/>
    <x v="9"/>
    <x v="4"/>
    <s v="Boeing X-32A JSF"/>
    <n v="1"/>
    <n v="1671"/>
  </r>
  <r>
    <x v="5"/>
    <n v="334"/>
    <x v="9"/>
    <x v="1"/>
    <s v="1957 Vespa GS150"/>
    <n v="1"/>
    <n v="1671"/>
  </r>
  <r>
    <x v="6"/>
    <n v="385"/>
    <x v="18"/>
    <x v="2"/>
    <s v="1937 Horch 930V Limousine"/>
    <n v="1"/>
    <n v="1669"/>
  </r>
  <r>
    <x v="7"/>
    <n v="487"/>
    <x v="1"/>
    <x v="3"/>
    <s v="1954 Greyhound Scenicruiser"/>
    <n v="1"/>
    <n v="1667"/>
  </r>
  <r>
    <x v="6"/>
    <n v="167"/>
    <x v="12"/>
    <x v="1"/>
    <s v="1936 Harley Davidson El Knucklehead"/>
    <n v="1"/>
    <n v="1667"/>
  </r>
  <r>
    <x v="5"/>
    <n v="311"/>
    <x v="9"/>
    <x v="5"/>
    <s v="1999 Yamaha Speed Boat"/>
    <n v="1"/>
    <n v="1665"/>
  </r>
  <r>
    <x v="4"/>
    <n v="319"/>
    <x v="1"/>
    <x v="4"/>
    <s v="F/A 18 Hornet 1/72"/>
    <n v="1"/>
    <n v="1663"/>
  </r>
  <r>
    <x v="6"/>
    <n v="319"/>
    <x v="1"/>
    <x v="3"/>
    <s v="1954 Greyhound Scenicruiser"/>
    <n v="1"/>
    <n v="1662"/>
  </r>
  <r>
    <x v="0"/>
    <n v="112"/>
    <x v="1"/>
    <x v="2"/>
    <s v="1936 Mercedes Benz 500k Roadster"/>
    <n v="1"/>
    <n v="1661"/>
  </r>
  <r>
    <x v="2"/>
    <n v="141"/>
    <x v="0"/>
    <x v="6"/>
    <s v="1950's Chicago Surface Lines Streetcar"/>
    <n v="1"/>
    <n v="1661"/>
  </r>
  <r>
    <x v="4"/>
    <n v="339"/>
    <x v="1"/>
    <x v="2"/>
    <s v="1940 Ford Delivery Sedan"/>
    <n v="1"/>
    <n v="1660"/>
  </r>
  <r>
    <x v="5"/>
    <n v="363"/>
    <x v="1"/>
    <x v="2"/>
    <s v="1932 Alfa Romeo 8C2300 Spider Sport"/>
    <n v="1"/>
    <n v="1660"/>
  </r>
  <r>
    <x v="4"/>
    <n v="448"/>
    <x v="14"/>
    <x v="5"/>
    <s v="Pont Yacht"/>
    <n v="1"/>
    <n v="1660"/>
  </r>
  <r>
    <x v="2"/>
    <n v="357"/>
    <x v="4"/>
    <x v="1"/>
    <s v="1957 Vespa GS150"/>
    <n v="1"/>
    <n v="1660"/>
  </r>
  <r>
    <x v="7"/>
    <n v="166"/>
    <x v="11"/>
    <x v="3"/>
    <s v="1980â€™s GM Manhattan Express"/>
    <n v="1"/>
    <n v="1658"/>
  </r>
  <r>
    <x v="6"/>
    <n v="471"/>
    <x v="6"/>
    <x v="0"/>
    <s v="1957 Ford Thunderbird"/>
    <n v="1"/>
    <n v="1657"/>
  </r>
  <r>
    <x v="2"/>
    <n v="129"/>
    <x v="1"/>
    <x v="1"/>
    <s v="1960 BSA Gold Star DBD34"/>
    <n v="1"/>
    <n v="1657"/>
  </r>
  <r>
    <x v="3"/>
    <n v="382"/>
    <x v="7"/>
    <x v="4"/>
    <s v="American Airlines: MD-11S"/>
    <n v="1"/>
    <n v="1655"/>
  </r>
  <r>
    <x v="8"/>
    <n v="447"/>
    <x v="1"/>
    <x v="4"/>
    <s v="American Airlines: MD-11S"/>
    <n v="1"/>
    <n v="1655"/>
  </r>
  <r>
    <x v="4"/>
    <n v="227"/>
    <x v="10"/>
    <x v="0"/>
    <s v="1949 Jaguar XK 120"/>
    <n v="1"/>
    <n v="1654"/>
  </r>
  <r>
    <x v="9"/>
    <n v="141"/>
    <x v="0"/>
    <x v="6"/>
    <s v="1962 City of Detroit Streetcar"/>
    <n v="1"/>
    <n v="1653"/>
  </r>
  <r>
    <x v="9"/>
    <n v="189"/>
    <x v="19"/>
    <x v="4"/>
    <s v="1900s Vintage Tri-Plane"/>
    <n v="1"/>
    <n v="1650"/>
  </r>
  <r>
    <x v="11"/>
    <n v="141"/>
    <x v="0"/>
    <x v="0"/>
    <s v="1970 Dodge Coronet"/>
    <n v="1"/>
    <n v="1649"/>
  </r>
  <r>
    <x v="4"/>
    <n v="319"/>
    <x v="1"/>
    <x v="1"/>
    <s v="1936 Harley Davidson El Knucklehead"/>
    <n v="1"/>
    <n v="1648"/>
  </r>
  <r>
    <x v="11"/>
    <n v="187"/>
    <x v="2"/>
    <x v="2"/>
    <s v="1911 Ford Town Car"/>
    <n v="1"/>
    <n v="1647"/>
  </r>
  <r>
    <x v="7"/>
    <n v="114"/>
    <x v="6"/>
    <x v="1"/>
    <s v="1936 Harley Davidson El Knucklehead"/>
    <n v="1"/>
    <n v="1645"/>
  </r>
  <r>
    <x v="0"/>
    <n v="173"/>
    <x v="1"/>
    <x v="2"/>
    <s v="1937 Horch 930V Limousine"/>
    <n v="1"/>
    <n v="1644"/>
  </r>
  <r>
    <x v="1"/>
    <n v="260"/>
    <x v="5"/>
    <x v="5"/>
    <s v="1999 Yamaha Speed Boat"/>
    <n v="1"/>
    <n v="1644"/>
  </r>
  <r>
    <x v="6"/>
    <n v="167"/>
    <x v="12"/>
    <x v="0"/>
    <s v="1948 Porsche 356-A Roadster"/>
    <n v="1"/>
    <n v="1643"/>
  </r>
  <r>
    <x v="5"/>
    <n v="177"/>
    <x v="17"/>
    <x v="4"/>
    <s v="Corsair F4U ( Bird Cage)"/>
    <n v="1"/>
    <n v="1643"/>
  </r>
  <r>
    <x v="3"/>
    <n v="141"/>
    <x v="0"/>
    <x v="2"/>
    <s v="1938 Cadillac V-16 Presidential Limousine"/>
    <n v="1"/>
    <n v="1642"/>
  </r>
  <r>
    <x v="9"/>
    <n v="249"/>
    <x v="8"/>
    <x v="5"/>
    <s v="Pont Yacht"/>
    <n v="1"/>
    <n v="1642"/>
  </r>
  <r>
    <x v="0"/>
    <n v="233"/>
    <x v="5"/>
    <x v="3"/>
    <s v="1996 Peterbilt 379 Stake Bed with Outrigger"/>
    <n v="1"/>
    <n v="1641"/>
  </r>
  <r>
    <x v="1"/>
    <n v="157"/>
    <x v="1"/>
    <x v="3"/>
    <s v="1926 Ford Fire Engine"/>
    <n v="1"/>
    <n v="1639"/>
  </r>
  <r>
    <x v="9"/>
    <n v="415"/>
    <x v="15"/>
    <x v="4"/>
    <s v="F/A 18 Hornet 1/72"/>
    <n v="1"/>
    <n v="1637"/>
  </r>
  <r>
    <x v="10"/>
    <n v="119"/>
    <x v="3"/>
    <x v="2"/>
    <s v="1928 Ford Phaeton Deluxe"/>
    <n v="1"/>
    <n v="1637"/>
  </r>
  <r>
    <x v="10"/>
    <n v="314"/>
    <x v="20"/>
    <x v="5"/>
    <s v="The Mayflower"/>
    <n v="1"/>
    <n v="1637"/>
  </r>
  <r>
    <x v="2"/>
    <n v="353"/>
    <x v="3"/>
    <x v="3"/>
    <s v="1954 Greyhound Scenicruiser"/>
    <n v="1"/>
    <n v="1636"/>
  </r>
  <r>
    <x v="9"/>
    <n v="276"/>
    <x v="6"/>
    <x v="0"/>
    <s v="1970 Chevy Chevelle SS 454"/>
    <n v="1"/>
    <n v="1635"/>
  </r>
  <r>
    <x v="5"/>
    <n v="406"/>
    <x v="3"/>
    <x v="1"/>
    <s v="1982 Ducati 996 R"/>
    <n v="1"/>
    <n v="1633"/>
  </r>
  <r>
    <x v="1"/>
    <n v="249"/>
    <x v="8"/>
    <x v="2"/>
    <s v="1938 Cadillac V-16 Presidential Limousine"/>
    <n v="1"/>
    <n v="1633"/>
  </r>
  <r>
    <x v="6"/>
    <n v="324"/>
    <x v="2"/>
    <x v="3"/>
    <s v="1996 Peterbilt 379 Stake Bed with Outrigger"/>
    <n v="1"/>
    <n v="1631"/>
  </r>
  <r>
    <x v="3"/>
    <n v="381"/>
    <x v="20"/>
    <x v="6"/>
    <s v="1950's Chicago Surface Lines Streetcar"/>
    <n v="1"/>
    <n v="1628"/>
  </r>
  <r>
    <x v="6"/>
    <n v="211"/>
    <x v="21"/>
    <x v="2"/>
    <s v="1930 Buick Marquette Phaeton"/>
    <n v="1"/>
    <n v="1628"/>
  </r>
  <r>
    <x v="6"/>
    <n v="144"/>
    <x v="14"/>
    <x v="2"/>
    <s v="1940 Ford Delivery Sedan"/>
    <n v="1"/>
    <n v="1627"/>
  </r>
  <r>
    <x v="11"/>
    <n v="412"/>
    <x v="4"/>
    <x v="2"/>
    <s v="1937 Horch 930V Limousine"/>
    <n v="1"/>
    <n v="1627"/>
  </r>
  <r>
    <x v="11"/>
    <n v="141"/>
    <x v="0"/>
    <x v="0"/>
    <s v="1958 Chevy Corvette Limited Edition"/>
    <n v="1"/>
    <n v="1627"/>
  </r>
  <r>
    <x v="6"/>
    <n v="278"/>
    <x v="8"/>
    <x v="2"/>
    <s v="1932 Alfa Romeo 8C2300 Spider Sport"/>
    <n v="1"/>
    <n v="1624"/>
  </r>
  <r>
    <x v="4"/>
    <n v="201"/>
    <x v="2"/>
    <x v="0"/>
    <s v="1957 Ford Thunderbird"/>
    <n v="1"/>
    <n v="1623"/>
  </r>
  <r>
    <x v="9"/>
    <n v="276"/>
    <x v="6"/>
    <x v="0"/>
    <s v="1949 Jaguar XK 120"/>
    <n v="1"/>
    <n v="1622"/>
  </r>
  <r>
    <x v="1"/>
    <n v="260"/>
    <x v="5"/>
    <x v="5"/>
    <s v="Pont Yacht"/>
    <n v="1"/>
    <n v="1622"/>
  </r>
  <r>
    <x v="3"/>
    <n v="181"/>
    <x v="1"/>
    <x v="1"/>
    <s v="1982 Ducati 900 Monster"/>
    <n v="1"/>
    <n v="1621"/>
  </r>
  <r>
    <x v="8"/>
    <n v="233"/>
    <x v="5"/>
    <x v="2"/>
    <s v="1904 Buick Runabout"/>
    <n v="1"/>
    <n v="1615"/>
  </r>
  <r>
    <x v="4"/>
    <n v="128"/>
    <x v="15"/>
    <x v="0"/>
    <s v="1971 Alpine Renault 1600s"/>
    <n v="1"/>
    <n v="1614"/>
  </r>
  <r>
    <x v="0"/>
    <n v="458"/>
    <x v="0"/>
    <x v="3"/>
    <s v="1996 Peterbilt 379 Stake Bed with Outrigger"/>
    <n v="1"/>
    <n v="1613"/>
  </r>
  <r>
    <x v="9"/>
    <n v="362"/>
    <x v="1"/>
    <x v="5"/>
    <s v="The Schooner Bluenose"/>
    <n v="1"/>
    <n v="1612"/>
  </r>
  <r>
    <x v="5"/>
    <n v="146"/>
    <x v="3"/>
    <x v="2"/>
    <s v="1912 Ford Model T Delivery Wagon"/>
    <n v="1"/>
    <n v="1611"/>
  </r>
  <r>
    <x v="2"/>
    <n v="324"/>
    <x v="2"/>
    <x v="4"/>
    <s v="1900s Vintage Bi-Plane"/>
    <n v="1"/>
    <n v="1610"/>
  </r>
  <r>
    <x v="4"/>
    <n v="321"/>
    <x v="1"/>
    <x v="0"/>
    <s v="1970 Plymouth Hemi Cuda"/>
    <n v="1"/>
    <n v="1609"/>
  </r>
  <r>
    <x v="7"/>
    <n v="119"/>
    <x v="3"/>
    <x v="1"/>
    <s v="1969 Harley Davidson Ultimate Chopper"/>
    <n v="1"/>
    <n v="1608"/>
  </r>
  <r>
    <x v="7"/>
    <n v="141"/>
    <x v="0"/>
    <x v="0"/>
    <s v="1957 Ford Thunderbird"/>
    <n v="1"/>
    <n v="1608"/>
  </r>
  <r>
    <x v="5"/>
    <n v="124"/>
    <x v="1"/>
    <x v="6"/>
    <s v="1950's Chicago Surface Lines Streetcar"/>
    <n v="1"/>
    <n v="1603"/>
  </r>
  <r>
    <x v="2"/>
    <n v="323"/>
    <x v="4"/>
    <x v="0"/>
    <s v="1948 Porsche 356-A Roadster"/>
    <n v="1"/>
    <n v="1601"/>
  </r>
  <r>
    <x v="5"/>
    <n v="276"/>
    <x v="6"/>
    <x v="3"/>
    <s v="1996 Peterbilt 379 Stake Bed with Outrigger"/>
    <n v="1"/>
    <n v="1600"/>
  </r>
  <r>
    <x v="11"/>
    <n v="124"/>
    <x v="1"/>
    <x v="1"/>
    <s v="1982 Ducati 996 R"/>
    <n v="1"/>
    <n v="1600"/>
  </r>
  <r>
    <x v="2"/>
    <n v="282"/>
    <x v="6"/>
    <x v="4"/>
    <s v="Corsair F4U ( Bird Cage)"/>
    <n v="1"/>
    <n v="1597"/>
  </r>
  <r>
    <x v="6"/>
    <n v="145"/>
    <x v="10"/>
    <x v="5"/>
    <s v="The Mayflower"/>
    <n v="1"/>
    <n v="1594"/>
  </r>
  <r>
    <x v="7"/>
    <n v="314"/>
    <x v="20"/>
    <x v="5"/>
    <s v="The Mayflower"/>
    <n v="1"/>
    <n v="1594"/>
  </r>
  <r>
    <x v="6"/>
    <n v="278"/>
    <x v="8"/>
    <x v="2"/>
    <s v="1934 Ford V8 Coupe"/>
    <n v="1"/>
    <n v="1592"/>
  </r>
  <r>
    <x v="7"/>
    <n v="171"/>
    <x v="3"/>
    <x v="1"/>
    <s v="1982 Ducati 996 R"/>
    <n v="1"/>
    <n v="1591"/>
  </r>
  <r>
    <x v="11"/>
    <n v="187"/>
    <x v="2"/>
    <x v="2"/>
    <s v="1938 Cadillac V-16 Presidential Limousine"/>
    <n v="1"/>
    <n v="1590"/>
  </r>
  <r>
    <x v="10"/>
    <n v="379"/>
    <x v="1"/>
    <x v="4"/>
    <s v="Boeing X-32A JSF"/>
    <n v="1"/>
    <n v="1589"/>
  </r>
  <r>
    <x v="6"/>
    <n v="157"/>
    <x v="1"/>
    <x v="1"/>
    <s v="1960 BSA Gold Star DBD34"/>
    <n v="1"/>
    <n v="1584"/>
  </r>
  <r>
    <x v="3"/>
    <n v="209"/>
    <x v="3"/>
    <x v="0"/>
    <s v="1970 Chevy Chevelle SS 454"/>
    <n v="1"/>
    <n v="1584"/>
  </r>
  <r>
    <x v="1"/>
    <n v="205"/>
    <x v="1"/>
    <x v="1"/>
    <s v="1936 Harley Davidson El Knucklehead"/>
    <n v="1"/>
    <n v="1581"/>
  </r>
  <r>
    <x v="4"/>
    <n v="473"/>
    <x v="8"/>
    <x v="2"/>
    <s v="1928 Ford Phaeton Deluxe"/>
    <n v="1"/>
    <n v="1579"/>
  </r>
  <r>
    <x v="4"/>
    <n v="161"/>
    <x v="1"/>
    <x v="4"/>
    <s v="P-51-D Mustang"/>
    <n v="1"/>
    <n v="1579"/>
  </r>
  <r>
    <x v="3"/>
    <n v="181"/>
    <x v="1"/>
    <x v="1"/>
    <s v="2002 Yamaha YZR M1"/>
    <n v="1"/>
    <n v="1578"/>
  </r>
  <r>
    <x v="6"/>
    <n v="144"/>
    <x v="14"/>
    <x v="0"/>
    <s v="1971 Alpine Renault 1600s"/>
    <n v="1"/>
    <n v="1576"/>
  </r>
  <r>
    <x v="5"/>
    <n v="124"/>
    <x v="1"/>
    <x v="0"/>
    <s v="1958 Chevy Corvette Limited Edition"/>
    <n v="1"/>
    <n v="1575"/>
  </r>
  <r>
    <x v="0"/>
    <n v="412"/>
    <x v="4"/>
    <x v="1"/>
    <s v="1982 Ducati 996 R"/>
    <n v="1"/>
    <n v="1574"/>
  </r>
  <r>
    <x v="0"/>
    <n v="173"/>
    <x v="1"/>
    <x v="4"/>
    <s v="Boeing X-32A JSF"/>
    <n v="1"/>
    <n v="1573"/>
  </r>
  <r>
    <x v="6"/>
    <n v="171"/>
    <x v="3"/>
    <x v="1"/>
    <s v="2002 Yamaha YZR M1"/>
    <n v="1"/>
    <n v="1572"/>
  </r>
  <r>
    <x v="3"/>
    <n v="382"/>
    <x v="7"/>
    <x v="5"/>
    <s v="1999 Yamaha Speed Boat"/>
    <n v="1"/>
    <n v="1572"/>
  </r>
  <r>
    <x v="7"/>
    <n v="186"/>
    <x v="9"/>
    <x v="0"/>
    <s v="1970 Plymouth Hemi Cuda"/>
    <n v="1"/>
    <n v="1571"/>
  </r>
  <r>
    <x v="4"/>
    <n v="227"/>
    <x v="10"/>
    <x v="0"/>
    <s v="1957 Ford Thunderbird"/>
    <n v="1"/>
    <n v="1568"/>
  </r>
  <r>
    <x v="1"/>
    <n v="320"/>
    <x v="1"/>
    <x v="4"/>
    <s v="Corsair F4U ( Bird Cage)"/>
    <n v="1"/>
    <n v="1567"/>
  </r>
  <r>
    <x v="7"/>
    <n v="114"/>
    <x v="6"/>
    <x v="4"/>
    <s v="1900s Vintage Tri-Plane"/>
    <n v="1"/>
    <n v="1566"/>
  </r>
  <r>
    <x v="7"/>
    <n v="141"/>
    <x v="0"/>
    <x v="0"/>
    <s v="1966 Shelby Cobra 427 S/C"/>
    <n v="1"/>
    <n v="1562"/>
  </r>
  <r>
    <x v="10"/>
    <n v="379"/>
    <x v="1"/>
    <x v="2"/>
    <s v="1937 Horch 930V Limousine"/>
    <n v="1"/>
    <n v="1562"/>
  </r>
  <r>
    <x v="0"/>
    <n v="406"/>
    <x v="3"/>
    <x v="1"/>
    <s v="1957 Vespa GS150"/>
    <n v="1"/>
    <n v="1561"/>
  </r>
  <r>
    <x v="8"/>
    <n v="201"/>
    <x v="2"/>
    <x v="0"/>
    <s v="1948 Porsche 356-A Roadster"/>
    <n v="1"/>
    <n v="1558"/>
  </r>
  <r>
    <x v="9"/>
    <n v="379"/>
    <x v="1"/>
    <x v="0"/>
    <s v="1970 Plymouth Hemi Cuda"/>
    <n v="1"/>
    <n v="1558"/>
  </r>
  <r>
    <x v="11"/>
    <n v="146"/>
    <x v="3"/>
    <x v="2"/>
    <s v="1936 Mercedes-Benz 500K Special Roadster"/>
    <n v="1"/>
    <n v="1554"/>
  </r>
  <r>
    <x v="3"/>
    <n v="201"/>
    <x v="2"/>
    <x v="1"/>
    <s v="1982 Ducati 900 Monster"/>
    <n v="1"/>
    <n v="1552"/>
  </r>
  <r>
    <x v="7"/>
    <n v="124"/>
    <x v="1"/>
    <x v="5"/>
    <s v="The Schooner Bluenose"/>
    <n v="1"/>
    <n v="1550"/>
  </r>
  <r>
    <x v="4"/>
    <n v="161"/>
    <x v="1"/>
    <x v="4"/>
    <s v="Corsair F4U ( Bird Cage)"/>
    <n v="1"/>
    <n v="1548"/>
  </r>
  <r>
    <x v="6"/>
    <n v="121"/>
    <x v="13"/>
    <x v="6"/>
    <s v="1950's Chicago Surface Lines Streetcar"/>
    <n v="1"/>
    <n v="1548"/>
  </r>
  <r>
    <x v="10"/>
    <n v="250"/>
    <x v="3"/>
    <x v="1"/>
    <s v="1936 Harley Davidson El Knucklehead"/>
    <n v="1"/>
    <n v="1544"/>
  </r>
  <r>
    <x v="3"/>
    <n v="496"/>
    <x v="4"/>
    <x v="1"/>
    <s v="1936 Harley Davidson El Knucklehead"/>
    <n v="1"/>
    <n v="1544"/>
  </r>
  <r>
    <x v="7"/>
    <n v="119"/>
    <x v="3"/>
    <x v="1"/>
    <s v="1960 BSA Gold Star DBD34"/>
    <n v="1"/>
    <n v="1542"/>
  </r>
  <r>
    <x v="4"/>
    <n v="299"/>
    <x v="12"/>
    <x v="0"/>
    <s v="1982 Lamborghini Diablo"/>
    <n v="1"/>
    <n v="1541"/>
  </r>
  <r>
    <x v="4"/>
    <n v="448"/>
    <x v="14"/>
    <x v="2"/>
    <s v="1912 Ford Model T Delivery Wagon"/>
    <n v="1"/>
    <n v="1540"/>
  </r>
  <r>
    <x v="6"/>
    <n v="167"/>
    <x v="12"/>
    <x v="0"/>
    <s v="1966 Shelby Cobra 427 S/C"/>
    <n v="1"/>
    <n v="1540"/>
  </r>
  <r>
    <x v="6"/>
    <n v="496"/>
    <x v="4"/>
    <x v="2"/>
    <s v="1928 Ford Phaeton Deluxe"/>
    <n v="1"/>
    <n v="1535"/>
  </r>
  <r>
    <x v="4"/>
    <n v="319"/>
    <x v="1"/>
    <x v="4"/>
    <s v="American Airlines: B767-300"/>
    <n v="1"/>
    <n v="1534"/>
  </r>
  <r>
    <x v="8"/>
    <n v="145"/>
    <x v="10"/>
    <x v="2"/>
    <s v="1936 Mercedes-Benz 500K Special Roadster"/>
    <n v="1"/>
    <n v="1532"/>
  </r>
  <r>
    <x v="8"/>
    <n v="141"/>
    <x v="0"/>
    <x v="4"/>
    <s v="1900s Vintage Bi-Plane"/>
    <n v="1"/>
    <n v="1529"/>
  </r>
  <r>
    <x v="2"/>
    <n v="250"/>
    <x v="3"/>
    <x v="2"/>
    <s v="1939 Chevrolet Deluxe Coupe"/>
    <n v="1"/>
    <n v="1529"/>
  </r>
  <r>
    <x v="7"/>
    <n v="131"/>
    <x v="1"/>
    <x v="1"/>
    <s v="1936 Harley Davidson El Knucklehead"/>
    <n v="1"/>
    <n v="1528"/>
  </r>
  <r>
    <x v="5"/>
    <n v="205"/>
    <x v="1"/>
    <x v="0"/>
    <s v="1970 Chevy Chevelle SS 454"/>
    <n v="1"/>
    <n v="1528"/>
  </r>
  <r>
    <x v="11"/>
    <n v="141"/>
    <x v="0"/>
    <x v="4"/>
    <s v="P-51-D Mustang"/>
    <n v="1"/>
    <n v="1526"/>
  </r>
  <r>
    <x v="10"/>
    <n v="119"/>
    <x v="3"/>
    <x v="2"/>
    <s v="1930 Buick Marquette Phaeton"/>
    <n v="1"/>
    <n v="1526"/>
  </r>
  <r>
    <x v="8"/>
    <n v="447"/>
    <x v="1"/>
    <x v="2"/>
    <s v="1937 Horch 930V Limousine"/>
    <n v="1"/>
    <n v="1525"/>
  </r>
  <r>
    <x v="0"/>
    <n v="112"/>
    <x v="1"/>
    <x v="0"/>
    <s v="1957 Ford Thunderbird"/>
    <n v="1"/>
    <n v="1524"/>
  </r>
  <r>
    <x v="3"/>
    <n v="260"/>
    <x v="5"/>
    <x v="2"/>
    <s v="1930 Buick Marquette Phaeton"/>
    <n v="1"/>
    <n v="1521"/>
  </r>
  <r>
    <x v="6"/>
    <n v="240"/>
    <x v="2"/>
    <x v="5"/>
    <s v="1999 Yamaha Speed Boat"/>
    <n v="1"/>
    <n v="1517"/>
  </r>
  <r>
    <x v="1"/>
    <n v="205"/>
    <x v="1"/>
    <x v="1"/>
    <s v="1982 Ducati 900 Monster"/>
    <n v="1"/>
    <n v="1515"/>
  </r>
  <r>
    <x v="4"/>
    <n v="256"/>
    <x v="3"/>
    <x v="2"/>
    <s v="1939 Cadillac Limousine"/>
    <n v="1"/>
    <n v="1505"/>
  </r>
  <r>
    <x v="4"/>
    <n v="339"/>
    <x v="1"/>
    <x v="4"/>
    <s v="Boeing X-32A JSF"/>
    <n v="1"/>
    <n v="1503"/>
  </r>
  <r>
    <x v="6"/>
    <n v="114"/>
    <x v="6"/>
    <x v="1"/>
    <s v="1957 Vespa GS150"/>
    <n v="1"/>
    <n v="1503"/>
  </r>
  <r>
    <x v="6"/>
    <n v="386"/>
    <x v="8"/>
    <x v="0"/>
    <s v="1970 Dodge Coronet"/>
    <n v="1"/>
    <n v="1498"/>
  </r>
  <r>
    <x v="11"/>
    <n v="124"/>
    <x v="1"/>
    <x v="3"/>
    <s v="1926 Ford Fire Engine"/>
    <n v="1"/>
    <n v="1497"/>
  </r>
  <r>
    <x v="0"/>
    <n v="406"/>
    <x v="3"/>
    <x v="0"/>
    <s v="1969 Dodge Super Bee"/>
    <n v="1"/>
    <n v="1496"/>
  </r>
  <r>
    <x v="3"/>
    <n v="145"/>
    <x v="10"/>
    <x v="0"/>
    <s v="1961 Chevrolet Impala"/>
    <n v="1"/>
    <n v="1494"/>
  </r>
  <r>
    <x v="6"/>
    <n v="216"/>
    <x v="0"/>
    <x v="2"/>
    <s v="1940 Ford Delivery Sedan"/>
    <n v="1"/>
    <n v="1494"/>
  </r>
  <r>
    <x v="8"/>
    <n v="357"/>
    <x v="4"/>
    <x v="6"/>
    <s v="1950's Chicago Surface Lines Streetcar"/>
    <n v="1"/>
    <n v="1493"/>
  </r>
  <r>
    <x v="10"/>
    <n v="496"/>
    <x v="4"/>
    <x v="0"/>
    <s v="1957 Ford Thunderbird"/>
    <n v="1"/>
    <n v="1492"/>
  </r>
  <r>
    <x v="4"/>
    <n v="121"/>
    <x v="13"/>
    <x v="1"/>
    <s v="1960 BSA Gold Star DBD34"/>
    <n v="1"/>
    <n v="1491"/>
  </r>
  <r>
    <x v="10"/>
    <n v="124"/>
    <x v="1"/>
    <x v="3"/>
    <s v="1926 Ford Fire Engine"/>
    <n v="1"/>
    <n v="1489"/>
  </r>
  <r>
    <x v="11"/>
    <n v="129"/>
    <x v="1"/>
    <x v="2"/>
    <s v="1934 Ford V8 Coupe"/>
    <n v="1"/>
    <n v="1487"/>
  </r>
  <r>
    <x v="6"/>
    <n v="240"/>
    <x v="2"/>
    <x v="4"/>
    <s v="Boeing X-32A JSF"/>
    <n v="1"/>
    <n v="1486"/>
  </r>
  <r>
    <x v="1"/>
    <n v="260"/>
    <x v="5"/>
    <x v="5"/>
    <s v="HMS Bounty"/>
    <n v="1"/>
    <n v="1485"/>
  </r>
  <r>
    <x v="5"/>
    <n v="379"/>
    <x v="1"/>
    <x v="2"/>
    <s v="1936 Mercedes-Benz 500K Special Roadster"/>
    <n v="1"/>
    <n v="1484"/>
  </r>
  <r>
    <x v="6"/>
    <n v="216"/>
    <x v="0"/>
    <x v="2"/>
    <s v="1930 Buick Marquette Phaeton"/>
    <n v="1"/>
    <n v="1484"/>
  </r>
  <r>
    <x v="6"/>
    <n v="187"/>
    <x v="2"/>
    <x v="0"/>
    <s v="1957 Ford Thunderbird"/>
    <n v="1"/>
    <n v="1482"/>
  </r>
  <r>
    <x v="6"/>
    <n v="486"/>
    <x v="1"/>
    <x v="1"/>
    <s v="2002 Yamaha YZR M1"/>
    <n v="1"/>
    <n v="1481"/>
  </r>
  <r>
    <x v="4"/>
    <n v="286"/>
    <x v="1"/>
    <x v="0"/>
    <s v="1958 Chevy Corvette Limited Edition"/>
    <n v="1"/>
    <n v="1476"/>
  </r>
  <r>
    <x v="5"/>
    <n v="334"/>
    <x v="9"/>
    <x v="1"/>
    <s v="1960 BSA Gold Star DBD34"/>
    <n v="1"/>
    <n v="1472"/>
  </r>
  <r>
    <x v="6"/>
    <n v="175"/>
    <x v="1"/>
    <x v="0"/>
    <s v="1966 Shelby Cobra 427 S/C"/>
    <n v="1"/>
    <n v="1471"/>
  </r>
  <r>
    <x v="9"/>
    <n v="379"/>
    <x v="1"/>
    <x v="0"/>
    <s v="1971 Alpine Renault 1600s"/>
    <n v="1"/>
    <n v="1469"/>
  </r>
  <r>
    <x v="6"/>
    <n v="496"/>
    <x v="4"/>
    <x v="2"/>
    <s v="1930 Buick Marquette Phaeton"/>
    <n v="1"/>
    <n v="1469"/>
  </r>
  <r>
    <x v="0"/>
    <n v="386"/>
    <x v="8"/>
    <x v="2"/>
    <s v="1930 Buick Marquette Phaeton"/>
    <n v="1"/>
    <n v="1469"/>
  </r>
  <r>
    <x v="3"/>
    <n v="145"/>
    <x v="10"/>
    <x v="0"/>
    <s v="1970 Plymouth Hemi Cuda"/>
    <n v="1"/>
    <n v="1468"/>
  </r>
  <r>
    <x v="7"/>
    <n v="141"/>
    <x v="0"/>
    <x v="0"/>
    <s v="1969 Dodge Super Bee"/>
    <n v="1"/>
    <n v="1468"/>
  </r>
  <r>
    <x v="5"/>
    <n v="128"/>
    <x v="15"/>
    <x v="2"/>
    <s v="1939 Chevrolet Deluxe Coupe"/>
    <n v="1"/>
    <n v="1464"/>
  </r>
  <r>
    <x v="2"/>
    <n v="151"/>
    <x v="1"/>
    <x v="3"/>
    <s v="1954 Greyhound Scenicruiser"/>
    <n v="1"/>
    <n v="1464"/>
  </r>
  <r>
    <x v="9"/>
    <n v="415"/>
    <x v="15"/>
    <x v="5"/>
    <s v="1999 Yamaha Speed Boat"/>
    <n v="1"/>
    <n v="1463"/>
  </r>
  <r>
    <x v="5"/>
    <n v="489"/>
    <x v="2"/>
    <x v="0"/>
    <s v="1957 Ford Thunderbird"/>
    <n v="1"/>
    <n v="1461"/>
  </r>
  <r>
    <x v="7"/>
    <n v="298"/>
    <x v="16"/>
    <x v="0"/>
    <s v="1982 Lamborghini Diablo"/>
    <n v="1"/>
    <n v="1459"/>
  </r>
  <r>
    <x v="9"/>
    <n v="487"/>
    <x v="1"/>
    <x v="2"/>
    <s v="1936 Mercedes-Benz 500K Special Roadster"/>
    <n v="1"/>
    <n v="1456"/>
  </r>
  <r>
    <x v="4"/>
    <n v="339"/>
    <x v="1"/>
    <x v="4"/>
    <s v="1900s Vintage Bi-Plane"/>
    <n v="1"/>
    <n v="1456"/>
  </r>
  <r>
    <x v="4"/>
    <n v="227"/>
    <x v="10"/>
    <x v="0"/>
    <s v="1969 Chevrolet Camaro Z28"/>
    <n v="1"/>
    <n v="1455"/>
  </r>
  <r>
    <x v="6"/>
    <n v="398"/>
    <x v="17"/>
    <x v="1"/>
    <s v="1936 Harley Davidson El Knucklehead"/>
    <n v="1"/>
    <n v="1454"/>
  </r>
  <r>
    <x v="2"/>
    <n v="129"/>
    <x v="1"/>
    <x v="1"/>
    <s v="1936 Harley Davidson El Knucklehead"/>
    <n v="1"/>
    <n v="1454"/>
  </r>
  <r>
    <x v="4"/>
    <n v="124"/>
    <x v="1"/>
    <x v="2"/>
    <s v="1911 Ford Town Car"/>
    <n v="1"/>
    <n v="1453"/>
  </r>
  <r>
    <x v="0"/>
    <n v="350"/>
    <x v="3"/>
    <x v="0"/>
    <s v="1969 Dodge Super Bee"/>
    <n v="1"/>
    <n v="1452"/>
  </r>
  <r>
    <x v="10"/>
    <n v="412"/>
    <x v="4"/>
    <x v="2"/>
    <s v="1938 Cadillac V-16 Presidential Limousine"/>
    <n v="1"/>
    <n v="1452"/>
  </r>
  <r>
    <x v="5"/>
    <n v="379"/>
    <x v="1"/>
    <x v="2"/>
    <s v="1934 Ford V8 Coupe"/>
    <n v="1"/>
    <n v="1452"/>
  </r>
  <r>
    <x v="2"/>
    <n v="202"/>
    <x v="5"/>
    <x v="2"/>
    <s v="1934 Ford V8 Coupe"/>
    <n v="1"/>
    <n v="1452"/>
  </r>
  <r>
    <x v="0"/>
    <n v="282"/>
    <x v="6"/>
    <x v="2"/>
    <s v="1939 Chevrolet Deluxe Coupe"/>
    <n v="1"/>
    <n v="1449"/>
  </r>
  <r>
    <x v="6"/>
    <n v="242"/>
    <x v="3"/>
    <x v="2"/>
    <s v="1940 Ford Delivery Sedan"/>
    <n v="1"/>
    <n v="1444"/>
  </r>
  <r>
    <x v="0"/>
    <n v="233"/>
    <x v="5"/>
    <x v="2"/>
    <s v="1939 Cadillac Limousine"/>
    <n v="1"/>
    <n v="1444"/>
  </r>
  <r>
    <x v="1"/>
    <n v="124"/>
    <x v="1"/>
    <x v="0"/>
    <s v="1970 Dodge Coronet"/>
    <n v="1"/>
    <n v="1442"/>
  </r>
  <r>
    <x v="6"/>
    <n v="278"/>
    <x v="8"/>
    <x v="2"/>
    <s v="1930 Buick Marquette Phaeton"/>
    <n v="1"/>
    <n v="1439"/>
  </r>
  <r>
    <x v="4"/>
    <n v="321"/>
    <x v="1"/>
    <x v="2"/>
    <s v="1911 Ford Town Car"/>
    <n v="1"/>
    <n v="1439"/>
  </r>
  <r>
    <x v="3"/>
    <n v="382"/>
    <x v="7"/>
    <x v="5"/>
    <s v="The Schooner Bluenose"/>
    <n v="1"/>
    <n v="1434"/>
  </r>
  <r>
    <x v="4"/>
    <n v="186"/>
    <x v="9"/>
    <x v="4"/>
    <s v="1900s Vintage Bi-Plane"/>
    <n v="1"/>
    <n v="1434"/>
  </r>
  <r>
    <x v="6"/>
    <n v="278"/>
    <x v="8"/>
    <x v="2"/>
    <s v="1911 Ford Town Car"/>
    <n v="1"/>
    <n v="1432"/>
  </r>
  <r>
    <x v="7"/>
    <n v="141"/>
    <x v="0"/>
    <x v="1"/>
    <s v="1982 Ducati 996 R"/>
    <n v="1"/>
    <n v="1432"/>
  </r>
  <r>
    <x v="2"/>
    <n v="447"/>
    <x v="1"/>
    <x v="2"/>
    <s v="1930 Buick Marquette Phaeton"/>
    <n v="1"/>
    <n v="1431"/>
  </r>
  <r>
    <x v="4"/>
    <n v="121"/>
    <x v="13"/>
    <x v="1"/>
    <s v="1982 Ducati 900 Monster"/>
    <n v="1"/>
    <n v="1429"/>
  </r>
  <r>
    <x v="8"/>
    <n v="175"/>
    <x v="1"/>
    <x v="4"/>
    <s v="1900s Vintage Tri-Plane"/>
    <n v="1"/>
    <n v="1426"/>
  </r>
  <r>
    <x v="6"/>
    <n v="187"/>
    <x v="2"/>
    <x v="0"/>
    <s v="1970 Chevy Chevelle SS 454"/>
    <n v="1"/>
    <n v="1420"/>
  </r>
  <r>
    <x v="6"/>
    <n v="240"/>
    <x v="2"/>
    <x v="2"/>
    <s v="1928 Ford Phaeton Deluxe"/>
    <n v="1"/>
    <n v="1420"/>
  </r>
  <r>
    <x v="9"/>
    <n v="148"/>
    <x v="11"/>
    <x v="2"/>
    <s v="1939 Cadillac Limousine"/>
    <n v="1"/>
    <n v="1419"/>
  </r>
  <r>
    <x v="4"/>
    <n v="339"/>
    <x v="1"/>
    <x v="2"/>
    <s v="1937 Horch 930V Limousine"/>
    <n v="1"/>
    <n v="1418"/>
  </r>
  <r>
    <x v="1"/>
    <n v="204"/>
    <x v="1"/>
    <x v="1"/>
    <s v="2002 Yamaha YZR M1"/>
    <n v="1"/>
    <n v="1418"/>
  </r>
  <r>
    <x v="6"/>
    <n v="124"/>
    <x v="1"/>
    <x v="2"/>
    <s v="1936 Mercedes-Benz 500K Special Roadster"/>
    <n v="1"/>
    <n v="1415"/>
  </r>
  <r>
    <x v="8"/>
    <n v="324"/>
    <x v="2"/>
    <x v="5"/>
    <s v="Pont Yacht"/>
    <n v="1"/>
    <n v="1415"/>
  </r>
  <r>
    <x v="6"/>
    <n v="187"/>
    <x v="2"/>
    <x v="2"/>
    <s v="1936 Mercedes Benz 500k Roadster"/>
    <n v="1"/>
    <n v="1413"/>
  </r>
  <r>
    <x v="7"/>
    <n v="141"/>
    <x v="0"/>
    <x v="2"/>
    <s v="1936 Mercedes Benz 500k Roadster"/>
    <n v="1"/>
    <n v="1411"/>
  </r>
  <r>
    <x v="6"/>
    <n v="344"/>
    <x v="0"/>
    <x v="5"/>
    <s v="The Schooner Bluenose"/>
    <n v="1"/>
    <n v="1408"/>
  </r>
  <r>
    <x v="9"/>
    <n v="166"/>
    <x v="11"/>
    <x v="2"/>
    <s v="1911 Ford Town Car"/>
    <n v="1"/>
    <n v="1407"/>
  </r>
  <r>
    <x v="10"/>
    <n v="124"/>
    <x v="1"/>
    <x v="0"/>
    <s v="1971 Alpine Renault 1600s"/>
    <n v="1"/>
    <n v="1405"/>
  </r>
  <r>
    <x v="2"/>
    <n v="495"/>
    <x v="1"/>
    <x v="3"/>
    <s v="1954 Greyhound Scenicruiser"/>
    <n v="1"/>
    <n v="1403"/>
  </r>
  <r>
    <x v="4"/>
    <n v="321"/>
    <x v="1"/>
    <x v="0"/>
    <s v="1969 Dodge Super Bee"/>
    <n v="1"/>
    <n v="1402"/>
  </r>
  <r>
    <x v="6"/>
    <n v="452"/>
    <x v="7"/>
    <x v="0"/>
    <s v="1948 Porsche 356-A Roadster"/>
    <n v="1"/>
    <n v="1401"/>
  </r>
  <r>
    <x v="11"/>
    <n v="353"/>
    <x v="3"/>
    <x v="4"/>
    <s v="Boeing X-32A JSF"/>
    <n v="1"/>
    <n v="1401"/>
  </r>
  <r>
    <x v="7"/>
    <n v="239"/>
    <x v="1"/>
    <x v="4"/>
    <s v="Boeing X-32A JSF"/>
    <n v="1"/>
    <n v="1401"/>
  </r>
  <r>
    <x v="1"/>
    <n v="299"/>
    <x v="12"/>
    <x v="4"/>
    <s v="1900s Vintage Tri-Plane"/>
    <n v="1"/>
    <n v="1400"/>
  </r>
  <r>
    <x v="2"/>
    <n v="151"/>
    <x v="1"/>
    <x v="0"/>
    <s v="1970 Chevy Chevelle SS 454"/>
    <n v="1"/>
    <n v="1396"/>
  </r>
  <r>
    <x v="7"/>
    <n v="278"/>
    <x v="8"/>
    <x v="2"/>
    <s v="1930 Buick Marquette Phaeton"/>
    <n v="1"/>
    <n v="1395"/>
  </r>
  <r>
    <x v="5"/>
    <n v="311"/>
    <x v="9"/>
    <x v="5"/>
    <s v="Pont Yacht"/>
    <n v="1"/>
    <n v="1393"/>
  </r>
  <r>
    <x v="1"/>
    <n v="157"/>
    <x v="1"/>
    <x v="3"/>
    <s v="1954 Greyhound Scenicruiser"/>
    <n v="1"/>
    <n v="1392"/>
  </r>
  <r>
    <x v="8"/>
    <n v="209"/>
    <x v="3"/>
    <x v="2"/>
    <s v="1938 Cadillac V-16 Presidential Limousine"/>
    <n v="1"/>
    <n v="1392"/>
  </r>
  <r>
    <x v="8"/>
    <n v="201"/>
    <x v="2"/>
    <x v="0"/>
    <s v="1982 Lamborghini Diablo"/>
    <n v="1"/>
    <n v="1390"/>
  </r>
  <r>
    <x v="4"/>
    <n v="259"/>
    <x v="15"/>
    <x v="1"/>
    <s v="1982 Ducati 996 R"/>
    <n v="1"/>
    <n v="1390"/>
  </r>
  <r>
    <x v="2"/>
    <n v="141"/>
    <x v="0"/>
    <x v="2"/>
    <s v="1939 Cadillac Limousine"/>
    <n v="1"/>
    <n v="1389"/>
  </r>
  <r>
    <x v="10"/>
    <n v="314"/>
    <x v="20"/>
    <x v="5"/>
    <s v="The Schooner Bluenose"/>
    <n v="1"/>
    <n v="1386"/>
  </r>
  <r>
    <x v="8"/>
    <n v="323"/>
    <x v="4"/>
    <x v="0"/>
    <s v="1966 Shelby Cobra 427 S/C"/>
    <n v="1"/>
    <n v="1385"/>
  </r>
  <r>
    <x v="6"/>
    <n v="187"/>
    <x v="2"/>
    <x v="2"/>
    <s v="1936 Mercedes-Benz 500K Special Roadster"/>
    <n v="1"/>
    <n v="1383"/>
  </r>
  <r>
    <x v="11"/>
    <n v="242"/>
    <x v="3"/>
    <x v="5"/>
    <s v="The USS Constitution Ship"/>
    <n v="1"/>
    <n v="1383"/>
  </r>
  <r>
    <x v="4"/>
    <n v="321"/>
    <x v="1"/>
    <x v="1"/>
    <s v="1982 Ducati 996 R"/>
    <n v="1"/>
    <n v="1380"/>
  </r>
  <r>
    <x v="6"/>
    <n v="187"/>
    <x v="2"/>
    <x v="2"/>
    <s v="1934 Ford V8 Coupe"/>
    <n v="1"/>
    <n v="1380"/>
  </r>
  <r>
    <x v="6"/>
    <n v="216"/>
    <x v="0"/>
    <x v="5"/>
    <s v="The Schooner Bluenose"/>
    <n v="1"/>
    <n v="1380"/>
  </r>
  <r>
    <x v="6"/>
    <n v="486"/>
    <x v="1"/>
    <x v="0"/>
    <s v="1971 Alpine Renault 1600s"/>
    <n v="1"/>
    <n v="1378"/>
  </r>
  <r>
    <x v="1"/>
    <n v="299"/>
    <x v="12"/>
    <x v="4"/>
    <s v="Corsair F4U ( Bird Cage)"/>
    <n v="1"/>
    <n v="1376"/>
  </r>
  <r>
    <x v="0"/>
    <n v="112"/>
    <x v="1"/>
    <x v="0"/>
    <s v="1970 Chevy Chevelle SS 454"/>
    <n v="1"/>
    <n v="1374"/>
  </r>
  <r>
    <x v="0"/>
    <n v="112"/>
    <x v="1"/>
    <x v="2"/>
    <s v="1939 Chevrolet Deluxe Coupe"/>
    <n v="1"/>
    <n v="1374"/>
  </r>
  <r>
    <x v="2"/>
    <n v="323"/>
    <x v="4"/>
    <x v="1"/>
    <s v="1936 Harley Davidson El Knucklehead"/>
    <n v="1"/>
    <n v="1374"/>
  </r>
  <r>
    <x v="7"/>
    <n v="239"/>
    <x v="1"/>
    <x v="0"/>
    <s v="1970 Chevy Chevelle SS 454"/>
    <n v="1"/>
    <n v="1374"/>
  </r>
  <r>
    <x v="7"/>
    <n v="141"/>
    <x v="0"/>
    <x v="2"/>
    <s v="1911 Ford Town Car"/>
    <n v="1"/>
    <n v="1373"/>
  </r>
  <r>
    <x v="6"/>
    <n v="278"/>
    <x v="8"/>
    <x v="2"/>
    <s v="1928 Ford Phaeton Deluxe"/>
    <n v="1"/>
    <n v="1370"/>
  </r>
  <r>
    <x v="2"/>
    <n v="198"/>
    <x v="1"/>
    <x v="4"/>
    <s v="American Airlines: MD-11S"/>
    <n v="1"/>
    <n v="1368"/>
  </r>
  <r>
    <x v="2"/>
    <n v="353"/>
    <x v="3"/>
    <x v="6"/>
    <s v="1950's Chicago Surface Lines Streetcar"/>
    <n v="1"/>
    <n v="1367"/>
  </r>
  <r>
    <x v="6"/>
    <n v="386"/>
    <x v="8"/>
    <x v="6"/>
    <s v="1950's Chicago Surface Lines Streetcar"/>
    <n v="1"/>
    <n v="1367"/>
  </r>
  <r>
    <x v="6"/>
    <n v="145"/>
    <x v="10"/>
    <x v="5"/>
    <s v="The USS Constitution Ship"/>
    <n v="1"/>
    <n v="1366"/>
  </r>
  <r>
    <x v="2"/>
    <n v="151"/>
    <x v="1"/>
    <x v="2"/>
    <s v="1911 Ford Town Car"/>
    <n v="1"/>
    <n v="1365"/>
  </r>
  <r>
    <x v="5"/>
    <n v="398"/>
    <x v="17"/>
    <x v="6"/>
    <s v="1962 City of Detroit Streetcar"/>
    <n v="1"/>
    <n v="1364"/>
  </r>
  <r>
    <x v="2"/>
    <n v="151"/>
    <x v="1"/>
    <x v="2"/>
    <s v="1936 Mercedes Benz 500k Roadster"/>
    <n v="1"/>
    <n v="1360"/>
  </r>
  <r>
    <x v="9"/>
    <n v="448"/>
    <x v="14"/>
    <x v="3"/>
    <s v="1926 Ford Fire Engine"/>
    <n v="1"/>
    <n v="1359"/>
  </r>
  <r>
    <x v="6"/>
    <n v="320"/>
    <x v="1"/>
    <x v="5"/>
    <s v="The Schooner Bluenose"/>
    <n v="1"/>
    <n v="1358"/>
  </r>
  <r>
    <x v="0"/>
    <n v="175"/>
    <x v="1"/>
    <x v="6"/>
    <s v="1950's Chicago Surface Lines Streetcar"/>
    <n v="1"/>
    <n v="1357"/>
  </r>
  <r>
    <x v="0"/>
    <n v="350"/>
    <x v="3"/>
    <x v="0"/>
    <s v="1982 Lamborghini Diablo"/>
    <n v="1"/>
    <n v="1355"/>
  </r>
  <r>
    <x v="5"/>
    <n v="334"/>
    <x v="9"/>
    <x v="0"/>
    <s v="1948 Porsche 356-A Roadster"/>
    <n v="1"/>
    <n v="1355"/>
  </r>
  <r>
    <x v="1"/>
    <n v="286"/>
    <x v="1"/>
    <x v="1"/>
    <s v="1982 Ducati 996 R"/>
    <n v="1"/>
    <n v="1355"/>
  </r>
  <r>
    <x v="5"/>
    <n v="124"/>
    <x v="1"/>
    <x v="0"/>
    <s v="1970 Dodge Coronet"/>
    <n v="1"/>
    <n v="1344"/>
  </r>
  <r>
    <x v="6"/>
    <n v="187"/>
    <x v="2"/>
    <x v="2"/>
    <s v="1939 Chevrolet Deluxe Coupe"/>
    <n v="1"/>
    <n v="1344"/>
  </r>
  <r>
    <x v="6"/>
    <n v="398"/>
    <x v="17"/>
    <x v="4"/>
    <s v="Boeing X-32A JSF"/>
    <n v="1"/>
    <n v="1341"/>
  </r>
  <r>
    <x v="6"/>
    <n v="167"/>
    <x v="12"/>
    <x v="0"/>
    <s v="1970 Plymouth Hemi Cuda"/>
    <n v="1"/>
    <n v="1341"/>
  </r>
  <r>
    <x v="4"/>
    <n v="259"/>
    <x v="15"/>
    <x v="0"/>
    <s v="1948 Porsche 356-A Roadster"/>
    <n v="1"/>
    <n v="1340"/>
  </r>
  <r>
    <x v="5"/>
    <n v="141"/>
    <x v="0"/>
    <x v="0"/>
    <s v="1958 Chevy Corvette Limited Edition"/>
    <n v="1"/>
    <n v="1338"/>
  </r>
  <r>
    <x v="8"/>
    <n v="151"/>
    <x v="1"/>
    <x v="0"/>
    <s v="1958 Chevy Corvette Limited Edition"/>
    <n v="1"/>
    <n v="1338"/>
  </r>
  <r>
    <x v="9"/>
    <n v="131"/>
    <x v="1"/>
    <x v="0"/>
    <s v="1958 Chevy Corvette Limited Edition"/>
    <n v="1"/>
    <n v="1338"/>
  </r>
  <r>
    <x v="7"/>
    <n v="114"/>
    <x v="6"/>
    <x v="2"/>
    <s v="1928 Ford Phaeton Deluxe"/>
    <n v="1"/>
    <n v="1335"/>
  </r>
  <r>
    <x v="3"/>
    <n v="450"/>
    <x v="1"/>
    <x v="4"/>
    <s v="1900s Vintage Bi-Plane"/>
    <n v="1"/>
    <n v="1332"/>
  </r>
  <r>
    <x v="11"/>
    <n v="353"/>
    <x v="3"/>
    <x v="2"/>
    <s v="1928 Ford Phaeton Deluxe"/>
    <n v="1"/>
    <n v="1332"/>
  </r>
  <r>
    <x v="1"/>
    <n v="249"/>
    <x v="8"/>
    <x v="2"/>
    <s v="1911 Ford Town Car"/>
    <n v="1"/>
    <n v="1332"/>
  </r>
  <r>
    <x v="7"/>
    <n v="141"/>
    <x v="0"/>
    <x v="0"/>
    <s v="1958 Chevy Corvette Limited Edition"/>
    <n v="1"/>
    <n v="1330"/>
  </r>
  <r>
    <x v="6"/>
    <n v="320"/>
    <x v="1"/>
    <x v="5"/>
    <s v="Pont Yacht"/>
    <n v="1"/>
    <n v="1330"/>
  </r>
  <r>
    <x v="11"/>
    <n v="124"/>
    <x v="1"/>
    <x v="0"/>
    <s v="1982 Lamborghini Diablo"/>
    <n v="1"/>
    <n v="1327"/>
  </r>
  <r>
    <x v="6"/>
    <n v="489"/>
    <x v="2"/>
    <x v="4"/>
    <s v="1900s Vintage Bi-Plane"/>
    <n v="1"/>
    <n v="1326"/>
  </r>
  <r>
    <x v="5"/>
    <n v="276"/>
    <x v="6"/>
    <x v="3"/>
    <s v="1926 Ford Fire Engine"/>
    <n v="1"/>
    <n v="1324"/>
  </r>
  <r>
    <x v="0"/>
    <n v="450"/>
    <x v="1"/>
    <x v="2"/>
    <s v="1930 Buick Marquette Phaeton"/>
    <n v="1"/>
    <n v="1320"/>
  </r>
  <r>
    <x v="3"/>
    <n v="141"/>
    <x v="0"/>
    <x v="2"/>
    <s v="1934 Ford V8 Coupe"/>
    <n v="1"/>
    <n v="1319"/>
  </r>
  <r>
    <x v="3"/>
    <n v="357"/>
    <x v="4"/>
    <x v="2"/>
    <s v="1938 Cadillac V-16 Presidential Limousine"/>
    <n v="1"/>
    <n v="1319"/>
  </r>
  <r>
    <x v="9"/>
    <n v="448"/>
    <x v="14"/>
    <x v="2"/>
    <s v="1939 Cadillac Limousine"/>
    <n v="1"/>
    <n v="1313"/>
  </r>
  <r>
    <x v="9"/>
    <n v="166"/>
    <x v="11"/>
    <x v="0"/>
    <s v="1957 Ford Thunderbird"/>
    <n v="1"/>
    <n v="1311"/>
  </r>
  <r>
    <x v="8"/>
    <n v="166"/>
    <x v="11"/>
    <x v="0"/>
    <s v="1970 Dodge Coronet"/>
    <n v="1"/>
    <n v="1311"/>
  </r>
  <r>
    <x v="5"/>
    <n v="406"/>
    <x v="3"/>
    <x v="1"/>
    <s v="1982 Ducati 900 Monster"/>
    <n v="1"/>
    <n v="1309"/>
  </r>
  <r>
    <x v="5"/>
    <n v="205"/>
    <x v="1"/>
    <x v="0"/>
    <s v="1982 Lamborghini Diablo"/>
    <n v="1"/>
    <n v="1305"/>
  </r>
  <r>
    <x v="4"/>
    <n v="256"/>
    <x v="3"/>
    <x v="2"/>
    <s v="1934 Ford V8 Coupe"/>
    <n v="1"/>
    <n v="1304"/>
  </r>
  <r>
    <x v="0"/>
    <n v="406"/>
    <x v="3"/>
    <x v="1"/>
    <s v="1982 Ducati 996 R"/>
    <n v="1"/>
    <n v="1304"/>
  </r>
  <r>
    <x v="5"/>
    <n v="141"/>
    <x v="0"/>
    <x v="0"/>
    <s v="1948 Porsche 356-A Roadster"/>
    <n v="1"/>
    <n v="1294"/>
  </r>
  <r>
    <x v="3"/>
    <n v="181"/>
    <x v="1"/>
    <x v="1"/>
    <s v="1957 Vespa GS150"/>
    <n v="1"/>
    <n v="1293"/>
  </r>
  <r>
    <x v="2"/>
    <n v="495"/>
    <x v="1"/>
    <x v="0"/>
    <s v="1958 Chevy Corvette Limited Edition"/>
    <n v="1"/>
    <n v="1292"/>
  </r>
  <r>
    <x v="4"/>
    <n v="347"/>
    <x v="1"/>
    <x v="0"/>
    <s v="1982 Lamborghini Diablo"/>
    <n v="1"/>
    <n v="1285"/>
  </r>
  <r>
    <x v="5"/>
    <n v="121"/>
    <x v="13"/>
    <x v="3"/>
    <s v="1926 Ford Fire Engine"/>
    <n v="1"/>
    <n v="1283"/>
  </r>
  <r>
    <x v="1"/>
    <n v="249"/>
    <x v="8"/>
    <x v="2"/>
    <s v="1936 Mercedes-Benz 500K Special Roadster"/>
    <n v="1"/>
    <n v="1281"/>
  </r>
  <r>
    <x v="0"/>
    <n v="471"/>
    <x v="6"/>
    <x v="4"/>
    <s v="1900s Vintage Bi-Plane"/>
    <n v="1"/>
    <n v="1280"/>
  </r>
  <r>
    <x v="9"/>
    <n v="415"/>
    <x v="15"/>
    <x v="4"/>
    <s v="1900s Vintage Bi-Plane"/>
    <n v="1"/>
    <n v="1280"/>
  </r>
  <r>
    <x v="10"/>
    <n v="124"/>
    <x v="1"/>
    <x v="1"/>
    <s v="1982 Ducati 996 R"/>
    <n v="1"/>
    <n v="1274"/>
  </r>
  <r>
    <x v="6"/>
    <n v="471"/>
    <x v="6"/>
    <x v="2"/>
    <s v="1934 Ford V8 Coupe"/>
    <n v="1"/>
    <n v="1274"/>
  </r>
  <r>
    <x v="1"/>
    <n v="334"/>
    <x v="9"/>
    <x v="3"/>
    <s v="1954 Greyhound Scenicruiser"/>
    <n v="1"/>
    <n v="1273"/>
  </r>
  <r>
    <x v="10"/>
    <n v="496"/>
    <x v="4"/>
    <x v="2"/>
    <s v="1938 Cadillac V-16 Presidential Limousine"/>
    <n v="1"/>
    <n v="1271"/>
  </r>
  <r>
    <x v="5"/>
    <n v="141"/>
    <x v="0"/>
    <x v="0"/>
    <s v="1982 Lamborghini Diablo"/>
    <n v="1"/>
    <n v="1271"/>
  </r>
  <r>
    <x v="6"/>
    <n v="458"/>
    <x v="0"/>
    <x v="2"/>
    <s v="1939 Cadillac Limousine"/>
    <n v="1"/>
    <n v="1269"/>
  </r>
  <r>
    <x v="8"/>
    <n v="233"/>
    <x v="5"/>
    <x v="5"/>
    <s v="Pont Yacht"/>
    <n v="1"/>
    <n v="1267"/>
  </r>
  <r>
    <x v="6"/>
    <n v="484"/>
    <x v="0"/>
    <x v="0"/>
    <s v="1958 Chevy Corvette Limited Edition"/>
    <n v="1"/>
    <n v="1263"/>
  </r>
  <r>
    <x v="3"/>
    <n v="382"/>
    <x v="7"/>
    <x v="2"/>
    <s v="1937 Horch 930V Limousine"/>
    <n v="1"/>
    <n v="1262"/>
  </r>
  <r>
    <x v="7"/>
    <n v="189"/>
    <x v="19"/>
    <x v="0"/>
    <s v="1970 Dodge Coronet"/>
    <n v="1"/>
    <n v="1262"/>
  </r>
  <r>
    <x v="6"/>
    <n v="489"/>
    <x v="2"/>
    <x v="2"/>
    <s v="1937 Horch 930V Limousine"/>
    <n v="1"/>
    <n v="1256"/>
  </r>
  <r>
    <x v="11"/>
    <n v="187"/>
    <x v="2"/>
    <x v="0"/>
    <s v="1966 Shelby Cobra 427 S/C"/>
    <n v="1"/>
    <n v="1255"/>
  </r>
  <r>
    <x v="7"/>
    <n v="141"/>
    <x v="0"/>
    <x v="0"/>
    <s v="1982 Lamborghini Diablo"/>
    <n v="1"/>
    <n v="1254"/>
  </r>
  <r>
    <x v="2"/>
    <n v="141"/>
    <x v="0"/>
    <x v="1"/>
    <s v="1982 Ducati 996 R"/>
    <n v="1"/>
    <n v="1254"/>
  </r>
  <r>
    <x v="8"/>
    <n v="398"/>
    <x v="17"/>
    <x v="3"/>
    <s v="1996 Peterbilt 379 Stake Bed with Outrigger"/>
    <n v="1"/>
    <n v="1254"/>
  </r>
  <r>
    <x v="6"/>
    <n v="167"/>
    <x v="12"/>
    <x v="0"/>
    <s v="1971 Alpine Renault 1600s"/>
    <n v="1"/>
    <n v="1253"/>
  </r>
  <r>
    <x v="6"/>
    <n v="233"/>
    <x v="5"/>
    <x v="0"/>
    <s v="1982 Lamborghini Diablo"/>
    <n v="1"/>
    <n v="1251"/>
  </r>
  <r>
    <x v="6"/>
    <n v="278"/>
    <x v="8"/>
    <x v="2"/>
    <s v="1936 Mercedes Benz 500k Roadster"/>
    <n v="1"/>
    <n v="1250"/>
  </r>
  <r>
    <x v="4"/>
    <n v="124"/>
    <x v="1"/>
    <x v="2"/>
    <s v="1936 Mercedes Benz 500k Roadster"/>
    <n v="1"/>
    <n v="1247"/>
  </r>
  <r>
    <x v="9"/>
    <n v="166"/>
    <x v="11"/>
    <x v="2"/>
    <s v="1936 Mercedes Benz 500k Roadster"/>
    <n v="1"/>
    <n v="1246"/>
  </r>
  <r>
    <x v="6"/>
    <n v="240"/>
    <x v="2"/>
    <x v="2"/>
    <s v="1930 Buick Marquette Phaeton"/>
    <n v="1"/>
    <n v="1246"/>
  </r>
  <r>
    <x v="6"/>
    <n v="124"/>
    <x v="1"/>
    <x v="2"/>
    <s v="1939 Chevrolet Deluxe Coupe"/>
    <n v="1"/>
    <n v="1243"/>
  </r>
  <r>
    <x v="6"/>
    <n v="181"/>
    <x v="1"/>
    <x v="0"/>
    <s v="1970 Dodge Coronet"/>
    <n v="1"/>
    <n v="1243"/>
  </r>
  <r>
    <x v="4"/>
    <n v="227"/>
    <x v="10"/>
    <x v="0"/>
    <s v="1958 Chevy Corvette Limited Edition"/>
    <n v="1"/>
    <n v="1241"/>
  </r>
  <r>
    <x v="6"/>
    <n v="171"/>
    <x v="3"/>
    <x v="1"/>
    <s v="1957 Vespa GS150"/>
    <n v="1"/>
    <n v="1240"/>
  </r>
  <r>
    <x v="7"/>
    <n v="321"/>
    <x v="1"/>
    <x v="2"/>
    <s v="1936 Mercedes-Benz 500K Special Roadster"/>
    <n v="1"/>
    <n v="1240"/>
  </r>
  <r>
    <x v="5"/>
    <n v="161"/>
    <x v="1"/>
    <x v="1"/>
    <s v="1936 Harley Davidson El Knucklehead"/>
    <n v="1"/>
    <n v="1240"/>
  </r>
  <r>
    <x v="6"/>
    <n v="124"/>
    <x v="1"/>
    <x v="2"/>
    <s v="1938 Cadillac V-16 Presidential Limousine"/>
    <n v="1"/>
    <n v="1236"/>
  </r>
  <r>
    <x v="7"/>
    <n v="298"/>
    <x v="16"/>
    <x v="0"/>
    <s v="1971 Alpine Renault 1600s"/>
    <n v="1"/>
    <n v="1234"/>
  </r>
  <r>
    <x v="0"/>
    <n v="131"/>
    <x v="1"/>
    <x v="5"/>
    <s v="Pont Yacht"/>
    <n v="1"/>
    <n v="1231"/>
  </r>
  <r>
    <x v="9"/>
    <n v="333"/>
    <x v="6"/>
    <x v="0"/>
    <s v="1970 Dodge Coronet"/>
    <n v="1"/>
    <n v="1228"/>
  </r>
  <r>
    <x v="3"/>
    <n v="172"/>
    <x v="3"/>
    <x v="3"/>
    <s v="1954 Greyhound Scenicruiser"/>
    <n v="1"/>
    <n v="1227"/>
  </r>
  <r>
    <x v="6"/>
    <n v="363"/>
    <x v="1"/>
    <x v="2"/>
    <s v="1938 Cadillac V-16 Presidential Limousine"/>
    <n v="1"/>
    <n v="1223"/>
  </r>
  <r>
    <x v="1"/>
    <n v="205"/>
    <x v="1"/>
    <x v="1"/>
    <s v="1982 Ducati 996 R"/>
    <n v="1"/>
    <n v="1222"/>
  </r>
  <r>
    <x v="8"/>
    <n v="201"/>
    <x v="2"/>
    <x v="0"/>
    <s v="1971 Alpine Renault 1600s"/>
    <n v="1"/>
    <n v="1220"/>
  </r>
  <r>
    <x v="9"/>
    <n v="487"/>
    <x v="1"/>
    <x v="2"/>
    <s v="1911 Ford Town Car"/>
    <n v="1"/>
    <n v="1220"/>
  </r>
  <r>
    <x v="6"/>
    <n v="167"/>
    <x v="12"/>
    <x v="0"/>
    <s v="1982 Lamborghini Diablo"/>
    <n v="1"/>
    <n v="1215"/>
  </r>
  <r>
    <x v="4"/>
    <n v="321"/>
    <x v="1"/>
    <x v="2"/>
    <s v="1936 Mercedes Benz 500k Roadster"/>
    <n v="1"/>
    <n v="1214"/>
  </r>
  <r>
    <x v="3"/>
    <n v="486"/>
    <x v="1"/>
    <x v="1"/>
    <s v="1936 Harley Davidson El Knucklehead"/>
    <n v="1"/>
    <n v="1212"/>
  </r>
  <r>
    <x v="6"/>
    <n v="171"/>
    <x v="3"/>
    <x v="1"/>
    <s v="1936 Harley Davidson El Knucklehead"/>
    <n v="1"/>
    <n v="1212"/>
  </r>
  <r>
    <x v="2"/>
    <n v="141"/>
    <x v="0"/>
    <x v="0"/>
    <s v="1958 Chevy Corvette Limited Edition"/>
    <n v="1"/>
    <n v="1209"/>
  </r>
  <r>
    <x v="6"/>
    <n v="353"/>
    <x v="3"/>
    <x v="0"/>
    <s v="1966 Shelby Cobra 427 S/C"/>
    <n v="1"/>
    <n v="1209"/>
  </r>
  <r>
    <x v="7"/>
    <n v="119"/>
    <x v="3"/>
    <x v="1"/>
    <s v="1982 Ducati 900 Monster"/>
    <n v="1"/>
    <n v="1205"/>
  </r>
  <r>
    <x v="5"/>
    <n v="205"/>
    <x v="1"/>
    <x v="2"/>
    <s v="1938 Cadillac V-16 Presidential Limousine"/>
    <n v="1"/>
    <n v="1204"/>
  </r>
  <r>
    <x v="6"/>
    <n v="489"/>
    <x v="2"/>
    <x v="4"/>
    <s v="Boeing X-32A JSF"/>
    <n v="1"/>
    <n v="1196"/>
  </r>
  <r>
    <x v="10"/>
    <n v="386"/>
    <x v="8"/>
    <x v="0"/>
    <s v="1982 Lamborghini Diablo"/>
    <n v="1"/>
    <n v="1194"/>
  </r>
  <r>
    <x v="6"/>
    <n v="114"/>
    <x v="6"/>
    <x v="0"/>
    <s v="1982 Lamborghini Diablo"/>
    <n v="1"/>
    <n v="1193"/>
  </r>
  <r>
    <x v="10"/>
    <n v="412"/>
    <x v="4"/>
    <x v="2"/>
    <s v="1936 Mercedes-Benz 500K Special Roadster"/>
    <n v="1"/>
    <n v="1191"/>
  </r>
  <r>
    <x v="6"/>
    <n v="324"/>
    <x v="2"/>
    <x v="0"/>
    <s v="1958 Chevy Corvette Limited Edition"/>
    <n v="1"/>
    <n v="1191"/>
  </r>
  <r>
    <x v="1"/>
    <n v="320"/>
    <x v="1"/>
    <x v="2"/>
    <s v="1930 Buick Marquette Phaeton"/>
    <n v="1"/>
    <n v="1187"/>
  </r>
  <r>
    <x v="2"/>
    <n v="353"/>
    <x v="3"/>
    <x v="6"/>
    <s v="1962 City of Detroit Streetcar"/>
    <n v="1"/>
    <n v="1186"/>
  </r>
  <r>
    <x v="0"/>
    <n v="157"/>
    <x v="1"/>
    <x v="2"/>
    <s v="1936 Mercedes-Benz 500K Special Roadster"/>
    <n v="1"/>
    <n v="1186"/>
  </r>
  <r>
    <x v="2"/>
    <n v="282"/>
    <x v="6"/>
    <x v="2"/>
    <s v="1930 Buick Marquette Phaeton"/>
    <n v="1"/>
    <n v="1181"/>
  </r>
  <r>
    <x v="1"/>
    <n v="299"/>
    <x v="12"/>
    <x v="2"/>
    <s v="1930 Buick Marquette Phaeton"/>
    <n v="1"/>
    <n v="1181"/>
  </r>
  <r>
    <x v="8"/>
    <n v="357"/>
    <x v="4"/>
    <x v="6"/>
    <s v="1962 City of Detroit Streetcar"/>
    <n v="1"/>
    <n v="1181"/>
  </r>
  <r>
    <x v="6"/>
    <n v="462"/>
    <x v="1"/>
    <x v="0"/>
    <s v="1982 Lamborghini Diablo"/>
    <n v="1"/>
    <n v="1174"/>
  </r>
  <r>
    <x v="6"/>
    <n v="398"/>
    <x v="17"/>
    <x v="5"/>
    <s v="The Schooner Bluenose"/>
    <n v="1"/>
    <n v="1173"/>
  </r>
  <r>
    <x v="4"/>
    <n v="148"/>
    <x v="11"/>
    <x v="0"/>
    <s v="1970 Dodge Coronet"/>
    <n v="1"/>
    <n v="1170"/>
  </r>
  <r>
    <x v="3"/>
    <n v="148"/>
    <x v="11"/>
    <x v="6"/>
    <s v="1962 City of Detroit Streetcar"/>
    <n v="1"/>
    <n v="1169"/>
  </r>
  <r>
    <x v="10"/>
    <n v="161"/>
    <x v="1"/>
    <x v="2"/>
    <s v="1939 Cadillac Limousine"/>
    <n v="1"/>
    <n v="1167"/>
  </r>
  <r>
    <x v="0"/>
    <n v="386"/>
    <x v="8"/>
    <x v="4"/>
    <s v="Corsair F4U ( Bird Cage)"/>
    <n v="1"/>
    <n v="1167"/>
  </r>
  <r>
    <x v="11"/>
    <n v="240"/>
    <x v="2"/>
    <x v="5"/>
    <s v="Pont Yacht"/>
    <n v="1"/>
    <n v="1166"/>
  </r>
  <r>
    <x v="1"/>
    <n v="249"/>
    <x v="8"/>
    <x v="2"/>
    <s v="1936 Mercedes Benz 500k Roadster"/>
    <n v="1"/>
    <n v="1165"/>
  </r>
  <r>
    <x v="1"/>
    <n v="298"/>
    <x v="16"/>
    <x v="0"/>
    <s v="1971 Alpine Renault 1600s"/>
    <n v="1"/>
    <n v="1163"/>
  </r>
  <r>
    <x v="1"/>
    <n v="204"/>
    <x v="1"/>
    <x v="0"/>
    <s v="1971 Alpine Renault 1600s"/>
    <n v="1"/>
    <n v="1163"/>
  </r>
  <r>
    <x v="1"/>
    <n v="112"/>
    <x v="1"/>
    <x v="0"/>
    <s v="1982 Lamborghini Diablo"/>
    <n v="1"/>
    <n v="1159"/>
  </r>
  <r>
    <x v="4"/>
    <n v="452"/>
    <x v="7"/>
    <x v="2"/>
    <s v="1939 Cadillac Limousine"/>
    <n v="1"/>
    <n v="1157"/>
  </r>
  <r>
    <x v="7"/>
    <n v="141"/>
    <x v="0"/>
    <x v="0"/>
    <s v="1970 Dodge Coronet"/>
    <n v="1"/>
    <n v="1157"/>
  </r>
  <r>
    <x v="6"/>
    <n v="216"/>
    <x v="0"/>
    <x v="4"/>
    <s v="Boeing X-32A JSF"/>
    <n v="1"/>
    <n v="1152"/>
  </r>
  <r>
    <x v="4"/>
    <n v="448"/>
    <x v="14"/>
    <x v="4"/>
    <s v="1900s Vintage Bi-Plane"/>
    <n v="1"/>
    <n v="1151"/>
  </r>
  <r>
    <x v="4"/>
    <n v="321"/>
    <x v="1"/>
    <x v="1"/>
    <s v="1957 Vespa GS150"/>
    <n v="1"/>
    <n v="1149"/>
  </r>
  <r>
    <x v="11"/>
    <n v="124"/>
    <x v="1"/>
    <x v="3"/>
    <s v="1954 Greyhound Scenicruiser"/>
    <n v="1"/>
    <n v="1145"/>
  </r>
  <r>
    <x v="6"/>
    <n v="424"/>
    <x v="1"/>
    <x v="6"/>
    <s v="1962 City of Detroit Streetcar"/>
    <n v="1"/>
    <n v="1144"/>
  </r>
  <r>
    <x v="11"/>
    <n v="146"/>
    <x v="3"/>
    <x v="2"/>
    <s v="1939 Chevrolet Deluxe Coupe"/>
    <n v="1"/>
    <n v="1143"/>
  </r>
  <r>
    <x v="11"/>
    <n v="124"/>
    <x v="1"/>
    <x v="0"/>
    <s v="1958 Chevy Corvette Limited Edition"/>
    <n v="1"/>
    <n v="1143"/>
  </r>
  <r>
    <x v="6"/>
    <n v="171"/>
    <x v="3"/>
    <x v="1"/>
    <s v="1982 Ducati 996 R"/>
    <n v="1"/>
    <n v="1135"/>
  </r>
  <r>
    <x v="2"/>
    <n v="151"/>
    <x v="1"/>
    <x v="0"/>
    <s v="1958 Chevy Corvette Limited Edition"/>
    <n v="1"/>
    <n v="1133"/>
  </r>
  <r>
    <x v="0"/>
    <n v="412"/>
    <x v="4"/>
    <x v="0"/>
    <s v="1969 Dodge Super Bee"/>
    <n v="1"/>
    <n v="1132"/>
  </r>
  <r>
    <x v="10"/>
    <n v="496"/>
    <x v="4"/>
    <x v="2"/>
    <s v="1911 Ford Town Car"/>
    <n v="1"/>
    <n v="1132"/>
  </r>
  <r>
    <x v="10"/>
    <n v="412"/>
    <x v="4"/>
    <x v="2"/>
    <s v="1936 Mercedes Benz 500k Roadster"/>
    <n v="1"/>
    <n v="1132"/>
  </r>
  <r>
    <x v="6"/>
    <n v="278"/>
    <x v="8"/>
    <x v="2"/>
    <s v="1937 Horch 930V Limousine"/>
    <n v="1"/>
    <n v="1131"/>
  </r>
  <r>
    <x v="1"/>
    <n v="381"/>
    <x v="20"/>
    <x v="2"/>
    <s v="1928 Ford Phaeton Deluxe"/>
    <n v="1"/>
    <n v="1128"/>
  </r>
  <r>
    <x v="1"/>
    <n v="298"/>
    <x v="16"/>
    <x v="0"/>
    <s v="1982 Lamborghini Diablo"/>
    <n v="1"/>
    <n v="1128"/>
  </r>
  <r>
    <x v="10"/>
    <n v="386"/>
    <x v="8"/>
    <x v="0"/>
    <s v="1966 Shelby Cobra 427 S/C"/>
    <n v="1"/>
    <n v="1127"/>
  </r>
  <r>
    <x v="3"/>
    <n v="382"/>
    <x v="7"/>
    <x v="4"/>
    <s v="Boeing X-32A JSF"/>
    <n v="1"/>
    <n v="1126"/>
  </r>
  <r>
    <x v="9"/>
    <n v="487"/>
    <x v="1"/>
    <x v="2"/>
    <s v="1939 Chevrolet Deluxe Coupe"/>
    <n v="1"/>
    <n v="1123"/>
  </r>
  <r>
    <x v="7"/>
    <n v="145"/>
    <x v="10"/>
    <x v="5"/>
    <s v="Pont Yacht"/>
    <n v="1"/>
    <n v="1119"/>
  </r>
  <r>
    <x v="5"/>
    <n v="458"/>
    <x v="0"/>
    <x v="2"/>
    <s v="1911 Ford Town Car"/>
    <n v="1"/>
    <n v="1119"/>
  </r>
  <r>
    <x v="6"/>
    <n v="187"/>
    <x v="2"/>
    <x v="2"/>
    <s v="1938 Cadillac V-16 Presidential Limousine"/>
    <n v="1"/>
    <n v="1118"/>
  </r>
  <r>
    <x v="0"/>
    <n v="382"/>
    <x v="7"/>
    <x v="0"/>
    <s v="1968 Dodge Charger"/>
    <n v="1"/>
    <n v="1116"/>
  </r>
  <r>
    <x v="11"/>
    <n v="462"/>
    <x v="1"/>
    <x v="2"/>
    <s v="1930 Buick Marquette Phaeton"/>
    <n v="1"/>
    <n v="1108"/>
  </r>
  <r>
    <x v="5"/>
    <n v="311"/>
    <x v="9"/>
    <x v="4"/>
    <s v="Boeing X-32A JSF"/>
    <n v="1"/>
    <n v="1105"/>
  </r>
  <r>
    <x v="2"/>
    <n v="475"/>
    <x v="1"/>
    <x v="2"/>
    <s v="1930 Buick Marquette Phaeton"/>
    <n v="1"/>
    <n v="1101"/>
  </r>
  <r>
    <x v="10"/>
    <n v="282"/>
    <x v="6"/>
    <x v="3"/>
    <s v="1996 Peterbilt 379 Stake Bed with Outrigger"/>
    <n v="1"/>
    <n v="1100"/>
  </r>
  <r>
    <x v="8"/>
    <n v="323"/>
    <x v="4"/>
    <x v="2"/>
    <s v="1939 Chevrolet Deluxe Coupe"/>
    <n v="1"/>
    <n v="1097"/>
  </r>
  <r>
    <x v="4"/>
    <n v="259"/>
    <x v="15"/>
    <x v="0"/>
    <s v="1982 Lamborghini Diablo"/>
    <n v="1"/>
    <n v="1097"/>
  </r>
  <r>
    <x v="0"/>
    <n v="173"/>
    <x v="1"/>
    <x v="4"/>
    <s v="1900s Vintage Bi-Plane"/>
    <n v="1"/>
    <n v="1096"/>
  </r>
  <r>
    <x v="2"/>
    <n v="282"/>
    <x v="6"/>
    <x v="4"/>
    <s v="Boeing X-32A JSF"/>
    <n v="1"/>
    <n v="1096"/>
  </r>
  <r>
    <x v="2"/>
    <n v="250"/>
    <x v="3"/>
    <x v="2"/>
    <s v="1938 Cadillac V-16 Presidential Limousine"/>
    <n v="1"/>
    <n v="1095"/>
  </r>
  <r>
    <x v="5"/>
    <n v="334"/>
    <x v="9"/>
    <x v="0"/>
    <s v="1971 Alpine Renault 1600s"/>
    <n v="1"/>
    <n v="1093"/>
  </r>
  <r>
    <x v="4"/>
    <n v="124"/>
    <x v="1"/>
    <x v="2"/>
    <s v="1936 Mercedes-Benz 500K Special Roadster"/>
    <n v="1"/>
    <n v="1092"/>
  </r>
  <r>
    <x v="4"/>
    <n v="227"/>
    <x v="10"/>
    <x v="0"/>
    <s v="1966 Shelby Cobra 427 S/C"/>
    <n v="1"/>
    <n v="1088"/>
  </r>
  <r>
    <x v="10"/>
    <n v="124"/>
    <x v="1"/>
    <x v="0"/>
    <s v="1958 Chevy Corvette Limited Edition"/>
    <n v="1"/>
    <n v="1088"/>
  </r>
  <r>
    <x v="4"/>
    <n v="124"/>
    <x v="1"/>
    <x v="2"/>
    <s v="1939 Chevrolet Deluxe Coupe"/>
    <n v="1"/>
    <n v="1087"/>
  </r>
  <r>
    <x v="6"/>
    <n v="353"/>
    <x v="3"/>
    <x v="1"/>
    <s v="1982 Ducati 996 R"/>
    <n v="1"/>
    <n v="1085"/>
  </r>
  <r>
    <x v="6"/>
    <n v="124"/>
    <x v="1"/>
    <x v="0"/>
    <s v="1958 Chevy Corvette Limited Edition"/>
    <n v="1"/>
    <n v="1085"/>
  </r>
  <r>
    <x v="0"/>
    <n v="471"/>
    <x v="6"/>
    <x v="2"/>
    <s v="1937 Horch 930V Limousine"/>
    <n v="1"/>
    <n v="1077"/>
  </r>
  <r>
    <x v="3"/>
    <n v="201"/>
    <x v="2"/>
    <x v="1"/>
    <s v="1982 Ducati 996 R"/>
    <n v="1"/>
    <n v="1074"/>
  </r>
  <r>
    <x v="9"/>
    <n v="167"/>
    <x v="12"/>
    <x v="2"/>
    <s v="1936 Mercedes-Benz 500K Special Roadster"/>
    <n v="1"/>
    <n v="1074"/>
  </r>
  <r>
    <x v="9"/>
    <n v="415"/>
    <x v="15"/>
    <x v="2"/>
    <s v="1930 Buick Marquette Phaeton"/>
    <n v="1"/>
    <n v="1067"/>
  </r>
  <r>
    <x v="7"/>
    <n v="333"/>
    <x v="6"/>
    <x v="1"/>
    <s v="1936 Harley Davidson El Knucklehead"/>
    <n v="1"/>
    <n v="1066"/>
  </r>
  <r>
    <x v="0"/>
    <n v="386"/>
    <x v="8"/>
    <x v="4"/>
    <s v="P-51-D Mustang"/>
    <n v="1"/>
    <n v="1064"/>
  </r>
  <r>
    <x v="6"/>
    <n v="278"/>
    <x v="8"/>
    <x v="2"/>
    <s v="1938 Cadillac V-16 Presidential Limousine"/>
    <n v="1"/>
    <n v="1064"/>
  </r>
  <r>
    <x v="10"/>
    <n v="412"/>
    <x v="4"/>
    <x v="2"/>
    <s v="1939 Chevrolet Deluxe Coupe"/>
    <n v="1"/>
    <n v="1051"/>
  </r>
  <r>
    <x v="10"/>
    <n v="282"/>
    <x v="6"/>
    <x v="2"/>
    <s v="1934 Ford V8 Coupe"/>
    <n v="1"/>
    <n v="1049"/>
  </r>
  <r>
    <x v="0"/>
    <n v="350"/>
    <x v="3"/>
    <x v="1"/>
    <s v="1982 Ducati 996 R"/>
    <n v="1"/>
    <n v="1047"/>
  </r>
  <r>
    <x v="8"/>
    <n v="398"/>
    <x v="17"/>
    <x v="2"/>
    <s v="1939 Cadillac Limousine"/>
    <n v="1"/>
    <n v="1046"/>
  </r>
  <r>
    <x v="10"/>
    <n v="353"/>
    <x v="3"/>
    <x v="0"/>
    <s v="1966 Shelby Cobra 427 S/C"/>
    <n v="1"/>
    <n v="1046"/>
  </r>
  <r>
    <x v="0"/>
    <n v="141"/>
    <x v="0"/>
    <x v="2"/>
    <s v="1939 Cadillac Limousine"/>
    <n v="1"/>
    <n v="1046"/>
  </r>
  <r>
    <x v="3"/>
    <n v="495"/>
    <x v="1"/>
    <x v="2"/>
    <s v="1939 Chevrolet Deluxe Coupe"/>
    <n v="1"/>
    <n v="1019"/>
  </r>
  <r>
    <x v="4"/>
    <n v="321"/>
    <x v="1"/>
    <x v="2"/>
    <s v="1939 Chevrolet Deluxe Coupe"/>
    <n v="1"/>
    <n v="1019"/>
  </r>
  <r>
    <x v="1"/>
    <n v="286"/>
    <x v="1"/>
    <x v="1"/>
    <s v="1936 Harley Davidson El Knucklehead"/>
    <n v="1"/>
    <n v="1018"/>
  </r>
  <r>
    <x v="6"/>
    <n v="319"/>
    <x v="1"/>
    <x v="0"/>
    <s v="1958 Chevy Corvette Limited Edition"/>
    <n v="1"/>
    <n v="1018"/>
  </r>
  <r>
    <x v="8"/>
    <n v="151"/>
    <x v="1"/>
    <x v="0"/>
    <s v="1970 Dodge Coronet"/>
    <n v="1"/>
    <n v="1017"/>
  </r>
  <r>
    <x v="1"/>
    <n v="334"/>
    <x v="9"/>
    <x v="0"/>
    <s v="1970 Dodge Coronet"/>
    <n v="1"/>
    <n v="1017"/>
  </r>
  <r>
    <x v="7"/>
    <n v="141"/>
    <x v="0"/>
    <x v="2"/>
    <s v="1938 Cadillac V-16 Presidential Limousine"/>
    <n v="1"/>
    <n v="1016"/>
  </r>
  <r>
    <x v="6"/>
    <n v="456"/>
    <x v="1"/>
    <x v="1"/>
    <s v="1982 Ducati 996 R"/>
    <n v="1"/>
    <n v="1015"/>
  </r>
  <r>
    <x v="6"/>
    <n v="129"/>
    <x v="1"/>
    <x v="2"/>
    <s v="1939 Cadillac Limousine"/>
    <n v="1"/>
    <n v="1014"/>
  </r>
  <r>
    <x v="9"/>
    <n v="487"/>
    <x v="1"/>
    <x v="2"/>
    <s v="1936 Mercedes Benz 500k Roadster"/>
    <n v="1"/>
    <n v="1003"/>
  </r>
  <r>
    <x v="3"/>
    <n v="450"/>
    <x v="1"/>
    <x v="0"/>
    <s v="1969 Chevrolet Camaro Z28"/>
    <n v="1"/>
    <n v="1002"/>
  </r>
  <r>
    <x v="4"/>
    <n v="124"/>
    <x v="1"/>
    <x v="2"/>
    <s v="1938 Cadillac V-16 Presidential Limousine"/>
    <n v="1"/>
    <n v="1000"/>
  </r>
  <r>
    <x v="6"/>
    <n v="486"/>
    <x v="1"/>
    <x v="0"/>
    <s v="1982 Lamborghini Diablo"/>
    <n v="1"/>
    <n v="999"/>
  </r>
  <r>
    <x v="6"/>
    <n v="363"/>
    <x v="1"/>
    <x v="0"/>
    <s v="1982 Lamborghini Diablo"/>
    <n v="1"/>
    <n v="997"/>
  </r>
  <r>
    <x v="7"/>
    <n v="189"/>
    <x v="19"/>
    <x v="6"/>
    <s v="1950's Chicago Surface Lines Streetcar"/>
    <n v="1"/>
    <n v="994"/>
  </r>
  <r>
    <x v="3"/>
    <n v="209"/>
    <x v="3"/>
    <x v="0"/>
    <s v="1966 Shelby Cobra 427 S/C"/>
    <n v="1"/>
    <n v="993"/>
  </r>
  <r>
    <x v="0"/>
    <n v="119"/>
    <x v="3"/>
    <x v="0"/>
    <s v="1958 Chevy Corvette Limited Edition"/>
    <n v="1"/>
    <n v="986"/>
  </r>
  <r>
    <x v="2"/>
    <n v="250"/>
    <x v="3"/>
    <x v="2"/>
    <s v="1936 Mercedes-Benz 500K Special Roadster"/>
    <n v="1"/>
    <n v="984"/>
  </r>
  <r>
    <x v="9"/>
    <n v="415"/>
    <x v="15"/>
    <x v="4"/>
    <s v="Boeing X-32A JSF"/>
    <n v="1"/>
    <n v="980"/>
  </r>
  <r>
    <x v="11"/>
    <n v="385"/>
    <x v="18"/>
    <x v="1"/>
    <s v="1982 Ducati 996 R"/>
    <n v="1"/>
    <n v="978"/>
  </r>
  <r>
    <x v="8"/>
    <n v="166"/>
    <x v="11"/>
    <x v="0"/>
    <s v="1958 Chevy Corvette Limited Edition"/>
    <n v="1"/>
    <n v="976"/>
  </r>
  <r>
    <x v="6"/>
    <n v="114"/>
    <x v="6"/>
    <x v="2"/>
    <s v="1936 Mercedes-Benz 500K Special Roadster"/>
    <n v="1"/>
    <n v="974"/>
  </r>
  <r>
    <x v="3"/>
    <n v="141"/>
    <x v="0"/>
    <x v="2"/>
    <s v="1936 Mercedes-Benz 500K Special Roadster"/>
    <n v="1"/>
    <n v="970"/>
  </r>
  <r>
    <x v="6"/>
    <n v="276"/>
    <x v="6"/>
    <x v="1"/>
    <s v="1982 Ducati 996 R"/>
    <n v="1"/>
    <n v="962"/>
  </r>
  <r>
    <x v="2"/>
    <n v="141"/>
    <x v="0"/>
    <x v="5"/>
    <s v="Pont Yacht"/>
    <n v="1"/>
    <n v="961"/>
  </r>
  <r>
    <x v="2"/>
    <n v="202"/>
    <x v="5"/>
    <x v="2"/>
    <s v="1939 Cadillac Limousine"/>
    <n v="1"/>
    <n v="961"/>
  </r>
  <r>
    <x v="1"/>
    <n v="204"/>
    <x v="1"/>
    <x v="1"/>
    <s v="1982 Ducati 996 R"/>
    <n v="1"/>
    <n v="956"/>
  </r>
  <r>
    <x v="7"/>
    <n v="141"/>
    <x v="0"/>
    <x v="2"/>
    <s v="1939 Chevrolet Deluxe Coupe"/>
    <n v="1"/>
    <n v="956"/>
  </r>
  <r>
    <x v="10"/>
    <n v="496"/>
    <x v="4"/>
    <x v="2"/>
    <s v="1936 Mercedes Benz 500k Roadster"/>
    <n v="1"/>
    <n v="952"/>
  </r>
  <r>
    <x v="6"/>
    <n v="187"/>
    <x v="2"/>
    <x v="0"/>
    <s v="1966 Shelby Cobra 427 S/C"/>
    <n v="1"/>
    <n v="946"/>
  </r>
  <r>
    <x v="11"/>
    <n v="146"/>
    <x v="3"/>
    <x v="2"/>
    <s v="1938 Cadillac V-16 Presidential Limousine"/>
    <n v="1"/>
    <n v="946"/>
  </r>
  <r>
    <x v="11"/>
    <n v="146"/>
    <x v="3"/>
    <x v="2"/>
    <s v="1936 Mercedes Benz 500k Roadster"/>
    <n v="1"/>
    <n v="942"/>
  </r>
  <r>
    <x v="6"/>
    <n v="320"/>
    <x v="1"/>
    <x v="6"/>
    <s v="1962 City of Detroit Streetcar"/>
    <n v="1"/>
    <n v="937"/>
  </r>
  <r>
    <x v="6"/>
    <n v="486"/>
    <x v="1"/>
    <x v="1"/>
    <s v="1982 Ducati 996 R"/>
    <n v="1"/>
    <n v="935"/>
  </r>
  <r>
    <x v="9"/>
    <n v="166"/>
    <x v="11"/>
    <x v="2"/>
    <s v="1939 Chevrolet Deluxe Coupe"/>
    <n v="1"/>
    <n v="934"/>
  </r>
  <r>
    <x v="11"/>
    <n v="486"/>
    <x v="1"/>
    <x v="0"/>
    <s v="1982 Lamborghini Diablo"/>
    <n v="1"/>
    <n v="931"/>
  </r>
  <r>
    <x v="6"/>
    <n v="278"/>
    <x v="8"/>
    <x v="2"/>
    <s v="1939 Chevrolet Deluxe Coupe"/>
    <n v="1"/>
    <n v="926"/>
  </r>
  <r>
    <x v="0"/>
    <n v="119"/>
    <x v="3"/>
    <x v="3"/>
    <s v="1926 Ford Fire Engine"/>
    <n v="1"/>
    <n v="924"/>
  </r>
  <r>
    <x v="3"/>
    <n v="181"/>
    <x v="1"/>
    <x v="1"/>
    <s v="1982 Ducati 996 R"/>
    <n v="1"/>
    <n v="910"/>
  </r>
  <r>
    <x v="2"/>
    <n v="357"/>
    <x v="4"/>
    <x v="1"/>
    <s v="1982 Ducati 996 R"/>
    <n v="1"/>
    <n v="902"/>
  </r>
  <r>
    <x v="6"/>
    <n v="471"/>
    <x v="6"/>
    <x v="2"/>
    <s v="1938 Cadillac V-16 Presidential Limousine"/>
    <n v="1"/>
    <n v="896"/>
  </r>
  <r>
    <x v="4"/>
    <n v="299"/>
    <x v="12"/>
    <x v="0"/>
    <s v="1966 Shelby Cobra 427 S/C"/>
    <n v="1"/>
    <n v="896"/>
  </r>
  <r>
    <x v="0"/>
    <n v="314"/>
    <x v="20"/>
    <x v="2"/>
    <s v="1913 Ford Model T Speedster"/>
    <n v="1"/>
    <n v="892"/>
  </r>
  <r>
    <x v="2"/>
    <n v="141"/>
    <x v="0"/>
    <x v="2"/>
    <s v="1939 Chevrolet Deluxe Coupe"/>
    <n v="1"/>
    <n v="892"/>
  </r>
  <r>
    <x v="5"/>
    <n v="124"/>
    <x v="1"/>
    <x v="3"/>
    <s v="1954 Greyhound Scenicruiser"/>
    <n v="1"/>
    <n v="887"/>
  </r>
  <r>
    <x v="2"/>
    <n v="141"/>
    <x v="0"/>
    <x v="2"/>
    <s v="1938 Cadillac V-16 Presidential Limousine"/>
    <n v="1"/>
    <n v="882"/>
  </r>
  <r>
    <x v="6"/>
    <n v="181"/>
    <x v="1"/>
    <x v="0"/>
    <s v="1958 Chevy Corvette Limited Edition"/>
    <n v="1"/>
    <n v="880"/>
  </r>
  <r>
    <x v="9"/>
    <n v="311"/>
    <x v="9"/>
    <x v="0"/>
    <s v="1958 Chevy Corvette Limited Edition"/>
    <n v="1"/>
    <n v="880"/>
  </r>
  <r>
    <x v="11"/>
    <n v="276"/>
    <x v="6"/>
    <x v="2"/>
    <s v="1939 Chevrolet Deluxe Coupe"/>
    <n v="1"/>
    <n v="876"/>
  </r>
  <r>
    <x v="8"/>
    <n v="141"/>
    <x v="0"/>
    <x v="4"/>
    <s v="Boeing X-32A JSF"/>
    <n v="1"/>
    <n v="876"/>
  </r>
  <r>
    <x v="4"/>
    <n v="141"/>
    <x v="0"/>
    <x v="2"/>
    <s v="1930 Buick Marquette Phaeton"/>
    <n v="1"/>
    <n v="873"/>
  </r>
  <r>
    <x v="11"/>
    <n v="276"/>
    <x v="6"/>
    <x v="2"/>
    <s v="1938 Cadillac V-16 Presidential Limousine"/>
    <n v="1"/>
    <n v="871"/>
  </r>
  <r>
    <x v="9"/>
    <n v="186"/>
    <x v="9"/>
    <x v="1"/>
    <s v="1982 Ducati 996 R"/>
    <n v="1"/>
    <n v="869"/>
  </r>
  <r>
    <x v="4"/>
    <n v="484"/>
    <x v="0"/>
    <x v="2"/>
    <s v="1936 Mercedes Benz 500k Roadster"/>
    <n v="1"/>
    <n v="857"/>
  </r>
  <r>
    <x v="3"/>
    <n v="328"/>
    <x v="1"/>
    <x v="4"/>
    <s v="American Airlines: B767-300"/>
    <n v="1"/>
    <n v="854"/>
  </r>
  <r>
    <x v="6"/>
    <n v="112"/>
    <x v="1"/>
    <x v="2"/>
    <s v="1936 Mercedes Benz 500k Roadster"/>
    <n v="1"/>
    <n v="849"/>
  </r>
  <r>
    <x v="8"/>
    <n v="447"/>
    <x v="1"/>
    <x v="4"/>
    <s v="Boeing X-32A JSF"/>
    <n v="1"/>
    <n v="845"/>
  </r>
  <r>
    <x v="6"/>
    <n v="471"/>
    <x v="6"/>
    <x v="2"/>
    <s v="1936 Mercedes Benz 500k Roadster"/>
    <n v="1"/>
    <n v="840"/>
  </r>
  <r>
    <x v="4"/>
    <n v="148"/>
    <x v="11"/>
    <x v="0"/>
    <s v="1958 Chevy Corvette Limited Edition"/>
    <n v="1"/>
    <n v="840"/>
  </r>
  <r>
    <x v="6"/>
    <n v="471"/>
    <x v="6"/>
    <x v="2"/>
    <s v="1939 Chevrolet Deluxe Coupe"/>
    <n v="1"/>
    <n v="837"/>
  </r>
  <r>
    <x v="5"/>
    <n v="276"/>
    <x v="6"/>
    <x v="2"/>
    <s v="1939 Cadillac Limousine"/>
    <n v="1"/>
    <n v="835"/>
  </r>
  <r>
    <x v="3"/>
    <n v="450"/>
    <x v="1"/>
    <x v="4"/>
    <s v="Boeing X-32A JSF"/>
    <n v="1"/>
    <n v="834"/>
  </r>
  <r>
    <x v="9"/>
    <n v="379"/>
    <x v="1"/>
    <x v="0"/>
    <s v="1982 Lamborghini Diablo"/>
    <n v="1"/>
    <n v="831"/>
  </r>
  <r>
    <x v="6"/>
    <n v="124"/>
    <x v="1"/>
    <x v="2"/>
    <s v="1936 Mercedes Benz 500k Roadster"/>
    <n v="1"/>
    <n v="802"/>
  </r>
  <r>
    <x v="0"/>
    <n v="112"/>
    <x v="1"/>
    <x v="2"/>
    <s v="1938 Cadillac V-16 Presidential Limousine"/>
    <n v="1"/>
    <n v="798"/>
  </r>
  <r>
    <x v="8"/>
    <n v="323"/>
    <x v="4"/>
    <x v="2"/>
    <s v="1936 Mercedes Benz 500k Roadster"/>
    <n v="1"/>
    <n v="796"/>
  </r>
  <r>
    <x v="8"/>
    <n v="362"/>
    <x v="1"/>
    <x v="1"/>
    <s v="1982 Ducati 996 R"/>
    <n v="1"/>
    <n v="780"/>
  </r>
  <r>
    <x v="10"/>
    <n v="496"/>
    <x v="4"/>
    <x v="2"/>
    <s v="1939 Chevrolet Deluxe Coupe"/>
    <n v="1"/>
    <n v="730"/>
  </r>
  <r>
    <x v="3"/>
    <n v="172"/>
    <x v="3"/>
    <x v="0"/>
    <s v="1958 Chevy Corvette Limited Edition"/>
    <n v="1"/>
    <n v="687"/>
  </r>
  <r>
    <x v="10"/>
    <n v="124"/>
    <x v="1"/>
    <x v="0"/>
    <s v="1982 Lamborghini Diablo"/>
    <n v="1"/>
    <n v="687"/>
  </r>
  <r>
    <x v="1"/>
    <n v="157"/>
    <x v="1"/>
    <x v="0"/>
    <s v="1958 Chevy Corvette Limited Edition"/>
    <n v="1"/>
    <n v="679"/>
  </r>
  <r>
    <x v="5"/>
    <n v="205"/>
    <x v="1"/>
    <x v="2"/>
    <s v="1939 Chevrolet Deluxe Coupe"/>
    <n v="1"/>
    <n v="679"/>
  </r>
  <r>
    <x v="1"/>
    <n v="334"/>
    <x v="9"/>
    <x v="0"/>
    <s v="1958 Chevy Corvette Limited Edition"/>
    <n v="1"/>
    <n v="676"/>
  </r>
  <r>
    <x v="4"/>
    <n v="256"/>
    <x v="3"/>
    <x v="2"/>
    <s v="1939 Chevrolet Deluxe Coupe"/>
    <n v="1"/>
    <n v="672"/>
  </r>
  <r>
    <x v="0"/>
    <n v="412"/>
    <x v="4"/>
    <x v="0"/>
    <s v="1961 Chevrolet Impala"/>
    <n v="1"/>
    <n v="663"/>
  </r>
  <r>
    <x v="7"/>
    <n v="487"/>
    <x v="1"/>
    <x v="0"/>
    <s v="1958 Chevy Corvette Limited Edition"/>
    <n v="1"/>
    <n v="654"/>
  </r>
  <r>
    <x v="3"/>
    <n v="311"/>
    <x v="9"/>
    <x v="0"/>
    <s v="1982 Lamborghini Diablo"/>
    <n v="1"/>
    <n v="649"/>
  </r>
  <r>
    <x v="5"/>
    <n v="458"/>
    <x v="0"/>
    <x v="2"/>
    <s v="1939 Chevrolet Deluxe Coupe"/>
    <n v="1"/>
    <n v="644"/>
  </r>
  <r>
    <x v="3"/>
    <n v="166"/>
    <x v="11"/>
    <x v="2"/>
    <s v="1932 Model A Ford J-Coupe"/>
    <n v="1"/>
    <n v="626"/>
  </r>
  <r>
    <x v="3"/>
    <n v="398"/>
    <x v="17"/>
    <x v="2"/>
    <s v="1936 Mercedes Benz 500k Roadster"/>
    <n v="1"/>
    <n v="615"/>
  </r>
  <r>
    <x v="1"/>
    <n v="249"/>
    <x v="8"/>
    <x v="2"/>
    <s v="1939 Chevrolet Deluxe Coupe"/>
    <n v="1"/>
    <n v="597"/>
  </r>
  <r>
    <x v="11"/>
    <n v="187"/>
    <x v="2"/>
    <x v="2"/>
    <s v="1939 Chevrolet Deluxe Coupe"/>
    <n v="1"/>
    <n v="578"/>
  </r>
  <r>
    <x v="6"/>
    <n v="350"/>
    <x v="3"/>
    <x v="2"/>
    <s v="1939 Chevrolet Deluxe Coupe"/>
    <n v="1"/>
    <n v="558"/>
  </r>
  <r>
    <x v="0"/>
    <n v="119"/>
    <x v="3"/>
    <x v="3"/>
    <s v="1954 Greyhound Scenicruiser"/>
    <n v="1"/>
    <n v="554"/>
  </r>
  <r>
    <x v="3"/>
    <n v="450"/>
    <x v="1"/>
    <x v="2"/>
    <s v="1932 Alfa Romeo 8C2300 Spider Sport"/>
    <n v="1"/>
    <n v="547"/>
  </r>
  <r>
    <x v="6"/>
    <n v="363"/>
    <x v="1"/>
    <x v="2"/>
    <s v="1939 Chevrolet Deluxe Coupe"/>
    <n v="1"/>
    <n v="531"/>
  </r>
  <r>
    <x v="0"/>
    <n v="282"/>
    <x v="6"/>
    <x v="2"/>
    <s v="1936 Mercedes Benz 500k Roadster"/>
    <n v="1"/>
    <n v="529"/>
  </r>
  <r>
    <x v="0"/>
    <n v="382"/>
    <x v="7"/>
    <x v="0"/>
    <s v="1982 Lamborghini Diablo"/>
    <n v="1"/>
    <n v="48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x v="0"/>
    <x v="0"/>
    <n v="329"/>
    <n v="11655"/>
    <n v="35761"/>
    <n v="1262947"/>
  </r>
  <r>
    <x v="0"/>
    <x v="1"/>
    <n v="224"/>
    <n v="8279"/>
    <n v="17656"/>
    <n v="652982"/>
  </r>
  <r>
    <x v="0"/>
    <x v="2"/>
    <n v="149"/>
    <n v="5150"/>
    <n v="13547"/>
    <n v="467091"/>
  </r>
  <r>
    <x v="1"/>
    <x v="0"/>
    <n v="120"/>
    <n v="4380"/>
    <n v="12251"/>
    <n v="450543"/>
  </r>
  <r>
    <x v="2"/>
    <x v="0"/>
    <n v="98"/>
    <n v="3540"/>
    <n v="10730"/>
    <n v="394961"/>
  </r>
  <r>
    <x v="0"/>
    <x v="3"/>
    <n v="112"/>
    <n v="3932"/>
    <n v="10408"/>
    <n v="365457"/>
  </r>
  <r>
    <x v="0"/>
    <x v="4"/>
    <n v="95"/>
    <n v="3488"/>
    <n v="7436"/>
    <n v="275545"/>
  </r>
  <r>
    <x v="1"/>
    <x v="1"/>
    <n v="74"/>
    <n v="2562"/>
    <n v="5788"/>
    <n v="201894"/>
  </r>
  <r>
    <x v="2"/>
    <x v="2"/>
    <n v="68"/>
    <n v="2404"/>
    <n v="5614"/>
    <n v="198702"/>
  </r>
  <r>
    <x v="0"/>
    <x v="5"/>
    <n v="70"/>
    <n v="2428"/>
    <n v="5458"/>
    <n v="189664"/>
  </r>
  <r>
    <x v="3"/>
    <x v="0"/>
    <n v="53"/>
    <n v="1818"/>
    <n v="5619"/>
    <n v="187965"/>
  </r>
  <r>
    <x v="1"/>
    <x v="3"/>
    <n v="46"/>
    <n v="1709"/>
    <n v="4204"/>
    <n v="156650"/>
  </r>
  <r>
    <x v="4"/>
    <x v="0"/>
    <n v="42"/>
    <n v="1526"/>
    <n v="4187"/>
    <n v="151699"/>
  </r>
  <r>
    <x v="2"/>
    <x v="1"/>
    <n v="58"/>
    <n v="1955"/>
    <n v="4512"/>
    <n v="151656"/>
  </r>
  <r>
    <x v="3"/>
    <x v="1"/>
    <n v="58"/>
    <n v="1945"/>
    <n v="4449"/>
    <n v="148624"/>
  </r>
  <r>
    <x v="5"/>
    <x v="0"/>
    <n v="46"/>
    <n v="1507"/>
    <n v="4504"/>
    <n v="147173"/>
  </r>
  <r>
    <x v="6"/>
    <x v="0"/>
    <n v="38"/>
    <n v="1284"/>
    <n v="4107"/>
    <n v="143593"/>
  </r>
  <r>
    <x v="7"/>
    <x v="0"/>
    <n v="34"/>
    <n v="1244"/>
    <n v="3739"/>
    <n v="140726"/>
  </r>
  <r>
    <x v="4"/>
    <x v="1"/>
    <n v="46"/>
    <n v="1697"/>
    <n v="3652"/>
    <n v="140207"/>
  </r>
  <r>
    <x v="8"/>
    <x v="0"/>
    <n v="36"/>
    <n v="1281"/>
    <n v="3721"/>
    <n v="132047"/>
  </r>
  <r>
    <x v="9"/>
    <x v="0"/>
    <n v="29"/>
    <n v="982"/>
    <n v="3469"/>
    <n v="120420"/>
  </r>
  <r>
    <x v="10"/>
    <x v="0"/>
    <n v="32"/>
    <n v="1043"/>
    <n v="3543"/>
    <n v="118486"/>
  </r>
  <r>
    <x v="5"/>
    <x v="1"/>
    <n v="39"/>
    <n v="1366"/>
    <n v="3157"/>
    <n v="110558"/>
  </r>
  <r>
    <x v="11"/>
    <x v="0"/>
    <n v="31"/>
    <n v="1078"/>
    <n v="3194"/>
    <n v="108778"/>
  </r>
  <r>
    <x v="1"/>
    <x v="5"/>
    <n v="39"/>
    <n v="1388"/>
    <n v="3032"/>
    <n v="108080"/>
  </r>
  <r>
    <x v="9"/>
    <x v="4"/>
    <n v="35"/>
    <n v="1276"/>
    <n v="2891"/>
    <n v="103733"/>
  </r>
  <r>
    <x v="12"/>
    <x v="0"/>
    <n v="25"/>
    <n v="937"/>
    <n v="2716"/>
    <n v="101526"/>
  </r>
  <r>
    <x v="9"/>
    <x v="1"/>
    <n v="42"/>
    <n v="1331"/>
    <n v="3228"/>
    <n v="99824"/>
  </r>
  <r>
    <x v="2"/>
    <x v="3"/>
    <n v="30"/>
    <n v="1067"/>
    <n v="2731"/>
    <n v="99355"/>
  </r>
  <r>
    <x v="13"/>
    <x v="0"/>
    <n v="28"/>
    <n v="891"/>
    <n v="2845"/>
    <n v="91868"/>
  </r>
  <r>
    <x v="2"/>
    <x v="4"/>
    <n v="32"/>
    <n v="1136"/>
    <n v="2523"/>
    <n v="88434"/>
  </r>
  <r>
    <x v="1"/>
    <x v="4"/>
    <n v="30"/>
    <n v="1101"/>
    <n v="2353"/>
    <n v="86487"/>
  </r>
  <r>
    <x v="3"/>
    <x v="2"/>
    <n v="26"/>
    <n v="876"/>
    <n v="2452"/>
    <n v="84583"/>
  </r>
  <r>
    <x v="10"/>
    <x v="3"/>
    <n v="23"/>
    <n v="888"/>
    <n v="2158"/>
    <n v="83658"/>
  </r>
  <r>
    <x v="4"/>
    <x v="2"/>
    <n v="26"/>
    <n v="976"/>
    <n v="2218"/>
    <n v="82975"/>
  </r>
  <r>
    <x v="3"/>
    <x v="3"/>
    <n v="20"/>
    <n v="705"/>
    <n v="1960"/>
    <n v="69845"/>
  </r>
  <r>
    <x v="14"/>
    <x v="0"/>
    <n v="17"/>
    <n v="552"/>
    <n v="2109"/>
    <n v="66590"/>
  </r>
  <r>
    <x v="3"/>
    <x v="4"/>
    <n v="25"/>
    <n v="813"/>
    <n v="1992"/>
    <n v="65268"/>
  </r>
  <r>
    <x v="5"/>
    <x v="5"/>
    <n v="23"/>
    <n v="831"/>
    <n v="1794"/>
    <n v="65253"/>
  </r>
  <r>
    <x v="1"/>
    <x v="2"/>
    <n v="19"/>
    <n v="780"/>
    <n v="1505"/>
    <n v="62166"/>
  </r>
  <r>
    <x v="15"/>
    <x v="0"/>
    <n v="14"/>
    <n v="456"/>
    <n v="1825"/>
    <n v="59660"/>
  </r>
  <r>
    <x v="0"/>
    <x v="6"/>
    <n v="25"/>
    <n v="912"/>
    <n v="1631"/>
    <n v="59594"/>
  </r>
  <r>
    <x v="2"/>
    <x v="5"/>
    <n v="21"/>
    <n v="766"/>
    <n v="1622"/>
    <n v="58769"/>
  </r>
  <r>
    <x v="16"/>
    <x v="0"/>
    <n v="13"/>
    <n v="478"/>
    <n v="1387"/>
    <n v="51986"/>
  </r>
  <r>
    <x v="15"/>
    <x v="3"/>
    <n v="16"/>
    <n v="517"/>
    <n v="1452"/>
    <n v="46366"/>
  </r>
  <r>
    <x v="4"/>
    <x v="4"/>
    <n v="14"/>
    <n v="517"/>
    <n v="1204"/>
    <n v="45210"/>
  </r>
  <r>
    <x v="17"/>
    <x v="4"/>
    <n v="16"/>
    <n v="547"/>
    <n v="1267"/>
    <n v="41535"/>
  </r>
  <r>
    <x v="17"/>
    <x v="0"/>
    <n v="8"/>
    <n v="314"/>
    <n v="1068"/>
    <n v="41139"/>
  </r>
  <r>
    <x v="14"/>
    <x v="3"/>
    <n v="11"/>
    <n v="433"/>
    <n v="995"/>
    <n v="40834"/>
  </r>
  <r>
    <x v="18"/>
    <x v="1"/>
    <n v="14"/>
    <n v="446"/>
    <n v="1235"/>
    <n v="40314"/>
  </r>
  <r>
    <x v="5"/>
    <x v="4"/>
    <n v="15"/>
    <n v="479"/>
    <n v="1234"/>
    <n v="39590"/>
  </r>
  <r>
    <x v="19"/>
    <x v="4"/>
    <n v="12"/>
    <n v="462"/>
    <n v="969"/>
    <n v="37359"/>
  </r>
  <r>
    <x v="5"/>
    <x v="2"/>
    <n v="9"/>
    <n v="371"/>
    <n v="793"/>
    <n v="37259"/>
  </r>
  <r>
    <x v="20"/>
    <x v="0"/>
    <n v="7"/>
    <n v="267"/>
    <n v="1014"/>
    <n v="36941"/>
  </r>
  <r>
    <x v="15"/>
    <x v="5"/>
    <n v="14"/>
    <n v="486"/>
    <n v="1055"/>
    <n v="36605"/>
  </r>
  <r>
    <x v="6"/>
    <x v="2"/>
    <n v="13"/>
    <n v="447"/>
    <n v="1062"/>
    <n v="36587"/>
  </r>
  <r>
    <x v="15"/>
    <x v="1"/>
    <n v="15"/>
    <n v="476"/>
    <n v="1129"/>
    <n v="36014"/>
  </r>
  <r>
    <x v="6"/>
    <x v="3"/>
    <n v="11"/>
    <n v="384"/>
    <n v="993"/>
    <n v="34483"/>
  </r>
  <r>
    <x v="7"/>
    <x v="5"/>
    <n v="14"/>
    <n v="436"/>
    <n v="1075"/>
    <n v="33848"/>
  </r>
  <r>
    <x v="1"/>
    <x v="6"/>
    <n v="14"/>
    <n v="509"/>
    <n v="936"/>
    <n v="33569"/>
  </r>
  <r>
    <x v="17"/>
    <x v="2"/>
    <n v="9"/>
    <n v="309"/>
    <n v="944"/>
    <n v="32643"/>
  </r>
  <r>
    <x v="10"/>
    <x v="1"/>
    <n v="14"/>
    <n v="437"/>
    <n v="1103"/>
    <n v="32522"/>
  </r>
  <r>
    <x v="6"/>
    <x v="4"/>
    <n v="12"/>
    <n v="421"/>
    <n v="921"/>
    <n v="31962"/>
  </r>
  <r>
    <x v="14"/>
    <x v="1"/>
    <n v="12"/>
    <n v="385"/>
    <n v="921"/>
    <n v="29652"/>
  </r>
  <r>
    <x v="4"/>
    <x v="5"/>
    <n v="11"/>
    <n v="372"/>
    <n v="871"/>
    <n v="29401"/>
  </r>
  <r>
    <x v="13"/>
    <x v="4"/>
    <n v="11"/>
    <n v="325"/>
    <n v="925"/>
    <n v="28506"/>
  </r>
  <r>
    <x v="14"/>
    <x v="5"/>
    <n v="10"/>
    <n v="367"/>
    <n v="790"/>
    <n v="28441"/>
  </r>
  <r>
    <x v="18"/>
    <x v="5"/>
    <n v="11"/>
    <n v="343"/>
    <n v="884"/>
    <n v="27855"/>
  </r>
  <r>
    <x v="13"/>
    <x v="2"/>
    <n v="7"/>
    <n v="272"/>
    <n v="681"/>
    <n v="27168"/>
  </r>
  <r>
    <x v="20"/>
    <x v="3"/>
    <n v="9"/>
    <n v="308"/>
    <n v="780"/>
    <n v="26456"/>
  </r>
  <r>
    <x v="21"/>
    <x v="0"/>
    <n v="6"/>
    <n v="202"/>
    <n v="783"/>
    <n v="26414"/>
  </r>
  <r>
    <x v="12"/>
    <x v="1"/>
    <n v="10"/>
    <n v="324"/>
    <n v="775"/>
    <n v="25636"/>
  </r>
  <r>
    <x v="5"/>
    <x v="3"/>
    <n v="8"/>
    <n v="291"/>
    <n v="691"/>
    <n v="24547"/>
  </r>
  <r>
    <x v="6"/>
    <x v="5"/>
    <n v="9"/>
    <n v="315"/>
    <n v="679"/>
    <n v="23745"/>
  </r>
  <r>
    <x v="15"/>
    <x v="4"/>
    <n v="10"/>
    <n v="317"/>
    <n v="773"/>
    <n v="23540"/>
  </r>
  <r>
    <x v="17"/>
    <x v="1"/>
    <n v="9"/>
    <n v="313"/>
    <n v="606"/>
    <n v="21439"/>
  </r>
  <r>
    <x v="8"/>
    <x v="1"/>
    <n v="9"/>
    <n v="276"/>
    <n v="734"/>
    <n v="20662"/>
  </r>
  <r>
    <x v="7"/>
    <x v="1"/>
    <n v="7"/>
    <n v="240"/>
    <n v="637"/>
    <n v="20411"/>
  </r>
  <r>
    <x v="6"/>
    <x v="1"/>
    <n v="7"/>
    <n v="252"/>
    <n v="558"/>
    <n v="19918"/>
  </r>
  <r>
    <x v="8"/>
    <x v="4"/>
    <n v="8"/>
    <n v="245"/>
    <n v="626"/>
    <n v="19601"/>
  </r>
  <r>
    <x v="12"/>
    <x v="3"/>
    <n v="5"/>
    <n v="203"/>
    <n v="482"/>
    <n v="19563"/>
  </r>
  <r>
    <x v="20"/>
    <x v="2"/>
    <n v="7"/>
    <n v="212"/>
    <n v="632"/>
    <n v="19368"/>
  </r>
  <r>
    <x v="4"/>
    <x v="3"/>
    <n v="6"/>
    <n v="202"/>
    <n v="571"/>
    <n v="19241"/>
  </r>
  <r>
    <x v="13"/>
    <x v="1"/>
    <n v="7"/>
    <n v="272"/>
    <n v="476"/>
    <n v="19079"/>
  </r>
  <r>
    <x v="16"/>
    <x v="4"/>
    <n v="5"/>
    <n v="215"/>
    <n v="445"/>
    <n v="18975"/>
  </r>
  <r>
    <x v="18"/>
    <x v="0"/>
    <n v="4"/>
    <n v="147"/>
    <n v="512"/>
    <n v="18460"/>
  </r>
  <r>
    <x v="12"/>
    <x v="2"/>
    <n v="5"/>
    <n v="197"/>
    <n v="442"/>
    <n v="18039"/>
  </r>
  <r>
    <x v="20"/>
    <x v="1"/>
    <n v="7"/>
    <n v="223"/>
    <n v="571"/>
    <n v="17437"/>
  </r>
  <r>
    <x v="17"/>
    <x v="5"/>
    <n v="5"/>
    <n v="208"/>
    <n v="379"/>
    <n v="16112"/>
  </r>
  <r>
    <x v="12"/>
    <x v="4"/>
    <n v="6"/>
    <n v="200"/>
    <n v="452"/>
    <n v="16064"/>
  </r>
  <r>
    <x v="2"/>
    <x v="6"/>
    <n v="7"/>
    <n v="222"/>
    <n v="482"/>
    <n v="15497"/>
  </r>
  <r>
    <x v="9"/>
    <x v="5"/>
    <n v="6"/>
    <n v="194"/>
    <n v="482"/>
    <n v="15200"/>
  </r>
  <r>
    <x v="16"/>
    <x v="2"/>
    <n v="7"/>
    <n v="241"/>
    <n v="431"/>
    <n v="14839"/>
  </r>
  <r>
    <x v="10"/>
    <x v="5"/>
    <n v="4"/>
    <n v="174"/>
    <n v="336"/>
    <n v="14394"/>
  </r>
  <r>
    <x v="5"/>
    <x v="6"/>
    <n v="4"/>
    <n v="168"/>
    <n v="293"/>
    <n v="12568"/>
  </r>
  <r>
    <x v="10"/>
    <x v="6"/>
    <n v="5"/>
    <n v="174"/>
    <n v="327"/>
    <n v="11423"/>
  </r>
  <r>
    <x v="17"/>
    <x v="3"/>
    <n v="3"/>
    <n v="102"/>
    <n v="310"/>
    <n v="11386"/>
  </r>
  <r>
    <x v="21"/>
    <x v="4"/>
    <n v="4"/>
    <n v="115"/>
    <n v="372"/>
    <n v="11033"/>
  </r>
  <r>
    <x v="14"/>
    <x v="2"/>
    <n v="3"/>
    <n v="133"/>
    <n v="226"/>
    <n v="10126"/>
  </r>
  <r>
    <x v="7"/>
    <x v="6"/>
    <n v="4"/>
    <n v="134"/>
    <n v="281"/>
    <n v="9241"/>
  </r>
  <r>
    <x v="14"/>
    <x v="4"/>
    <n v="3"/>
    <n v="104"/>
    <n v="239"/>
    <n v="8962"/>
  </r>
  <r>
    <x v="9"/>
    <x v="2"/>
    <n v="3"/>
    <n v="111"/>
    <n v="233"/>
    <n v="8762"/>
  </r>
  <r>
    <x v="4"/>
    <x v="6"/>
    <n v="4"/>
    <n v="106"/>
    <n v="299"/>
    <n v="8113"/>
  </r>
  <r>
    <x v="8"/>
    <x v="3"/>
    <n v="2"/>
    <n v="81"/>
    <n v="198"/>
    <n v="7976"/>
  </r>
  <r>
    <x v="18"/>
    <x v="6"/>
    <n v="3"/>
    <n v="97"/>
    <n v="238"/>
    <n v="7815"/>
  </r>
  <r>
    <x v="12"/>
    <x v="5"/>
    <n v="4"/>
    <n v="113"/>
    <n v="274"/>
    <n v="7712"/>
  </r>
  <r>
    <x v="7"/>
    <x v="3"/>
    <n v="2"/>
    <n v="73"/>
    <n v="212"/>
    <n v="7561"/>
  </r>
  <r>
    <x v="9"/>
    <x v="3"/>
    <n v="3"/>
    <n v="69"/>
    <n v="318"/>
    <n v="7311"/>
  </r>
  <r>
    <x v="7"/>
    <x v="4"/>
    <n v="2"/>
    <n v="70"/>
    <n v="229"/>
    <n v="7209"/>
  </r>
  <r>
    <x v="8"/>
    <x v="2"/>
    <n v="3"/>
    <n v="121"/>
    <n v="159"/>
    <n v="6491"/>
  </r>
  <r>
    <x v="18"/>
    <x v="4"/>
    <n v="1"/>
    <n v="41"/>
    <n v="137"/>
    <n v="5625"/>
  </r>
  <r>
    <x v="9"/>
    <x v="6"/>
    <n v="3"/>
    <n v="82"/>
    <n v="206"/>
    <n v="5367"/>
  </r>
  <r>
    <x v="19"/>
    <x v="1"/>
    <n v="3"/>
    <n v="99"/>
    <n v="166"/>
    <n v="5290"/>
  </r>
  <r>
    <x v="8"/>
    <x v="6"/>
    <n v="2"/>
    <n v="89"/>
    <n v="116"/>
    <n v="5184"/>
  </r>
  <r>
    <x v="6"/>
    <x v="6"/>
    <n v="2"/>
    <n v="89"/>
    <n v="110"/>
    <n v="4862"/>
  </r>
  <r>
    <x v="21"/>
    <x v="2"/>
    <n v="2"/>
    <n v="58"/>
    <n v="159"/>
    <n v="4554"/>
  </r>
  <r>
    <x v="8"/>
    <x v="5"/>
    <n v="2"/>
    <n v="55"/>
    <n v="159"/>
    <n v="4510"/>
  </r>
  <r>
    <x v="3"/>
    <x v="5"/>
    <n v="2"/>
    <n v="56"/>
    <n v="159"/>
    <n v="4410"/>
  </r>
  <r>
    <x v="20"/>
    <x v="6"/>
    <n v="2"/>
    <n v="72"/>
    <n v="112"/>
    <n v="4023"/>
  </r>
  <r>
    <x v="15"/>
    <x v="2"/>
    <n v="1"/>
    <n v="41"/>
    <n v="91"/>
    <n v="3727"/>
  </r>
  <r>
    <x v="17"/>
    <x v="6"/>
    <n v="2"/>
    <n v="49"/>
    <n v="149"/>
    <n v="3658"/>
  </r>
  <r>
    <x v="10"/>
    <x v="2"/>
    <n v="1"/>
    <n v="44"/>
    <n v="80"/>
    <n v="3516"/>
  </r>
  <r>
    <x v="21"/>
    <x v="3"/>
    <n v="1"/>
    <n v="37"/>
    <n v="93"/>
    <n v="3426"/>
  </r>
  <r>
    <x v="14"/>
    <x v="6"/>
    <n v="1"/>
    <n v="32"/>
    <n v="95"/>
    <n v="3033"/>
  </r>
  <r>
    <x v="19"/>
    <x v="2"/>
    <n v="1"/>
    <n v="35"/>
    <n v="81"/>
    <n v="2832"/>
  </r>
  <r>
    <x v="21"/>
    <x v="6"/>
    <n v="2"/>
    <n v="50"/>
    <n v="107"/>
    <n v="2699"/>
  </r>
  <r>
    <x v="3"/>
    <x v="6"/>
    <n v="1"/>
    <n v="33"/>
    <n v="57"/>
    <n v="1887"/>
  </r>
  <r>
    <x v="21"/>
    <x v="1"/>
    <n v="1"/>
    <n v="28"/>
    <n v="63"/>
    <n v="1772"/>
  </r>
  <r>
    <x v="16"/>
    <x v="1"/>
    <n v="1"/>
    <n v="27"/>
    <n v="62"/>
    <n v="1669"/>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96">
  <r>
    <n v="10100"/>
    <s v="S18_1749"/>
    <n v="30"/>
    <n v="136"/>
    <n v="3"/>
    <n v="4080"/>
  </r>
  <r>
    <n v="10100"/>
    <s v="S18_2248"/>
    <n v="50"/>
    <n v="55.09"/>
    <n v="2"/>
    <n v="2754.5"/>
  </r>
  <r>
    <n v="10100"/>
    <s v="S18_4409"/>
    <n v="22"/>
    <n v="75.459999999999994"/>
    <n v="4"/>
    <n v="1660.12"/>
  </r>
  <r>
    <n v="10100"/>
    <s v="S24_3969"/>
    <n v="49"/>
    <n v="35.29"/>
    <n v="1"/>
    <n v="1729.21"/>
  </r>
  <r>
    <n v="10101"/>
    <s v="S18_2325"/>
    <n v="25"/>
    <n v="108.06"/>
    <n v="4"/>
    <n v="2701.5"/>
  </r>
  <r>
    <n v="10101"/>
    <s v="S18_2795"/>
    <n v="26"/>
    <n v="167.06"/>
    <n v="1"/>
    <n v="4343.5600000000004"/>
  </r>
  <r>
    <n v="10101"/>
    <s v="S24_1937"/>
    <n v="45"/>
    <n v="32.53"/>
    <n v="3"/>
    <n v="1463.8500000000001"/>
  </r>
  <r>
    <n v="10101"/>
    <s v="S24_2022"/>
    <n v="46"/>
    <n v="44.35"/>
    <n v="2"/>
    <n v="2040.1000000000001"/>
  </r>
  <r>
    <n v="10102"/>
    <s v="S18_1342"/>
    <n v="39"/>
    <n v="95.55"/>
    <n v="2"/>
    <n v="3726.45"/>
  </r>
  <r>
    <n v="10102"/>
    <s v="S18_1367"/>
    <n v="41"/>
    <n v="43.13"/>
    <n v="1"/>
    <n v="1768.3300000000002"/>
  </r>
  <r>
    <n v="10103"/>
    <s v="S10_1949"/>
    <n v="26"/>
    <n v="214.3"/>
    <n v="11"/>
    <n v="5571.8"/>
  </r>
  <r>
    <n v="10103"/>
    <s v="S10_4962"/>
    <n v="42"/>
    <n v="119.67"/>
    <n v="4"/>
    <n v="5026.1400000000003"/>
  </r>
  <r>
    <n v="10103"/>
    <s v="S12_1666"/>
    <n v="27"/>
    <n v="121.64"/>
    <n v="8"/>
    <n v="3284.28"/>
  </r>
  <r>
    <n v="10103"/>
    <s v="S18_1097"/>
    <n v="35"/>
    <n v="94.5"/>
    <n v="10"/>
    <n v="3307.5"/>
  </r>
  <r>
    <n v="10103"/>
    <s v="S18_2432"/>
    <n v="22"/>
    <n v="58.34"/>
    <n v="2"/>
    <n v="1283.48"/>
  </r>
  <r>
    <n v="10103"/>
    <s v="S18_2949"/>
    <n v="27"/>
    <n v="92.19"/>
    <n v="12"/>
    <n v="2489.13"/>
  </r>
  <r>
    <n v="10103"/>
    <s v="S18_2957"/>
    <n v="35"/>
    <n v="61.84"/>
    <n v="14"/>
    <n v="2164.4"/>
  </r>
  <r>
    <n v="10103"/>
    <s v="S18_3136"/>
    <n v="25"/>
    <n v="86.92"/>
    <n v="13"/>
    <n v="2173"/>
  </r>
  <r>
    <n v="10103"/>
    <s v="S18_3320"/>
    <n v="46"/>
    <n v="86.31"/>
    <n v="16"/>
    <n v="3970.26"/>
  </r>
  <r>
    <n v="10103"/>
    <s v="S18_4600"/>
    <n v="36"/>
    <n v="98.07"/>
    <n v="5"/>
    <n v="3530.5199999999995"/>
  </r>
  <r>
    <n v="10103"/>
    <s v="S18_4668"/>
    <n v="41"/>
    <n v="40.75"/>
    <n v="9"/>
    <n v="1670.75"/>
  </r>
  <r>
    <n v="10103"/>
    <s v="S24_2300"/>
    <n v="36"/>
    <n v="107.34"/>
    <n v="1"/>
    <n v="3864.2400000000002"/>
  </r>
  <r>
    <n v="10103"/>
    <s v="S24_4258"/>
    <n v="25"/>
    <n v="88.62"/>
    <n v="15"/>
    <n v="2215.5"/>
  </r>
  <r>
    <n v="10103"/>
    <s v="S32_1268"/>
    <n v="31"/>
    <n v="92.46"/>
    <n v="3"/>
    <n v="2866.2599999999998"/>
  </r>
  <r>
    <n v="10103"/>
    <s v="S32_3522"/>
    <n v="45"/>
    <n v="63.35"/>
    <n v="7"/>
    <n v="2850.75"/>
  </r>
  <r>
    <n v="10103"/>
    <s v="S700_2824"/>
    <n v="42"/>
    <n v="94.07"/>
    <n v="6"/>
    <n v="3950.9399999999996"/>
  </r>
  <r>
    <n v="10104"/>
    <s v="S12_3148"/>
    <n v="34"/>
    <n v="131.44"/>
    <n v="1"/>
    <n v="4468.96"/>
  </r>
  <r>
    <n v="10104"/>
    <s v="S12_4473"/>
    <n v="41"/>
    <n v="111.39"/>
    <n v="9"/>
    <n v="4566.99"/>
  </r>
  <r>
    <n v="10104"/>
    <s v="S18_2238"/>
    <n v="24"/>
    <n v="135.9"/>
    <n v="8"/>
    <n v="3261.6000000000004"/>
  </r>
  <r>
    <n v="10104"/>
    <s v="S18_2319"/>
    <n v="29"/>
    <n v="122.73"/>
    <n v="12"/>
    <n v="3559.17"/>
  </r>
  <r>
    <n v="10104"/>
    <s v="S18_3232"/>
    <n v="23"/>
    <n v="165.95"/>
    <n v="13"/>
    <n v="3816.85"/>
  </r>
  <r>
    <n v="10104"/>
    <s v="S18_4027"/>
    <n v="38"/>
    <n v="119.2"/>
    <n v="3"/>
    <n v="4529.6000000000004"/>
  </r>
  <r>
    <n v="10104"/>
    <s v="S24_1444"/>
    <n v="35"/>
    <n v="52.02"/>
    <n v="6"/>
    <n v="1820.7"/>
  </r>
  <r>
    <n v="10104"/>
    <s v="S24_2840"/>
    <n v="44"/>
    <n v="30.41"/>
    <n v="10"/>
    <n v="1338.04"/>
  </r>
  <r>
    <n v="10104"/>
    <s v="S24_4048"/>
    <n v="26"/>
    <n v="106.45"/>
    <n v="5"/>
    <n v="2767.7000000000003"/>
  </r>
  <r>
    <n v="10104"/>
    <s v="S32_2509"/>
    <n v="35"/>
    <n v="51.95"/>
    <n v="11"/>
    <n v="1818.25"/>
  </r>
  <r>
    <n v="10104"/>
    <s v="S32_3207"/>
    <n v="49"/>
    <n v="56.55"/>
    <n v="4"/>
    <n v="2770.95"/>
  </r>
  <r>
    <n v="10104"/>
    <s v="S50_1392"/>
    <n v="33"/>
    <n v="114.59"/>
    <n v="7"/>
    <n v="3781.4700000000003"/>
  </r>
  <r>
    <n v="10104"/>
    <s v="S50_1514"/>
    <n v="32"/>
    <n v="53.31"/>
    <n v="2"/>
    <n v="1705.92"/>
  </r>
  <r>
    <n v="10105"/>
    <s v="S10_4757"/>
    <n v="50"/>
    <n v="127.84"/>
    <n v="2"/>
    <n v="6392"/>
  </r>
  <r>
    <n v="10105"/>
    <s v="S12_1108"/>
    <n v="41"/>
    <n v="205.72"/>
    <n v="15"/>
    <n v="8434.52"/>
  </r>
  <r>
    <n v="10105"/>
    <s v="S12_3891"/>
    <n v="29"/>
    <n v="141.88"/>
    <n v="14"/>
    <n v="4114.5199999999995"/>
  </r>
  <r>
    <n v="10105"/>
    <s v="S18_3140"/>
    <n v="22"/>
    <n v="136.59"/>
    <n v="11"/>
    <n v="3004.98"/>
  </r>
  <r>
    <n v="10105"/>
    <s v="S18_3259"/>
    <n v="38"/>
    <n v="87.73"/>
    <n v="13"/>
    <n v="3333.7400000000002"/>
  </r>
  <r>
    <n v="10105"/>
    <s v="S18_4522"/>
    <n v="41"/>
    <n v="75.48"/>
    <n v="10"/>
    <n v="3094.6800000000003"/>
  </r>
  <r>
    <n v="10105"/>
    <s v="S24_2011"/>
    <n v="43"/>
    <n v="117.97"/>
    <n v="9"/>
    <n v="5072.71"/>
  </r>
  <r>
    <n v="10105"/>
    <s v="S24_3151"/>
    <n v="44"/>
    <n v="73.459999999999994"/>
    <n v="4"/>
    <n v="3232.24"/>
  </r>
  <r>
    <n v="10105"/>
    <s v="S24_3816"/>
    <n v="50"/>
    <n v="75.47"/>
    <n v="1"/>
    <n v="3773.5"/>
  </r>
  <r>
    <n v="10105"/>
    <s v="S700_1138"/>
    <n v="41"/>
    <n v="54"/>
    <n v="5"/>
    <n v="2214"/>
  </r>
  <r>
    <n v="10105"/>
    <s v="S700_1938"/>
    <n v="29"/>
    <n v="86.61"/>
    <n v="12"/>
    <n v="2511.69"/>
  </r>
  <r>
    <n v="10105"/>
    <s v="S700_2610"/>
    <n v="31"/>
    <n v="60.72"/>
    <n v="3"/>
    <n v="1882.32"/>
  </r>
  <r>
    <n v="10105"/>
    <s v="S700_3505"/>
    <n v="39"/>
    <n v="92.16"/>
    <n v="6"/>
    <n v="3594.24"/>
  </r>
  <r>
    <n v="10105"/>
    <s v="S700_3962"/>
    <n v="22"/>
    <n v="99.31"/>
    <n v="7"/>
    <n v="2184.8200000000002"/>
  </r>
  <r>
    <n v="10105"/>
    <s v="S72_3212"/>
    <n v="25"/>
    <n v="44.77"/>
    <n v="8"/>
    <n v="1119.25"/>
  </r>
  <r>
    <n v="10106"/>
    <s v="S18_1662"/>
    <n v="36"/>
    <n v="134.04"/>
    <n v="12"/>
    <n v="4825.4399999999996"/>
  </r>
  <r>
    <n v="10106"/>
    <s v="S18_2581"/>
    <n v="34"/>
    <n v="81.099999999999994"/>
    <n v="2"/>
    <n v="2757.3999999999996"/>
  </r>
  <r>
    <n v="10106"/>
    <s v="S18_3029"/>
    <n v="41"/>
    <n v="80.86"/>
    <n v="18"/>
    <n v="3315.2599999999998"/>
  </r>
  <r>
    <n v="10106"/>
    <s v="S18_3856"/>
    <n v="41"/>
    <n v="94.22"/>
    <n v="17"/>
    <n v="3863.02"/>
  </r>
  <r>
    <n v="10106"/>
    <s v="S24_1785"/>
    <n v="28"/>
    <n v="107.23"/>
    <n v="4"/>
    <n v="3002.44"/>
  </r>
  <r>
    <n v="10106"/>
    <s v="S24_2841"/>
    <n v="49"/>
    <n v="65.77"/>
    <n v="13"/>
    <n v="3222.73"/>
  </r>
  <r>
    <n v="10106"/>
    <s v="S24_3420"/>
    <n v="31"/>
    <n v="55.89"/>
    <n v="14"/>
    <n v="1732.59"/>
  </r>
  <r>
    <n v="10106"/>
    <s v="S24_3949"/>
    <n v="50"/>
    <n v="55.96"/>
    <n v="11"/>
    <n v="2798"/>
  </r>
  <r>
    <n v="10106"/>
    <s v="S24_4278"/>
    <n v="26"/>
    <n v="71"/>
    <n v="3"/>
    <n v="1846"/>
  </r>
  <r>
    <n v="10106"/>
    <s v="S32_4289"/>
    <n v="33"/>
    <n v="65.349999999999994"/>
    <n v="5"/>
    <n v="2156.5499999999997"/>
  </r>
  <r>
    <n v="10106"/>
    <s v="S50_1341"/>
    <n v="39"/>
    <n v="35.78"/>
    <n v="6"/>
    <n v="1395.42"/>
  </r>
  <r>
    <n v="10106"/>
    <s v="S700_1691"/>
    <n v="31"/>
    <n v="91.34"/>
    <n v="7"/>
    <n v="2831.54"/>
  </r>
  <r>
    <n v="10106"/>
    <s v="S700_2047"/>
    <n v="30"/>
    <n v="85.09"/>
    <n v="16"/>
    <n v="2552.7000000000003"/>
  </r>
  <r>
    <n v="10106"/>
    <s v="S700_2466"/>
    <n v="34"/>
    <n v="99.72"/>
    <n v="9"/>
    <n v="3390.48"/>
  </r>
  <r>
    <n v="10106"/>
    <s v="S700_2834"/>
    <n v="32"/>
    <n v="113.9"/>
    <n v="1"/>
    <n v="3644.8"/>
  </r>
  <r>
    <n v="10106"/>
    <s v="S700_3167"/>
    <n v="44"/>
    <n v="76"/>
    <n v="8"/>
    <n v="3344"/>
  </r>
  <r>
    <n v="10106"/>
    <s v="S700_4002"/>
    <n v="48"/>
    <n v="70.33"/>
    <n v="10"/>
    <n v="3375.84"/>
  </r>
  <r>
    <n v="10106"/>
    <s v="S72_1253"/>
    <n v="48"/>
    <n v="43.7"/>
    <n v="15"/>
    <n v="2097.6000000000004"/>
  </r>
  <r>
    <n v="10107"/>
    <s v="S10_1678"/>
    <n v="30"/>
    <n v="81.349999999999994"/>
    <n v="2"/>
    <n v="2440.5"/>
  </r>
  <r>
    <n v="10107"/>
    <s v="S10_2016"/>
    <n v="39"/>
    <n v="105.86"/>
    <n v="5"/>
    <n v="4128.54"/>
  </r>
  <r>
    <n v="10107"/>
    <s v="S10_4698"/>
    <n v="27"/>
    <n v="172.36"/>
    <n v="4"/>
    <n v="4653.72"/>
  </r>
  <r>
    <n v="10107"/>
    <s v="S12_2823"/>
    <n v="21"/>
    <n v="122"/>
    <n v="1"/>
    <n v="2562"/>
  </r>
  <r>
    <n v="10107"/>
    <s v="S18_2625"/>
    <n v="29"/>
    <n v="52.7"/>
    <n v="6"/>
    <n v="1528.3000000000002"/>
  </r>
  <r>
    <n v="10107"/>
    <s v="S24_1578"/>
    <n v="25"/>
    <n v="96.92"/>
    <n v="3"/>
    <n v="2423"/>
  </r>
  <r>
    <n v="10107"/>
    <s v="S24_2000"/>
    <n v="38"/>
    <n v="73.12"/>
    <n v="7"/>
    <n v="2778.5600000000004"/>
  </r>
  <r>
    <n v="10107"/>
    <s v="S32_1374"/>
    <n v="20"/>
    <n v="88.9"/>
    <n v="8"/>
    <n v="1778"/>
  </r>
  <r>
    <n v="10108"/>
    <s v="S12_1099"/>
    <n v="33"/>
    <n v="165.38"/>
    <n v="6"/>
    <n v="5457.54"/>
  </r>
  <r>
    <n v="10108"/>
    <s v="S12_3380"/>
    <n v="45"/>
    <n v="96.3"/>
    <n v="4"/>
    <n v="4333.5"/>
  </r>
  <r>
    <n v="10108"/>
    <s v="S12_3990"/>
    <n v="39"/>
    <n v="75.81"/>
    <n v="7"/>
    <n v="2956.59"/>
  </r>
  <r>
    <n v="10108"/>
    <s v="S12_4675"/>
    <n v="36"/>
    <n v="107.1"/>
    <n v="3"/>
    <n v="3855.6"/>
  </r>
  <r>
    <n v="10108"/>
    <s v="S18_1889"/>
    <n v="38"/>
    <n v="67.760000000000005"/>
    <n v="2"/>
    <n v="2574.88"/>
  </r>
  <r>
    <n v="10108"/>
    <s v="S18_3278"/>
    <n v="26"/>
    <n v="73.17"/>
    <n v="9"/>
    <n v="1902.42"/>
  </r>
  <r>
    <n v="10108"/>
    <s v="S18_3482"/>
    <n v="29"/>
    <n v="132.29"/>
    <n v="8"/>
    <n v="3836.41"/>
  </r>
  <r>
    <n v="10108"/>
    <s v="S18_3782"/>
    <n v="43"/>
    <n v="52.84"/>
    <n v="12"/>
    <n v="2272.1200000000003"/>
  </r>
  <r>
    <n v="10108"/>
    <s v="S18_4721"/>
    <n v="44"/>
    <n v="139.87"/>
    <n v="11"/>
    <n v="6154.2800000000007"/>
  </r>
  <r>
    <n v="10108"/>
    <s v="S24_2360"/>
    <n v="35"/>
    <n v="64.41"/>
    <n v="15"/>
    <n v="2254.35"/>
  </r>
  <r>
    <n v="10108"/>
    <s v="S24_3371"/>
    <n v="30"/>
    <n v="60.01"/>
    <n v="5"/>
    <n v="1800.3"/>
  </r>
  <r>
    <n v="10108"/>
    <s v="S24_3856"/>
    <n v="40"/>
    <n v="132"/>
    <n v="1"/>
    <n v="5280"/>
  </r>
  <r>
    <n v="10108"/>
    <s v="S24_4620"/>
    <n v="31"/>
    <n v="67.099999999999994"/>
    <n v="10"/>
    <n v="2080.1"/>
  </r>
  <r>
    <n v="10108"/>
    <s v="S32_2206"/>
    <n v="27"/>
    <n v="36.21"/>
    <n v="13"/>
    <n v="977.67000000000007"/>
  </r>
  <r>
    <n v="10108"/>
    <s v="S32_4485"/>
    <n v="31"/>
    <n v="87.76"/>
    <n v="16"/>
    <n v="2720.56"/>
  </r>
  <r>
    <n v="10108"/>
    <s v="S50_4713"/>
    <n v="34"/>
    <n v="74.849999999999994"/>
    <n v="14"/>
    <n v="2544.8999999999996"/>
  </r>
  <r>
    <n v="10109"/>
    <s v="S18_1129"/>
    <n v="26"/>
    <n v="117.48"/>
    <n v="4"/>
    <n v="3054.48"/>
  </r>
  <r>
    <n v="10109"/>
    <s v="S18_1984"/>
    <n v="38"/>
    <n v="137.97999999999999"/>
    <n v="3"/>
    <n v="5243.24"/>
  </r>
  <r>
    <n v="10109"/>
    <s v="S18_2870"/>
    <n v="26"/>
    <n v="126.72"/>
    <n v="1"/>
    <n v="3294.72"/>
  </r>
  <r>
    <n v="10109"/>
    <s v="S18_3232"/>
    <n v="46"/>
    <n v="160.87"/>
    <n v="5"/>
    <n v="7400.02"/>
  </r>
  <r>
    <n v="10109"/>
    <s v="S18_3685"/>
    <n v="47"/>
    <n v="125.74"/>
    <n v="2"/>
    <n v="5909.78"/>
  </r>
  <r>
    <n v="10109"/>
    <s v="S24_2972"/>
    <n v="29"/>
    <n v="32.1"/>
    <n v="6"/>
    <n v="930.90000000000009"/>
  </r>
  <r>
    <n v="10110"/>
    <s v="S18_1589"/>
    <n v="37"/>
    <n v="118.22"/>
    <n v="16"/>
    <n v="4374.1400000000003"/>
  </r>
  <r>
    <n v="10110"/>
    <s v="S18_1749"/>
    <n v="42"/>
    <n v="153"/>
    <n v="7"/>
    <n v="6426"/>
  </r>
  <r>
    <n v="10110"/>
    <s v="S18_2248"/>
    <n v="32"/>
    <n v="51.46"/>
    <n v="6"/>
    <n v="1646.72"/>
  </r>
  <r>
    <n v="10110"/>
    <s v="S18_2325"/>
    <n v="33"/>
    <n v="115.69"/>
    <n v="4"/>
    <n v="3817.77"/>
  </r>
  <r>
    <n v="10110"/>
    <s v="S18_2795"/>
    <n v="31"/>
    <n v="163.69"/>
    <n v="1"/>
    <n v="5074.3900000000003"/>
  </r>
  <r>
    <n v="10110"/>
    <s v="S18_4409"/>
    <n v="28"/>
    <n v="81.91"/>
    <n v="8"/>
    <n v="2293.48"/>
  </r>
  <r>
    <n v="10110"/>
    <s v="S18_4933"/>
    <n v="42"/>
    <n v="62"/>
    <n v="9"/>
    <n v="2604"/>
  </r>
  <r>
    <n v="10110"/>
    <s v="S24_1046"/>
    <n v="36"/>
    <n v="72.02"/>
    <n v="13"/>
    <n v="2592.7199999999998"/>
  </r>
  <r>
    <n v="10110"/>
    <s v="S24_1628"/>
    <n v="29"/>
    <n v="43.27"/>
    <n v="15"/>
    <n v="1254.8300000000002"/>
  </r>
  <r>
    <n v="10110"/>
    <s v="S24_1937"/>
    <n v="20"/>
    <n v="28.88"/>
    <n v="3"/>
    <n v="577.6"/>
  </r>
  <r>
    <n v="10110"/>
    <s v="S24_2022"/>
    <n v="39"/>
    <n v="40.770000000000003"/>
    <n v="2"/>
    <n v="1590.0300000000002"/>
  </r>
  <r>
    <n v="10110"/>
    <s v="S24_2766"/>
    <n v="43"/>
    <n v="82.69"/>
    <n v="11"/>
    <n v="3555.67"/>
  </r>
  <r>
    <n v="10110"/>
    <s v="S24_2887"/>
    <n v="46"/>
    <n v="112.74"/>
    <n v="10"/>
    <n v="5186.04"/>
  </r>
  <r>
    <n v="10110"/>
    <s v="S24_3191"/>
    <n v="27"/>
    <n v="80.47"/>
    <n v="12"/>
    <n v="2172.69"/>
  </r>
  <r>
    <n v="10110"/>
    <s v="S24_3432"/>
    <n v="37"/>
    <n v="96.37"/>
    <n v="14"/>
    <n v="3565.69"/>
  </r>
  <r>
    <n v="10110"/>
    <s v="S24_3969"/>
    <n v="48"/>
    <n v="35.29"/>
    <n v="5"/>
    <n v="1693.92"/>
  </r>
  <r>
    <n v="10111"/>
    <s v="S18_1342"/>
    <n v="33"/>
    <n v="87.33"/>
    <n v="6"/>
    <n v="2881.89"/>
  </r>
  <r>
    <n v="10111"/>
    <s v="S18_1367"/>
    <n v="48"/>
    <n v="48.52"/>
    <n v="5"/>
    <n v="2328.96"/>
  </r>
  <r>
    <n v="10111"/>
    <s v="S18_2957"/>
    <n v="28"/>
    <n v="53.09"/>
    <n v="2"/>
    <n v="1486.52"/>
  </r>
  <r>
    <n v="10111"/>
    <s v="S18_3136"/>
    <n v="43"/>
    <n v="94.25"/>
    <n v="1"/>
    <n v="4052.75"/>
  </r>
  <r>
    <n v="10111"/>
    <s v="S18_3320"/>
    <n v="39"/>
    <n v="91.27"/>
    <n v="4"/>
    <n v="3559.5299999999997"/>
  </r>
  <r>
    <n v="10111"/>
    <s v="S24_4258"/>
    <n v="26"/>
    <n v="85.7"/>
    <n v="3"/>
    <n v="2228.2000000000003"/>
  </r>
  <r>
    <n v="10112"/>
    <s v="S10_1949"/>
    <n v="29"/>
    <n v="197.16"/>
    <n v="1"/>
    <n v="5717.64"/>
  </r>
  <r>
    <n v="10112"/>
    <s v="S18_2949"/>
    <n v="23"/>
    <n v="85.1"/>
    <n v="2"/>
    <n v="1957.3"/>
  </r>
  <r>
    <n v="10113"/>
    <s v="S12_1666"/>
    <n v="21"/>
    <n v="121.64"/>
    <n v="2"/>
    <n v="2554.44"/>
  </r>
  <r>
    <n v="10113"/>
    <s v="S18_1097"/>
    <n v="49"/>
    <n v="101.5"/>
    <n v="4"/>
    <n v="4973.5"/>
  </r>
  <r>
    <n v="10113"/>
    <s v="S18_4668"/>
    <n v="50"/>
    <n v="43.27"/>
    <n v="3"/>
    <n v="2163.5"/>
  </r>
  <r>
    <n v="10113"/>
    <s v="S32_3522"/>
    <n v="23"/>
    <n v="58.82"/>
    <n v="1"/>
    <n v="1352.86"/>
  </r>
  <r>
    <n v="10114"/>
    <s v="S10_4962"/>
    <n v="31"/>
    <n v="128.53"/>
    <n v="8"/>
    <n v="3984.43"/>
  </r>
  <r>
    <n v="10114"/>
    <s v="S18_2319"/>
    <n v="39"/>
    <n v="106.78"/>
    <n v="3"/>
    <n v="4164.42"/>
  </r>
  <r>
    <n v="10114"/>
    <s v="S18_2432"/>
    <n v="45"/>
    <n v="53.48"/>
    <n v="6"/>
    <n v="2406.6"/>
  </r>
  <r>
    <n v="10114"/>
    <s v="S18_3232"/>
    <n v="48"/>
    <n v="169.34"/>
    <n v="4"/>
    <n v="8128.32"/>
  </r>
  <r>
    <n v="10114"/>
    <s v="S18_4600"/>
    <n v="41"/>
    <n v="105.34"/>
    <n v="9"/>
    <n v="4318.9400000000005"/>
  </r>
  <r>
    <n v="10114"/>
    <s v="S24_2300"/>
    <n v="21"/>
    <n v="102.23"/>
    <n v="5"/>
    <n v="2146.83"/>
  </r>
  <r>
    <n v="10114"/>
    <s v="S24_2840"/>
    <n v="24"/>
    <n v="28.64"/>
    <n v="1"/>
    <n v="687.36"/>
  </r>
  <r>
    <n v="10114"/>
    <s v="S32_1268"/>
    <n v="32"/>
    <n v="88.61"/>
    <n v="7"/>
    <n v="2835.52"/>
  </r>
  <r>
    <n v="10114"/>
    <s v="S32_2509"/>
    <n v="28"/>
    <n v="43.83"/>
    <n v="2"/>
    <n v="1227.24"/>
  </r>
  <r>
    <n v="10114"/>
    <s v="S700_2824"/>
    <n v="42"/>
    <n v="82.94"/>
    <n v="10"/>
    <n v="3483.48"/>
  </r>
  <r>
    <n v="10115"/>
    <s v="S12_4473"/>
    <n v="46"/>
    <n v="111.39"/>
    <n v="5"/>
    <n v="5123.9399999999996"/>
  </r>
  <r>
    <n v="10115"/>
    <s v="S18_2238"/>
    <n v="46"/>
    <n v="140.81"/>
    <n v="4"/>
    <n v="6477.26"/>
  </r>
  <r>
    <n v="10115"/>
    <s v="S24_1444"/>
    <n v="47"/>
    <n v="56.64"/>
    <n v="2"/>
    <n v="2662.08"/>
  </r>
  <r>
    <n v="10115"/>
    <s v="S24_4048"/>
    <n v="44"/>
    <n v="106.45"/>
    <n v="1"/>
    <n v="4683.8"/>
  </r>
  <r>
    <n v="10115"/>
    <s v="S50_1392"/>
    <n v="27"/>
    <n v="100.7"/>
    <n v="3"/>
    <n v="2718.9"/>
  </r>
  <r>
    <n v="10116"/>
    <s v="S32_3207"/>
    <n v="27"/>
    <n v="60.28"/>
    <n v="1"/>
    <n v="1627.56"/>
  </r>
  <r>
    <n v="10117"/>
    <s v="S12_1108"/>
    <n v="33"/>
    <n v="195.33"/>
    <n v="9"/>
    <n v="6445.89"/>
  </r>
  <r>
    <n v="10117"/>
    <s v="S12_3148"/>
    <n v="43"/>
    <n v="148.06"/>
    <n v="10"/>
    <n v="6366.58"/>
  </r>
  <r>
    <n v="10117"/>
    <s v="S12_3891"/>
    <n v="39"/>
    <n v="173.02"/>
    <n v="8"/>
    <n v="6747.7800000000007"/>
  </r>
  <r>
    <n v="10117"/>
    <s v="S18_3140"/>
    <n v="26"/>
    <n v="121.57"/>
    <n v="5"/>
    <n v="3160.8199999999997"/>
  </r>
  <r>
    <n v="10117"/>
    <s v="S18_3259"/>
    <n v="21"/>
    <n v="81.680000000000007"/>
    <n v="7"/>
    <n v="1715.2800000000002"/>
  </r>
  <r>
    <n v="10117"/>
    <s v="S18_4027"/>
    <n v="22"/>
    <n v="122.08"/>
    <n v="12"/>
    <n v="2685.7599999999998"/>
  </r>
  <r>
    <n v="10117"/>
    <s v="S18_4522"/>
    <n v="23"/>
    <n v="73.73"/>
    <n v="4"/>
    <n v="1695.7900000000002"/>
  </r>
  <r>
    <n v="10117"/>
    <s v="S24_2011"/>
    <n v="41"/>
    <n v="119.2"/>
    <n v="3"/>
    <n v="4887.2"/>
  </r>
  <r>
    <n v="10117"/>
    <s v="S50_1514"/>
    <n v="21"/>
    <n v="55.65"/>
    <n v="11"/>
    <n v="1168.6499999999999"/>
  </r>
  <r>
    <n v="10117"/>
    <s v="S700_1938"/>
    <n v="38"/>
    <n v="75.349999999999994"/>
    <n v="6"/>
    <n v="2863.2999999999997"/>
  </r>
  <r>
    <n v="10117"/>
    <s v="S700_3962"/>
    <n v="45"/>
    <n v="89.38"/>
    <n v="1"/>
    <n v="4022.1"/>
  </r>
  <r>
    <n v="10117"/>
    <s v="S72_3212"/>
    <n v="50"/>
    <n v="52.42"/>
    <n v="2"/>
    <n v="2621"/>
  </r>
  <r>
    <n v="10118"/>
    <s v="S700_3505"/>
    <n v="36"/>
    <n v="86.15"/>
    <n v="1"/>
    <n v="3101.4"/>
  </r>
  <r>
    <n v="10119"/>
    <s v="S10_4757"/>
    <n v="46"/>
    <n v="112.88"/>
    <n v="11"/>
    <n v="5192.4799999999996"/>
  </r>
  <r>
    <n v="10119"/>
    <s v="S18_1662"/>
    <n v="43"/>
    <n v="151.38"/>
    <n v="3"/>
    <n v="6509.34"/>
  </r>
  <r>
    <n v="10119"/>
    <s v="S18_3029"/>
    <n v="21"/>
    <n v="74.84"/>
    <n v="9"/>
    <n v="1571.64"/>
  </r>
  <r>
    <n v="10119"/>
    <s v="S18_3856"/>
    <n v="27"/>
    <n v="95.28"/>
    <n v="8"/>
    <n v="2572.56"/>
  </r>
  <r>
    <n v="10119"/>
    <s v="S24_2841"/>
    <n v="41"/>
    <n v="64.400000000000006"/>
    <n v="4"/>
    <n v="2640.4"/>
  </r>
  <r>
    <n v="10119"/>
    <s v="S24_3151"/>
    <n v="35"/>
    <n v="72.58"/>
    <n v="13"/>
    <n v="2540.2999999999997"/>
  </r>
  <r>
    <n v="10119"/>
    <s v="S24_3420"/>
    <n v="20"/>
    <n v="63.12"/>
    <n v="5"/>
    <n v="1262.3999999999999"/>
  </r>
  <r>
    <n v="10119"/>
    <s v="S24_3816"/>
    <n v="35"/>
    <n v="82.18"/>
    <n v="10"/>
    <n v="2876.3"/>
  </r>
  <r>
    <n v="10119"/>
    <s v="S24_3949"/>
    <n v="28"/>
    <n v="62.1"/>
    <n v="2"/>
    <n v="1738.8"/>
  </r>
  <r>
    <n v="10119"/>
    <s v="S700_1138"/>
    <n v="25"/>
    <n v="57.34"/>
    <n v="14"/>
    <n v="1433.5"/>
  </r>
  <r>
    <n v="10119"/>
    <s v="S700_2047"/>
    <n v="29"/>
    <n v="74.23"/>
    <n v="7"/>
    <n v="2152.67"/>
  </r>
  <r>
    <n v="10119"/>
    <s v="S700_2610"/>
    <n v="38"/>
    <n v="67.22"/>
    <n v="12"/>
    <n v="2554.36"/>
  </r>
  <r>
    <n v="10119"/>
    <s v="S700_4002"/>
    <n v="26"/>
    <n v="63.67"/>
    <n v="1"/>
    <n v="1655.42"/>
  </r>
  <r>
    <n v="10119"/>
    <s v="S72_1253"/>
    <n v="28"/>
    <n v="40.22"/>
    <n v="6"/>
    <n v="1126.1599999999999"/>
  </r>
  <r>
    <n v="10120"/>
    <s v="S10_2016"/>
    <n v="29"/>
    <n v="118.94"/>
    <n v="3"/>
    <n v="3449.2599999999998"/>
  </r>
  <r>
    <n v="10120"/>
    <s v="S10_4698"/>
    <n v="46"/>
    <n v="158.80000000000001"/>
    <n v="2"/>
    <n v="7304.8"/>
  </r>
  <r>
    <n v="10120"/>
    <s v="S18_2581"/>
    <n v="29"/>
    <n v="82.79"/>
    <n v="8"/>
    <n v="2400.9100000000003"/>
  </r>
  <r>
    <n v="10120"/>
    <s v="S18_2625"/>
    <n v="46"/>
    <n v="57.54"/>
    <n v="4"/>
    <n v="2646.84"/>
  </r>
  <r>
    <n v="10120"/>
    <s v="S24_1578"/>
    <n v="35"/>
    <n v="110.45"/>
    <n v="1"/>
    <n v="3865.75"/>
  </r>
  <r>
    <n v="10120"/>
    <s v="S24_1785"/>
    <n v="39"/>
    <n v="93.01"/>
    <n v="10"/>
    <n v="3627.3900000000003"/>
  </r>
  <r>
    <n v="10120"/>
    <s v="S24_2000"/>
    <n v="34"/>
    <n v="72.36"/>
    <n v="5"/>
    <n v="2460.2399999999998"/>
  </r>
  <r>
    <n v="10120"/>
    <s v="S24_4278"/>
    <n v="29"/>
    <n v="71.73"/>
    <n v="9"/>
    <n v="2080.17"/>
  </r>
  <r>
    <n v="10120"/>
    <s v="S32_1374"/>
    <n v="22"/>
    <n v="94.9"/>
    <n v="6"/>
    <n v="2087.8000000000002"/>
  </r>
  <r>
    <n v="10120"/>
    <s v="S32_4289"/>
    <n v="29"/>
    <n v="68.790000000000006"/>
    <n v="11"/>
    <n v="1994.91"/>
  </r>
  <r>
    <n v="10120"/>
    <s v="S50_1341"/>
    <n v="49"/>
    <n v="41.46"/>
    <n v="12"/>
    <n v="2031.54"/>
  </r>
  <r>
    <n v="10120"/>
    <s v="S700_1691"/>
    <n v="47"/>
    <n v="91.34"/>
    <n v="13"/>
    <n v="4292.9800000000005"/>
  </r>
  <r>
    <n v="10120"/>
    <s v="S700_2466"/>
    <n v="24"/>
    <n v="81.77"/>
    <n v="15"/>
    <n v="1962.48"/>
  </r>
  <r>
    <n v="10120"/>
    <s v="S700_2834"/>
    <n v="24"/>
    <n v="106.79"/>
    <n v="7"/>
    <n v="2562.96"/>
  </r>
  <r>
    <n v="10120"/>
    <s v="S700_3167"/>
    <n v="43"/>
    <n v="72"/>
    <n v="14"/>
    <n v="3096"/>
  </r>
  <r>
    <n v="10121"/>
    <s v="S10_1678"/>
    <n v="34"/>
    <n v="86.13"/>
    <n v="5"/>
    <n v="2928.42"/>
  </r>
  <r>
    <n v="10121"/>
    <s v="S12_2823"/>
    <n v="50"/>
    <n v="126.52"/>
    <n v="4"/>
    <n v="6326"/>
  </r>
  <r>
    <n v="10121"/>
    <s v="S24_2360"/>
    <n v="32"/>
    <n v="58.18"/>
    <n v="2"/>
    <n v="1861.76"/>
  </r>
  <r>
    <n v="10121"/>
    <s v="S32_4485"/>
    <n v="25"/>
    <n v="95.93"/>
    <n v="3"/>
    <n v="2398.25"/>
  </r>
  <r>
    <n v="10121"/>
    <s v="S50_4713"/>
    <n v="44"/>
    <n v="72.41"/>
    <n v="1"/>
    <n v="3186.04"/>
  </r>
  <r>
    <n v="10122"/>
    <s v="S12_1099"/>
    <n v="42"/>
    <n v="155.66"/>
    <n v="10"/>
    <n v="6537.72"/>
  </r>
  <r>
    <n v="10122"/>
    <s v="S12_3380"/>
    <n v="37"/>
    <n v="113.92"/>
    <n v="8"/>
    <n v="4215.04"/>
  </r>
  <r>
    <n v="10122"/>
    <s v="S12_3990"/>
    <n v="32"/>
    <n v="65.44"/>
    <n v="11"/>
    <n v="2094.08"/>
  </r>
  <r>
    <n v="10122"/>
    <s v="S12_4675"/>
    <n v="20"/>
    <n v="104.8"/>
    <n v="7"/>
    <n v="2096"/>
  </r>
  <r>
    <n v="10122"/>
    <s v="S18_1129"/>
    <n v="34"/>
    <n v="114.65"/>
    <n v="2"/>
    <n v="3898.1000000000004"/>
  </r>
  <r>
    <n v="10122"/>
    <s v="S18_1889"/>
    <n v="43"/>
    <n v="62.37"/>
    <n v="6"/>
    <n v="2681.91"/>
  </r>
  <r>
    <n v="10122"/>
    <s v="S18_1984"/>
    <n v="31"/>
    <n v="113.8"/>
    <n v="1"/>
    <n v="3527.7999999999997"/>
  </r>
  <r>
    <n v="10122"/>
    <s v="S18_3232"/>
    <n v="25"/>
    <n v="137.16999999999999"/>
    <n v="3"/>
    <n v="3429.2499999999995"/>
  </r>
  <r>
    <n v="10122"/>
    <s v="S18_3278"/>
    <n v="21"/>
    <n v="69.150000000000006"/>
    <n v="13"/>
    <n v="1452.15"/>
  </r>
  <r>
    <n v="10122"/>
    <s v="S18_3482"/>
    <n v="21"/>
    <n v="133.76"/>
    <n v="12"/>
    <n v="2808.96"/>
  </r>
  <r>
    <n v="10122"/>
    <s v="S18_3782"/>
    <n v="35"/>
    <n v="59.06"/>
    <n v="16"/>
    <n v="2067.1"/>
  </r>
  <r>
    <n v="10122"/>
    <s v="S18_4721"/>
    <n v="28"/>
    <n v="145.82"/>
    <n v="15"/>
    <n v="4082.96"/>
  </r>
  <r>
    <n v="10122"/>
    <s v="S24_2972"/>
    <n v="39"/>
    <n v="34.74"/>
    <n v="4"/>
    <n v="1354.8600000000001"/>
  </r>
  <r>
    <n v="10122"/>
    <s v="S24_3371"/>
    <n v="34"/>
    <n v="50.82"/>
    <n v="9"/>
    <n v="1727.88"/>
  </r>
  <r>
    <n v="10122"/>
    <s v="S24_3856"/>
    <n v="43"/>
    <n v="136.22"/>
    <n v="5"/>
    <n v="5857.46"/>
  </r>
  <r>
    <n v="10122"/>
    <s v="S24_4620"/>
    <n v="29"/>
    <n v="67.099999999999994"/>
    <n v="14"/>
    <n v="1945.8999999999999"/>
  </r>
  <r>
    <n v="10122"/>
    <s v="S32_2206"/>
    <n v="31"/>
    <n v="33.79"/>
    <n v="17"/>
    <n v="1047.49"/>
  </r>
  <r>
    <n v="10123"/>
    <s v="S18_1589"/>
    <n v="26"/>
    <n v="120.71"/>
    <n v="2"/>
    <n v="3138.46"/>
  </r>
  <r>
    <n v="10123"/>
    <s v="S18_2870"/>
    <n v="46"/>
    <n v="114.84"/>
    <n v="3"/>
    <n v="5282.64"/>
  </r>
  <r>
    <n v="10123"/>
    <s v="S18_3685"/>
    <n v="34"/>
    <n v="117.26"/>
    <n v="4"/>
    <n v="3986.84"/>
  </r>
  <r>
    <n v="10123"/>
    <s v="S24_1628"/>
    <n v="50"/>
    <n v="43.27"/>
    <n v="1"/>
    <n v="2163.5"/>
  </r>
  <r>
    <n v="10124"/>
    <s v="S18_1749"/>
    <n v="21"/>
    <n v="153"/>
    <n v="6"/>
    <n v="3213"/>
  </r>
  <r>
    <n v="10124"/>
    <s v="S18_2248"/>
    <n v="42"/>
    <n v="58.12"/>
    <n v="5"/>
    <n v="2441.04"/>
  </r>
  <r>
    <n v="10124"/>
    <s v="S18_2325"/>
    <n v="42"/>
    <n v="111.87"/>
    <n v="3"/>
    <n v="4698.54"/>
  </r>
  <r>
    <n v="10124"/>
    <s v="S18_4409"/>
    <n v="36"/>
    <n v="75.459999999999994"/>
    <n v="7"/>
    <n v="2716.56"/>
  </r>
  <r>
    <n v="10124"/>
    <s v="S18_4933"/>
    <n v="23"/>
    <n v="66.28"/>
    <n v="8"/>
    <n v="1524.44"/>
  </r>
  <r>
    <n v="10124"/>
    <s v="S24_1046"/>
    <n v="22"/>
    <n v="62.47"/>
    <n v="12"/>
    <n v="1374.34"/>
  </r>
  <r>
    <n v="10124"/>
    <s v="S24_1937"/>
    <n v="45"/>
    <n v="30.53"/>
    <n v="2"/>
    <n v="1373.8500000000001"/>
  </r>
  <r>
    <n v="10124"/>
    <s v="S24_2022"/>
    <n v="22"/>
    <n v="36.29"/>
    <n v="1"/>
    <n v="798.38"/>
  </r>
  <r>
    <n v="10124"/>
    <s v="S24_2766"/>
    <n v="32"/>
    <n v="74.510000000000005"/>
    <n v="10"/>
    <n v="2384.3200000000002"/>
  </r>
  <r>
    <n v="10124"/>
    <s v="S24_2887"/>
    <n v="25"/>
    <n v="93.95"/>
    <n v="9"/>
    <n v="2348.75"/>
  </r>
  <r>
    <n v="10124"/>
    <s v="S24_3191"/>
    <n v="49"/>
    <n v="76.19"/>
    <n v="11"/>
    <n v="3733.31"/>
  </r>
  <r>
    <n v="10124"/>
    <s v="S24_3432"/>
    <n v="43"/>
    <n v="101.73"/>
    <n v="13"/>
    <n v="4374.3900000000003"/>
  </r>
  <r>
    <n v="10124"/>
    <s v="S24_3969"/>
    <n v="46"/>
    <n v="36.11"/>
    <n v="4"/>
    <n v="1661.06"/>
  </r>
  <r>
    <n v="10125"/>
    <s v="S18_1342"/>
    <n v="32"/>
    <n v="89.38"/>
    <n v="1"/>
    <n v="2860.16"/>
  </r>
  <r>
    <n v="10125"/>
    <s v="S18_2795"/>
    <n v="34"/>
    <n v="138.38"/>
    <n v="2"/>
    <n v="4704.92"/>
  </r>
  <r>
    <n v="10126"/>
    <s v="S10_1949"/>
    <n v="38"/>
    <n v="205.73"/>
    <n v="11"/>
    <n v="7817.74"/>
  </r>
  <r>
    <n v="10126"/>
    <s v="S10_4962"/>
    <n v="22"/>
    <n v="122.62"/>
    <n v="4"/>
    <n v="2697.6400000000003"/>
  </r>
  <r>
    <n v="10126"/>
    <s v="S12_1666"/>
    <n v="21"/>
    <n v="135.30000000000001"/>
    <n v="8"/>
    <n v="2841.3"/>
  </r>
  <r>
    <n v="10126"/>
    <s v="S18_1097"/>
    <n v="38"/>
    <n v="116.67"/>
    <n v="10"/>
    <n v="4433.46"/>
  </r>
  <r>
    <n v="10126"/>
    <s v="S18_1367"/>
    <n v="42"/>
    <n v="51.21"/>
    <n v="17"/>
    <n v="2150.8200000000002"/>
  </r>
  <r>
    <n v="10126"/>
    <s v="S18_2432"/>
    <n v="43"/>
    <n v="51.05"/>
    <n v="2"/>
    <n v="2195.15"/>
  </r>
  <r>
    <n v="10126"/>
    <s v="S18_2949"/>
    <n v="31"/>
    <n v="93.21"/>
    <n v="12"/>
    <n v="2889.5099999999998"/>
  </r>
  <r>
    <n v="10126"/>
    <s v="S18_2957"/>
    <n v="46"/>
    <n v="61.84"/>
    <n v="14"/>
    <n v="2844.6400000000003"/>
  </r>
  <r>
    <n v="10126"/>
    <s v="S18_3136"/>
    <n v="30"/>
    <n v="93.2"/>
    <n v="13"/>
    <n v="2796"/>
  </r>
  <r>
    <n v="10126"/>
    <s v="S18_3320"/>
    <n v="38"/>
    <n v="94.25"/>
    <n v="16"/>
    <n v="3581.5"/>
  </r>
  <r>
    <n v="10126"/>
    <s v="S18_4600"/>
    <n v="50"/>
    <n v="102.92"/>
    <n v="5"/>
    <n v="5146"/>
  </r>
  <r>
    <n v="10126"/>
    <s v="S18_4668"/>
    <n v="43"/>
    <n v="47.29"/>
    <n v="9"/>
    <n v="2033.47"/>
  </r>
  <r>
    <n v="10126"/>
    <s v="S24_2300"/>
    <n v="27"/>
    <n v="122.68"/>
    <n v="1"/>
    <n v="3312.36"/>
  </r>
  <r>
    <n v="10126"/>
    <s v="S24_4258"/>
    <n v="34"/>
    <n v="83.76"/>
    <n v="15"/>
    <n v="2847.84"/>
  </r>
  <r>
    <n v="10126"/>
    <s v="S32_1268"/>
    <n v="43"/>
    <n v="82.83"/>
    <n v="3"/>
    <n v="3561.69"/>
  </r>
  <r>
    <n v="10126"/>
    <s v="S32_3522"/>
    <n v="26"/>
    <n v="62.05"/>
    <n v="7"/>
    <n v="1613.3"/>
  </r>
  <r>
    <n v="10126"/>
    <s v="S700_2824"/>
    <n v="45"/>
    <n v="97.1"/>
    <n v="6"/>
    <n v="4369.5"/>
  </r>
  <r>
    <n v="10127"/>
    <s v="S12_1108"/>
    <n v="46"/>
    <n v="193.25"/>
    <n v="2"/>
    <n v="8889.5"/>
  </r>
  <r>
    <n v="10127"/>
    <s v="S12_3148"/>
    <n v="46"/>
    <n v="140.5"/>
    <n v="3"/>
    <n v="6463"/>
  </r>
  <r>
    <n v="10127"/>
    <s v="S12_3891"/>
    <n v="42"/>
    <n v="169.56"/>
    <n v="1"/>
    <n v="7121.52"/>
  </r>
  <r>
    <n v="10127"/>
    <s v="S12_4473"/>
    <n v="24"/>
    <n v="100.73"/>
    <n v="11"/>
    <n v="2417.52"/>
  </r>
  <r>
    <n v="10127"/>
    <s v="S18_2238"/>
    <n v="45"/>
    <n v="140.81"/>
    <n v="10"/>
    <n v="6336.45"/>
  </r>
  <r>
    <n v="10127"/>
    <s v="S18_2319"/>
    <n v="45"/>
    <n v="114.14"/>
    <n v="14"/>
    <n v="5136.3"/>
  </r>
  <r>
    <n v="10127"/>
    <s v="S18_3232"/>
    <n v="22"/>
    <n v="149.02000000000001"/>
    <n v="15"/>
    <n v="3278.44"/>
  </r>
  <r>
    <n v="10127"/>
    <s v="S18_4027"/>
    <n v="25"/>
    <n v="126.39"/>
    <n v="5"/>
    <n v="3159.75"/>
  </r>
  <r>
    <n v="10127"/>
    <s v="S24_1444"/>
    <n v="20"/>
    <n v="50.86"/>
    <n v="8"/>
    <n v="1017.2"/>
  </r>
  <r>
    <n v="10127"/>
    <s v="S24_2840"/>
    <n v="39"/>
    <n v="34.299999999999997"/>
    <n v="12"/>
    <n v="1337.6999999999998"/>
  </r>
  <r>
    <n v="10127"/>
    <s v="S24_4048"/>
    <n v="20"/>
    <n v="107.63"/>
    <n v="7"/>
    <n v="2152.6"/>
  </r>
  <r>
    <n v="10127"/>
    <s v="S32_2509"/>
    <n v="45"/>
    <n v="46.53"/>
    <n v="13"/>
    <n v="2093.85"/>
  </r>
  <r>
    <n v="10127"/>
    <s v="S32_3207"/>
    <n v="29"/>
    <n v="60.9"/>
    <n v="6"/>
    <n v="1766.1"/>
  </r>
  <r>
    <n v="10127"/>
    <s v="S50_1392"/>
    <n v="46"/>
    <n v="111.12"/>
    <n v="9"/>
    <n v="5111.5200000000004"/>
  </r>
  <r>
    <n v="10127"/>
    <s v="S50_1514"/>
    <n v="46"/>
    <n v="55.65"/>
    <n v="4"/>
    <n v="2559.9"/>
  </r>
  <r>
    <n v="10128"/>
    <s v="S18_3140"/>
    <n v="41"/>
    <n v="120.2"/>
    <n v="2"/>
    <n v="4928.2"/>
  </r>
  <r>
    <n v="10128"/>
    <s v="S18_3259"/>
    <n v="41"/>
    <n v="80.67"/>
    <n v="4"/>
    <n v="3307.4700000000003"/>
  </r>
  <r>
    <n v="10128"/>
    <s v="S18_4522"/>
    <n v="43"/>
    <n v="77.239999999999995"/>
    <n v="1"/>
    <n v="3321.3199999999997"/>
  </r>
  <r>
    <n v="10128"/>
    <s v="S700_1938"/>
    <n v="32"/>
    <n v="72.75"/>
    <n v="3"/>
    <n v="2328"/>
  </r>
  <r>
    <n v="10129"/>
    <s v="S10_4757"/>
    <n v="33"/>
    <n v="123.76"/>
    <n v="2"/>
    <n v="4084.0800000000004"/>
  </r>
  <r>
    <n v="10129"/>
    <s v="S24_2011"/>
    <n v="45"/>
    <n v="113.06"/>
    <n v="9"/>
    <n v="5087.7"/>
  </r>
  <r>
    <n v="10129"/>
    <s v="S24_3151"/>
    <n v="41"/>
    <n v="81.430000000000007"/>
    <n v="4"/>
    <n v="3338.63"/>
  </r>
  <r>
    <n v="10129"/>
    <s v="S24_3816"/>
    <n v="50"/>
    <n v="76.31"/>
    <n v="1"/>
    <n v="3815.5"/>
  </r>
  <r>
    <n v="10129"/>
    <s v="S700_1138"/>
    <n v="31"/>
    <n v="58.67"/>
    <n v="5"/>
    <n v="1818.77"/>
  </r>
  <r>
    <n v="10129"/>
    <s v="S700_2610"/>
    <n v="45"/>
    <n v="72.28"/>
    <n v="3"/>
    <n v="3252.6"/>
  </r>
  <r>
    <n v="10129"/>
    <s v="S700_3505"/>
    <n v="42"/>
    <n v="90.15"/>
    <n v="6"/>
    <n v="3786.3"/>
  </r>
  <r>
    <n v="10129"/>
    <s v="S700_3962"/>
    <n v="30"/>
    <n v="94.34"/>
    <n v="7"/>
    <n v="2830.2000000000003"/>
  </r>
  <r>
    <n v="10129"/>
    <s v="S72_3212"/>
    <n v="32"/>
    <n v="44.23"/>
    <n v="8"/>
    <n v="1415.36"/>
  </r>
  <r>
    <n v="10130"/>
    <s v="S18_3029"/>
    <n v="40"/>
    <n v="68.819999999999993"/>
    <n v="2"/>
    <n v="2752.7999999999997"/>
  </r>
  <r>
    <n v="10130"/>
    <s v="S18_3856"/>
    <n v="33"/>
    <n v="99.52"/>
    <n v="1"/>
    <n v="3284.16"/>
  </r>
  <r>
    <n v="10131"/>
    <s v="S18_1662"/>
    <n v="21"/>
    <n v="141.91999999999999"/>
    <n v="4"/>
    <n v="2980.3199999999997"/>
  </r>
  <r>
    <n v="10131"/>
    <s v="S24_2841"/>
    <n v="35"/>
    <n v="60.97"/>
    <n v="5"/>
    <n v="2133.9499999999998"/>
  </r>
  <r>
    <n v="10131"/>
    <s v="S24_3420"/>
    <n v="29"/>
    <n v="52.6"/>
    <n v="6"/>
    <n v="1525.4"/>
  </r>
  <r>
    <n v="10131"/>
    <s v="S24_3949"/>
    <n v="50"/>
    <n v="54.59"/>
    <n v="3"/>
    <n v="2729.5"/>
  </r>
  <r>
    <n v="10131"/>
    <s v="S700_2047"/>
    <n v="22"/>
    <n v="76.94"/>
    <n v="8"/>
    <n v="1692.6799999999998"/>
  </r>
  <r>
    <n v="10131"/>
    <s v="S700_2466"/>
    <n v="40"/>
    <n v="86.76"/>
    <n v="1"/>
    <n v="3470.4"/>
  </r>
  <r>
    <n v="10131"/>
    <s v="S700_4002"/>
    <n v="26"/>
    <n v="63.67"/>
    <n v="2"/>
    <n v="1655.42"/>
  </r>
  <r>
    <n v="10131"/>
    <s v="S72_1253"/>
    <n v="21"/>
    <n v="40.22"/>
    <n v="7"/>
    <n v="844.62"/>
  </r>
  <r>
    <n v="10132"/>
    <s v="S700_3167"/>
    <n v="36"/>
    <n v="80"/>
    <n v="1"/>
    <n v="2880"/>
  </r>
  <r>
    <n v="10133"/>
    <s v="S18_2581"/>
    <n v="49"/>
    <n v="80.260000000000005"/>
    <n v="3"/>
    <n v="3932.7400000000002"/>
  </r>
  <r>
    <n v="10133"/>
    <s v="S24_1785"/>
    <n v="41"/>
    <n v="109.42"/>
    <n v="5"/>
    <n v="4486.22"/>
  </r>
  <r>
    <n v="10133"/>
    <s v="S24_4278"/>
    <n v="46"/>
    <n v="61.58"/>
    <n v="4"/>
    <n v="2832.68"/>
  </r>
  <r>
    <n v="10133"/>
    <s v="S32_1374"/>
    <n v="23"/>
    <n v="80.91"/>
    <n v="1"/>
    <n v="1860.9299999999998"/>
  </r>
  <r>
    <n v="10133"/>
    <s v="S32_4289"/>
    <n v="49"/>
    <n v="67.41"/>
    <n v="6"/>
    <n v="3303.0899999999997"/>
  </r>
  <r>
    <n v="10133"/>
    <s v="S50_1341"/>
    <n v="27"/>
    <n v="37.090000000000003"/>
    <n v="7"/>
    <n v="1001.4300000000001"/>
  </r>
  <r>
    <n v="10133"/>
    <s v="S700_1691"/>
    <n v="24"/>
    <n v="76.73"/>
    <n v="8"/>
    <n v="1841.52"/>
  </r>
  <r>
    <n v="10133"/>
    <s v="S700_2834"/>
    <n v="27"/>
    <n v="115.09"/>
    <n v="2"/>
    <n v="3107.4300000000003"/>
  </r>
  <r>
    <n v="10134"/>
    <s v="S10_1678"/>
    <n v="41"/>
    <n v="90.92"/>
    <n v="2"/>
    <n v="3727.7200000000003"/>
  </r>
  <r>
    <n v="10134"/>
    <s v="S10_2016"/>
    <n v="27"/>
    <n v="116.56"/>
    <n v="5"/>
    <n v="3147.12"/>
  </r>
  <r>
    <n v="10134"/>
    <s v="S10_4698"/>
    <n v="31"/>
    <n v="187.85"/>
    <n v="4"/>
    <n v="5823.3499999999995"/>
  </r>
  <r>
    <n v="10134"/>
    <s v="S12_2823"/>
    <n v="20"/>
    <n v="131.04"/>
    <n v="1"/>
    <n v="2620.7999999999997"/>
  </r>
  <r>
    <n v="10134"/>
    <s v="S18_2625"/>
    <n v="30"/>
    <n v="51.48"/>
    <n v="6"/>
    <n v="1544.3999999999999"/>
  </r>
  <r>
    <n v="10134"/>
    <s v="S24_1578"/>
    <n v="35"/>
    <n v="94.67"/>
    <n v="3"/>
    <n v="3313.4500000000003"/>
  </r>
  <r>
    <n v="10134"/>
    <s v="S24_2000"/>
    <n v="43"/>
    <n v="75.41"/>
    <n v="7"/>
    <n v="3242.6299999999997"/>
  </r>
  <r>
    <n v="10135"/>
    <s v="S12_1099"/>
    <n v="42"/>
    <n v="173.17"/>
    <n v="7"/>
    <n v="7273.1399999999994"/>
  </r>
  <r>
    <n v="10135"/>
    <s v="S12_3380"/>
    <n v="48"/>
    <n v="110.39"/>
    <n v="5"/>
    <n v="5298.72"/>
  </r>
  <r>
    <n v="10135"/>
    <s v="S12_3990"/>
    <n v="24"/>
    <n v="72.62"/>
    <n v="8"/>
    <n v="1742.88"/>
  </r>
  <r>
    <n v="10135"/>
    <s v="S12_4675"/>
    <n v="29"/>
    <n v="103.64"/>
    <n v="4"/>
    <n v="3005.56"/>
  </r>
  <r>
    <n v="10135"/>
    <s v="S18_1889"/>
    <n v="48"/>
    <n v="66.989999999999995"/>
    <n v="3"/>
    <n v="3215.5199999999995"/>
  </r>
  <r>
    <n v="10135"/>
    <s v="S18_3278"/>
    <n v="45"/>
    <n v="65.94"/>
    <n v="10"/>
    <n v="2967.2999999999997"/>
  </r>
  <r>
    <n v="10135"/>
    <s v="S18_3482"/>
    <n v="42"/>
    <n v="139.63999999999999"/>
    <n v="9"/>
    <n v="5864.8799999999992"/>
  </r>
  <r>
    <n v="10135"/>
    <s v="S18_3782"/>
    <n v="45"/>
    <n v="49.74"/>
    <n v="13"/>
    <n v="2238.3000000000002"/>
  </r>
  <r>
    <n v="10135"/>
    <s v="S18_4721"/>
    <n v="31"/>
    <n v="133.91999999999999"/>
    <n v="12"/>
    <n v="4151.5199999999995"/>
  </r>
  <r>
    <n v="10135"/>
    <s v="S24_2360"/>
    <n v="29"/>
    <n v="67.180000000000007"/>
    <n v="16"/>
    <n v="1948.2200000000003"/>
  </r>
  <r>
    <n v="10135"/>
    <s v="S24_2972"/>
    <n v="20"/>
    <n v="34.36"/>
    <n v="1"/>
    <n v="687.2"/>
  </r>
  <r>
    <n v="10135"/>
    <s v="S24_3371"/>
    <n v="27"/>
    <n v="52.05"/>
    <n v="6"/>
    <n v="1405.35"/>
  </r>
  <r>
    <n v="10135"/>
    <s v="S24_3856"/>
    <n v="47"/>
    <n v="139.03"/>
    <n v="2"/>
    <n v="6534.41"/>
  </r>
  <r>
    <n v="10135"/>
    <s v="S24_4620"/>
    <n v="23"/>
    <n v="76.8"/>
    <n v="11"/>
    <n v="1766.3999999999999"/>
  </r>
  <r>
    <n v="10135"/>
    <s v="S32_2206"/>
    <n v="33"/>
    <n v="38.619999999999997"/>
    <n v="14"/>
    <n v="1274.4599999999998"/>
  </r>
  <r>
    <n v="10135"/>
    <s v="S32_4485"/>
    <n v="30"/>
    <n v="91.85"/>
    <n v="17"/>
    <n v="2755.5"/>
  </r>
  <r>
    <n v="10135"/>
    <s v="S50_4713"/>
    <n v="44"/>
    <n v="78.92"/>
    <n v="15"/>
    <n v="3472.48"/>
  </r>
  <r>
    <n v="10136"/>
    <s v="S18_1129"/>
    <n v="25"/>
    <n v="117.48"/>
    <n v="2"/>
    <n v="2937"/>
  </r>
  <r>
    <n v="10136"/>
    <s v="S18_1984"/>
    <n v="36"/>
    <n v="120.91"/>
    <n v="1"/>
    <n v="4352.76"/>
  </r>
  <r>
    <n v="10136"/>
    <s v="S18_3232"/>
    <n v="41"/>
    <n v="169.34"/>
    <n v="3"/>
    <n v="6942.9400000000005"/>
  </r>
  <r>
    <n v="10137"/>
    <s v="S18_1589"/>
    <n v="44"/>
    <n v="115.73"/>
    <n v="2"/>
    <n v="5092.12"/>
  </r>
  <r>
    <n v="10137"/>
    <s v="S18_2870"/>
    <n v="37"/>
    <n v="110.88"/>
    <n v="3"/>
    <n v="4102.5599999999995"/>
  </r>
  <r>
    <n v="10137"/>
    <s v="S18_3685"/>
    <n v="31"/>
    <n v="118.68"/>
    <n v="4"/>
    <n v="3679.0800000000004"/>
  </r>
  <r>
    <n v="10137"/>
    <s v="S24_1628"/>
    <n v="26"/>
    <n v="40.25"/>
    <n v="1"/>
    <n v="1046.5"/>
  </r>
  <r>
    <n v="10138"/>
    <s v="S18_1749"/>
    <n v="33"/>
    <n v="149.6"/>
    <n v="6"/>
    <n v="4936.8"/>
  </r>
  <r>
    <n v="10138"/>
    <s v="S18_2248"/>
    <n v="22"/>
    <n v="51.46"/>
    <n v="5"/>
    <n v="1132.1200000000001"/>
  </r>
  <r>
    <n v="10138"/>
    <s v="S18_2325"/>
    <n v="38"/>
    <n v="114.42"/>
    <n v="3"/>
    <n v="4347.96"/>
  </r>
  <r>
    <n v="10138"/>
    <s v="S18_4409"/>
    <n v="47"/>
    <n v="79.150000000000006"/>
    <n v="7"/>
    <n v="3720.05"/>
  </r>
  <r>
    <n v="10138"/>
    <s v="S18_4933"/>
    <n v="23"/>
    <n v="64.86"/>
    <n v="8"/>
    <n v="1491.78"/>
  </r>
  <r>
    <n v="10138"/>
    <s v="S24_1046"/>
    <n v="45"/>
    <n v="59.53"/>
    <n v="12"/>
    <n v="2678.85"/>
  </r>
  <r>
    <n v="10138"/>
    <s v="S24_1937"/>
    <n v="22"/>
    <n v="33.19"/>
    <n v="2"/>
    <n v="730.18"/>
  </r>
  <r>
    <n v="10138"/>
    <s v="S24_2022"/>
    <n v="33"/>
    <n v="38.53"/>
    <n v="1"/>
    <n v="1271.49"/>
  </r>
  <r>
    <n v="10138"/>
    <s v="S24_2766"/>
    <n v="28"/>
    <n v="73.599999999999994"/>
    <n v="10"/>
    <n v="2060.7999999999997"/>
  </r>
  <r>
    <n v="10138"/>
    <s v="S24_2887"/>
    <n v="30"/>
    <n v="96.3"/>
    <n v="9"/>
    <n v="2889"/>
  </r>
  <r>
    <n v="10138"/>
    <s v="S24_3191"/>
    <n v="49"/>
    <n v="77.05"/>
    <n v="11"/>
    <n v="3775.45"/>
  </r>
  <r>
    <n v="10138"/>
    <s v="S24_3432"/>
    <n v="21"/>
    <n v="99.58"/>
    <n v="13"/>
    <n v="2091.1799999999998"/>
  </r>
  <r>
    <n v="10138"/>
    <s v="S24_3969"/>
    <n v="29"/>
    <n v="32.82"/>
    <n v="4"/>
    <n v="951.78"/>
  </r>
  <r>
    <n v="10139"/>
    <s v="S18_1342"/>
    <n v="31"/>
    <n v="89.38"/>
    <n v="7"/>
    <n v="2770.7799999999997"/>
  </r>
  <r>
    <n v="10139"/>
    <s v="S18_1367"/>
    <n v="49"/>
    <n v="52.83"/>
    <n v="6"/>
    <n v="2588.67"/>
  </r>
  <r>
    <n v="10139"/>
    <s v="S18_2795"/>
    <n v="41"/>
    <n v="151.88"/>
    <n v="8"/>
    <n v="6227.08"/>
  </r>
  <r>
    <n v="10139"/>
    <s v="S18_2949"/>
    <n v="46"/>
    <n v="91.18"/>
    <n v="1"/>
    <n v="4194.2800000000007"/>
  </r>
  <r>
    <n v="10139"/>
    <s v="S18_2957"/>
    <n v="20"/>
    <n v="52.47"/>
    <n v="3"/>
    <n v="1049.4000000000001"/>
  </r>
  <r>
    <n v="10139"/>
    <s v="S18_3136"/>
    <n v="20"/>
    <n v="101.58"/>
    <n v="2"/>
    <n v="2031.6"/>
  </r>
  <r>
    <n v="10139"/>
    <s v="S18_3320"/>
    <n v="30"/>
    <n v="81.349999999999994"/>
    <n v="5"/>
    <n v="2440.5"/>
  </r>
  <r>
    <n v="10139"/>
    <s v="S24_4258"/>
    <n v="29"/>
    <n v="93.49"/>
    <n v="4"/>
    <n v="2711.21"/>
  </r>
  <r>
    <n v="10140"/>
    <s v="S10_1949"/>
    <n v="37"/>
    <n v="186.44"/>
    <n v="11"/>
    <n v="6898.28"/>
  </r>
  <r>
    <n v="10140"/>
    <s v="S10_4962"/>
    <n v="26"/>
    <n v="131.49"/>
    <n v="4"/>
    <n v="3418.7400000000002"/>
  </r>
  <r>
    <n v="10140"/>
    <s v="S12_1666"/>
    <n v="38"/>
    <n v="118.9"/>
    <n v="8"/>
    <n v="4518.2"/>
  </r>
  <r>
    <n v="10140"/>
    <s v="S18_1097"/>
    <n v="32"/>
    <n v="95.67"/>
    <n v="10"/>
    <n v="3061.44"/>
  </r>
  <r>
    <n v="10140"/>
    <s v="S18_2432"/>
    <n v="46"/>
    <n v="51.05"/>
    <n v="2"/>
    <n v="2348.2999999999997"/>
  </r>
  <r>
    <n v="10140"/>
    <s v="S18_4600"/>
    <n v="40"/>
    <n v="100.5"/>
    <n v="5"/>
    <n v="4020"/>
  </r>
  <r>
    <n v="10140"/>
    <s v="S18_4668"/>
    <n v="29"/>
    <n v="40.25"/>
    <n v="9"/>
    <n v="1167.25"/>
  </r>
  <r>
    <n v="10140"/>
    <s v="S24_2300"/>
    <n v="47"/>
    <n v="118.84"/>
    <n v="1"/>
    <n v="5585.4800000000005"/>
  </r>
  <r>
    <n v="10140"/>
    <s v="S32_1268"/>
    <n v="26"/>
    <n v="87.64"/>
    <n v="3"/>
    <n v="2278.64"/>
  </r>
  <r>
    <n v="10140"/>
    <s v="S32_3522"/>
    <n v="28"/>
    <n v="62.05"/>
    <n v="7"/>
    <n v="1737.3999999999999"/>
  </r>
  <r>
    <n v="10140"/>
    <s v="S700_2824"/>
    <n v="36"/>
    <n v="101.15"/>
    <n v="6"/>
    <n v="3641.4"/>
  </r>
  <r>
    <n v="10141"/>
    <s v="S12_4473"/>
    <n v="21"/>
    <n v="114.95"/>
    <n v="5"/>
    <n v="2413.9500000000003"/>
  </r>
  <r>
    <n v="10141"/>
    <s v="S18_2238"/>
    <n v="39"/>
    <n v="160.46"/>
    <n v="4"/>
    <n v="6257.9400000000005"/>
  </r>
  <r>
    <n v="10141"/>
    <s v="S18_2319"/>
    <n v="47"/>
    <n v="103.09"/>
    <n v="8"/>
    <n v="4845.2300000000005"/>
  </r>
  <r>
    <n v="10141"/>
    <s v="S18_3232"/>
    <n v="34"/>
    <n v="143.94"/>
    <n v="9"/>
    <n v="4893.96"/>
  </r>
  <r>
    <n v="10141"/>
    <s v="S24_1444"/>
    <n v="20"/>
    <n v="50.86"/>
    <n v="2"/>
    <n v="1017.2"/>
  </r>
  <r>
    <n v="10141"/>
    <s v="S24_2840"/>
    <n v="21"/>
    <n v="32.18"/>
    <n v="6"/>
    <n v="675.78"/>
  </r>
  <r>
    <n v="10141"/>
    <s v="S24_4048"/>
    <n v="40"/>
    <n v="104.09"/>
    <n v="1"/>
    <n v="4163.6000000000004"/>
  </r>
  <r>
    <n v="10141"/>
    <s v="S32_2509"/>
    <n v="24"/>
    <n v="53.03"/>
    <n v="7"/>
    <n v="1272.72"/>
  </r>
  <r>
    <n v="10141"/>
    <s v="S50_1392"/>
    <n v="44"/>
    <n v="94.92"/>
    <n v="3"/>
    <n v="4176.4800000000005"/>
  </r>
  <r>
    <n v="10142"/>
    <s v="S12_1108"/>
    <n v="33"/>
    <n v="166.24"/>
    <n v="12"/>
    <n v="5485.92"/>
  </r>
  <r>
    <n v="10142"/>
    <s v="S12_3148"/>
    <n v="33"/>
    <n v="140.5"/>
    <n v="13"/>
    <n v="4636.5"/>
  </r>
  <r>
    <n v="10142"/>
    <s v="S12_3891"/>
    <n v="46"/>
    <n v="167.83"/>
    <n v="11"/>
    <n v="7720.18"/>
  </r>
  <r>
    <n v="10142"/>
    <s v="S18_3140"/>
    <n v="47"/>
    <n v="129.76"/>
    <n v="8"/>
    <n v="6098.7199999999993"/>
  </r>
  <r>
    <n v="10142"/>
    <s v="S18_3259"/>
    <n v="22"/>
    <n v="95.8"/>
    <n v="10"/>
    <n v="2107.6"/>
  </r>
  <r>
    <n v="10142"/>
    <s v="S18_4027"/>
    <n v="24"/>
    <n v="122.08"/>
    <n v="15"/>
    <n v="2929.92"/>
  </r>
  <r>
    <n v="10142"/>
    <s v="S18_4522"/>
    <n v="24"/>
    <n v="79.87"/>
    <n v="7"/>
    <n v="1916.88"/>
  </r>
  <r>
    <n v="10142"/>
    <s v="S24_2011"/>
    <n v="33"/>
    <n v="114.29"/>
    <n v="6"/>
    <n v="3771.57"/>
  </r>
  <r>
    <n v="10142"/>
    <s v="S24_3151"/>
    <n v="49"/>
    <n v="74.349999999999994"/>
    <n v="1"/>
    <n v="3643.1499999999996"/>
  </r>
  <r>
    <n v="10142"/>
    <s v="S32_3207"/>
    <n v="42"/>
    <n v="60.9"/>
    <n v="16"/>
    <n v="2557.7999999999997"/>
  </r>
  <r>
    <n v="10142"/>
    <s v="S50_1514"/>
    <n v="42"/>
    <n v="56.24"/>
    <n v="14"/>
    <n v="2362.08"/>
  </r>
  <r>
    <n v="10142"/>
    <s v="S700_1138"/>
    <n v="41"/>
    <n v="55.34"/>
    <n v="2"/>
    <n v="2268.94"/>
  </r>
  <r>
    <n v="10142"/>
    <s v="S700_1938"/>
    <n v="43"/>
    <n v="77.08"/>
    <n v="9"/>
    <n v="3314.44"/>
  </r>
  <r>
    <n v="10142"/>
    <s v="S700_3505"/>
    <n v="21"/>
    <n v="92.16"/>
    <n v="3"/>
    <n v="1935.36"/>
  </r>
  <r>
    <n v="10142"/>
    <s v="S700_3962"/>
    <n v="38"/>
    <n v="91.37"/>
    <n v="4"/>
    <n v="3472.0600000000004"/>
  </r>
  <r>
    <n v="10142"/>
    <s v="S72_3212"/>
    <n v="39"/>
    <n v="46.96"/>
    <n v="5"/>
    <n v="1831.44"/>
  </r>
  <r>
    <n v="10143"/>
    <s v="S10_4757"/>
    <n v="49"/>
    <n v="133.28"/>
    <n v="15"/>
    <n v="6530.72"/>
  </r>
  <r>
    <n v="10143"/>
    <s v="S18_1662"/>
    <n v="32"/>
    <n v="126.15"/>
    <n v="7"/>
    <n v="4036.8"/>
  </r>
  <r>
    <n v="10143"/>
    <s v="S18_3029"/>
    <n v="46"/>
    <n v="70.540000000000006"/>
    <n v="13"/>
    <n v="3244.84"/>
  </r>
  <r>
    <n v="10143"/>
    <s v="S18_3856"/>
    <n v="34"/>
    <n v="99.52"/>
    <n v="12"/>
    <n v="3383.68"/>
  </r>
  <r>
    <n v="10143"/>
    <s v="S24_2841"/>
    <n v="27"/>
    <n v="63.71"/>
    <n v="8"/>
    <n v="1720.17"/>
  </r>
  <r>
    <n v="10143"/>
    <s v="S24_3420"/>
    <n v="33"/>
    <n v="59.83"/>
    <n v="9"/>
    <n v="1974.3899999999999"/>
  </r>
  <r>
    <n v="10143"/>
    <s v="S24_3816"/>
    <n v="23"/>
    <n v="74.64"/>
    <n v="14"/>
    <n v="1716.72"/>
  </r>
  <r>
    <n v="10143"/>
    <s v="S24_3949"/>
    <n v="28"/>
    <n v="55.96"/>
    <n v="6"/>
    <n v="1566.88"/>
  </r>
  <r>
    <n v="10143"/>
    <s v="S50_1341"/>
    <n v="34"/>
    <n v="34.909999999999997"/>
    <n v="1"/>
    <n v="1186.9399999999998"/>
  </r>
  <r>
    <n v="10143"/>
    <s v="S700_1691"/>
    <n v="36"/>
    <n v="86.77"/>
    <n v="2"/>
    <n v="3123.72"/>
  </r>
  <r>
    <n v="10143"/>
    <s v="S700_2047"/>
    <n v="26"/>
    <n v="87.8"/>
    <n v="11"/>
    <n v="2282.7999999999997"/>
  </r>
  <r>
    <n v="10143"/>
    <s v="S700_2466"/>
    <n v="26"/>
    <n v="79.78"/>
    <n v="4"/>
    <n v="2074.2800000000002"/>
  </r>
  <r>
    <n v="10143"/>
    <s v="S700_2610"/>
    <n v="31"/>
    <n v="69.39"/>
    <n v="16"/>
    <n v="2151.09"/>
  </r>
  <r>
    <n v="10143"/>
    <s v="S700_3167"/>
    <n v="28"/>
    <n v="70.400000000000006"/>
    <n v="3"/>
    <n v="1971.2000000000003"/>
  </r>
  <r>
    <n v="10143"/>
    <s v="S700_4002"/>
    <n v="34"/>
    <n v="65.150000000000006"/>
    <n v="5"/>
    <n v="2215.1000000000004"/>
  </r>
  <r>
    <n v="10143"/>
    <s v="S72_1253"/>
    <n v="37"/>
    <n v="49.66"/>
    <n v="10"/>
    <n v="1837.4199999999998"/>
  </r>
  <r>
    <n v="10144"/>
    <s v="S32_4289"/>
    <n v="20"/>
    <n v="56.41"/>
    <n v="1"/>
    <n v="1128.1999999999998"/>
  </r>
  <r>
    <n v="10145"/>
    <s v="S10_1678"/>
    <n v="45"/>
    <n v="76.56"/>
    <n v="6"/>
    <n v="3445.2000000000003"/>
  </r>
  <r>
    <n v="10145"/>
    <s v="S10_2016"/>
    <n v="37"/>
    <n v="104.67"/>
    <n v="9"/>
    <n v="3872.79"/>
  </r>
  <r>
    <n v="10145"/>
    <s v="S10_4698"/>
    <n v="33"/>
    <n v="154.93"/>
    <n v="8"/>
    <n v="5112.6900000000005"/>
  </r>
  <r>
    <n v="10145"/>
    <s v="S12_2823"/>
    <n v="49"/>
    <n v="146.1"/>
    <n v="5"/>
    <n v="7158.9"/>
  </r>
  <r>
    <n v="10145"/>
    <s v="S18_2581"/>
    <n v="30"/>
    <n v="71.81"/>
    <n v="14"/>
    <n v="2154.3000000000002"/>
  </r>
  <r>
    <n v="10145"/>
    <s v="S18_2625"/>
    <n v="30"/>
    <n v="52.7"/>
    <n v="10"/>
    <n v="1581"/>
  </r>
  <r>
    <n v="10145"/>
    <s v="S24_1578"/>
    <n v="43"/>
    <n v="103.68"/>
    <n v="7"/>
    <n v="4458.2400000000007"/>
  </r>
  <r>
    <n v="10145"/>
    <s v="S24_1785"/>
    <n v="40"/>
    <n v="87.54"/>
    <n v="16"/>
    <n v="3501.6000000000004"/>
  </r>
  <r>
    <n v="10145"/>
    <s v="S24_2000"/>
    <n v="47"/>
    <n v="63.98"/>
    <n v="11"/>
    <n v="3007.06"/>
  </r>
  <r>
    <n v="10145"/>
    <s v="S24_2360"/>
    <n v="27"/>
    <n v="56.1"/>
    <n v="3"/>
    <n v="1514.7"/>
  </r>
  <r>
    <n v="10145"/>
    <s v="S24_4278"/>
    <n v="33"/>
    <n v="71.73"/>
    <n v="15"/>
    <n v="2367.09"/>
  </r>
  <r>
    <n v="10145"/>
    <s v="S32_1374"/>
    <n v="33"/>
    <n v="99.89"/>
    <n v="12"/>
    <n v="3296.37"/>
  </r>
  <r>
    <n v="10145"/>
    <s v="S32_2206"/>
    <n v="31"/>
    <n v="39.43"/>
    <n v="1"/>
    <n v="1222.33"/>
  </r>
  <r>
    <n v="10145"/>
    <s v="S32_4485"/>
    <n v="27"/>
    <n v="95.93"/>
    <n v="4"/>
    <n v="2590.11"/>
  </r>
  <r>
    <n v="10145"/>
    <s v="S50_4713"/>
    <n v="38"/>
    <n v="73.22"/>
    <n v="2"/>
    <n v="2782.36"/>
  </r>
  <r>
    <n v="10145"/>
    <s v="S700_2834"/>
    <n v="20"/>
    <n v="113.9"/>
    <n v="13"/>
    <n v="2278"/>
  </r>
  <r>
    <n v="10146"/>
    <s v="S18_3782"/>
    <n v="47"/>
    <n v="60.3"/>
    <n v="2"/>
    <n v="2834.1"/>
  </r>
  <r>
    <n v="10146"/>
    <s v="S18_4721"/>
    <n v="29"/>
    <n v="130.94"/>
    <n v="1"/>
    <n v="3797.2599999999998"/>
  </r>
  <r>
    <n v="10147"/>
    <s v="S12_1099"/>
    <n v="48"/>
    <n v="161.49"/>
    <n v="7"/>
    <n v="7751.52"/>
  </r>
  <r>
    <n v="10147"/>
    <s v="S12_3380"/>
    <n v="31"/>
    <n v="110.39"/>
    <n v="5"/>
    <n v="3422.09"/>
  </r>
  <r>
    <n v="10147"/>
    <s v="S12_3990"/>
    <n v="21"/>
    <n v="74.209999999999994"/>
    <n v="8"/>
    <n v="1558.4099999999999"/>
  </r>
  <r>
    <n v="10147"/>
    <s v="S12_4675"/>
    <n v="33"/>
    <n v="97.89"/>
    <n v="4"/>
    <n v="3230.37"/>
  </r>
  <r>
    <n v="10147"/>
    <s v="S18_1889"/>
    <n v="26"/>
    <n v="70.84"/>
    <n v="3"/>
    <n v="1841.8400000000001"/>
  </r>
  <r>
    <n v="10147"/>
    <s v="S18_3278"/>
    <n v="36"/>
    <n v="74.78"/>
    <n v="10"/>
    <n v="2692.08"/>
  </r>
  <r>
    <n v="10147"/>
    <s v="S18_3482"/>
    <n v="37"/>
    <n v="129.35"/>
    <n v="9"/>
    <n v="4785.95"/>
  </r>
  <r>
    <n v="10147"/>
    <s v="S24_2972"/>
    <n v="25"/>
    <n v="33.229999999999997"/>
    <n v="1"/>
    <n v="830.74999999999989"/>
  </r>
  <r>
    <n v="10147"/>
    <s v="S24_3371"/>
    <n v="30"/>
    <n v="48.98"/>
    <n v="6"/>
    <n v="1469.3999999999999"/>
  </r>
  <r>
    <n v="10147"/>
    <s v="S24_3856"/>
    <n v="23"/>
    <n v="123.58"/>
    <n v="2"/>
    <n v="2842.34"/>
  </r>
  <r>
    <n v="10147"/>
    <s v="S24_4620"/>
    <n v="31"/>
    <n v="72.760000000000005"/>
    <n v="11"/>
    <n v="2255.56"/>
  </r>
  <r>
    <n v="10148"/>
    <s v="S18_1129"/>
    <n v="23"/>
    <n v="114.65"/>
    <n v="13"/>
    <n v="2636.9500000000003"/>
  </r>
  <r>
    <n v="10148"/>
    <s v="S18_1589"/>
    <n v="47"/>
    <n v="108.26"/>
    <n v="9"/>
    <n v="5088.22"/>
  </r>
  <r>
    <n v="10148"/>
    <s v="S18_1984"/>
    <n v="25"/>
    <n v="136.56"/>
    <n v="12"/>
    <n v="3414"/>
  </r>
  <r>
    <n v="10148"/>
    <s v="S18_2870"/>
    <n v="27"/>
    <n v="113.52"/>
    <n v="10"/>
    <n v="3065.04"/>
  </r>
  <r>
    <n v="10148"/>
    <s v="S18_3232"/>
    <n v="32"/>
    <n v="143.94"/>
    <n v="14"/>
    <n v="4606.08"/>
  </r>
  <r>
    <n v="10148"/>
    <s v="S18_3685"/>
    <n v="28"/>
    <n v="135.63"/>
    <n v="11"/>
    <n v="3797.64"/>
  </r>
  <r>
    <n v="10148"/>
    <s v="S18_4409"/>
    <n v="34"/>
    <n v="83.75"/>
    <n v="1"/>
    <n v="2847.5"/>
  </r>
  <r>
    <n v="10148"/>
    <s v="S18_4933"/>
    <n v="29"/>
    <n v="66.28"/>
    <n v="2"/>
    <n v="1922.1200000000001"/>
  </r>
  <r>
    <n v="10148"/>
    <s v="S24_1046"/>
    <n v="25"/>
    <n v="65.41"/>
    <n v="6"/>
    <n v="1635.25"/>
  </r>
  <r>
    <n v="10148"/>
    <s v="S24_1628"/>
    <n v="47"/>
    <n v="46.29"/>
    <n v="8"/>
    <n v="2175.63"/>
  </r>
  <r>
    <n v="10148"/>
    <s v="S24_2766"/>
    <n v="21"/>
    <n v="77.239999999999995"/>
    <n v="4"/>
    <n v="1622.04"/>
  </r>
  <r>
    <n v="10148"/>
    <s v="S24_2887"/>
    <n v="34"/>
    <n v="115.09"/>
    <n v="3"/>
    <n v="3913.06"/>
  </r>
  <r>
    <n v="10148"/>
    <s v="S24_3191"/>
    <n v="31"/>
    <n v="71.91"/>
    <n v="5"/>
    <n v="2229.21"/>
  </r>
  <r>
    <n v="10148"/>
    <s v="S24_3432"/>
    <n v="27"/>
    <n v="96.37"/>
    <n v="7"/>
    <n v="2601.9900000000002"/>
  </r>
  <r>
    <n v="10149"/>
    <s v="S18_1342"/>
    <n v="50"/>
    <n v="87.33"/>
    <n v="4"/>
    <n v="4366.5"/>
  </r>
  <r>
    <n v="10149"/>
    <s v="S18_1367"/>
    <n v="30"/>
    <n v="48.52"/>
    <n v="3"/>
    <n v="1455.6000000000001"/>
  </r>
  <r>
    <n v="10149"/>
    <s v="S18_1749"/>
    <n v="34"/>
    <n v="156.4"/>
    <n v="11"/>
    <n v="5317.6"/>
  </r>
  <r>
    <n v="10149"/>
    <s v="S18_2248"/>
    <n v="24"/>
    <n v="50.85"/>
    <n v="10"/>
    <n v="1220.4000000000001"/>
  </r>
  <r>
    <n v="10149"/>
    <s v="S18_2325"/>
    <n v="33"/>
    <n v="125.86"/>
    <n v="8"/>
    <n v="4153.38"/>
  </r>
  <r>
    <n v="10149"/>
    <s v="S18_2795"/>
    <n v="23"/>
    <n v="167.06"/>
    <n v="5"/>
    <n v="3842.38"/>
  </r>
  <r>
    <n v="10149"/>
    <s v="S18_3320"/>
    <n v="42"/>
    <n v="89.29"/>
    <n v="2"/>
    <n v="3750.1800000000003"/>
  </r>
  <r>
    <n v="10149"/>
    <s v="S24_1937"/>
    <n v="36"/>
    <n v="31.2"/>
    <n v="7"/>
    <n v="1123.2"/>
  </r>
  <r>
    <n v="10149"/>
    <s v="S24_2022"/>
    <n v="49"/>
    <n v="39.869999999999997"/>
    <n v="6"/>
    <n v="1953.6299999999999"/>
  </r>
  <r>
    <n v="10149"/>
    <s v="S24_3969"/>
    <n v="26"/>
    <n v="38.57"/>
    <n v="9"/>
    <n v="1002.82"/>
  </r>
  <r>
    <n v="10149"/>
    <s v="S24_4258"/>
    <n v="20"/>
    <n v="90.57"/>
    <n v="1"/>
    <n v="1811.3999999999999"/>
  </r>
  <r>
    <n v="10150"/>
    <s v="S10_1949"/>
    <n v="45"/>
    <n v="182.16"/>
    <n v="8"/>
    <n v="8197.2000000000007"/>
  </r>
  <r>
    <n v="10150"/>
    <s v="S10_4962"/>
    <n v="20"/>
    <n v="121.15"/>
    <n v="1"/>
    <n v="2423"/>
  </r>
  <r>
    <n v="10150"/>
    <s v="S12_1666"/>
    <n v="30"/>
    <n v="135.30000000000001"/>
    <n v="5"/>
    <n v="4059.0000000000005"/>
  </r>
  <r>
    <n v="10150"/>
    <s v="S18_1097"/>
    <n v="34"/>
    <n v="95.67"/>
    <n v="7"/>
    <n v="3252.78"/>
  </r>
  <r>
    <n v="10150"/>
    <s v="S18_2949"/>
    <n v="47"/>
    <n v="93.21"/>
    <n v="9"/>
    <n v="4380.87"/>
  </r>
  <r>
    <n v="10150"/>
    <s v="S18_2957"/>
    <n v="30"/>
    <n v="56.21"/>
    <n v="11"/>
    <n v="1686.3"/>
  </r>
  <r>
    <n v="10150"/>
    <s v="S18_3136"/>
    <n v="26"/>
    <n v="97.39"/>
    <n v="10"/>
    <n v="2532.14"/>
  </r>
  <r>
    <n v="10150"/>
    <s v="S18_4600"/>
    <n v="49"/>
    <n v="111.39"/>
    <n v="2"/>
    <n v="5458.11"/>
  </r>
  <r>
    <n v="10150"/>
    <s v="S18_4668"/>
    <n v="30"/>
    <n v="47.29"/>
    <n v="6"/>
    <n v="1418.7"/>
  </r>
  <r>
    <n v="10150"/>
    <s v="S32_3522"/>
    <n v="49"/>
    <n v="62.05"/>
    <n v="4"/>
    <n v="3040.45"/>
  </r>
  <r>
    <n v="10150"/>
    <s v="S700_2824"/>
    <n v="20"/>
    <n v="95.08"/>
    <n v="3"/>
    <n v="1901.6"/>
  </r>
  <r>
    <n v="10151"/>
    <s v="S12_4473"/>
    <n v="24"/>
    <n v="114.95"/>
    <n v="3"/>
    <n v="2758.8"/>
  </r>
  <r>
    <n v="10151"/>
    <s v="S18_2238"/>
    <n v="43"/>
    <n v="152.27000000000001"/>
    <n v="2"/>
    <n v="6547.6100000000006"/>
  </r>
  <r>
    <n v="10151"/>
    <s v="S18_2319"/>
    <n v="49"/>
    <n v="106.78"/>
    <n v="6"/>
    <n v="5232.22"/>
  </r>
  <r>
    <n v="10151"/>
    <s v="S18_2432"/>
    <n v="39"/>
    <n v="58.34"/>
    <n v="9"/>
    <n v="2275.2600000000002"/>
  </r>
  <r>
    <n v="10151"/>
    <s v="S18_3232"/>
    <n v="21"/>
    <n v="167.65"/>
    <n v="7"/>
    <n v="3520.65"/>
  </r>
  <r>
    <n v="10151"/>
    <s v="S24_2300"/>
    <n v="42"/>
    <n v="109.9"/>
    <n v="8"/>
    <n v="4615.8"/>
  </r>
  <r>
    <n v="10151"/>
    <s v="S24_2840"/>
    <n v="30"/>
    <n v="29.35"/>
    <n v="4"/>
    <n v="880.5"/>
  </r>
  <r>
    <n v="10151"/>
    <s v="S32_1268"/>
    <n v="27"/>
    <n v="84.75"/>
    <n v="10"/>
    <n v="2288.25"/>
  </r>
  <r>
    <n v="10151"/>
    <s v="S32_2509"/>
    <n v="41"/>
    <n v="43.29"/>
    <n v="5"/>
    <n v="1774.8899999999999"/>
  </r>
  <r>
    <n v="10151"/>
    <s v="S50_1392"/>
    <n v="26"/>
    <n v="108.81"/>
    <n v="1"/>
    <n v="2829.06"/>
  </r>
  <r>
    <n v="10152"/>
    <s v="S18_4027"/>
    <n v="35"/>
    <n v="117.77"/>
    <n v="1"/>
    <n v="4121.95"/>
  </r>
  <r>
    <n v="10152"/>
    <s v="S24_1444"/>
    <n v="25"/>
    <n v="49.13"/>
    <n v="4"/>
    <n v="1228.25"/>
  </r>
  <r>
    <n v="10152"/>
    <s v="S24_4048"/>
    <n v="23"/>
    <n v="112.37"/>
    <n v="3"/>
    <n v="2584.5100000000002"/>
  </r>
  <r>
    <n v="10152"/>
    <s v="S32_3207"/>
    <n v="33"/>
    <n v="57.17"/>
    <n v="2"/>
    <n v="1886.6100000000001"/>
  </r>
  <r>
    <n v="10153"/>
    <s v="S12_1108"/>
    <n v="20"/>
    <n v="201.57"/>
    <n v="11"/>
    <n v="4031.3999999999996"/>
  </r>
  <r>
    <n v="10153"/>
    <s v="S12_3148"/>
    <n v="42"/>
    <n v="128.41999999999999"/>
    <n v="12"/>
    <n v="5393.6399999999994"/>
  </r>
  <r>
    <n v="10153"/>
    <s v="S12_3891"/>
    <n v="49"/>
    <n v="155.72"/>
    <n v="10"/>
    <n v="7630.28"/>
  </r>
  <r>
    <n v="10153"/>
    <s v="S18_3140"/>
    <n v="31"/>
    <n v="125.66"/>
    <n v="7"/>
    <n v="3895.46"/>
  </r>
  <r>
    <n v="10153"/>
    <s v="S18_3259"/>
    <n v="29"/>
    <n v="82.69"/>
    <n v="9"/>
    <n v="2398.0099999999998"/>
  </r>
  <r>
    <n v="10153"/>
    <s v="S18_4522"/>
    <n v="22"/>
    <n v="82.5"/>
    <n v="6"/>
    <n v="1815"/>
  </r>
  <r>
    <n v="10153"/>
    <s v="S24_2011"/>
    <n v="40"/>
    <n v="111.83"/>
    <n v="5"/>
    <n v="4473.2"/>
  </r>
  <r>
    <n v="10153"/>
    <s v="S50_1514"/>
    <n v="31"/>
    <n v="53.31"/>
    <n v="13"/>
    <n v="1652.6100000000001"/>
  </r>
  <r>
    <n v="10153"/>
    <s v="S700_1138"/>
    <n v="43"/>
    <n v="58"/>
    <n v="1"/>
    <n v="2494"/>
  </r>
  <r>
    <n v="10153"/>
    <s v="S700_1938"/>
    <n v="31"/>
    <n v="80.55"/>
    <n v="8"/>
    <n v="2497.0499999999997"/>
  </r>
  <r>
    <n v="10153"/>
    <s v="S700_3505"/>
    <n v="50"/>
    <n v="87.15"/>
    <n v="2"/>
    <n v="4357.5"/>
  </r>
  <r>
    <n v="10153"/>
    <s v="S700_3962"/>
    <n v="20"/>
    <n v="85.41"/>
    <n v="3"/>
    <n v="1708.1999999999998"/>
  </r>
  <r>
    <n v="10153"/>
    <s v="S72_3212"/>
    <n v="50"/>
    <n v="51.87"/>
    <n v="4"/>
    <n v="2593.5"/>
  </r>
  <r>
    <n v="10154"/>
    <s v="S24_3151"/>
    <n v="31"/>
    <n v="75.23"/>
    <n v="2"/>
    <n v="2332.13"/>
  </r>
  <r>
    <n v="10154"/>
    <s v="S700_2610"/>
    <n v="36"/>
    <n v="59.27"/>
    <n v="1"/>
    <n v="2133.7200000000003"/>
  </r>
  <r>
    <n v="10155"/>
    <s v="S10_4757"/>
    <n v="32"/>
    <n v="129.19999999999999"/>
    <n v="13"/>
    <n v="4134.3999999999996"/>
  </r>
  <r>
    <n v="10155"/>
    <s v="S18_1662"/>
    <n v="38"/>
    <n v="138.77000000000001"/>
    <n v="5"/>
    <n v="5273.26"/>
  </r>
  <r>
    <n v="10155"/>
    <s v="S18_3029"/>
    <n v="44"/>
    <n v="83.44"/>
    <n v="11"/>
    <n v="3671.3599999999997"/>
  </r>
  <r>
    <n v="10155"/>
    <s v="S18_3856"/>
    <n v="29"/>
    <n v="105.87"/>
    <n v="10"/>
    <n v="3070.23"/>
  </r>
  <r>
    <n v="10155"/>
    <s v="S24_2841"/>
    <n v="23"/>
    <n v="62.34"/>
    <n v="6"/>
    <n v="1433.8200000000002"/>
  </r>
  <r>
    <n v="10155"/>
    <s v="S24_3420"/>
    <n v="34"/>
    <n v="56.55"/>
    <n v="7"/>
    <n v="1922.6999999999998"/>
  </r>
  <r>
    <n v="10155"/>
    <s v="S24_3816"/>
    <n v="37"/>
    <n v="76.31"/>
    <n v="12"/>
    <n v="2823.4700000000003"/>
  </r>
  <r>
    <n v="10155"/>
    <s v="S24_3949"/>
    <n v="44"/>
    <n v="58.69"/>
    <n v="4"/>
    <n v="2582.3599999999997"/>
  </r>
  <r>
    <n v="10155"/>
    <s v="S700_2047"/>
    <n v="32"/>
    <n v="89.61"/>
    <n v="9"/>
    <n v="2867.52"/>
  </r>
  <r>
    <n v="10155"/>
    <s v="S700_2466"/>
    <n v="20"/>
    <n v="87.75"/>
    <n v="2"/>
    <n v="1755"/>
  </r>
  <r>
    <n v="10155"/>
    <s v="S700_3167"/>
    <n v="43"/>
    <n v="76.8"/>
    <n v="1"/>
    <n v="3302.4"/>
  </r>
  <r>
    <n v="10155"/>
    <s v="S700_4002"/>
    <n v="44"/>
    <n v="70.33"/>
    <n v="3"/>
    <n v="3094.52"/>
  </r>
  <r>
    <n v="10155"/>
    <s v="S72_1253"/>
    <n v="34"/>
    <n v="49.16"/>
    <n v="8"/>
    <n v="1671.4399999999998"/>
  </r>
  <r>
    <n v="10156"/>
    <s v="S50_1341"/>
    <n v="20"/>
    <n v="43.64"/>
    <n v="1"/>
    <n v="872.8"/>
  </r>
  <r>
    <n v="10156"/>
    <s v="S700_1691"/>
    <n v="48"/>
    <n v="77.64"/>
    <n v="2"/>
    <n v="3726.7200000000003"/>
  </r>
  <r>
    <n v="10157"/>
    <s v="S18_2581"/>
    <n v="33"/>
    <n v="69.27"/>
    <n v="3"/>
    <n v="2285.91"/>
  </r>
  <r>
    <n v="10157"/>
    <s v="S24_1785"/>
    <n v="40"/>
    <n v="89.72"/>
    <n v="5"/>
    <n v="3588.8"/>
  </r>
  <r>
    <n v="10157"/>
    <s v="S24_4278"/>
    <n v="33"/>
    <n v="66.650000000000006"/>
    <n v="4"/>
    <n v="2199.4500000000003"/>
  </r>
  <r>
    <n v="10157"/>
    <s v="S32_1374"/>
    <n v="34"/>
    <n v="83.91"/>
    <n v="1"/>
    <n v="2852.94"/>
  </r>
  <r>
    <n v="10157"/>
    <s v="S32_4289"/>
    <n v="28"/>
    <n v="56.41"/>
    <n v="6"/>
    <n v="1579.48"/>
  </r>
  <r>
    <n v="10157"/>
    <s v="S700_2834"/>
    <n v="48"/>
    <n v="109.16"/>
    <n v="2"/>
    <n v="5239.68"/>
  </r>
  <r>
    <n v="10158"/>
    <s v="S24_2000"/>
    <n v="22"/>
    <n v="67.790000000000006"/>
    <n v="1"/>
    <n v="1491.38"/>
  </r>
  <r>
    <n v="10159"/>
    <s v="S10_1678"/>
    <n v="49"/>
    <n v="81.349999999999994"/>
    <n v="14"/>
    <n v="3986.1499999999996"/>
  </r>
  <r>
    <n v="10159"/>
    <s v="S10_2016"/>
    <n v="37"/>
    <n v="101.1"/>
    <n v="17"/>
    <n v="3740.7"/>
  </r>
  <r>
    <n v="10159"/>
    <s v="S10_4698"/>
    <n v="22"/>
    <n v="170.42"/>
    <n v="16"/>
    <n v="3749.24"/>
  </r>
  <r>
    <n v="10159"/>
    <s v="S12_1099"/>
    <n v="41"/>
    <n v="188.73"/>
    <n v="2"/>
    <n v="7737.9299999999994"/>
  </r>
  <r>
    <n v="10159"/>
    <s v="S12_2823"/>
    <n v="38"/>
    <n v="131.04"/>
    <n v="13"/>
    <n v="4979.5199999999995"/>
  </r>
  <r>
    <n v="10159"/>
    <s v="S12_3990"/>
    <n v="24"/>
    <n v="67.03"/>
    <n v="3"/>
    <n v="1608.72"/>
  </r>
  <r>
    <n v="10159"/>
    <s v="S18_2625"/>
    <n v="42"/>
    <n v="51.48"/>
    <n v="18"/>
    <n v="2162.16"/>
  </r>
  <r>
    <n v="10159"/>
    <s v="S18_3278"/>
    <n v="21"/>
    <n v="66.739999999999995"/>
    <n v="5"/>
    <n v="1401.54"/>
  </r>
  <r>
    <n v="10159"/>
    <s v="S18_3482"/>
    <n v="25"/>
    <n v="129.35"/>
    <n v="4"/>
    <n v="3233.75"/>
  </r>
  <r>
    <n v="10159"/>
    <s v="S18_3782"/>
    <n v="21"/>
    <n v="54.71"/>
    <n v="8"/>
    <n v="1148.9100000000001"/>
  </r>
  <r>
    <n v="10159"/>
    <s v="S18_4721"/>
    <n v="32"/>
    <n v="142.85"/>
    <n v="7"/>
    <n v="4571.2"/>
  </r>
  <r>
    <n v="10159"/>
    <s v="S24_1578"/>
    <n v="44"/>
    <n v="100.3"/>
    <n v="15"/>
    <n v="4413.2"/>
  </r>
  <r>
    <n v="10159"/>
    <s v="S24_2360"/>
    <n v="27"/>
    <n v="67.180000000000007"/>
    <n v="11"/>
    <n v="1813.8600000000001"/>
  </r>
  <r>
    <n v="10159"/>
    <s v="S24_3371"/>
    <n v="50"/>
    <n v="49.6"/>
    <n v="1"/>
    <n v="2480"/>
  </r>
  <r>
    <n v="10159"/>
    <s v="S24_4620"/>
    <n v="23"/>
    <n v="80.84"/>
    <n v="6"/>
    <n v="1859.3200000000002"/>
  </r>
  <r>
    <n v="10159"/>
    <s v="S32_2206"/>
    <n v="35"/>
    <n v="39.43"/>
    <n v="9"/>
    <n v="1380.05"/>
  </r>
  <r>
    <n v="10159"/>
    <s v="S32_4485"/>
    <n v="23"/>
    <n v="86.74"/>
    <n v="12"/>
    <n v="1995.02"/>
  </r>
  <r>
    <n v="10159"/>
    <s v="S50_4713"/>
    <n v="31"/>
    <n v="78.11"/>
    <n v="10"/>
    <n v="2421.41"/>
  </r>
  <r>
    <n v="10160"/>
    <s v="S12_3380"/>
    <n v="46"/>
    <n v="96.3"/>
    <n v="6"/>
    <n v="4429.8"/>
  </r>
  <r>
    <n v="10160"/>
    <s v="S12_4675"/>
    <n v="50"/>
    <n v="93.28"/>
    <n v="5"/>
    <n v="4664"/>
  </r>
  <r>
    <n v="10160"/>
    <s v="S18_1889"/>
    <n v="38"/>
    <n v="70.84"/>
    <n v="4"/>
    <n v="2691.92"/>
  </r>
  <r>
    <n v="10160"/>
    <s v="S18_3232"/>
    <n v="20"/>
    <n v="140.55000000000001"/>
    <n v="1"/>
    <n v="2811"/>
  </r>
  <r>
    <n v="10160"/>
    <s v="S24_2972"/>
    <n v="42"/>
    <n v="30.59"/>
    <n v="2"/>
    <n v="1284.78"/>
  </r>
  <r>
    <n v="10160"/>
    <s v="S24_3856"/>
    <n v="35"/>
    <n v="130.6"/>
    <n v="3"/>
    <n v="4571"/>
  </r>
  <r>
    <n v="10161"/>
    <s v="S18_1129"/>
    <n v="28"/>
    <n v="121.72"/>
    <n v="12"/>
    <n v="3408.16"/>
  </r>
  <r>
    <n v="10161"/>
    <s v="S18_1589"/>
    <n v="43"/>
    <n v="102.04"/>
    <n v="8"/>
    <n v="4387.72"/>
  </r>
  <r>
    <n v="10161"/>
    <s v="S18_1984"/>
    <n v="48"/>
    <n v="139.41"/>
    <n v="11"/>
    <n v="6691.68"/>
  </r>
  <r>
    <n v="10161"/>
    <s v="S18_2870"/>
    <n v="23"/>
    <n v="125.4"/>
    <n v="9"/>
    <n v="2884.2000000000003"/>
  </r>
  <r>
    <n v="10161"/>
    <s v="S18_3685"/>
    <n v="36"/>
    <n v="132.80000000000001"/>
    <n v="10"/>
    <n v="4780.8"/>
  </r>
  <r>
    <n v="10161"/>
    <s v="S18_4933"/>
    <n v="25"/>
    <n v="62.72"/>
    <n v="1"/>
    <n v="1568"/>
  </r>
  <r>
    <n v="10161"/>
    <s v="S24_1046"/>
    <n v="37"/>
    <n v="73.489999999999995"/>
    <n v="5"/>
    <n v="2719.1299999999997"/>
  </r>
  <r>
    <n v="10161"/>
    <s v="S24_1628"/>
    <n v="23"/>
    <n v="47.29"/>
    <n v="7"/>
    <n v="1087.67"/>
  </r>
  <r>
    <n v="10161"/>
    <s v="S24_2766"/>
    <n v="20"/>
    <n v="82.69"/>
    <n v="3"/>
    <n v="1653.8"/>
  </r>
  <r>
    <n v="10161"/>
    <s v="S24_2887"/>
    <n v="25"/>
    <n v="108.04"/>
    <n v="2"/>
    <n v="2701"/>
  </r>
  <r>
    <n v="10161"/>
    <s v="S24_3191"/>
    <n v="20"/>
    <n v="72.77"/>
    <n v="4"/>
    <n v="1455.3999999999999"/>
  </r>
  <r>
    <n v="10161"/>
    <s v="S24_3432"/>
    <n v="30"/>
    <n v="94.23"/>
    <n v="6"/>
    <n v="2826.9"/>
  </r>
  <r>
    <n v="10162"/>
    <s v="S18_1342"/>
    <n v="48"/>
    <n v="87.33"/>
    <n v="2"/>
    <n v="4191.84"/>
  </r>
  <r>
    <n v="10162"/>
    <s v="S18_1367"/>
    <n v="45"/>
    <n v="45.28"/>
    <n v="1"/>
    <n v="2037.6000000000001"/>
  </r>
  <r>
    <n v="10162"/>
    <s v="S18_1749"/>
    <n v="29"/>
    <n v="141.1"/>
    <n v="9"/>
    <n v="4091.8999999999996"/>
  </r>
  <r>
    <n v="10162"/>
    <s v="S18_2248"/>
    <n v="27"/>
    <n v="53.28"/>
    <n v="8"/>
    <n v="1438.56"/>
  </r>
  <r>
    <n v="10162"/>
    <s v="S18_2325"/>
    <n v="38"/>
    <n v="113.15"/>
    <n v="6"/>
    <n v="4299.7"/>
  </r>
  <r>
    <n v="10162"/>
    <s v="S18_2795"/>
    <n v="48"/>
    <n v="156.94"/>
    <n v="3"/>
    <n v="7533.12"/>
  </r>
  <r>
    <n v="10162"/>
    <s v="S18_4409"/>
    <n v="39"/>
    <n v="86.51"/>
    <n v="10"/>
    <n v="3373.8900000000003"/>
  </r>
  <r>
    <n v="10162"/>
    <s v="S24_1937"/>
    <n v="37"/>
    <n v="27.55"/>
    <n v="5"/>
    <n v="1019.35"/>
  </r>
  <r>
    <n v="10162"/>
    <s v="S24_2022"/>
    <n v="43"/>
    <n v="38.979999999999997"/>
    <n v="4"/>
    <n v="1676.1399999999999"/>
  </r>
  <r>
    <n v="10162"/>
    <s v="S24_3969"/>
    <n v="37"/>
    <n v="32.82"/>
    <n v="7"/>
    <n v="1214.3399999999999"/>
  </r>
  <r>
    <n v="10163"/>
    <s v="S10_1949"/>
    <n v="21"/>
    <n v="212.16"/>
    <n v="1"/>
    <n v="4455.3599999999997"/>
  </r>
  <r>
    <n v="10163"/>
    <s v="S18_2949"/>
    <n v="31"/>
    <n v="101.31"/>
    <n v="2"/>
    <n v="3140.61"/>
  </r>
  <r>
    <n v="10163"/>
    <s v="S18_2957"/>
    <n v="48"/>
    <n v="59.96"/>
    <n v="4"/>
    <n v="2878.08"/>
  </r>
  <r>
    <n v="10163"/>
    <s v="S18_3136"/>
    <n v="40"/>
    <n v="101.58"/>
    <n v="3"/>
    <n v="4063.2"/>
  </r>
  <r>
    <n v="10163"/>
    <s v="S18_3320"/>
    <n v="43"/>
    <n v="80.36"/>
    <n v="6"/>
    <n v="3455.48"/>
  </r>
  <r>
    <n v="10163"/>
    <s v="S24_4258"/>
    <n v="42"/>
    <n v="96.42"/>
    <n v="5"/>
    <n v="4049.64"/>
  </r>
  <r>
    <n v="10164"/>
    <s v="S10_4962"/>
    <n v="21"/>
    <n v="143.31"/>
    <n v="2"/>
    <n v="3009.51"/>
  </r>
  <r>
    <n v="10164"/>
    <s v="S12_1666"/>
    <n v="49"/>
    <n v="121.64"/>
    <n v="6"/>
    <n v="5960.36"/>
  </r>
  <r>
    <n v="10164"/>
    <s v="S18_1097"/>
    <n v="36"/>
    <n v="103.84"/>
    <n v="8"/>
    <n v="3738.2400000000002"/>
  </r>
  <r>
    <n v="10164"/>
    <s v="S18_4600"/>
    <n v="45"/>
    <n v="107.76"/>
    <n v="3"/>
    <n v="4849.2"/>
  </r>
  <r>
    <n v="10164"/>
    <s v="S18_4668"/>
    <n v="25"/>
    <n v="46.29"/>
    <n v="7"/>
    <n v="1157.25"/>
  </r>
  <r>
    <n v="10164"/>
    <s v="S32_1268"/>
    <n v="24"/>
    <n v="91.49"/>
    <n v="1"/>
    <n v="2195.7599999999998"/>
  </r>
  <r>
    <n v="10164"/>
    <s v="S32_3522"/>
    <n v="49"/>
    <n v="57.53"/>
    <n v="5"/>
    <n v="2818.9700000000003"/>
  </r>
  <r>
    <n v="10164"/>
    <s v="S700_2824"/>
    <n v="39"/>
    <n v="86.99"/>
    <n v="4"/>
    <n v="3392.6099999999997"/>
  </r>
  <r>
    <n v="10165"/>
    <s v="S12_1108"/>
    <n v="44"/>
    <n v="168.32"/>
    <n v="3"/>
    <n v="7406.08"/>
  </r>
  <r>
    <n v="10165"/>
    <s v="S12_3148"/>
    <n v="34"/>
    <n v="123.89"/>
    <n v="4"/>
    <n v="4212.26"/>
  </r>
  <r>
    <n v="10165"/>
    <s v="S12_3891"/>
    <n v="27"/>
    <n v="152.26"/>
    <n v="2"/>
    <n v="4111.0199999999995"/>
  </r>
  <r>
    <n v="10165"/>
    <s v="S12_4473"/>
    <n v="48"/>
    <n v="109.02"/>
    <n v="12"/>
    <n v="5232.96"/>
  </r>
  <r>
    <n v="10165"/>
    <s v="S18_2238"/>
    <n v="29"/>
    <n v="134.26"/>
    <n v="11"/>
    <n v="3893.54"/>
  </r>
  <r>
    <n v="10165"/>
    <s v="S18_2319"/>
    <n v="46"/>
    <n v="120.28"/>
    <n v="15"/>
    <n v="5532.88"/>
  </r>
  <r>
    <n v="10165"/>
    <s v="S18_2432"/>
    <n v="31"/>
    <n v="60.77"/>
    <n v="18"/>
    <n v="1883.8700000000001"/>
  </r>
  <r>
    <n v="10165"/>
    <s v="S18_3232"/>
    <n v="47"/>
    <n v="154.1"/>
    <n v="16"/>
    <n v="7242.7"/>
  </r>
  <r>
    <n v="10165"/>
    <s v="S18_3259"/>
    <n v="50"/>
    <n v="84.71"/>
    <n v="1"/>
    <n v="4235.5"/>
  </r>
  <r>
    <n v="10165"/>
    <s v="S18_4027"/>
    <n v="28"/>
    <n v="123.51"/>
    <n v="6"/>
    <n v="3458.28"/>
  </r>
  <r>
    <n v="10165"/>
    <s v="S24_1444"/>
    <n v="25"/>
    <n v="46.82"/>
    <n v="9"/>
    <n v="1170.5"/>
  </r>
  <r>
    <n v="10165"/>
    <s v="S24_2300"/>
    <n v="32"/>
    <n v="117.57"/>
    <n v="17"/>
    <n v="3762.24"/>
  </r>
  <r>
    <n v="10165"/>
    <s v="S24_2840"/>
    <n v="27"/>
    <n v="31.12"/>
    <n v="13"/>
    <n v="840.24"/>
  </r>
  <r>
    <n v="10165"/>
    <s v="S24_4048"/>
    <n v="24"/>
    <n v="106.45"/>
    <n v="8"/>
    <n v="2554.8000000000002"/>
  </r>
  <r>
    <n v="10165"/>
    <s v="S32_2509"/>
    <n v="48"/>
    <n v="50.86"/>
    <n v="14"/>
    <n v="2441.2799999999997"/>
  </r>
  <r>
    <n v="10165"/>
    <s v="S32_3207"/>
    <n v="44"/>
    <n v="55.3"/>
    <n v="7"/>
    <n v="2433.1999999999998"/>
  </r>
  <r>
    <n v="10165"/>
    <s v="S50_1392"/>
    <n v="48"/>
    <n v="106.49"/>
    <n v="10"/>
    <n v="5111.5199999999995"/>
  </r>
  <r>
    <n v="10165"/>
    <s v="S50_1514"/>
    <n v="38"/>
    <n v="49.21"/>
    <n v="5"/>
    <n v="1869.98"/>
  </r>
  <r>
    <n v="10166"/>
    <s v="S18_3140"/>
    <n v="43"/>
    <n v="136.59"/>
    <n v="2"/>
    <n v="5873.37"/>
  </r>
  <r>
    <n v="10166"/>
    <s v="S18_4522"/>
    <n v="26"/>
    <n v="72.849999999999994"/>
    <n v="1"/>
    <n v="1894.1"/>
  </r>
  <r>
    <n v="10166"/>
    <s v="S700_1938"/>
    <n v="29"/>
    <n v="76.22"/>
    <n v="3"/>
    <n v="2210.38"/>
  </r>
  <r>
    <n v="10167"/>
    <s v="S10_4757"/>
    <n v="44"/>
    <n v="123.76"/>
    <n v="9"/>
    <n v="5445.4400000000005"/>
  </r>
  <r>
    <n v="10167"/>
    <s v="S18_1662"/>
    <n v="43"/>
    <n v="141.91999999999999"/>
    <n v="1"/>
    <n v="6102.5599999999995"/>
  </r>
  <r>
    <n v="10167"/>
    <s v="S18_3029"/>
    <n v="46"/>
    <n v="69.680000000000007"/>
    <n v="7"/>
    <n v="3205.28"/>
  </r>
  <r>
    <n v="10167"/>
    <s v="S18_3856"/>
    <n v="34"/>
    <n v="84.7"/>
    <n v="6"/>
    <n v="2879.8"/>
  </r>
  <r>
    <n v="10167"/>
    <s v="S24_2011"/>
    <n v="33"/>
    <n v="110.6"/>
    <n v="16"/>
    <n v="3649.7999999999997"/>
  </r>
  <r>
    <n v="10167"/>
    <s v="S24_2841"/>
    <n v="21"/>
    <n v="54.81"/>
    <n v="2"/>
    <n v="1151.01"/>
  </r>
  <r>
    <n v="10167"/>
    <s v="S24_3151"/>
    <n v="20"/>
    <n v="77"/>
    <n v="11"/>
    <n v="1540"/>
  </r>
  <r>
    <n v="10167"/>
    <s v="S24_3420"/>
    <n v="32"/>
    <n v="64.44"/>
    <n v="3"/>
    <n v="2062.08"/>
  </r>
  <r>
    <n v="10167"/>
    <s v="S24_3816"/>
    <n v="29"/>
    <n v="73.8"/>
    <n v="8"/>
    <n v="2140.1999999999998"/>
  </r>
  <r>
    <n v="10167"/>
    <s v="S700_1138"/>
    <n v="43"/>
    <n v="66"/>
    <n v="12"/>
    <n v="2838"/>
  </r>
  <r>
    <n v="10167"/>
    <s v="S700_2047"/>
    <n v="29"/>
    <n v="87.8"/>
    <n v="5"/>
    <n v="2546.1999999999998"/>
  </r>
  <r>
    <n v="10167"/>
    <s v="S700_2610"/>
    <n v="46"/>
    <n v="62.16"/>
    <n v="10"/>
    <n v="2859.3599999999997"/>
  </r>
  <r>
    <n v="10167"/>
    <s v="S700_3505"/>
    <n v="24"/>
    <n v="85.14"/>
    <n v="13"/>
    <n v="2043.3600000000001"/>
  </r>
  <r>
    <n v="10167"/>
    <s v="S700_3962"/>
    <n v="28"/>
    <n v="83.42"/>
    <n v="14"/>
    <n v="2335.7600000000002"/>
  </r>
  <r>
    <n v="10167"/>
    <s v="S72_1253"/>
    <n v="40"/>
    <n v="42.71"/>
    <n v="4"/>
    <n v="1708.4"/>
  </r>
  <r>
    <n v="10167"/>
    <s v="S72_3212"/>
    <n v="38"/>
    <n v="43.68"/>
    <n v="15"/>
    <n v="1659.84"/>
  </r>
  <r>
    <n v="10168"/>
    <s v="S10_1678"/>
    <n v="36"/>
    <n v="94.74"/>
    <n v="1"/>
    <n v="3410.64"/>
  </r>
  <r>
    <n v="10168"/>
    <s v="S10_2016"/>
    <n v="27"/>
    <n v="97.53"/>
    <n v="4"/>
    <n v="2633.31"/>
  </r>
  <r>
    <n v="10168"/>
    <s v="S10_4698"/>
    <n v="20"/>
    <n v="160.74"/>
    <n v="3"/>
    <n v="3214.8"/>
  </r>
  <r>
    <n v="10168"/>
    <s v="S18_2581"/>
    <n v="21"/>
    <n v="75.19"/>
    <n v="9"/>
    <n v="1578.99"/>
  </r>
  <r>
    <n v="10168"/>
    <s v="S18_2625"/>
    <n v="46"/>
    <n v="49.06"/>
    <n v="5"/>
    <n v="2256.7600000000002"/>
  </r>
  <r>
    <n v="10168"/>
    <s v="S24_1578"/>
    <n v="50"/>
    <n v="103.68"/>
    <n v="2"/>
    <n v="5184"/>
  </r>
  <r>
    <n v="10168"/>
    <s v="S24_1785"/>
    <n v="49"/>
    <n v="93.01"/>
    <n v="11"/>
    <n v="4557.4900000000007"/>
  </r>
  <r>
    <n v="10168"/>
    <s v="S24_2000"/>
    <n v="29"/>
    <n v="72.36"/>
    <n v="6"/>
    <n v="2098.44"/>
  </r>
  <r>
    <n v="10168"/>
    <s v="S24_3949"/>
    <n v="27"/>
    <n v="57.32"/>
    <n v="18"/>
    <n v="1547.64"/>
  </r>
  <r>
    <n v="10168"/>
    <s v="S24_4278"/>
    <n v="48"/>
    <n v="68.099999999999994"/>
    <n v="10"/>
    <n v="3268.7999999999997"/>
  </r>
  <r>
    <n v="10168"/>
    <s v="S32_1374"/>
    <n v="28"/>
    <n v="89.9"/>
    <n v="7"/>
    <n v="2517.2000000000003"/>
  </r>
  <r>
    <n v="10168"/>
    <s v="S32_4289"/>
    <n v="31"/>
    <n v="57.78"/>
    <n v="12"/>
    <n v="1791.18"/>
  </r>
  <r>
    <n v="10168"/>
    <s v="S50_1341"/>
    <n v="48"/>
    <n v="39.71"/>
    <n v="13"/>
    <n v="1906.08"/>
  </r>
  <r>
    <n v="10168"/>
    <s v="S700_1691"/>
    <n v="28"/>
    <n v="91.34"/>
    <n v="14"/>
    <n v="2557.52"/>
  </r>
  <r>
    <n v="10168"/>
    <s v="S700_2466"/>
    <n v="31"/>
    <n v="87.75"/>
    <n v="16"/>
    <n v="2720.25"/>
  </r>
  <r>
    <n v="10168"/>
    <s v="S700_2834"/>
    <n v="36"/>
    <n v="94.92"/>
    <n v="8"/>
    <n v="3417.12"/>
  </r>
  <r>
    <n v="10168"/>
    <s v="S700_3167"/>
    <n v="48"/>
    <n v="72"/>
    <n v="15"/>
    <n v="3456"/>
  </r>
  <r>
    <n v="10168"/>
    <s v="S700_4002"/>
    <n v="39"/>
    <n v="67.37"/>
    <n v="17"/>
    <n v="2627.4300000000003"/>
  </r>
  <r>
    <n v="10169"/>
    <s v="S12_1099"/>
    <n v="30"/>
    <n v="163.44"/>
    <n v="2"/>
    <n v="4903.2"/>
  </r>
  <r>
    <n v="10169"/>
    <s v="S12_2823"/>
    <n v="35"/>
    <n v="126.52"/>
    <n v="13"/>
    <n v="4428.2"/>
  </r>
  <r>
    <n v="10169"/>
    <s v="S12_3990"/>
    <n v="36"/>
    <n v="71.819999999999993"/>
    <n v="3"/>
    <n v="2585.5199999999995"/>
  </r>
  <r>
    <n v="10169"/>
    <s v="S18_3278"/>
    <n v="32"/>
    <n v="65.13"/>
    <n v="5"/>
    <n v="2084.16"/>
  </r>
  <r>
    <n v="10169"/>
    <s v="S18_3482"/>
    <n v="36"/>
    <n v="136.69999999999999"/>
    <n v="4"/>
    <n v="4921.2"/>
  </r>
  <r>
    <n v="10169"/>
    <s v="S18_3782"/>
    <n v="38"/>
    <n v="52.84"/>
    <n v="8"/>
    <n v="2007.92"/>
  </r>
  <r>
    <n v="10169"/>
    <s v="S18_4721"/>
    <n v="33"/>
    <n v="120.53"/>
    <n v="7"/>
    <n v="3977.4900000000002"/>
  </r>
  <r>
    <n v="10169"/>
    <s v="S24_2360"/>
    <n v="38"/>
    <n v="66.489999999999995"/>
    <n v="11"/>
    <n v="2526.62"/>
  </r>
  <r>
    <n v="10169"/>
    <s v="S24_3371"/>
    <n v="34"/>
    <n v="53.27"/>
    <n v="1"/>
    <n v="1811.18"/>
  </r>
  <r>
    <n v="10169"/>
    <s v="S24_4620"/>
    <n v="24"/>
    <n v="77.61"/>
    <n v="6"/>
    <n v="1862.6399999999999"/>
  </r>
  <r>
    <n v="10169"/>
    <s v="S32_2206"/>
    <n v="26"/>
    <n v="37.01"/>
    <n v="9"/>
    <n v="962.26"/>
  </r>
  <r>
    <n v="10169"/>
    <s v="S32_4485"/>
    <n v="34"/>
    <n v="83.68"/>
    <n v="12"/>
    <n v="2845.1200000000003"/>
  </r>
  <r>
    <n v="10169"/>
    <s v="S50_4713"/>
    <n v="48"/>
    <n v="75.66"/>
    <n v="10"/>
    <n v="3631.68"/>
  </r>
  <r>
    <n v="10170"/>
    <s v="S12_3380"/>
    <n v="47"/>
    <n v="116.27"/>
    <n v="4"/>
    <n v="5464.69"/>
  </r>
  <r>
    <n v="10170"/>
    <s v="S12_4675"/>
    <n v="41"/>
    <n v="93.28"/>
    <n v="3"/>
    <n v="3824.48"/>
  </r>
  <r>
    <n v="10170"/>
    <s v="S18_1889"/>
    <n v="20"/>
    <n v="70.069999999999993"/>
    <n v="2"/>
    <n v="1401.3999999999999"/>
  </r>
  <r>
    <n v="10170"/>
    <s v="S24_3856"/>
    <n v="34"/>
    <n v="130.6"/>
    <n v="1"/>
    <n v="4440.3999999999996"/>
  </r>
  <r>
    <n v="10171"/>
    <s v="S18_1129"/>
    <n v="35"/>
    <n v="134.46"/>
    <n v="2"/>
    <n v="4706.1000000000004"/>
  </r>
  <r>
    <n v="10171"/>
    <s v="S18_1984"/>
    <n v="35"/>
    <n v="128.03"/>
    <n v="1"/>
    <n v="4481.05"/>
  </r>
  <r>
    <n v="10171"/>
    <s v="S18_3232"/>
    <n v="39"/>
    <n v="165.95"/>
    <n v="3"/>
    <n v="6472.0499999999993"/>
  </r>
  <r>
    <n v="10171"/>
    <s v="S24_2972"/>
    <n v="36"/>
    <n v="34.74"/>
    <n v="4"/>
    <n v="1250.6400000000001"/>
  </r>
  <r>
    <n v="10172"/>
    <s v="S18_1589"/>
    <n v="42"/>
    <n v="109.51"/>
    <n v="6"/>
    <n v="4599.42"/>
  </r>
  <r>
    <n v="10172"/>
    <s v="S18_2870"/>
    <n v="39"/>
    <n v="117.48"/>
    <n v="7"/>
    <n v="4581.72"/>
  </r>
  <r>
    <n v="10172"/>
    <s v="S18_3685"/>
    <n v="48"/>
    <n v="139.87"/>
    <n v="8"/>
    <n v="6713.76"/>
  </r>
  <r>
    <n v="10172"/>
    <s v="S24_1046"/>
    <n v="32"/>
    <n v="61"/>
    <n v="3"/>
    <n v="1952"/>
  </r>
  <r>
    <n v="10172"/>
    <s v="S24_1628"/>
    <n v="34"/>
    <n v="43.27"/>
    <n v="5"/>
    <n v="1471.18"/>
  </r>
  <r>
    <n v="10172"/>
    <s v="S24_2766"/>
    <n v="22"/>
    <n v="79.97"/>
    <n v="1"/>
    <n v="1759.34"/>
  </r>
  <r>
    <n v="10172"/>
    <s v="S24_3191"/>
    <n v="24"/>
    <n v="77.91"/>
    <n v="2"/>
    <n v="1869.84"/>
  </r>
  <r>
    <n v="10172"/>
    <s v="S24_3432"/>
    <n v="22"/>
    <n v="87.81"/>
    <n v="4"/>
    <n v="1931.8200000000002"/>
  </r>
  <r>
    <n v="10173"/>
    <s v="S18_1342"/>
    <n v="43"/>
    <n v="101.71"/>
    <n v="6"/>
    <n v="4373.53"/>
  </r>
  <r>
    <n v="10173"/>
    <s v="S18_1367"/>
    <n v="48"/>
    <n v="51.75"/>
    <n v="5"/>
    <n v="2484"/>
  </r>
  <r>
    <n v="10173"/>
    <s v="S18_1749"/>
    <n v="24"/>
    <n v="168.3"/>
    <n v="13"/>
    <n v="4039.2000000000003"/>
  </r>
  <r>
    <n v="10173"/>
    <s v="S18_2248"/>
    <n v="26"/>
    <n v="55.09"/>
    <n v="12"/>
    <n v="1432.3400000000001"/>
  </r>
  <r>
    <n v="10173"/>
    <s v="S18_2325"/>
    <n v="31"/>
    <n v="127.13"/>
    <n v="10"/>
    <n v="3941.0299999999997"/>
  </r>
  <r>
    <n v="10173"/>
    <s v="S18_2795"/>
    <n v="22"/>
    <n v="140.06"/>
    <n v="7"/>
    <n v="3081.32"/>
  </r>
  <r>
    <n v="10173"/>
    <s v="S18_2957"/>
    <n v="28"/>
    <n v="56.84"/>
    <n v="2"/>
    <n v="1591.52"/>
  </r>
  <r>
    <n v="10173"/>
    <s v="S18_3136"/>
    <n v="31"/>
    <n v="86.92"/>
    <n v="1"/>
    <n v="2694.52"/>
  </r>
  <r>
    <n v="10173"/>
    <s v="S18_3320"/>
    <n v="29"/>
    <n v="90.28"/>
    <n v="4"/>
    <n v="2618.12"/>
  </r>
  <r>
    <n v="10173"/>
    <s v="S18_4409"/>
    <n v="21"/>
    <n v="77.31"/>
    <n v="14"/>
    <n v="1623.51"/>
  </r>
  <r>
    <n v="10173"/>
    <s v="S18_4933"/>
    <n v="39"/>
    <n v="58.44"/>
    <n v="15"/>
    <n v="2279.16"/>
  </r>
  <r>
    <n v="10173"/>
    <s v="S24_1937"/>
    <n v="31"/>
    <n v="29.87"/>
    <n v="9"/>
    <n v="925.97"/>
  </r>
  <r>
    <n v="10173"/>
    <s v="S24_2022"/>
    <n v="27"/>
    <n v="39.42"/>
    <n v="8"/>
    <n v="1064.3400000000001"/>
  </r>
  <r>
    <n v="10173"/>
    <s v="S24_2887"/>
    <n v="23"/>
    <n v="98.65"/>
    <n v="16"/>
    <n v="2268.9500000000003"/>
  </r>
  <r>
    <n v="10173"/>
    <s v="S24_3969"/>
    <n v="35"/>
    <n v="35.700000000000003"/>
    <n v="11"/>
    <n v="1249.5"/>
  </r>
  <r>
    <n v="10173"/>
    <s v="S24_4258"/>
    <n v="22"/>
    <n v="93.49"/>
    <n v="3"/>
    <n v="2056.7799999999997"/>
  </r>
  <r>
    <n v="10174"/>
    <s v="S10_1949"/>
    <n v="34"/>
    <n v="207.87"/>
    <n v="4"/>
    <n v="7067.58"/>
  </r>
  <r>
    <n v="10174"/>
    <s v="S12_1666"/>
    <n v="43"/>
    <n v="113.44"/>
    <n v="1"/>
    <n v="4877.92"/>
  </r>
  <r>
    <n v="10174"/>
    <s v="S18_1097"/>
    <n v="48"/>
    <n v="108.5"/>
    <n v="3"/>
    <n v="5208"/>
  </r>
  <r>
    <n v="10174"/>
    <s v="S18_2949"/>
    <n v="46"/>
    <n v="100.3"/>
    <n v="5"/>
    <n v="4613.8"/>
  </r>
  <r>
    <n v="10174"/>
    <s v="S18_4668"/>
    <n v="49"/>
    <n v="44.27"/>
    <n v="2"/>
    <n v="2169.23"/>
  </r>
  <r>
    <n v="10175"/>
    <s v="S10_4962"/>
    <n v="33"/>
    <n v="119.67"/>
    <n v="9"/>
    <n v="3949.11"/>
  </r>
  <r>
    <n v="10175"/>
    <s v="S12_4473"/>
    <n v="26"/>
    <n v="109.02"/>
    <n v="1"/>
    <n v="2834.52"/>
  </r>
  <r>
    <n v="10175"/>
    <s v="S18_2319"/>
    <n v="48"/>
    <n v="101.87"/>
    <n v="4"/>
    <n v="4889.76"/>
  </r>
  <r>
    <n v="10175"/>
    <s v="S18_2432"/>
    <n v="41"/>
    <n v="59.55"/>
    <n v="7"/>
    <n v="2441.5499999999997"/>
  </r>
  <r>
    <n v="10175"/>
    <s v="S18_3232"/>
    <n v="29"/>
    <n v="150.71"/>
    <n v="5"/>
    <n v="4370.59"/>
  </r>
  <r>
    <n v="10175"/>
    <s v="S18_4600"/>
    <n v="47"/>
    <n v="102.92"/>
    <n v="10"/>
    <n v="4837.24"/>
  </r>
  <r>
    <n v="10175"/>
    <s v="S24_2300"/>
    <n v="28"/>
    <n v="121.4"/>
    <n v="6"/>
    <n v="3399.2000000000003"/>
  </r>
  <r>
    <n v="10175"/>
    <s v="S24_2840"/>
    <n v="37"/>
    <n v="32.18"/>
    <n v="2"/>
    <n v="1190.6600000000001"/>
  </r>
  <r>
    <n v="10175"/>
    <s v="S32_1268"/>
    <n v="22"/>
    <n v="89.57"/>
    <n v="8"/>
    <n v="1970.54"/>
  </r>
  <r>
    <n v="10175"/>
    <s v="S32_2509"/>
    <n v="50"/>
    <n v="50.86"/>
    <n v="3"/>
    <n v="2543"/>
  </r>
  <r>
    <n v="10175"/>
    <s v="S32_3522"/>
    <n v="29"/>
    <n v="56.24"/>
    <n v="12"/>
    <n v="1630.96"/>
  </r>
  <r>
    <n v="10175"/>
    <s v="S700_2824"/>
    <n v="42"/>
    <n v="80.92"/>
    <n v="11"/>
    <n v="3398.64"/>
  </r>
  <r>
    <n v="10176"/>
    <s v="S12_1108"/>
    <n v="33"/>
    <n v="166.24"/>
    <n v="2"/>
    <n v="5485.92"/>
  </r>
  <r>
    <n v="10176"/>
    <s v="S12_3148"/>
    <n v="47"/>
    <n v="145.04"/>
    <n v="3"/>
    <n v="6816.8799999999992"/>
  </r>
  <r>
    <n v="10176"/>
    <s v="S12_3891"/>
    <n v="50"/>
    <n v="160.91"/>
    <n v="1"/>
    <n v="8045.5"/>
  </r>
  <r>
    <n v="10176"/>
    <s v="S18_2238"/>
    <n v="20"/>
    <n v="139.16999999999999"/>
    <n v="10"/>
    <n v="2783.3999999999996"/>
  </r>
  <r>
    <n v="10176"/>
    <s v="S18_4027"/>
    <n v="36"/>
    <n v="140.75"/>
    <n v="5"/>
    <n v="5067"/>
  </r>
  <r>
    <n v="10176"/>
    <s v="S24_1444"/>
    <n v="27"/>
    <n v="55.49"/>
    <n v="8"/>
    <n v="1498.23"/>
  </r>
  <r>
    <n v="10176"/>
    <s v="S24_4048"/>
    <n v="29"/>
    <n v="101.72"/>
    <n v="7"/>
    <n v="2949.88"/>
  </r>
  <r>
    <n v="10176"/>
    <s v="S32_3207"/>
    <n v="22"/>
    <n v="62.14"/>
    <n v="6"/>
    <n v="1367.08"/>
  </r>
  <r>
    <n v="10176"/>
    <s v="S50_1392"/>
    <n v="23"/>
    <n v="109.96"/>
    <n v="9"/>
    <n v="2529.08"/>
  </r>
  <r>
    <n v="10176"/>
    <s v="S50_1514"/>
    <n v="38"/>
    <n v="52.14"/>
    <n v="4"/>
    <n v="1981.32"/>
  </r>
  <r>
    <n v="10177"/>
    <s v="S18_3140"/>
    <n v="23"/>
    <n v="113.37"/>
    <n v="9"/>
    <n v="2607.5100000000002"/>
  </r>
  <r>
    <n v="10177"/>
    <s v="S18_3259"/>
    <n v="29"/>
    <n v="92.77"/>
    <n v="11"/>
    <n v="2690.33"/>
  </r>
  <r>
    <n v="10177"/>
    <s v="S18_4522"/>
    <n v="35"/>
    <n v="82.5"/>
    <n v="8"/>
    <n v="2887.5"/>
  </r>
  <r>
    <n v="10177"/>
    <s v="S24_2011"/>
    <n v="50"/>
    <n v="115.52"/>
    <n v="7"/>
    <n v="5776"/>
  </r>
  <r>
    <n v="10177"/>
    <s v="S24_3151"/>
    <n v="45"/>
    <n v="79.66"/>
    <n v="2"/>
    <n v="3584.7"/>
  </r>
  <r>
    <n v="10177"/>
    <s v="S700_1138"/>
    <n v="24"/>
    <n v="58.67"/>
    <n v="3"/>
    <n v="1408.08"/>
  </r>
  <r>
    <n v="10177"/>
    <s v="S700_1938"/>
    <n v="31"/>
    <n v="77.95"/>
    <n v="10"/>
    <n v="2416.4500000000003"/>
  </r>
  <r>
    <n v="10177"/>
    <s v="S700_2610"/>
    <n v="32"/>
    <n v="64.33"/>
    <n v="1"/>
    <n v="2058.56"/>
  </r>
  <r>
    <n v="10177"/>
    <s v="S700_3505"/>
    <n v="44"/>
    <n v="88.15"/>
    <n v="4"/>
    <n v="3878.6000000000004"/>
  </r>
  <r>
    <n v="10177"/>
    <s v="S700_3962"/>
    <n v="24"/>
    <n v="83.42"/>
    <n v="5"/>
    <n v="2002.08"/>
  </r>
  <r>
    <n v="10177"/>
    <s v="S72_3212"/>
    <n v="40"/>
    <n v="52.96"/>
    <n v="6"/>
    <n v="2118.4"/>
  </r>
  <r>
    <n v="10178"/>
    <s v="S10_4757"/>
    <n v="24"/>
    <n v="131.91999999999999"/>
    <n v="12"/>
    <n v="3166.08"/>
  </r>
  <r>
    <n v="10178"/>
    <s v="S18_1662"/>
    <n v="42"/>
    <n v="127.73"/>
    <n v="4"/>
    <n v="5364.66"/>
  </r>
  <r>
    <n v="10178"/>
    <s v="S18_3029"/>
    <n v="41"/>
    <n v="70.540000000000006"/>
    <n v="10"/>
    <n v="2892.1400000000003"/>
  </r>
  <r>
    <n v="10178"/>
    <s v="S18_3856"/>
    <n v="48"/>
    <n v="104.81"/>
    <n v="9"/>
    <n v="5030.88"/>
  </r>
  <r>
    <n v="10178"/>
    <s v="S24_2841"/>
    <n v="34"/>
    <n v="67.819999999999993"/>
    <n v="5"/>
    <n v="2305.8799999999997"/>
  </r>
  <r>
    <n v="10178"/>
    <s v="S24_3420"/>
    <n v="27"/>
    <n v="65.75"/>
    <n v="6"/>
    <n v="1775.25"/>
  </r>
  <r>
    <n v="10178"/>
    <s v="S24_3816"/>
    <n v="21"/>
    <n v="68.77"/>
    <n v="11"/>
    <n v="1444.1699999999998"/>
  </r>
  <r>
    <n v="10178"/>
    <s v="S24_3949"/>
    <n v="30"/>
    <n v="64.150000000000006"/>
    <n v="3"/>
    <n v="1924.5000000000002"/>
  </r>
  <r>
    <n v="10178"/>
    <s v="S700_2047"/>
    <n v="34"/>
    <n v="86.9"/>
    <n v="8"/>
    <n v="2954.6000000000004"/>
  </r>
  <r>
    <n v="10178"/>
    <s v="S700_2466"/>
    <n v="22"/>
    <n v="91.74"/>
    <n v="1"/>
    <n v="2018.28"/>
  </r>
  <r>
    <n v="10178"/>
    <s v="S700_4002"/>
    <n v="45"/>
    <n v="68.11"/>
    <n v="2"/>
    <n v="3064.95"/>
  </r>
  <r>
    <n v="10178"/>
    <s v="S72_1253"/>
    <n v="45"/>
    <n v="41.71"/>
    <n v="7"/>
    <n v="1876.95"/>
  </r>
  <r>
    <n v="10179"/>
    <s v="S18_2581"/>
    <n v="24"/>
    <n v="82.79"/>
    <n v="3"/>
    <n v="1986.96"/>
  </r>
  <r>
    <n v="10179"/>
    <s v="S24_1785"/>
    <n v="47"/>
    <n v="105.04"/>
    <n v="5"/>
    <n v="4936.88"/>
  </r>
  <r>
    <n v="10179"/>
    <s v="S24_4278"/>
    <n v="27"/>
    <n v="66.650000000000006"/>
    <n v="4"/>
    <n v="1799.5500000000002"/>
  </r>
  <r>
    <n v="10179"/>
    <s v="S32_1374"/>
    <n v="45"/>
    <n v="86.9"/>
    <n v="1"/>
    <n v="3910.5000000000005"/>
  </r>
  <r>
    <n v="10179"/>
    <s v="S32_4289"/>
    <n v="24"/>
    <n v="63.97"/>
    <n v="6"/>
    <n v="1535.28"/>
  </r>
  <r>
    <n v="10179"/>
    <s v="S50_1341"/>
    <n v="34"/>
    <n v="43.2"/>
    <n v="7"/>
    <n v="1468.8000000000002"/>
  </r>
  <r>
    <n v="10179"/>
    <s v="S700_1691"/>
    <n v="23"/>
    <n v="75.81"/>
    <n v="8"/>
    <n v="1743.63"/>
  </r>
  <r>
    <n v="10179"/>
    <s v="S700_2834"/>
    <n v="25"/>
    <n v="98.48"/>
    <n v="2"/>
    <n v="2462"/>
  </r>
  <r>
    <n v="10179"/>
    <s v="S700_3167"/>
    <n v="39"/>
    <n v="80"/>
    <n v="9"/>
    <n v="3120"/>
  </r>
  <r>
    <n v="10180"/>
    <s v="S10_1678"/>
    <n v="29"/>
    <n v="76.56"/>
    <n v="9"/>
    <n v="2220.2400000000002"/>
  </r>
  <r>
    <n v="10180"/>
    <s v="S10_2016"/>
    <n v="42"/>
    <n v="99.91"/>
    <n v="12"/>
    <n v="4196.22"/>
  </r>
  <r>
    <n v="10180"/>
    <s v="S10_4698"/>
    <n v="41"/>
    <n v="164.61"/>
    <n v="11"/>
    <n v="6749.01"/>
  </r>
  <r>
    <n v="10180"/>
    <s v="S12_2823"/>
    <n v="40"/>
    <n v="131.04"/>
    <n v="8"/>
    <n v="5241.5999999999995"/>
  </r>
  <r>
    <n v="10180"/>
    <s v="S18_2625"/>
    <n v="25"/>
    <n v="48.46"/>
    <n v="13"/>
    <n v="1211.5"/>
  </r>
  <r>
    <n v="10180"/>
    <s v="S18_3782"/>
    <n v="21"/>
    <n v="59.06"/>
    <n v="3"/>
    <n v="1240.26"/>
  </r>
  <r>
    <n v="10180"/>
    <s v="S18_4721"/>
    <n v="44"/>
    <n v="147.31"/>
    <n v="2"/>
    <n v="6481.64"/>
  </r>
  <r>
    <n v="10180"/>
    <s v="S24_1578"/>
    <n v="48"/>
    <n v="98.05"/>
    <n v="10"/>
    <n v="4706.3999999999996"/>
  </r>
  <r>
    <n v="10180"/>
    <s v="S24_2000"/>
    <n v="28"/>
    <n v="61.7"/>
    <n v="14"/>
    <n v="1727.6000000000001"/>
  </r>
  <r>
    <n v="10180"/>
    <s v="S24_2360"/>
    <n v="35"/>
    <n v="60.95"/>
    <n v="6"/>
    <n v="2133.25"/>
  </r>
  <r>
    <n v="10180"/>
    <s v="S24_4620"/>
    <n v="28"/>
    <n v="68.709999999999994"/>
    <n v="1"/>
    <n v="1923.8799999999999"/>
  </r>
  <r>
    <n v="10180"/>
    <s v="S32_2206"/>
    <n v="34"/>
    <n v="33.39"/>
    <n v="4"/>
    <n v="1135.26"/>
  </r>
  <r>
    <n v="10180"/>
    <s v="S32_4485"/>
    <n v="22"/>
    <n v="102.05"/>
    <n v="7"/>
    <n v="2245.1"/>
  </r>
  <r>
    <n v="10180"/>
    <s v="S50_4713"/>
    <n v="21"/>
    <n v="74.849999999999994"/>
    <n v="5"/>
    <n v="1571.85"/>
  </r>
  <r>
    <n v="10181"/>
    <s v="S12_1099"/>
    <n v="27"/>
    <n v="155.66"/>
    <n v="14"/>
    <n v="4202.82"/>
  </r>
  <r>
    <n v="10181"/>
    <s v="S12_3380"/>
    <n v="28"/>
    <n v="113.92"/>
    <n v="12"/>
    <n v="3189.76"/>
  </r>
  <r>
    <n v="10181"/>
    <s v="S12_3990"/>
    <n v="20"/>
    <n v="67.03"/>
    <n v="15"/>
    <n v="1340.6"/>
  </r>
  <r>
    <n v="10181"/>
    <s v="S12_4675"/>
    <n v="36"/>
    <n v="107.1"/>
    <n v="11"/>
    <n v="3855.6"/>
  </r>
  <r>
    <n v="10181"/>
    <s v="S18_1129"/>
    <n v="44"/>
    <n v="124.56"/>
    <n v="6"/>
    <n v="5480.64"/>
  </r>
  <r>
    <n v="10181"/>
    <s v="S18_1589"/>
    <n v="42"/>
    <n v="124.44"/>
    <n v="2"/>
    <n v="5226.4799999999996"/>
  </r>
  <r>
    <n v="10181"/>
    <s v="S18_1889"/>
    <n v="22"/>
    <n v="74.69"/>
    <n v="10"/>
    <n v="1643.1799999999998"/>
  </r>
  <r>
    <n v="10181"/>
    <s v="S18_1984"/>
    <n v="21"/>
    <n v="129.44999999999999"/>
    <n v="5"/>
    <n v="2718.45"/>
  </r>
  <r>
    <n v="10181"/>
    <s v="S18_2870"/>
    <n v="27"/>
    <n v="130.68"/>
    <n v="3"/>
    <n v="3528.36"/>
  </r>
  <r>
    <n v="10181"/>
    <s v="S18_3232"/>
    <n v="45"/>
    <n v="147.33000000000001"/>
    <n v="7"/>
    <n v="6629.85"/>
  </r>
  <r>
    <n v="10181"/>
    <s v="S18_3278"/>
    <n v="30"/>
    <n v="73.17"/>
    <n v="17"/>
    <n v="2195.1"/>
  </r>
  <r>
    <n v="10181"/>
    <s v="S18_3482"/>
    <n v="22"/>
    <n v="120.53"/>
    <n v="16"/>
    <n v="2651.66"/>
  </r>
  <r>
    <n v="10181"/>
    <s v="S18_3685"/>
    <n v="39"/>
    <n v="137.04"/>
    <n v="4"/>
    <n v="5344.5599999999995"/>
  </r>
  <r>
    <n v="10181"/>
    <s v="S24_1628"/>
    <n v="34"/>
    <n v="45.28"/>
    <n v="1"/>
    <n v="1539.52"/>
  </r>
  <r>
    <n v="10181"/>
    <s v="S24_2972"/>
    <n v="37"/>
    <n v="32.85"/>
    <n v="8"/>
    <n v="1215.45"/>
  </r>
  <r>
    <n v="10181"/>
    <s v="S24_3371"/>
    <n v="23"/>
    <n v="54.49"/>
    <n v="13"/>
    <n v="1253.27"/>
  </r>
  <r>
    <n v="10181"/>
    <s v="S24_3856"/>
    <n v="25"/>
    <n v="122.17"/>
    <n v="9"/>
    <n v="3054.25"/>
  </r>
  <r>
    <n v="10182"/>
    <s v="S18_1342"/>
    <n v="25"/>
    <n v="83.22"/>
    <n v="3"/>
    <n v="2080.5"/>
  </r>
  <r>
    <n v="10182"/>
    <s v="S18_1367"/>
    <n v="32"/>
    <n v="44.21"/>
    <n v="2"/>
    <n v="1414.72"/>
  </r>
  <r>
    <n v="10182"/>
    <s v="S18_1749"/>
    <n v="44"/>
    <n v="159.80000000000001"/>
    <n v="10"/>
    <n v="7031.2000000000007"/>
  </r>
  <r>
    <n v="10182"/>
    <s v="S18_2248"/>
    <n v="38"/>
    <n v="54.49"/>
    <n v="9"/>
    <n v="2070.62"/>
  </r>
  <r>
    <n v="10182"/>
    <s v="S18_2325"/>
    <n v="20"/>
    <n v="105.52"/>
    <n v="7"/>
    <n v="2110.4"/>
  </r>
  <r>
    <n v="10182"/>
    <s v="S18_2795"/>
    <n v="21"/>
    <n v="135"/>
    <n v="4"/>
    <n v="2835"/>
  </r>
  <r>
    <n v="10182"/>
    <s v="S18_3320"/>
    <n v="33"/>
    <n v="86.31"/>
    <n v="1"/>
    <n v="2848.23"/>
  </r>
  <r>
    <n v="10182"/>
    <s v="S18_4409"/>
    <n v="36"/>
    <n v="88.35"/>
    <n v="11"/>
    <n v="3180.6"/>
  </r>
  <r>
    <n v="10182"/>
    <s v="S18_4933"/>
    <n v="44"/>
    <n v="61.29"/>
    <n v="12"/>
    <n v="2696.7599999999998"/>
  </r>
  <r>
    <n v="10182"/>
    <s v="S24_1046"/>
    <n v="47"/>
    <n v="63.2"/>
    <n v="16"/>
    <n v="2970.4"/>
  </r>
  <r>
    <n v="10182"/>
    <s v="S24_1937"/>
    <n v="39"/>
    <n v="31.86"/>
    <n v="6"/>
    <n v="1242.54"/>
  </r>
  <r>
    <n v="10182"/>
    <s v="S24_2022"/>
    <n v="31"/>
    <n v="39.869999999999997"/>
    <n v="5"/>
    <n v="1235.97"/>
  </r>
  <r>
    <n v="10182"/>
    <s v="S24_2766"/>
    <n v="36"/>
    <n v="87.24"/>
    <n v="14"/>
    <n v="3140.64"/>
  </r>
  <r>
    <n v="10182"/>
    <s v="S24_2887"/>
    <n v="20"/>
    <n v="116.27"/>
    <n v="13"/>
    <n v="2325.4"/>
  </r>
  <r>
    <n v="10182"/>
    <s v="S24_3191"/>
    <n v="33"/>
    <n v="73.62"/>
    <n v="15"/>
    <n v="2429.46"/>
  </r>
  <r>
    <n v="10182"/>
    <s v="S24_3432"/>
    <n v="49"/>
    <n v="95.3"/>
    <n v="17"/>
    <n v="4669.7"/>
  </r>
  <r>
    <n v="10182"/>
    <s v="S24_3969"/>
    <n v="23"/>
    <n v="34.880000000000003"/>
    <n v="8"/>
    <n v="802.24"/>
  </r>
  <r>
    <n v="10183"/>
    <s v="S10_1949"/>
    <n v="23"/>
    <n v="180.01"/>
    <n v="8"/>
    <n v="4140.2299999999996"/>
  </r>
  <r>
    <n v="10183"/>
    <s v="S10_4962"/>
    <n v="28"/>
    <n v="127.06"/>
    <n v="1"/>
    <n v="3557.6800000000003"/>
  </r>
  <r>
    <n v="10183"/>
    <s v="S12_1666"/>
    <n v="41"/>
    <n v="114.8"/>
    <n v="5"/>
    <n v="4706.8"/>
  </r>
  <r>
    <n v="10183"/>
    <s v="S18_1097"/>
    <n v="21"/>
    <n v="108.5"/>
    <n v="7"/>
    <n v="2278.5"/>
  </r>
  <r>
    <n v="10183"/>
    <s v="S18_2949"/>
    <n v="37"/>
    <n v="91.18"/>
    <n v="9"/>
    <n v="3373.6600000000003"/>
  </r>
  <r>
    <n v="10183"/>
    <s v="S18_2957"/>
    <n v="39"/>
    <n v="51.22"/>
    <n v="11"/>
    <n v="1997.58"/>
  </r>
  <r>
    <n v="10183"/>
    <s v="S18_3136"/>
    <n v="22"/>
    <n v="90.06"/>
    <n v="10"/>
    <n v="1981.3200000000002"/>
  </r>
  <r>
    <n v="10183"/>
    <s v="S18_4600"/>
    <n v="21"/>
    <n v="118.66"/>
    <n v="2"/>
    <n v="2491.86"/>
  </r>
  <r>
    <n v="10183"/>
    <s v="S18_4668"/>
    <n v="40"/>
    <n v="42.26"/>
    <n v="6"/>
    <n v="1690.3999999999999"/>
  </r>
  <r>
    <n v="10183"/>
    <s v="S24_4258"/>
    <n v="47"/>
    <n v="81.81"/>
    <n v="12"/>
    <n v="3845.07"/>
  </r>
  <r>
    <n v="10183"/>
    <s v="S32_3522"/>
    <n v="49"/>
    <n v="52.36"/>
    <n v="4"/>
    <n v="2565.64"/>
  </r>
  <r>
    <n v="10183"/>
    <s v="S700_2824"/>
    <n v="23"/>
    <n v="85.98"/>
    <n v="3"/>
    <n v="1977.5400000000002"/>
  </r>
  <r>
    <n v="10184"/>
    <s v="S12_4473"/>
    <n v="37"/>
    <n v="105.47"/>
    <n v="6"/>
    <n v="3902.39"/>
  </r>
  <r>
    <n v="10184"/>
    <s v="S18_2238"/>
    <n v="46"/>
    <n v="145.72"/>
    <n v="5"/>
    <n v="6703.12"/>
  </r>
  <r>
    <n v="10184"/>
    <s v="S18_2319"/>
    <n v="46"/>
    <n v="119.05"/>
    <n v="9"/>
    <n v="5476.3"/>
  </r>
  <r>
    <n v="10184"/>
    <s v="S18_2432"/>
    <n v="44"/>
    <n v="60.77"/>
    <n v="12"/>
    <n v="2673.88"/>
  </r>
  <r>
    <n v="10184"/>
    <s v="S18_3232"/>
    <n v="28"/>
    <n v="165.95"/>
    <n v="10"/>
    <n v="4646.5999999999995"/>
  </r>
  <r>
    <n v="10184"/>
    <s v="S24_1444"/>
    <n v="31"/>
    <n v="57.22"/>
    <n v="3"/>
    <n v="1773.82"/>
  </r>
  <r>
    <n v="10184"/>
    <s v="S24_2300"/>
    <n v="24"/>
    <n v="117.57"/>
    <n v="11"/>
    <n v="2821.68"/>
  </r>
  <r>
    <n v="10184"/>
    <s v="S24_2840"/>
    <n v="42"/>
    <n v="30.06"/>
    <n v="7"/>
    <n v="1262.52"/>
  </r>
  <r>
    <n v="10184"/>
    <s v="S24_4048"/>
    <n v="49"/>
    <n v="114.73"/>
    <n v="2"/>
    <n v="5621.77"/>
  </r>
  <r>
    <n v="10184"/>
    <s v="S32_1268"/>
    <n v="46"/>
    <n v="84.75"/>
    <n v="13"/>
    <n v="3898.5"/>
  </r>
  <r>
    <n v="10184"/>
    <s v="S32_2509"/>
    <n v="33"/>
    <n v="52.49"/>
    <n v="8"/>
    <n v="1732.17"/>
  </r>
  <r>
    <n v="10184"/>
    <s v="S32_3207"/>
    <n v="48"/>
    <n v="59.03"/>
    <n v="1"/>
    <n v="2833.44"/>
  </r>
  <r>
    <n v="10184"/>
    <s v="S50_1392"/>
    <n v="45"/>
    <n v="92.6"/>
    <n v="4"/>
    <n v="4167"/>
  </r>
  <r>
    <n v="10185"/>
    <s v="S12_1108"/>
    <n v="21"/>
    <n v="195.33"/>
    <n v="13"/>
    <n v="4101.93"/>
  </r>
  <r>
    <n v="10185"/>
    <s v="S12_3148"/>
    <n v="33"/>
    <n v="146.55000000000001"/>
    <n v="14"/>
    <n v="4836.1500000000005"/>
  </r>
  <r>
    <n v="10185"/>
    <s v="S12_3891"/>
    <n v="43"/>
    <n v="147.07"/>
    <n v="12"/>
    <n v="6324.0099999999993"/>
  </r>
  <r>
    <n v="10185"/>
    <s v="S18_3140"/>
    <n v="28"/>
    <n v="124.3"/>
    <n v="9"/>
    <n v="3480.4"/>
  </r>
  <r>
    <n v="10185"/>
    <s v="S18_3259"/>
    <n v="49"/>
    <n v="94.79"/>
    <n v="11"/>
    <n v="4644.71"/>
  </r>
  <r>
    <n v="10185"/>
    <s v="S18_4027"/>
    <n v="39"/>
    <n v="127.82"/>
    <n v="16"/>
    <n v="4984.9799999999996"/>
  </r>
  <r>
    <n v="10185"/>
    <s v="S18_4522"/>
    <n v="47"/>
    <n v="87.77"/>
    <n v="8"/>
    <n v="4125.1899999999996"/>
  </r>
  <r>
    <n v="10185"/>
    <s v="S24_2011"/>
    <n v="30"/>
    <n v="105.69"/>
    <n v="7"/>
    <n v="3170.7"/>
  </r>
  <r>
    <n v="10185"/>
    <s v="S24_3151"/>
    <n v="33"/>
    <n v="83.2"/>
    <n v="2"/>
    <n v="2745.6"/>
  </r>
  <r>
    <n v="10185"/>
    <s v="S50_1514"/>
    <n v="20"/>
    <n v="46.86"/>
    <n v="15"/>
    <n v="937.2"/>
  </r>
  <r>
    <n v="10185"/>
    <s v="S700_1138"/>
    <n v="21"/>
    <n v="64.67"/>
    <n v="3"/>
    <n v="1358.07"/>
  </r>
  <r>
    <n v="10185"/>
    <s v="S700_1938"/>
    <n v="30"/>
    <n v="79.680000000000007"/>
    <n v="10"/>
    <n v="2390.4"/>
  </r>
  <r>
    <n v="10185"/>
    <s v="S700_2610"/>
    <n v="39"/>
    <n v="61.44"/>
    <n v="1"/>
    <n v="2396.16"/>
  </r>
  <r>
    <n v="10185"/>
    <s v="S700_3505"/>
    <n v="37"/>
    <n v="99.17"/>
    <n v="4"/>
    <n v="3669.29"/>
  </r>
  <r>
    <n v="10185"/>
    <s v="S700_3962"/>
    <n v="22"/>
    <n v="93.35"/>
    <n v="5"/>
    <n v="2053.6999999999998"/>
  </r>
  <r>
    <n v="10185"/>
    <s v="S72_3212"/>
    <n v="28"/>
    <n v="47.5"/>
    <n v="6"/>
    <n v="1330"/>
  </r>
  <r>
    <n v="10186"/>
    <s v="S10_4757"/>
    <n v="26"/>
    <n v="108.8"/>
    <n v="9"/>
    <n v="2828.7999999999997"/>
  </r>
  <r>
    <n v="10186"/>
    <s v="S18_1662"/>
    <n v="32"/>
    <n v="137.19"/>
    <n v="1"/>
    <n v="4390.08"/>
  </r>
  <r>
    <n v="10186"/>
    <s v="S18_3029"/>
    <n v="32"/>
    <n v="73.12"/>
    <n v="7"/>
    <n v="2339.84"/>
  </r>
  <r>
    <n v="10186"/>
    <s v="S18_3856"/>
    <n v="46"/>
    <n v="98.46"/>
    <n v="6"/>
    <n v="4529.16"/>
  </r>
  <r>
    <n v="10186"/>
    <s v="S24_2841"/>
    <n v="22"/>
    <n v="60.29"/>
    <n v="2"/>
    <n v="1326.3799999999999"/>
  </r>
  <r>
    <n v="10186"/>
    <s v="S24_3420"/>
    <n v="21"/>
    <n v="59.83"/>
    <n v="3"/>
    <n v="1256.43"/>
  </r>
  <r>
    <n v="10186"/>
    <s v="S24_3816"/>
    <n v="36"/>
    <n v="68.77"/>
    <n v="8"/>
    <n v="2475.7199999999998"/>
  </r>
  <r>
    <n v="10186"/>
    <s v="S700_2047"/>
    <n v="24"/>
    <n v="80.56"/>
    <n v="5"/>
    <n v="1933.44"/>
  </r>
  <r>
    <n v="10186"/>
    <s v="S72_1253"/>
    <n v="28"/>
    <n v="42.71"/>
    <n v="4"/>
    <n v="1195.8800000000001"/>
  </r>
  <r>
    <n v="10187"/>
    <s v="S18_2581"/>
    <n v="45"/>
    <n v="70.12"/>
    <n v="1"/>
    <n v="3155.4"/>
  </r>
  <r>
    <n v="10187"/>
    <s v="S24_1785"/>
    <n v="46"/>
    <n v="96.29"/>
    <n v="3"/>
    <n v="4429.34"/>
  </r>
  <r>
    <n v="10187"/>
    <s v="S24_3949"/>
    <n v="43"/>
    <n v="55.96"/>
    <n v="10"/>
    <n v="2406.2800000000002"/>
  </r>
  <r>
    <n v="10187"/>
    <s v="S24_4278"/>
    <n v="33"/>
    <n v="64.48"/>
    <n v="2"/>
    <n v="2127.84"/>
  </r>
  <r>
    <n v="10187"/>
    <s v="S32_4289"/>
    <n v="31"/>
    <n v="61.22"/>
    <n v="4"/>
    <n v="1897.82"/>
  </r>
  <r>
    <n v="10187"/>
    <s v="S50_1341"/>
    <n v="41"/>
    <n v="39.71"/>
    <n v="5"/>
    <n v="1628.1100000000001"/>
  </r>
  <r>
    <n v="10187"/>
    <s v="S700_1691"/>
    <n v="34"/>
    <n v="84.95"/>
    <n v="6"/>
    <n v="2888.3"/>
  </r>
  <r>
    <n v="10187"/>
    <s v="S700_2466"/>
    <n v="44"/>
    <n v="95.73"/>
    <n v="8"/>
    <n v="4212.12"/>
  </r>
  <r>
    <n v="10187"/>
    <s v="S700_3167"/>
    <n v="34"/>
    <n v="72"/>
    <n v="7"/>
    <n v="2448"/>
  </r>
  <r>
    <n v="10187"/>
    <s v="S700_4002"/>
    <n v="44"/>
    <n v="70.33"/>
    <n v="9"/>
    <n v="3094.52"/>
  </r>
  <r>
    <n v="10188"/>
    <s v="S10_1678"/>
    <n v="48"/>
    <n v="95.7"/>
    <n v="1"/>
    <n v="4593.6000000000004"/>
  </r>
  <r>
    <n v="10188"/>
    <s v="S10_2016"/>
    <n v="38"/>
    <n v="111.8"/>
    <n v="4"/>
    <n v="4248.3999999999996"/>
  </r>
  <r>
    <n v="10188"/>
    <s v="S10_4698"/>
    <n v="45"/>
    <n v="182.04"/>
    <n v="3"/>
    <n v="8191.7999999999993"/>
  </r>
  <r>
    <n v="10188"/>
    <s v="S18_2625"/>
    <n v="32"/>
    <n v="52.09"/>
    <n v="5"/>
    <n v="1666.88"/>
  </r>
  <r>
    <n v="10188"/>
    <s v="S24_1578"/>
    <n v="25"/>
    <n v="95.8"/>
    <n v="2"/>
    <n v="2395"/>
  </r>
  <r>
    <n v="10188"/>
    <s v="S24_2000"/>
    <n v="40"/>
    <n v="61.7"/>
    <n v="6"/>
    <n v="2468"/>
  </r>
  <r>
    <n v="10188"/>
    <s v="S32_1374"/>
    <n v="44"/>
    <n v="81.91"/>
    <n v="7"/>
    <n v="3604.04"/>
  </r>
  <r>
    <n v="10188"/>
    <s v="S700_2834"/>
    <n v="29"/>
    <n v="96.11"/>
    <n v="8"/>
    <n v="2787.19"/>
  </r>
  <r>
    <n v="10189"/>
    <s v="S12_2823"/>
    <n v="28"/>
    <n v="138.57"/>
    <n v="1"/>
    <n v="3879.96"/>
  </r>
  <r>
    <n v="10190"/>
    <s v="S24_2360"/>
    <n v="42"/>
    <n v="58.87"/>
    <n v="3"/>
    <n v="2472.54"/>
  </r>
  <r>
    <n v="10190"/>
    <s v="S32_2206"/>
    <n v="46"/>
    <n v="38.619999999999997"/>
    <n v="1"/>
    <n v="1776.52"/>
  </r>
  <r>
    <n v="10190"/>
    <s v="S32_4485"/>
    <n v="42"/>
    <n v="89.8"/>
    <n v="4"/>
    <n v="3771.6"/>
  </r>
  <r>
    <n v="10190"/>
    <s v="S50_4713"/>
    <n v="40"/>
    <n v="67.53"/>
    <n v="2"/>
    <n v="2701.2"/>
  </r>
  <r>
    <n v="10191"/>
    <s v="S12_1099"/>
    <n v="21"/>
    <n v="155.66"/>
    <n v="3"/>
    <n v="3268.86"/>
  </r>
  <r>
    <n v="10191"/>
    <s v="S12_3380"/>
    <n v="40"/>
    <n v="104.52"/>
    <n v="1"/>
    <n v="4180.8"/>
  </r>
  <r>
    <n v="10191"/>
    <s v="S12_3990"/>
    <n v="30"/>
    <n v="70.22"/>
    <n v="4"/>
    <n v="2106.6"/>
  </r>
  <r>
    <n v="10191"/>
    <s v="S18_3278"/>
    <n v="36"/>
    <n v="75.59"/>
    <n v="6"/>
    <n v="2721.2400000000002"/>
  </r>
  <r>
    <n v="10191"/>
    <s v="S18_3482"/>
    <n v="23"/>
    <n v="119.06"/>
    <n v="5"/>
    <n v="2738.38"/>
  </r>
  <r>
    <n v="10191"/>
    <s v="S18_3782"/>
    <n v="43"/>
    <n v="60.93"/>
    <n v="9"/>
    <n v="2619.9899999999998"/>
  </r>
  <r>
    <n v="10191"/>
    <s v="S18_4721"/>
    <n v="32"/>
    <n v="136.9"/>
    <n v="8"/>
    <n v="4380.8"/>
  </r>
  <r>
    <n v="10191"/>
    <s v="S24_3371"/>
    <n v="48"/>
    <n v="53.27"/>
    <n v="2"/>
    <n v="2556.96"/>
  </r>
  <r>
    <n v="10191"/>
    <s v="S24_4620"/>
    <n v="44"/>
    <n v="77.61"/>
    <n v="7"/>
    <n v="3414.84"/>
  </r>
  <r>
    <n v="10192"/>
    <s v="S12_4675"/>
    <n v="27"/>
    <n v="99.04"/>
    <n v="16"/>
    <n v="2674.0800000000004"/>
  </r>
  <r>
    <n v="10192"/>
    <s v="S18_1129"/>
    <n v="22"/>
    <n v="140.12"/>
    <n v="11"/>
    <n v="3082.6400000000003"/>
  </r>
  <r>
    <n v="10192"/>
    <s v="S18_1589"/>
    <n v="29"/>
    <n v="100.8"/>
    <n v="7"/>
    <n v="2923.2"/>
  </r>
  <r>
    <n v="10192"/>
    <s v="S18_1889"/>
    <n v="45"/>
    <n v="70.84"/>
    <n v="15"/>
    <n v="3187.8"/>
  </r>
  <r>
    <n v="10192"/>
    <s v="S18_1984"/>
    <n v="47"/>
    <n v="128.03"/>
    <n v="10"/>
    <n v="6017.41"/>
  </r>
  <r>
    <n v="10192"/>
    <s v="S18_2870"/>
    <n v="38"/>
    <n v="110.88"/>
    <n v="8"/>
    <n v="4213.4399999999996"/>
  </r>
  <r>
    <n v="10192"/>
    <s v="S18_3232"/>
    <n v="26"/>
    <n v="137.16999999999999"/>
    <n v="12"/>
    <n v="3566.4199999999996"/>
  </r>
  <r>
    <n v="10192"/>
    <s v="S18_3685"/>
    <n v="45"/>
    <n v="125.74"/>
    <n v="9"/>
    <n v="5658.3"/>
  </r>
  <r>
    <n v="10192"/>
    <s v="S24_1046"/>
    <n v="37"/>
    <n v="72.02"/>
    <n v="4"/>
    <n v="2664.74"/>
  </r>
  <r>
    <n v="10192"/>
    <s v="S24_1628"/>
    <n v="47"/>
    <n v="49.3"/>
    <n v="6"/>
    <n v="2317.1"/>
  </r>
  <r>
    <n v="10192"/>
    <s v="S24_2766"/>
    <n v="46"/>
    <n v="86.33"/>
    <n v="2"/>
    <n v="3971.18"/>
  </r>
  <r>
    <n v="10192"/>
    <s v="S24_2887"/>
    <n v="23"/>
    <n v="112.74"/>
    <n v="1"/>
    <n v="2593.02"/>
  </r>
  <r>
    <n v="10192"/>
    <s v="S24_2972"/>
    <n v="30"/>
    <n v="33.229999999999997"/>
    <n v="13"/>
    <n v="996.89999999999986"/>
  </r>
  <r>
    <n v="10192"/>
    <s v="S24_3191"/>
    <n v="32"/>
    <n v="69.34"/>
    <n v="3"/>
    <n v="2218.88"/>
  </r>
  <r>
    <n v="10192"/>
    <s v="S24_3432"/>
    <n v="46"/>
    <n v="93.16"/>
    <n v="5"/>
    <n v="4285.3599999999997"/>
  </r>
  <r>
    <n v="10192"/>
    <s v="S24_3856"/>
    <n v="45"/>
    <n v="112.34"/>
    <n v="14"/>
    <n v="5055.3"/>
  </r>
  <r>
    <n v="10193"/>
    <s v="S18_1342"/>
    <n v="28"/>
    <n v="92.47"/>
    <n v="7"/>
    <n v="2589.16"/>
  </r>
  <r>
    <n v="10193"/>
    <s v="S18_1367"/>
    <n v="46"/>
    <n v="46.36"/>
    <n v="6"/>
    <n v="2132.56"/>
  </r>
  <r>
    <n v="10193"/>
    <s v="S18_1749"/>
    <n v="21"/>
    <n v="153"/>
    <n v="14"/>
    <n v="3213"/>
  </r>
  <r>
    <n v="10193"/>
    <s v="S18_2248"/>
    <n v="42"/>
    <n v="60.54"/>
    <n v="13"/>
    <n v="2542.6799999999998"/>
  </r>
  <r>
    <n v="10193"/>
    <s v="S18_2325"/>
    <n v="44"/>
    <n v="115.69"/>
    <n v="11"/>
    <n v="5090.3599999999997"/>
  </r>
  <r>
    <n v="10193"/>
    <s v="S18_2795"/>
    <n v="22"/>
    <n v="143.44"/>
    <n v="8"/>
    <n v="3155.68"/>
  </r>
  <r>
    <n v="10193"/>
    <s v="S18_2949"/>
    <n v="28"/>
    <n v="87.13"/>
    <n v="1"/>
    <n v="2439.64"/>
  </r>
  <r>
    <n v="10193"/>
    <s v="S18_2957"/>
    <n v="24"/>
    <n v="53.09"/>
    <n v="3"/>
    <n v="1274.1600000000001"/>
  </r>
  <r>
    <n v="10193"/>
    <s v="S18_3136"/>
    <n v="23"/>
    <n v="97.39"/>
    <n v="2"/>
    <n v="2239.9699999999998"/>
  </r>
  <r>
    <n v="10193"/>
    <s v="S18_3320"/>
    <n v="32"/>
    <n v="79.37"/>
    <n v="5"/>
    <n v="2539.84"/>
  </r>
  <r>
    <n v="10193"/>
    <s v="S18_4409"/>
    <n v="24"/>
    <n v="92.03"/>
    <n v="15"/>
    <n v="2208.7200000000003"/>
  </r>
  <r>
    <n v="10193"/>
    <s v="S18_4933"/>
    <n v="25"/>
    <n v="66.28"/>
    <n v="16"/>
    <n v="1657"/>
  </r>
  <r>
    <n v="10193"/>
    <s v="S24_1937"/>
    <n v="26"/>
    <n v="32.19"/>
    <n v="10"/>
    <n v="836.93999999999994"/>
  </r>
  <r>
    <n v="10193"/>
    <s v="S24_2022"/>
    <n v="20"/>
    <n v="44.8"/>
    <n v="9"/>
    <n v="896"/>
  </r>
  <r>
    <n v="10193"/>
    <s v="S24_3969"/>
    <n v="22"/>
    <n v="38.159999999999997"/>
    <n v="12"/>
    <n v="839.52"/>
  </r>
  <r>
    <n v="10193"/>
    <s v="S24_4258"/>
    <n v="20"/>
    <n v="92.52"/>
    <n v="4"/>
    <n v="1850.3999999999999"/>
  </r>
  <r>
    <n v="10194"/>
    <s v="S10_1949"/>
    <n v="42"/>
    <n v="203.59"/>
    <n v="11"/>
    <n v="8550.7800000000007"/>
  </r>
  <r>
    <n v="10194"/>
    <s v="S10_4962"/>
    <n v="26"/>
    <n v="134.44"/>
    <n v="4"/>
    <n v="3495.44"/>
  </r>
  <r>
    <n v="10194"/>
    <s v="S12_1666"/>
    <n v="38"/>
    <n v="124.37"/>
    <n v="8"/>
    <n v="4726.0600000000004"/>
  </r>
  <r>
    <n v="10194"/>
    <s v="S18_1097"/>
    <n v="21"/>
    <n v="103.84"/>
    <n v="10"/>
    <n v="2180.64"/>
  </r>
  <r>
    <n v="10194"/>
    <s v="S18_2432"/>
    <n v="45"/>
    <n v="51.05"/>
    <n v="2"/>
    <n v="2297.25"/>
  </r>
  <r>
    <n v="10194"/>
    <s v="S18_4600"/>
    <n v="32"/>
    <n v="113.82"/>
    <n v="5"/>
    <n v="3642.24"/>
  </r>
  <r>
    <n v="10194"/>
    <s v="S18_4668"/>
    <n v="41"/>
    <n v="47.79"/>
    <n v="9"/>
    <n v="1959.3899999999999"/>
  </r>
  <r>
    <n v="10194"/>
    <s v="S24_2300"/>
    <n v="49"/>
    <n v="112.46"/>
    <n v="1"/>
    <n v="5510.54"/>
  </r>
  <r>
    <n v="10194"/>
    <s v="S32_1268"/>
    <n v="37"/>
    <n v="77.05"/>
    <n v="3"/>
    <n v="2850.85"/>
  </r>
  <r>
    <n v="10194"/>
    <s v="S32_3522"/>
    <n v="39"/>
    <n v="61.41"/>
    <n v="7"/>
    <n v="2394.9899999999998"/>
  </r>
  <r>
    <n v="10194"/>
    <s v="S700_2824"/>
    <n v="26"/>
    <n v="80.92"/>
    <n v="6"/>
    <n v="2103.92"/>
  </r>
  <r>
    <n v="10195"/>
    <s v="S12_4473"/>
    <n v="49"/>
    <n v="118.5"/>
    <n v="6"/>
    <n v="5806.5"/>
  </r>
  <r>
    <n v="10195"/>
    <s v="S18_2238"/>
    <n v="27"/>
    <n v="139.16999999999999"/>
    <n v="5"/>
    <n v="3757.5899999999997"/>
  </r>
  <r>
    <n v="10195"/>
    <s v="S18_2319"/>
    <n v="35"/>
    <n v="112.91"/>
    <n v="9"/>
    <n v="3951.85"/>
  </r>
  <r>
    <n v="10195"/>
    <s v="S18_3232"/>
    <n v="50"/>
    <n v="150.71"/>
    <n v="10"/>
    <n v="7535.5"/>
  </r>
  <r>
    <n v="10195"/>
    <s v="S24_1444"/>
    <n v="44"/>
    <n v="54.33"/>
    <n v="3"/>
    <n v="2390.52"/>
  </r>
  <r>
    <n v="10195"/>
    <s v="S24_2840"/>
    <n v="32"/>
    <n v="31.82"/>
    <n v="7"/>
    <n v="1018.24"/>
  </r>
  <r>
    <n v="10195"/>
    <s v="S24_4048"/>
    <n v="34"/>
    <n v="95.81"/>
    <n v="2"/>
    <n v="3257.54"/>
  </r>
  <r>
    <n v="10195"/>
    <s v="S32_2509"/>
    <n v="32"/>
    <n v="51.95"/>
    <n v="8"/>
    <n v="1662.4"/>
  </r>
  <r>
    <n v="10195"/>
    <s v="S32_3207"/>
    <n v="33"/>
    <n v="59.03"/>
    <n v="1"/>
    <n v="1947.99"/>
  </r>
  <r>
    <n v="10195"/>
    <s v="S50_1392"/>
    <n v="49"/>
    <n v="97.23"/>
    <n v="4"/>
    <n v="4764.2700000000004"/>
  </r>
  <r>
    <n v="10196"/>
    <s v="S12_1108"/>
    <n v="47"/>
    <n v="203.64"/>
    <n v="5"/>
    <n v="9571.08"/>
  </r>
  <r>
    <n v="10196"/>
    <s v="S12_3148"/>
    <n v="24"/>
    <n v="151.08000000000001"/>
    <n v="6"/>
    <n v="3625.92"/>
  </r>
  <r>
    <n v="10196"/>
    <s v="S12_3891"/>
    <n v="38"/>
    <n v="147.07"/>
    <n v="4"/>
    <n v="5588.66"/>
  </r>
  <r>
    <n v="10196"/>
    <s v="S18_3140"/>
    <n v="49"/>
    <n v="127.03"/>
    <n v="1"/>
    <n v="6224.47"/>
  </r>
  <r>
    <n v="10196"/>
    <s v="S18_3259"/>
    <n v="35"/>
    <n v="81.680000000000007"/>
    <n v="3"/>
    <n v="2858.8"/>
  </r>
  <r>
    <n v="10196"/>
    <s v="S18_4027"/>
    <n v="27"/>
    <n v="126.39"/>
    <n v="8"/>
    <n v="3412.53"/>
  </r>
  <r>
    <n v="10196"/>
    <s v="S50_1514"/>
    <n v="46"/>
    <n v="56.82"/>
    <n v="7"/>
    <n v="2613.7199999999998"/>
  </r>
  <r>
    <n v="10196"/>
    <s v="S700_1938"/>
    <n v="50"/>
    <n v="84.88"/>
    <n v="2"/>
    <n v="4244"/>
  </r>
  <r>
    <n v="10197"/>
    <s v="S10_4757"/>
    <n v="45"/>
    <n v="118.32"/>
    <n v="6"/>
    <n v="5324.4"/>
  </r>
  <r>
    <n v="10197"/>
    <s v="S18_3029"/>
    <n v="46"/>
    <n v="83.44"/>
    <n v="4"/>
    <n v="3838.24"/>
  </r>
  <r>
    <n v="10197"/>
    <s v="S18_3856"/>
    <n v="22"/>
    <n v="85.75"/>
    <n v="3"/>
    <n v="1886.5"/>
  </r>
  <r>
    <n v="10197"/>
    <s v="S18_4522"/>
    <n v="50"/>
    <n v="78.989999999999995"/>
    <n v="14"/>
    <n v="3949.4999999999995"/>
  </r>
  <r>
    <n v="10197"/>
    <s v="S24_2011"/>
    <n v="41"/>
    <n v="109.37"/>
    <n v="13"/>
    <n v="4484.17"/>
  </r>
  <r>
    <n v="10197"/>
    <s v="S24_3151"/>
    <n v="47"/>
    <n v="83.2"/>
    <n v="8"/>
    <n v="3910.4"/>
  </r>
  <r>
    <n v="10197"/>
    <s v="S24_3816"/>
    <n v="22"/>
    <n v="67.930000000000007"/>
    <n v="5"/>
    <n v="1494.46"/>
  </r>
  <r>
    <n v="10197"/>
    <s v="S700_1138"/>
    <n v="23"/>
    <n v="60"/>
    <n v="9"/>
    <n v="1380"/>
  </r>
  <r>
    <n v="10197"/>
    <s v="S700_2047"/>
    <n v="24"/>
    <n v="78.75"/>
    <n v="2"/>
    <n v="1890"/>
  </r>
  <r>
    <n v="10197"/>
    <s v="S700_2610"/>
    <n v="50"/>
    <n v="66.5"/>
    <n v="7"/>
    <n v="3325"/>
  </r>
  <r>
    <n v="10197"/>
    <s v="S700_3505"/>
    <n v="27"/>
    <n v="100.17"/>
    <n v="10"/>
    <n v="2704.59"/>
  </r>
  <r>
    <n v="10197"/>
    <s v="S700_3962"/>
    <n v="35"/>
    <n v="88.39"/>
    <n v="11"/>
    <n v="3093.65"/>
  </r>
  <r>
    <n v="10197"/>
    <s v="S72_1253"/>
    <n v="29"/>
    <n v="39.729999999999997"/>
    <n v="1"/>
    <n v="1152.1699999999998"/>
  </r>
  <r>
    <n v="10197"/>
    <s v="S72_3212"/>
    <n v="42"/>
    <n v="48.59"/>
    <n v="12"/>
    <n v="2040.7800000000002"/>
  </r>
  <r>
    <n v="10198"/>
    <s v="S18_1662"/>
    <n v="42"/>
    <n v="149.81"/>
    <n v="4"/>
    <n v="6292.02"/>
  </r>
  <r>
    <n v="10198"/>
    <s v="S24_2841"/>
    <n v="48"/>
    <n v="60.97"/>
    <n v="5"/>
    <n v="2926.56"/>
  </r>
  <r>
    <n v="10198"/>
    <s v="S24_3420"/>
    <n v="27"/>
    <n v="61.81"/>
    <n v="6"/>
    <n v="1668.8700000000001"/>
  </r>
  <r>
    <n v="10198"/>
    <s v="S24_3949"/>
    <n v="43"/>
    <n v="65.510000000000005"/>
    <n v="3"/>
    <n v="2816.9300000000003"/>
  </r>
  <r>
    <n v="10198"/>
    <s v="S700_2466"/>
    <n v="42"/>
    <n v="94.73"/>
    <n v="1"/>
    <n v="3978.6600000000003"/>
  </r>
  <r>
    <n v="10198"/>
    <s v="S700_4002"/>
    <n v="40"/>
    <n v="74.03"/>
    <n v="2"/>
    <n v="2961.2"/>
  </r>
  <r>
    <n v="10199"/>
    <s v="S50_1341"/>
    <n v="29"/>
    <n v="37.97"/>
    <n v="1"/>
    <n v="1101.1299999999999"/>
  </r>
  <r>
    <n v="10199"/>
    <s v="S700_1691"/>
    <n v="48"/>
    <n v="81.290000000000006"/>
    <n v="2"/>
    <n v="3901.92"/>
  </r>
  <r>
    <n v="10199"/>
    <s v="S700_3167"/>
    <n v="38"/>
    <n v="70.400000000000006"/>
    <n v="3"/>
    <n v="2675.2000000000003"/>
  </r>
  <r>
    <n v="10200"/>
    <s v="S18_2581"/>
    <n v="28"/>
    <n v="74.34"/>
    <n v="3"/>
    <n v="2081.52"/>
  </r>
  <r>
    <n v="10200"/>
    <s v="S24_1785"/>
    <n v="33"/>
    <n v="99.57"/>
    <n v="5"/>
    <n v="3285.81"/>
  </r>
  <r>
    <n v="10200"/>
    <s v="S24_4278"/>
    <n v="39"/>
    <n v="70.28"/>
    <n v="4"/>
    <n v="2740.92"/>
  </r>
  <r>
    <n v="10200"/>
    <s v="S32_1374"/>
    <n v="35"/>
    <n v="80.91"/>
    <n v="1"/>
    <n v="2831.85"/>
  </r>
  <r>
    <n v="10200"/>
    <s v="S32_4289"/>
    <n v="27"/>
    <n v="65.349999999999994"/>
    <n v="6"/>
    <n v="1764.4499999999998"/>
  </r>
  <r>
    <n v="10200"/>
    <s v="S700_2834"/>
    <n v="39"/>
    <n v="115.09"/>
    <n v="2"/>
    <n v="4488.51"/>
  </r>
  <r>
    <n v="10201"/>
    <s v="S10_1678"/>
    <n v="22"/>
    <n v="82.3"/>
    <n v="2"/>
    <n v="1810.6"/>
  </r>
  <r>
    <n v="10201"/>
    <s v="S10_2016"/>
    <n v="24"/>
    <n v="116.56"/>
    <n v="5"/>
    <n v="2797.44"/>
  </r>
  <r>
    <n v="10201"/>
    <s v="S10_4698"/>
    <n v="49"/>
    <n v="191.72"/>
    <n v="4"/>
    <n v="9394.2800000000007"/>
  </r>
  <r>
    <n v="10201"/>
    <s v="S12_2823"/>
    <n v="25"/>
    <n v="126.52"/>
    <n v="1"/>
    <n v="3163"/>
  </r>
  <r>
    <n v="10201"/>
    <s v="S18_2625"/>
    <n v="30"/>
    <n v="48.46"/>
    <n v="6"/>
    <n v="1453.8"/>
  </r>
  <r>
    <n v="10201"/>
    <s v="S24_1578"/>
    <n v="39"/>
    <n v="93.54"/>
    <n v="3"/>
    <n v="3648.0600000000004"/>
  </r>
  <r>
    <n v="10201"/>
    <s v="S24_2000"/>
    <n v="25"/>
    <n v="66.27"/>
    <n v="7"/>
    <n v="1656.75"/>
  </r>
  <r>
    <n v="10202"/>
    <s v="S18_3782"/>
    <n v="30"/>
    <n v="55.33"/>
    <n v="3"/>
    <n v="1659.8999999999999"/>
  </r>
  <r>
    <n v="10202"/>
    <s v="S18_4721"/>
    <n v="43"/>
    <n v="124.99"/>
    <n v="2"/>
    <n v="5374.57"/>
  </r>
  <r>
    <n v="10202"/>
    <s v="S24_2360"/>
    <n v="50"/>
    <n v="56.1"/>
    <n v="6"/>
    <n v="2805"/>
  </r>
  <r>
    <n v="10202"/>
    <s v="S24_4620"/>
    <n v="50"/>
    <n v="75.180000000000007"/>
    <n v="1"/>
    <n v="3759.0000000000005"/>
  </r>
  <r>
    <n v="10202"/>
    <s v="S32_2206"/>
    <n v="27"/>
    <n v="33.39"/>
    <n v="4"/>
    <n v="901.53"/>
  </r>
  <r>
    <n v="10202"/>
    <s v="S32_4485"/>
    <n v="31"/>
    <n v="81.64"/>
    <n v="7"/>
    <n v="2530.84"/>
  </r>
  <r>
    <n v="10202"/>
    <s v="S50_4713"/>
    <n v="40"/>
    <n v="79.73"/>
    <n v="5"/>
    <n v="3189.2000000000003"/>
  </r>
  <r>
    <n v="10203"/>
    <s v="S12_1099"/>
    <n v="20"/>
    <n v="161.49"/>
    <n v="8"/>
    <n v="3229.8"/>
  </r>
  <r>
    <n v="10203"/>
    <s v="S12_3380"/>
    <n v="20"/>
    <n v="111.57"/>
    <n v="6"/>
    <n v="2231.3999999999996"/>
  </r>
  <r>
    <n v="10203"/>
    <s v="S12_3990"/>
    <n v="44"/>
    <n v="63.84"/>
    <n v="9"/>
    <n v="2808.96"/>
  </r>
  <r>
    <n v="10203"/>
    <s v="S12_4675"/>
    <n v="47"/>
    <n v="115.16"/>
    <n v="5"/>
    <n v="5412.5199999999995"/>
  </r>
  <r>
    <n v="10203"/>
    <s v="S18_1889"/>
    <n v="45"/>
    <n v="73.150000000000006"/>
    <n v="4"/>
    <n v="3291.7500000000005"/>
  </r>
  <r>
    <n v="10203"/>
    <s v="S18_3232"/>
    <n v="48"/>
    <n v="157.49"/>
    <n v="1"/>
    <n v="7559.52"/>
  </r>
  <r>
    <n v="10203"/>
    <s v="S18_3278"/>
    <n v="33"/>
    <n v="66.739999999999995"/>
    <n v="11"/>
    <n v="2202.4199999999996"/>
  </r>
  <r>
    <n v="10203"/>
    <s v="S18_3482"/>
    <n v="32"/>
    <n v="127.88"/>
    <n v="10"/>
    <n v="4092.16"/>
  </r>
  <r>
    <n v="10203"/>
    <s v="S24_2972"/>
    <n v="21"/>
    <n v="33.229999999999997"/>
    <n v="2"/>
    <n v="697.82999999999993"/>
  </r>
  <r>
    <n v="10203"/>
    <s v="S24_3371"/>
    <n v="34"/>
    <n v="56.94"/>
    <n v="7"/>
    <n v="1935.96"/>
  </r>
  <r>
    <n v="10203"/>
    <s v="S24_3856"/>
    <n v="47"/>
    <n v="140.43"/>
    <n v="3"/>
    <n v="6600.21"/>
  </r>
  <r>
    <n v="10204"/>
    <s v="S18_1129"/>
    <n v="42"/>
    <n v="114.65"/>
    <n v="17"/>
    <n v="4815.3"/>
  </r>
  <r>
    <n v="10204"/>
    <s v="S18_1589"/>
    <n v="40"/>
    <n v="113.24"/>
    <n v="13"/>
    <n v="4529.5999999999995"/>
  </r>
  <r>
    <n v="10204"/>
    <s v="S18_1749"/>
    <n v="33"/>
    <n v="153"/>
    <n v="4"/>
    <n v="5049"/>
  </r>
  <r>
    <n v="10204"/>
    <s v="S18_1984"/>
    <n v="38"/>
    <n v="133.72"/>
    <n v="16"/>
    <n v="5081.3599999999997"/>
  </r>
  <r>
    <n v="10204"/>
    <s v="S18_2248"/>
    <n v="23"/>
    <n v="59.33"/>
    <n v="3"/>
    <n v="1364.59"/>
  </r>
  <r>
    <n v="10204"/>
    <s v="S18_2325"/>
    <n v="26"/>
    <n v="119.5"/>
    <n v="1"/>
    <n v="3107"/>
  </r>
  <r>
    <n v="10204"/>
    <s v="S18_2870"/>
    <n v="27"/>
    <n v="106.92"/>
    <n v="14"/>
    <n v="2886.84"/>
  </r>
  <r>
    <n v="10204"/>
    <s v="S18_3685"/>
    <n v="35"/>
    <n v="132.80000000000001"/>
    <n v="15"/>
    <n v="4648"/>
  </r>
  <r>
    <n v="10204"/>
    <s v="S18_4409"/>
    <n v="29"/>
    <n v="83.75"/>
    <n v="5"/>
    <n v="2428.75"/>
  </r>
  <r>
    <n v="10204"/>
    <s v="S18_4933"/>
    <n v="45"/>
    <n v="69.84"/>
    <n v="6"/>
    <n v="3142.8"/>
  </r>
  <r>
    <n v="10204"/>
    <s v="S24_1046"/>
    <n v="20"/>
    <n v="69.819999999999993"/>
    <n v="10"/>
    <n v="1396.3999999999999"/>
  </r>
  <r>
    <n v="10204"/>
    <s v="S24_1628"/>
    <n v="45"/>
    <n v="46.79"/>
    <n v="12"/>
    <n v="2105.5500000000002"/>
  </r>
  <r>
    <n v="10204"/>
    <s v="S24_2766"/>
    <n v="47"/>
    <n v="79.06"/>
    <n v="8"/>
    <n v="3715.82"/>
  </r>
  <r>
    <n v="10204"/>
    <s v="S24_2887"/>
    <n v="42"/>
    <n v="112.74"/>
    <n v="7"/>
    <n v="4735.08"/>
  </r>
  <r>
    <n v="10204"/>
    <s v="S24_3191"/>
    <n v="40"/>
    <n v="84.75"/>
    <n v="9"/>
    <n v="3390"/>
  </r>
  <r>
    <n v="10204"/>
    <s v="S24_3432"/>
    <n v="48"/>
    <n v="104.94"/>
    <n v="11"/>
    <n v="5037.12"/>
  </r>
  <r>
    <n v="10204"/>
    <s v="S24_3969"/>
    <n v="39"/>
    <n v="34.880000000000003"/>
    <n v="2"/>
    <n v="1360.3200000000002"/>
  </r>
  <r>
    <n v="10205"/>
    <s v="S18_1342"/>
    <n v="36"/>
    <n v="98.63"/>
    <n v="2"/>
    <n v="3550.68"/>
  </r>
  <r>
    <n v="10205"/>
    <s v="S18_1367"/>
    <n v="48"/>
    <n v="45.82"/>
    <n v="1"/>
    <n v="2199.36"/>
  </r>
  <r>
    <n v="10205"/>
    <s v="S18_2795"/>
    <n v="40"/>
    <n v="138.38"/>
    <n v="3"/>
    <n v="5535.2"/>
  </r>
  <r>
    <n v="10205"/>
    <s v="S24_1937"/>
    <n v="32"/>
    <n v="27.88"/>
    <n v="5"/>
    <n v="892.16"/>
  </r>
  <r>
    <n v="10205"/>
    <s v="S24_2022"/>
    <n v="24"/>
    <n v="36.74"/>
    <n v="4"/>
    <n v="881.76"/>
  </r>
  <r>
    <n v="10206"/>
    <s v="S10_1949"/>
    <n v="47"/>
    <n v="203.59"/>
    <n v="6"/>
    <n v="9568.73"/>
  </r>
  <r>
    <n v="10206"/>
    <s v="S12_1666"/>
    <n v="28"/>
    <n v="109.34"/>
    <n v="3"/>
    <n v="3061.52"/>
  </r>
  <r>
    <n v="10206"/>
    <s v="S18_1097"/>
    <n v="34"/>
    <n v="115.5"/>
    <n v="5"/>
    <n v="3927"/>
  </r>
  <r>
    <n v="10206"/>
    <s v="S18_2949"/>
    <n v="37"/>
    <n v="98.27"/>
    <n v="7"/>
    <n v="3635.99"/>
  </r>
  <r>
    <n v="10206"/>
    <s v="S18_2957"/>
    <n v="28"/>
    <n v="51.84"/>
    <n v="9"/>
    <n v="1451.52"/>
  </r>
  <r>
    <n v="10206"/>
    <s v="S18_3136"/>
    <n v="30"/>
    <n v="102.63"/>
    <n v="8"/>
    <n v="3078.8999999999996"/>
  </r>
  <r>
    <n v="10206"/>
    <s v="S18_3320"/>
    <n v="28"/>
    <n v="99.21"/>
    <n v="11"/>
    <n v="2777.8799999999997"/>
  </r>
  <r>
    <n v="10206"/>
    <s v="S18_4668"/>
    <n v="21"/>
    <n v="45.78"/>
    <n v="4"/>
    <n v="961.38"/>
  </r>
  <r>
    <n v="10206"/>
    <s v="S24_4258"/>
    <n v="33"/>
    <n v="95.44"/>
    <n v="10"/>
    <n v="3149.52"/>
  </r>
  <r>
    <n v="10206"/>
    <s v="S32_3522"/>
    <n v="36"/>
    <n v="54.94"/>
    <n v="2"/>
    <n v="1977.84"/>
  </r>
  <r>
    <n v="10206"/>
    <s v="S700_2824"/>
    <n v="33"/>
    <n v="89.01"/>
    <n v="1"/>
    <n v="2937.3300000000004"/>
  </r>
  <r>
    <n v="10207"/>
    <s v="S10_4962"/>
    <n v="31"/>
    <n v="125.58"/>
    <n v="15"/>
    <n v="3892.98"/>
  </r>
  <r>
    <n v="10207"/>
    <s v="S12_4473"/>
    <n v="34"/>
    <n v="95.99"/>
    <n v="7"/>
    <n v="3263.66"/>
  </r>
  <r>
    <n v="10207"/>
    <s v="S18_2238"/>
    <n v="44"/>
    <n v="140.81"/>
    <n v="6"/>
    <n v="6195.64"/>
  </r>
  <r>
    <n v="10207"/>
    <s v="S18_2319"/>
    <n v="43"/>
    <n v="109.23"/>
    <n v="10"/>
    <n v="4696.8900000000003"/>
  </r>
  <r>
    <n v="10207"/>
    <s v="S18_2432"/>
    <n v="37"/>
    <n v="60.77"/>
    <n v="13"/>
    <n v="2248.4900000000002"/>
  </r>
  <r>
    <n v="10207"/>
    <s v="S18_3232"/>
    <n v="25"/>
    <n v="140.55000000000001"/>
    <n v="11"/>
    <n v="3513.7500000000005"/>
  </r>
  <r>
    <n v="10207"/>
    <s v="S18_4027"/>
    <n v="40"/>
    <n v="143.62"/>
    <n v="1"/>
    <n v="5744.8"/>
  </r>
  <r>
    <n v="10207"/>
    <s v="S18_4600"/>
    <n v="47"/>
    <n v="119.87"/>
    <n v="16"/>
    <n v="5633.89"/>
  </r>
  <r>
    <n v="10207"/>
    <s v="S24_1444"/>
    <n v="49"/>
    <n v="57.8"/>
    <n v="4"/>
    <n v="2832.2"/>
  </r>
  <r>
    <n v="10207"/>
    <s v="S24_2300"/>
    <n v="46"/>
    <n v="127.79"/>
    <n v="12"/>
    <n v="5878.34"/>
  </r>
  <r>
    <n v="10207"/>
    <s v="S24_2840"/>
    <n v="42"/>
    <n v="30.76"/>
    <n v="8"/>
    <n v="1291.92"/>
  </r>
  <r>
    <n v="10207"/>
    <s v="S24_4048"/>
    <n v="28"/>
    <n v="108.82"/>
    <n v="3"/>
    <n v="3046.96"/>
  </r>
  <r>
    <n v="10207"/>
    <s v="S32_1268"/>
    <n v="49"/>
    <n v="84.75"/>
    <n v="14"/>
    <n v="4152.75"/>
  </r>
  <r>
    <n v="10207"/>
    <s v="S32_2509"/>
    <n v="27"/>
    <n v="51.95"/>
    <n v="9"/>
    <n v="1402.65"/>
  </r>
  <r>
    <n v="10207"/>
    <s v="S32_3207"/>
    <n v="45"/>
    <n v="55.3"/>
    <n v="2"/>
    <n v="2488.5"/>
  </r>
  <r>
    <n v="10207"/>
    <s v="S50_1392"/>
    <n v="28"/>
    <n v="106.49"/>
    <n v="5"/>
    <n v="2981.72"/>
  </r>
  <r>
    <n v="10208"/>
    <s v="S12_1108"/>
    <n v="46"/>
    <n v="176.63"/>
    <n v="13"/>
    <n v="8124.98"/>
  </r>
  <r>
    <n v="10208"/>
    <s v="S12_3148"/>
    <n v="26"/>
    <n v="128.41999999999999"/>
    <n v="14"/>
    <n v="3338.9199999999996"/>
  </r>
  <r>
    <n v="10208"/>
    <s v="S12_3891"/>
    <n v="20"/>
    <n v="152.26"/>
    <n v="12"/>
    <n v="3045.2"/>
  </r>
  <r>
    <n v="10208"/>
    <s v="S18_3140"/>
    <n v="24"/>
    <n v="117.47"/>
    <n v="9"/>
    <n v="2819.2799999999997"/>
  </r>
  <r>
    <n v="10208"/>
    <s v="S18_3259"/>
    <n v="48"/>
    <n v="96.81"/>
    <n v="11"/>
    <n v="4646.88"/>
  </r>
  <r>
    <n v="10208"/>
    <s v="S18_4522"/>
    <n v="45"/>
    <n v="72.849999999999994"/>
    <n v="8"/>
    <n v="3278.2499999999995"/>
  </r>
  <r>
    <n v="10208"/>
    <s v="S24_2011"/>
    <n v="35"/>
    <n v="122.89"/>
    <n v="7"/>
    <n v="4301.1499999999996"/>
  </r>
  <r>
    <n v="10208"/>
    <s v="S24_3151"/>
    <n v="20"/>
    <n v="80.540000000000006"/>
    <n v="2"/>
    <n v="1610.8000000000002"/>
  </r>
  <r>
    <n v="10208"/>
    <s v="S50_1514"/>
    <n v="30"/>
    <n v="57.99"/>
    <n v="15"/>
    <n v="1739.7"/>
  </r>
  <r>
    <n v="10208"/>
    <s v="S700_1138"/>
    <n v="38"/>
    <n v="56.67"/>
    <n v="3"/>
    <n v="2153.46"/>
  </r>
  <r>
    <n v="10208"/>
    <s v="S700_1938"/>
    <n v="40"/>
    <n v="73.62"/>
    <n v="10"/>
    <n v="2944.8"/>
  </r>
  <r>
    <n v="10208"/>
    <s v="S700_2610"/>
    <n v="46"/>
    <n v="63.61"/>
    <n v="1"/>
    <n v="2926.06"/>
  </r>
  <r>
    <n v="10208"/>
    <s v="S700_3505"/>
    <n v="37"/>
    <n v="95.16"/>
    <n v="4"/>
    <n v="3520.92"/>
  </r>
  <r>
    <n v="10208"/>
    <s v="S700_3962"/>
    <n v="33"/>
    <n v="95.34"/>
    <n v="5"/>
    <n v="3146.2200000000003"/>
  </r>
  <r>
    <n v="10208"/>
    <s v="S72_3212"/>
    <n v="42"/>
    <n v="48.05"/>
    <n v="6"/>
    <n v="2018.1"/>
  </r>
  <r>
    <n v="10209"/>
    <s v="S10_4757"/>
    <n v="39"/>
    <n v="129.19999999999999"/>
    <n v="8"/>
    <n v="5038.7999999999993"/>
  </r>
  <r>
    <n v="10209"/>
    <s v="S18_3029"/>
    <n v="28"/>
    <n v="82.58"/>
    <n v="6"/>
    <n v="2312.2399999999998"/>
  </r>
  <r>
    <n v="10209"/>
    <s v="S18_3856"/>
    <n v="20"/>
    <n v="97.4"/>
    <n v="5"/>
    <n v="1948"/>
  </r>
  <r>
    <n v="10209"/>
    <s v="S24_2841"/>
    <n v="43"/>
    <n v="66.45"/>
    <n v="1"/>
    <n v="2857.35"/>
  </r>
  <r>
    <n v="10209"/>
    <s v="S24_3420"/>
    <n v="36"/>
    <n v="56.55"/>
    <n v="2"/>
    <n v="2035.8"/>
  </r>
  <r>
    <n v="10209"/>
    <s v="S24_3816"/>
    <n v="22"/>
    <n v="79.67"/>
    <n v="7"/>
    <n v="1752.74"/>
  </r>
  <r>
    <n v="10209"/>
    <s v="S700_2047"/>
    <n v="33"/>
    <n v="90.52"/>
    <n v="4"/>
    <n v="2987.16"/>
  </r>
  <r>
    <n v="10209"/>
    <s v="S72_1253"/>
    <n v="48"/>
    <n v="44.2"/>
    <n v="3"/>
    <n v="2121.6000000000004"/>
  </r>
  <r>
    <n v="10210"/>
    <s v="S10_2016"/>
    <n v="23"/>
    <n v="112.99"/>
    <n v="2"/>
    <n v="2598.77"/>
  </r>
  <r>
    <n v="10210"/>
    <s v="S10_4698"/>
    <n v="34"/>
    <n v="189.79"/>
    <n v="1"/>
    <n v="6452.86"/>
  </r>
  <r>
    <n v="10210"/>
    <s v="S18_1662"/>
    <n v="31"/>
    <n v="141.91999999999999"/>
    <n v="17"/>
    <n v="4399.5199999999995"/>
  </r>
  <r>
    <n v="10210"/>
    <s v="S18_2581"/>
    <n v="50"/>
    <n v="68.430000000000007"/>
    <n v="7"/>
    <n v="3421.5000000000005"/>
  </r>
  <r>
    <n v="10210"/>
    <s v="S18_2625"/>
    <n v="40"/>
    <n v="51.48"/>
    <n v="3"/>
    <n v="2059.1999999999998"/>
  </r>
  <r>
    <n v="10210"/>
    <s v="S24_1785"/>
    <n v="27"/>
    <n v="100.67"/>
    <n v="9"/>
    <n v="2718.09"/>
  </r>
  <r>
    <n v="10210"/>
    <s v="S24_2000"/>
    <n v="30"/>
    <n v="63.22"/>
    <n v="4"/>
    <n v="1896.6"/>
  </r>
  <r>
    <n v="10210"/>
    <s v="S24_3949"/>
    <n v="29"/>
    <n v="56.64"/>
    <n v="16"/>
    <n v="1642.56"/>
  </r>
  <r>
    <n v="10210"/>
    <s v="S24_4278"/>
    <n v="40"/>
    <n v="68.099999999999994"/>
    <n v="8"/>
    <n v="2724"/>
  </r>
  <r>
    <n v="10210"/>
    <s v="S32_1374"/>
    <n v="46"/>
    <n v="84.91"/>
    <n v="5"/>
    <n v="3905.8599999999997"/>
  </r>
  <r>
    <n v="10210"/>
    <s v="S32_4289"/>
    <n v="39"/>
    <n v="57.1"/>
    <n v="10"/>
    <n v="2226.9"/>
  </r>
  <r>
    <n v="10210"/>
    <s v="S50_1341"/>
    <n v="43"/>
    <n v="43.2"/>
    <n v="11"/>
    <n v="1857.6000000000001"/>
  </r>
  <r>
    <n v="10210"/>
    <s v="S700_1691"/>
    <n v="21"/>
    <n v="87.69"/>
    <n v="12"/>
    <n v="1841.49"/>
  </r>
  <r>
    <n v="10210"/>
    <s v="S700_2466"/>
    <n v="26"/>
    <n v="93.74"/>
    <n v="14"/>
    <n v="2437.2399999999998"/>
  </r>
  <r>
    <n v="10210"/>
    <s v="S700_2834"/>
    <n v="25"/>
    <n v="98.48"/>
    <n v="6"/>
    <n v="2462"/>
  </r>
  <r>
    <n v="10210"/>
    <s v="S700_3167"/>
    <n v="31"/>
    <n v="64"/>
    <n v="13"/>
    <n v="1984"/>
  </r>
  <r>
    <n v="10210"/>
    <s v="S700_4002"/>
    <n v="42"/>
    <n v="60.7"/>
    <n v="15"/>
    <n v="2549.4"/>
  </r>
  <r>
    <n v="10211"/>
    <s v="S10_1678"/>
    <n v="41"/>
    <n v="90.92"/>
    <n v="14"/>
    <n v="3727.7200000000003"/>
  </r>
  <r>
    <n v="10211"/>
    <s v="S12_1099"/>
    <n v="41"/>
    <n v="171.22"/>
    <n v="2"/>
    <n v="7020.0199999999995"/>
  </r>
  <r>
    <n v="10211"/>
    <s v="S12_2823"/>
    <n v="36"/>
    <n v="126.52"/>
    <n v="13"/>
    <n v="4554.72"/>
  </r>
  <r>
    <n v="10211"/>
    <s v="S12_3990"/>
    <n v="28"/>
    <n v="79.8"/>
    <n v="3"/>
    <n v="2234.4"/>
  </r>
  <r>
    <n v="10211"/>
    <s v="S18_3278"/>
    <n v="35"/>
    <n v="73.17"/>
    <n v="5"/>
    <n v="2560.9500000000003"/>
  </r>
  <r>
    <n v="10211"/>
    <s v="S18_3482"/>
    <n v="28"/>
    <n v="138.16999999999999"/>
    <n v="4"/>
    <n v="3868.7599999999998"/>
  </r>
  <r>
    <n v="10211"/>
    <s v="S18_3782"/>
    <n v="46"/>
    <n v="60.3"/>
    <n v="8"/>
    <n v="2773.7999999999997"/>
  </r>
  <r>
    <n v="10211"/>
    <s v="S18_4721"/>
    <n v="41"/>
    <n v="148.80000000000001"/>
    <n v="7"/>
    <n v="6100.8"/>
  </r>
  <r>
    <n v="10211"/>
    <s v="S24_1578"/>
    <n v="25"/>
    <n v="109.32"/>
    <n v="15"/>
    <n v="2733"/>
  </r>
  <r>
    <n v="10211"/>
    <s v="S24_2360"/>
    <n v="21"/>
    <n v="62.33"/>
    <n v="11"/>
    <n v="1308.93"/>
  </r>
  <r>
    <n v="10211"/>
    <s v="S24_3371"/>
    <n v="48"/>
    <n v="52.66"/>
    <n v="1"/>
    <n v="2527.6799999999998"/>
  </r>
  <r>
    <n v="10211"/>
    <s v="S24_4620"/>
    <n v="22"/>
    <n v="80.84"/>
    <n v="6"/>
    <n v="1778.48"/>
  </r>
  <r>
    <n v="10211"/>
    <s v="S32_2206"/>
    <n v="41"/>
    <n v="39.83"/>
    <n v="9"/>
    <n v="1633.03"/>
  </r>
  <r>
    <n v="10211"/>
    <s v="S32_4485"/>
    <n v="37"/>
    <n v="94.91"/>
    <n v="12"/>
    <n v="3511.67"/>
  </r>
  <r>
    <n v="10211"/>
    <s v="S50_4713"/>
    <n v="40"/>
    <n v="70.78"/>
    <n v="10"/>
    <n v="2831.2"/>
  </r>
  <r>
    <n v="10212"/>
    <s v="S12_3380"/>
    <n v="39"/>
    <n v="99.82"/>
    <n v="16"/>
    <n v="3892.9799999999996"/>
  </r>
  <r>
    <n v="10212"/>
    <s v="S12_4675"/>
    <n v="33"/>
    <n v="110.55"/>
    <n v="15"/>
    <n v="3648.15"/>
  </r>
  <r>
    <n v="10212"/>
    <s v="S18_1129"/>
    <n v="29"/>
    <n v="117.48"/>
    <n v="10"/>
    <n v="3406.92"/>
  </r>
  <r>
    <n v="10212"/>
    <s v="S18_1589"/>
    <n v="38"/>
    <n v="105.77"/>
    <n v="6"/>
    <n v="4019.2599999999998"/>
  </r>
  <r>
    <n v="10212"/>
    <s v="S18_1889"/>
    <n v="20"/>
    <n v="64.680000000000007"/>
    <n v="14"/>
    <n v="1293.6000000000001"/>
  </r>
  <r>
    <n v="10212"/>
    <s v="S18_1984"/>
    <n v="41"/>
    <n v="133.72"/>
    <n v="9"/>
    <n v="5482.5199999999995"/>
  </r>
  <r>
    <n v="10212"/>
    <s v="S18_2870"/>
    <n v="40"/>
    <n v="117.48"/>
    <n v="7"/>
    <n v="4699.2"/>
  </r>
  <r>
    <n v="10212"/>
    <s v="S18_3232"/>
    <n v="40"/>
    <n v="155.79"/>
    <n v="11"/>
    <n v="6231.5999999999995"/>
  </r>
  <r>
    <n v="10212"/>
    <s v="S18_3685"/>
    <n v="45"/>
    <n v="115.85"/>
    <n v="8"/>
    <n v="5213.25"/>
  </r>
  <r>
    <n v="10212"/>
    <s v="S24_1046"/>
    <n v="41"/>
    <n v="61.73"/>
    <n v="3"/>
    <n v="2530.9299999999998"/>
  </r>
  <r>
    <n v="10212"/>
    <s v="S24_1628"/>
    <n v="45"/>
    <n v="43.27"/>
    <n v="5"/>
    <n v="1947.15"/>
  </r>
  <r>
    <n v="10212"/>
    <s v="S24_2766"/>
    <n v="45"/>
    <n v="81.78"/>
    <n v="1"/>
    <n v="3680.1"/>
  </r>
  <r>
    <n v="10212"/>
    <s v="S24_2972"/>
    <n v="34"/>
    <n v="37.380000000000003"/>
    <n v="12"/>
    <n v="1270.92"/>
  </r>
  <r>
    <n v="10212"/>
    <s v="S24_3191"/>
    <n v="27"/>
    <n v="77.91"/>
    <n v="2"/>
    <n v="2103.5699999999997"/>
  </r>
  <r>
    <n v="10212"/>
    <s v="S24_3432"/>
    <n v="46"/>
    <n v="100.66"/>
    <n v="4"/>
    <n v="4630.3599999999997"/>
  </r>
  <r>
    <n v="10212"/>
    <s v="S24_3856"/>
    <n v="49"/>
    <n v="117.96"/>
    <n v="13"/>
    <n v="5780.04"/>
  </r>
  <r>
    <n v="10213"/>
    <s v="S18_4409"/>
    <n v="38"/>
    <n v="84.67"/>
    <n v="1"/>
    <n v="3217.46"/>
  </r>
  <r>
    <n v="10213"/>
    <s v="S18_4933"/>
    <n v="25"/>
    <n v="58.44"/>
    <n v="2"/>
    <n v="1461"/>
  </r>
  <r>
    <n v="10213"/>
    <s v="S24_2887"/>
    <n v="27"/>
    <n v="97.48"/>
    <n v="3"/>
    <n v="2631.96"/>
  </r>
  <r>
    <n v="10214"/>
    <s v="S18_1749"/>
    <n v="30"/>
    <n v="166.6"/>
    <n v="7"/>
    <n v="4998"/>
  </r>
  <r>
    <n v="10214"/>
    <s v="S18_2248"/>
    <n v="21"/>
    <n v="53.28"/>
    <n v="6"/>
    <n v="1118.8800000000001"/>
  </r>
  <r>
    <n v="10214"/>
    <s v="S18_2325"/>
    <n v="27"/>
    <n v="125.86"/>
    <n v="4"/>
    <n v="3398.22"/>
  </r>
  <r>
    <n v="10214"/>
    <s v="S18_2795"/>
    <n v="50"/>
    <n v="167.06"/>
    <n v="1"/>
    <n v="8353"/>
  </r>
  <r>
    <n v="10214"/>
    <s v="S24_1937"/>
    <n v="20"/>
    <n v="32.19"/>
    <n v="3"/>
    <n v="643.79999999999995"/>
  </r>
  <r>
    <n v="10214"/>
    <s v="S24_2022"/>
    <n v="49"/>
    <n v="39.869999999999997"/>
    <n v="2"/>
    <n v="1953.6299999999999"/>
  </r>
  <r>
    <n v="10214"/>
    <s v="S24_3969"/>
    <n v="44"/>
    <n v="38.57"/>
    <n v="5"/>
    <n v="1697.08"/>
  </r>
  <r>
    <n v="10215"/>
    <s v="S10_1949"/>
    <n v="35"/>
    <n v="205.73"/>
    <n v="3"/>
    <n v="7200.5499999999993"/>
  </r>
  <r>
    <n v="10215"/>
    <s v="S18_1097"/>
    <n v="46"/>
    <n v="100.34"/>
    <n v="2"/>
    <n v="4615.6400000000003"/>
  </r>
  <r>
    <n v="10215"/>
    <s v="S18_1342"/>
    <n v="27"/>
    <n v="92.47"/>
    <n v="10"/>
    <n v="2496.69"/>
  </r>
  <r>
    <n v="10215"/>
    <s v="S18_1367"/>
    <n v="33"/>
    <n v="53.91"/>
    <n v="9"/>
    <n v="1779.03"/>
  </r>
  <r>
    <n v="10215"/>
    <s v="S18_2949"/>
    <n v="49"/>
    <n v="97.26"/>
    <n v="4"/>
    <n v="4765.7400000000007"/>
  </r>
  <r>
    <n v="10215"/>
    <s v="S18_2957"/>
    <n v="31"/>
    <n v="56.21"/>
    <n v="6"/>
    <n v="1742.51"/>
  </r>
  <r>
    <n v="10215"/>
    <s v="S18_3136"/>
    <n v="49"/>
    <n v="89.01"/>
    <n v="5"/>
    <n v="4361.4900000000007"/>
  </r>
  <r>
    <n v="10215"/>
    <s v="S18_3320"/>
    <n v="41"/>
    <n v="84.33"/>
    <n v="8"/>
    <n v="3457.5299999999997"/>
  </r>
  <r>
    <n v="10215"/>
    <s v="S18_4668"/>
    <n v="46"/>
    <n v="42.76"/>
    <n v="1"/>
    <n v="1966.9599999999998"/>
  </r>
  <r>
    <n v="10215"/>
    <s v="S24_4258"/>
    <n v="39"/>
    <n v="94.47"/>
    <n v="7"/>
    <n v="3684.33"/>
  </r>
  <r>
    <n v="10216"/>
    <s v="S12_1666"/>
    <n v="43"/>
    <n v="133.94"/>
    <n v="1"/>
    <n v="5759.42"/>
  </r>
  <r>
    <n v="10217"/>
    <s v="S10_4962"/>
    <n v="48"/>
    <n v="132.97"/>
    <n v="4"/>
    <n v="6382.5599999999995"/>
  </r>
  <r>
    <n v="10217"/>
    <s v="S18_2432"/>
    <n v="35"/>
    <n v="58.34"/>
    <n v="2"/>
    <n v="2041.9"/>
  </r>
  <r>
    <n v="10217"/>
    <s v="S18_4600"/>
    <n v="38"/>
    <n v="118.66"/>
    <n v="5"/>
    <n v="4509.08"/>
  </r>
  <r>
    <n v="10217"/>
    <s v="S24_2300"/>
    <n v="28"/>
    <n v="103.51"/>
    <n v="1"/>
    <n v="2898.28"/>
  </r>
  <r>
    <n v="10217"/>
    <s v="S32_1268"/>
    <n v="21"/>
    <n v="78.97"/>
    <n v="3"/>
    <n v="1658.37"/>
  </r>
  <r>
    <n v="10217"/>
    <s v="S32_3522"/>
    <n v="39"/>
    <n v="56.24"/>
    <n v="7"/>
    <n v="2193.36"/>
  </r>
  <r>
    <n v="10217"/>
    <s v="S700_2824"/>
    <n v="31"/>
    <n v="90.02"/>
    <n v="6"/>
    <n v="2790.62"/>
  </r>
  <r>
    <n v="10218"/>
    <s v="S18_2319"/>
    <n v="22"/>
    <n v="110.46"/>
    <n v="1"/>
    <n v="2430.12"/>
  </r>
  <r>
    <n v="10218"/>
    <s v="S18_3232"/>
    <n v="34"/>
    <n v="152.41"/>
    <n v="2"/>
    <n v="5181.9399999999996"/>
  </r>
  <r>
    <n v="10219"/>
    <s v="S12_4473"/>
    <n v="48"/>
    <n v="94.8"/>
    <n v="2"/>
    <n v="4550.3999999999996"/>
  </r>
  <r>
    <n v="10219"/>
    <s v="S18_2238"/>
    <n v="43"/>
    <n v="132.62"/>
    <n v="1"/>
    <n v="5702.66"/>
  </r>
  <r>
    <n v="10219"/>
    <s v="S24_2840"/>
    <n v="21"/>
    <n v="31.12"/>
    <n v="3"/>
    <n v="653.52"/>
  </r>
  <r>
    <n v="10219"/>
    <s v="S32_2509"/>
    <n v="35"/>
    <n v="47.62"/>
    <n v="4"/>
    <n v="1666.6999999999998"/>
  </r>
  <r>
    <n v="10220"/>
    <s v="S12_1108"/>
    <n v="32"/>
    <n v="189.1"/>
    <n v="2"/>
    <n v="6051.2"/>
  </r>
  <r>
    <n v="10220"/>
    <s v="S12_3148"/>
    <n v="30"/>
    <n v="151.08000000000001"/>
    <n v="3"/>
    <n v="4532.4000000000005"/>
  </r>
  <r>
    <n v="10220"/>
    <s v="S12_3891"/>
    <n v="27"/>
    <n v="166.1"/>
    <n v="1"/>
    <n v="4484.7"/>
  </r>
  <r>
    <n v="10220"/>
    <s v="S18_4027"/>
    <n v="50"/>
    <n v="126.39"/>
    <n v="5"/>
    <n v="6319.5"/>
  </r>
  <r>
    <n v="10220"/>
    <s v="S24_1444"/>
    <n v="26"/>
    <n v="48.55"/>
    <n v="8"/>
    <n v="1262.3"/>
  </r>
  <r>
    <n v="10220"/>
    <s v="S24_4048"/>
    <n v="37"/>
    <n v="101.72"/>
    <n v="7"/>
    <n v="3763.64"/>
  </r>
  <r>
    <n v="10220"/>
    <s v="S32_3207"/>
    <n v="20"/>
    <n v="49.71"/>
    <n v="6"/>
    <n v="994.2"/>
  </r>
  <r>
    <n v="10220"/>
    <s v="S50_1392"/>
    <n v="37"/>
    <n v="92.6"/>
    <n v="9"/>
    <n v="3426.2"/>
  </r>
  <r>
    <n v="10220"/>
    <s v="S50_1514"/>
    <n v="30"/>
    <n v="56.82"/>
    <n v="4"/>
    <n v="1704.6"/>
  </r>
  <r>
    <n v="10221"/>
    <s v="S18_3140"/>
    <n v="33"/>
    <n v="133.86000000000001"/>
    <n v="3"/>
    <n v="4417.38"/>
  </r>
  <r>
    <n v="10221"/>
    <s v="S18_3259"/>
    <n v="23"/>
    <n v="89.75"/>
    <n v="5"/>
    <n v="2064.25"/>
  </r>
  <r>
    <n v="10221"/>
    <s v="S18_4522"/>
    <n v="39"/>
    <n v="84.26"/>
    <n v="2"/>
    <n v="3286.1400000000003"/>
  </r>
  <r>
    <n v="10221"/>
    <s v="S24_2011"/>
    <n v="49"/>
    <n v="113.06"/>
    <n v="1"/>
    <n v="5539.9400000000005"/>
  </r>
  <r>
    <n v="10221"/>
    <s v="S700_1938"/>
    <n v="23"/>
    <n v="69.290000000000006"/>
    <n v="4"/>
    <n v="1593.67"/>
  </r>
  <r>
    <n v="10222"/>
    <s v="S10_4757"/>
    <n v="49"/>
    <n v="133.28"/>
    <n v="12"/>
    <n v="6530.72"/>
  </r>
  <r>
    <n v="10222"/>
    <s v="S18_1662"/>
    <n v="49"/>
    <n v="137.19"/>
    <n v="4"/>
    <n v="6722.3099999999995"/>
  </r>
  <r>
    <n v="10222"/>
    <s v="S18_3029"/>
    <n v="49"/>
    <n v="79.14"/>
    <n v="10"/>
    <n v="3877.86"/>
  </r>
  <r>
    <n v="10222"/>
    <s v="S18_3856"/>
    <n v="45"/>
    <n v="88.93"/>
    <n v="9"/>
    <n v="4001.8500000000004"/>
  </r>
  <r>
    <n v="10222"/>
    <s v="S24_2841"/>
    <n v="32"/>
    <n v="56.86"/>
    <n v="5"/>
    <n v="1819.52"/>
  </r>
  <r>
    <n v="10222"/>
    <s v="S24_3151"/>
    <n v="47"/>
    <n v="74.349999999999994"/>
    <n v="14"/>
    <n v="3494.45"/>
  </r>
  <r>
    <n v="10222"/>
    <s v="S24_3420"/>
    <n v="43"/>
    <n v="61.15"/>
    <n v="6"/>
    <n v="2629.45"/>
  </r>
  <r>
    <n v="10222"/>
    <s v="S24_3816"/>
    <n v="46"/>
    <n v="77.989999999999995"/>
    <n v="11"/>
    <n v="3587.54"/>
  </r>
  <r>
    <n v="10222"/>
    <s v="S24_3949"/>
    <n v="48"/>
    <n v="55.27"/>
    <n v="3"/>
    <n v="2652.96"/>
  </r>
  <r>
    <n v="10222"/>
    <s v="S700_1138"/>
    <n v="31"/>
    <n v="58.67"/>
    <n v="15"/>
    <n v="1818.77"/>
  </r>
  <r>
    <n v="10222"/>
    <s v="S700_2047"/>
    <n v="26"/>
    <n v="80.56"/>
    <n v="8"/>
    <n v="2094.56"/>
  </r>
  <r>
    <n v="10222"/>
    <s v="S700_2466"/>
    <n v="37"/>
    <n v="90.75"/>
    <n v="1"/>
    <n v="3357.75"/>
  </r>
  <r>
    <n v="10222"/>
    <s v="S700_2610"/>
    <n v="36"/>
    <n v="69.39"/>
    <n v="13"/>
    <n v="2498.04"/>
  </r>
  <r>
    <n v="10222"/>
    <s v="S700_3505"/>
    <n v="38"/>
    <n v="84.14"/>
    <n v="16"/>
    <n v="3197.32"/>
  </r>
  <r>
    <n v="10222"/>
    <s v="S700_3962"/>
    <n v="31"/>
    <n v="81.430000000000007"/>
    <n v="17"/>
    <n v="2524.3300000000004"/>
  </r>
  <r>
    <n v="10222"/>
    <s v="S700_4002"/>
    <n v="43"/>
    <n v="66.63"/>
    <n v="2"/>
    <n v="2865.0899999999997"/>
  </r>
  <r>
    <n v="10222"/>
    <s v="S72_1253"/>
    <n v="31"/>
    <n v="45.19"/>
    <n v="7"/>
    <n v="1400.8899999999999"/>
  </r>
  <r>
    <n v="10222"/>
    <s v="S72_3212"/>
    <n v="36"/>
    <n v="48.59"/>
    <n v="18"/>
    <n v="1749.2400000000002"/>
  </r>
  <r>
    <n v="10223"/>
    <s v="S10_1678"/>
    <n v="37"/>
    <n v="80.39"/>
    <n v="1"/>
    <n v="2974.43"/>
  </r>
  <r>
    <n v="10223"/>
    <s v="S10_2016"/>
    <n v="47"/>
    <n v="110.61"/>
    <n v="4"/>
    <n v="5198.67"/>
  </r>
  <r>
    <n v="10223"/>
    <s v="S10_4698"/>
    <n v="49"/>
    <n v="189.79"/>
    <n v="3"/>
    <n v="9299.7099999999991"/>
  </r>
  <r>
    <n v="10223"/>
    <s v="S18_2581"/>
    <n v="47"/>
    <n v="67.58"/>
    <n v="9"/>
    <n v="3176.2599999999998"/>
  </r>
  <r>
    <n v="10223"/>
    <s v="S18_2625"/>
    <n v="28"/>
    <n v="58.75"/>
    <n v="5"/>
    <n v="1645"/>
  </r>
  <r>
    <n v="10223"/>
    <s v="S24_1578"/>
    <n v="32"/>
    <n v="104.81"/>
    <n v="2"/>
    <n v="3353.92"/>
  </r>
  <r>
    <n v="10223"/>
    <s v="S24_1785"/>
    <n v="34"/>
    <n v="87.54"/>
    <n v="11"/>
    <n v="2976.36"/>
  </r>
  <r>
    <n v="10223"/>
    <s v="S24_2000"/>
    <n v="38"/>
    <n v="60.94"/>
    <n v="6"/>
    <n v="2315.7199999999998"/>
  </r>
  <r>
    <n v="10223"/>
    <s v="S24_4278"/>
    <n v="23"/>
    <n v="68.099999999999994"/>
    <n v="10"/>
    <n v="1566.3"/>
  </r>
  <r>
    <n v="10223"/>
    <s v="S32_1374"/>
    <n v="21"/>
    <n v="90.9"/>
    <n v="7"/>
    <n v="1908.9"/>
  </r>
  <r>
    <n v="10223"/>
    <s v="S32_4289"/>
    <n v="20"/>
    <n v="66.73"/>
    <n v="12"/>
    <n v="1334.6000000000001"/>
  </r>
  <r>
    <n v="10223"/>
    <s v="S50_1341"/>
    <n v="41"/>
    <n v="41.02"/>
    <n v="13"/>
    <n v="1681.8200000000002"/>
  </r>
  <r>
    <n v="10223"/>
    <s v="S700_1691"/>
    <n v="25"/>
    <n v="84.03"/>
    <n v="14"/>
    <n v="2100.75"/>
  </r>
  <r>
    <n v="10223"/>
    <s v="S700_2834"/>
    <n v="29"/>
    <n v="113.9"/>
    <n v="8"/>
    <n v="3303.1000000000004"/>
  </r>
  <r>
    <n v="10223"/>
    <s v="S700_3167"/>
    <n v="26"/>
    <n v="79.2"/>
    <n v="15"/>
    <n v="2059.2000000000003"/>
  </r>
  <r>
    <n v="10224"/>
    <s v="S12_2823"/>
    <n v="43"/>
    <n v="141.58000000000001"/>
    <n v="6"/>
    <n v="6087.9400000000005"/>
  </r>
  <r>
    <n v="10224"/>
    <s v="S18_3782"/>
    <n v="38"/>
    <n v="57.2"/>
    <n v="1"/>
    <n v="2173.6"/>
  </r>
  <r>
    <n v="10224"/>
    <s v="S24_2360"/>
    <n v="37"/>
    <n v="60.26"/>
    <n v="4"/>
    <n v="2229.62"/>
  </r>
  <r>
    <n v="10224"/>
    <s v="S32_2206"/>
    <n v="43"/>
    <n v="37.01"/>
    <n v="2"/>
    <n v="1591.4299999999998"/>
  </r>
  <r>
    <n v="10224"/>
    <s v="S32_4485"/>
    <n v="30"/>
    <n v="94.91"/>
    <n v="5"/>
    <n v="2847.2999999999997"/>
  </r>
  <r>
    <n v="10224"/>
    <s v="S50_4713"/>
    <n v="50"/>
    <n v="81.36"/>
    <n v="3"/>
    <n v="4068"/>
  </r>
  <r>
    <n v="10225"/>
    <s v="S12_1099"/>
    <n v="27"/>
    <n v="157.6"/>
    <n v="9"/>
    <n v="4255.2"/>
  </r>
  <r>
    <n v="10225"/>
    <s v="S12_3380"/>
    <n v="25"/>
    <n v="101"/>
    <n v="7"/>
    <n v="2525"/>
  </r>
  <r>
    <n v="10225"/>
    <s v="S12_3990"/>
    <n v="37"/>
    <n v="64.64"/>
    <n v="10"/>
    <n v="2391.6799999999998"/>
  </r>
  <r>
    <n v="10225"/>
    <s v="S12_4675"/>
    <n v="21"/>
    <n v="100.19"/>
    <n v="6"/>
    <n v="2103.9899999999998"/>
  </r>
  <r>
    <n v="10225"/>
    <s v="S18_1129"/>
    <n v="32"/>
    <n v="116.06"/>
    <n v="1"/>
    <n v="3713.92"/>
  </r>
  <r>
    <n v="10225"/>
    <s v="S18_1889"/>
    <n v="47"/>
    <n v="71.61"/>
    <n v="5"/>
    <n v="3365.67"/>
  </r>
  <r>
    <n v="10225"/>
    <s v="S18_3232"/>
    <n v="43"/>
    <n v="162.57"/>
    <n v="2"/>
    <n v="6990.5099999999993"/>
  </r>
  <r>
    <n v="10225"/>
    <s v="S18_3278"/>
    <n v="37"/>
    <n v="69.959999999999994"/>
    <n v="12"/>
    <n v="2588.52"/>
  </r>
  <r>
    <n v="10225"/>
    <s v="S18_3482"/>
    <n v="27"/>
    <n v="119.06"/>
    <n v="11"/>
    <n v="3214.62"/>
  </r>
  <r>
    <n v="10225"/>
    <s v="S18_4721"/>
    <n v="35"/>
    <n v="135.41"/>
    <n v="14"/>
    <n v="4739.3499999999995"/>
  </r>
  <r>
    <n v="10225"/>
    <s v="S24_2972"/>
    <n v="42"/>
    <n v="34.74"/>
    <n v="3"/>
    <n v="1459.0800000000002"/>
  </r>
  <r>
    <n v="10225"/>
    <s v="S24_3371"/>
    <n v="24"/>
    <n v="51.43"/>
    <n v="8"/>
    <n v="1234.32"/>
  </r>
  <r>
    <n v="10225"/>
    <s v="S24_3856"/>
    <n v="40"/>
    <n v="130.6"/>
    <n v="4"/>
    <n v="5224"/>
  </r>
  <r>
    <n v="10225"/>
    <s v="S24_4620"/>
    <n v="46"/>
    <n v="77.61"/>
    <n v="13"/>
    <n v="3570.06"/>
  </r>
  <r>
    <n v="10226"/>
    <s v="S18_1589"/>
    <n v="38"/>
    <n v="108.26"/>
    <n v="4"/>
    <n v="4113.88"/>
  </r>
  <r>
    <n v="10226"/>
    <s v="S18_1984"/>
    <n v="24"/>
    <n v="129.44999999999999"/>
    <n v="7"/>
    <n v="3106.7999999999997"/>
  </r>
  <r>
    <n v="10226"/>
    <s v="S18_2870"/>
    <n v="24"/>
    <n v="125.4"/>
    <n v="5"/>
    <n v="3009.6000000000004"/>
  </r>
  <r>
    <n v="10226"/>
    <s v="S18_3685"/>
    <n v="46"/>
    <n v="122.91"/>
    <n v="6"/>
    <n v="5653.86"/>
  </r>
  <r>
    <n v="10226"/>
    <s v="S24_1046"/>
    <n v="21"/>
    <n v="65.41"/>
    <n v="1"/>
    <n v="1373.61"/>
  </r>
  <r>
    <n v="10226"/>
    <s v="S24_1628"/>
    <n v="36"/>
    <n v="47.79"/>
    <n v="3"/>
    <n v="1720.44"/>
  </r>
  <r>
    <n v="10226"/>
    <s v="S24_3432"/>
    <n v="48"/>
    <n v="95.3"/>
    <n v="2"/>
    <n v="4574.3999999999996"/>
  </r>
  <r>
    <n v="10227"/>
    <s v="S18_1342"/>
    <n v="25"/>
    <n v="85.27"/>
    <n v="3"/>
    <n v="2131.75"/>
  </r>
  <r>
    <n v="10227"/>
    <s v="S18_1367"/>
    <n v="31"/>
    <n v="50.14"/>
    <n v="2"/>
    <n v="1554.34"/>
  </r>
  <r>
    <n v="10227"/>
    <s v="S18_1749"/>
    <n v="26"/>
    <n v="136"/>
    <n v="10"/>
    <n v="3536"/>
  </r>
  <r>
    <n v="10227"/>
    <s v="S18_2248"/>
    <n v="28"/>
    <n v="59.93"/>
    <n v="9"/>
    <n v="1678.04"/>
  </r>
  <r>
    <n v="10227"/>
    <s v="S18_2325"/>
    <n v="46"/>
    <n v="118.23"/>
    <n v="7"/>
    <n v="5438.58"/>
  </r>
  <r>
    <n v="10227"/>
    <s v="S18_2795"/>
    <n v="29"/>
    <n v="146.81"/>
    <n v="4"/>
    <n v="4257.49"/>
  </r>
  <r>
    <n v="10227"/>
    <s v="S18_3320"/>
    <n v="33"/>
    <n v="99.21"/>
    <n v="1"/>
    <n v="3273.93"/>
  </r>
  <r>
    <n v="10227"/>
    <s v="S18_4409"/>
    <n v="34"/>
    <n v="87.43"/>
    <n v="11"/>
    <n v="2972.6200000000003"/>
  </r>
  <r>
    <n v="10227"/>
    <s v="S18_4933"/>
    <n v="37"/>
    <n v="70.56"/>
    <n v="12"/>
    <n v="2610.7200000000003"/>
  </r>
  <r>
    <n v="10227"/>
    <s v="S24_1937"/>
    <n v="42"/>
    <n v="27.22"/>
    <n v="6"/>
    <n v="1143.24"/>
  </r>
  <r>
    <n v="10227"/>
    <s v="S24_2022"/>
    <n v="24"/>
    <n v="39.42"/>
    <n v="5"/>
    <n v="946.08"/>
  </r>
  <r>
    <n v="10227"/>
    <s v="S24_2766"/>
    <n v="47"/>
    <n v="84.51"/>
    <n v="14"/>
    <n v="3971.9700000000003"/>
  </r>
  <r>
    <n v="10227"/>
    <s v="S24_2887"/>
    <n v="33"/>
    <n v="102.17"/>
    <n v="13"/>
    <n v="3371.61"/>
  </r>
  <r>
    <n v="10227"/>
    <s v="S24_3191"/>
    <n v="40"/>
    <n v="78.760000000000005"/>
    <n v="15"/>
    <n v="3150.4"/>
  </r>
  <r>
    <n v="10227"/>
    <s v="S24_3969"/>
    <n v="27"/>
    <n v="34.880000000000003"/>
    <n v="8"/>
    <n v="941.7600000000001"/>
  </r>
  <r>
    <n v="10228"/>
    <s v="S10_1949"/>
    <n v="29"/>
    <n v="214.3"/>
    <n v="2"/>
    <n v="6214.7000000000007"/>
  </r>
  <r>
    <n v="10228"/>
    <s v="S18_1097"/>
    <n v="32"/>
    <n v="100.34"/>
    <n v="1"/>
    <n v="3210.88"/>
  </r>
  <r>
    <n v="10228"/>
    <s v="S18_2949"/>
    <n v="24"/>
    <n v="101.31"/>
    <n v="3"/>
    <n v="2431.44"/>
  </r>
  <r>
    <n v="10228"/>
    <s v="S18_2957"/>
    <n v="45"/>
    <n v="57.46"/>
    <n v="5"/>
    <n v="2585.6999999999998"/>
  </r>
  <r>
    <n v="10228"/>
    <s v="S18_3136"/>
    <n v="31"/>
    <n v="100.53"/>
    <n v="4"/>
    <n v="3116.43"/>
  </r>
  <r>
    <n v="10228"/>
    <s v="S24_4258"/>
    <n v="33"/>
    <n v="84.73"/>
    <n v="6"/>
    <n v="2796.09"/>
  </r>
  <r>
    <n v="10229"/>
    <s v="S10_4962"/>
    <n v="50"/>
    <n v="138.88"/>
    <n v="9"/>
    <n v="6944"/>
  </r>
  <r>
    <n v="10229"/>
    <s v="S12_1666"/>
    <n v="25"/>
    <n v="110.7"/>
    <n v="13"/>
    <n v="2767.5"/>
  </r>
  <r>
    <n v="10229"/>
    <s v="S12_4473"/>
    <n v="36"/>
    <n v="95.99"/>
    <n v="1"/>
    <n v="3455.64"/>
  </r>
  <r>
    <n v="10229"/>
    <s v="S18_2319"/>
    <n v="26"/>
    <n v="104.32"/>
    <n v="4"/>
    <n v="2712.3199999999997"/>
  </r>
  <r>
    <n v="10229"/>
    <s v="S18_2432"/>
    <n v="28"/>
    <n v="53.48"/>
    <n v="7"/>
    <n v="1497.4399999999998"/>
  </r>
  <r>
    <n v="10229"/>
    <s v="S18_3232"/>
    <n v="22"/>
    <n v="157.49"/>
    <n v="5"/>
    <n v="3464.78"/>
  </r>
  <r>
    <n v="10229"/>
    <s v="S18_4600"/>
    <n v="41"/>
    <n v="119.87"/>
    <n v="10"/>
    <n v="4914.67"/>
  </r>
  <r>
    <n v="10229"/>
    <s v="S18_4668"/>
    <n v="39"/>
    <n v="43.77"/>
    <n v="14"/>
    <n v="1707.0300000000002"/>
  </r>
  <r>
    <n v="10229"/>
    <s v="S24_2300"/>
    <n v="48"/>
    <n v="115.01"/>
    <n v="6"/>
    <n v="5520.4800000000005"/>
  </r>
  <r>
    <n v="10229"/>
    <s v="S24_2840"/>
    <n v="33"/>
    <n v="34.65"/>
    <n v="2"/>
    <n v="1143.45"/>
  </r>
  <r>
    <n v="10229"/>
    <s v="S32_1268"/>
    <n v="25"/>
    <n v="78.97"/>
    <n v="8"/>
    <n v="1974.25"/>
  </r>
  <r>
    <n v="10229"/>
    <s v="S32_2509"/>
    <n v="23"/>
    <n v="49.78"/>
    <n v="3"/>
    <n v="1144.94"/>
  </r>
  <r>
    <n v="10229"/>
    <s v="S32_3522"/>
    <n v="30"/>
    <n v="52.36"/>
    <n v="12"/>
    <n v="1570.8"/>
  </r>
  <r>
    <n v="10229"/>
    <s v="S700_2824"/>
    <n v="50"/>
    <n v="91.04"/>
    <n v="11"/>
    <n v="4552"/>
  </r>
  <r>
    <n v="10230"/>
    <s v="S12_3148"/>
    <n v="43"/>
    <n v="128.41999999999999"/>
    <n v="1"/>
    <n v="5522.0599999999995"/>
  </r>
  <r>
    <n v="10230"/>
    <s v="S18_2238"/>
    <n v="49"/>
    <n v="153.91"/>
    <n v="8"/>
    <n v="7541.59"/>
  </r>
  <r>
    <n v="10230"/>
    <s v="S18_4027"/>
    <n v="42"/>
    <n v="142.18"/>
    <n v="3"/>
    <n v="5971.56"/>
  </r>
  <r>
    <n v="10230"/>
    <s v="S24_1444"/>
    <n v="36"/>
    <n v="47.4"/>
    <n v="6"/>
    <n v="1706.3999999999999"/>
  </r>
  <r>
    <n v="10230"/>
    <s v="S24_4048"/>
    <n v="45"/>
    <n v="99.36"/>
    <n v="5"/>
    <n v="4471.2"/>
  </r>
  <r>
    <n v="10230"/>
    <s v="S32_3207"/>
    <n v="46"/>
    <n v="59.03"/>
    <n v="4"/>
    <n v="2715.38"/>
  </r>
  <r>
    <n v="10230"/>
    <s v="S50_1392"/>
    <n v="34"/>
    <n v="100.7"/>
    <n v="7"/>
    <n v="3423.8"/>
  </r>
  <r>
    <n v="10230"/>
    <s v="S50_1514"/>
    <n v="43"/>
    <n v="57.41"/>
    <n v="2"/>
    <n v="2468.6299999999997"/>
  </r>
  <r>
    <n v="10231"/>
    <s v="S12_1108"/>
    <n v="42"/>
    <n v="193.25"/>
    <n v="2"/>
    <n v="8116.5"/>
  </r>
  <r>
    <n v="10231"/>
    <s v="S12_3891"/>
    <n v="49"/>
    <n v="147.07"/>
    <n v="1"/>
    <n v="7206.4299999999994"/>
  </r>
  <r>
    <n v="10232"/>
    <s v="S18_3140"/>
    <n v="22"/>
    <n v="133.86000000000001"/>
    <n v="6"/>
    <n v="2944.92"/>
  </r>
  <r>
    <n v="10232"/>
    <s v="S18_3259"/>
    <n v="48"/>
    <n v="97.81"/>
    <n v="8"/>
    <n v="4694.88"/>
  </r>
  <r>
    <n v="10232"/>
    <s v="S18_4522"/>
    <n v="23"/>
    <n v="78.12"/>
    <n v="5"/>
    <n v="1796.7600000000002"/>
  </r>
  <r>
    <n v="10232"/>
    <s v="S24_2011"/>
    <n v="46"/>
    <n v="113.06"/>
    <n v="4"/>
    <n v="5200.76"/>
  </r>
  <r>
    <n v="10232"/>
    <s v="S700_1938"/>
    <n v="26"/>
    <n v="84.88"/>
    <n v="7"/>
    <n v="2206.88"/>
  </r>
  <r>
    <n v="10232"/>
    <s v="S700_3505"/>
    <n v="48"/>
    <n v="86.15"/>
    <n v="1"/>
    <n v="4135.2000000000007"/>
  </r>
  <r>
    <n v="10232"/>
    <s v="S700_3962"/>
    <n v="35"/>
    <n v="81.430000000000007"/>
    <n v="2"/>
    <n v="2850.05"/>
  </r>
  <r>
    <n v="10232"/>
    <s v="S72_3212"/>
    <n v="24"/>
    <n v="48.59"/>
    <n v="3"/>
    <n v="1166.1600000000001"/>
  </r>
  <r>
    <n v="10233"/>
    <s v="S24_3151"/>
    <n v="40"/>
    <n v="70.81"/>
    <n v="2"/>
    <n v="2832.4"/>
  </r>
  <r>
    <n v="10233"/>
    <s v="S700_1138"/>
    <n v="36"/>
    <n v="66"/>
    <n v="3"/>
    <n v="2376"/>
  </r>
  <r>
    <n v="10233"/>
    <s v="S700_2610"/>
    <n v="29"/>
    <n v="67.94"/>
    <n v="1"/>
    <n v="1970.26"/>
  </r>
  <r>
    <n v="10234"/>
    <s v="S10_4757"/>
    <n v="48"/>
    <n v="118.32"/>
    <n v="9"/>
    <n v="5679.36"/>
  </r>
  <r>
    <n v="10234"/>
    <s v="S18_1662"/>
    <n v="50"/>
    <n v="146.65"/>
    <n v="1"/>
    <n v="7332.5"/>
  </r>
  <r>
    <n v="10234"/>
    <s v="S18_3029"/>
    <n v="48"/>
    <n v="84.3"/>
    <n v="7"/>
    <n v="4046.3999999999996"/>
  </r>
  <r>
    <n v="10234"/>
    <s v="S18_3856"/>
    <n v="39"/>
    <n v="85.75"/>
    <n v="6"/>
    <n v="3344.25"/>
  </r>
  <r>
    <n v="10234"/>
    <s v="S24_2841"/>
    <n v="44"/>
    <n v="67.14"/>
    <n v="2"/>
    <n v="2954.16"/>
  </r>
  <r>
    <n v="10234"/>
    <s v="S24_3420"/>
    <n v="25"/>
    <n v="65.09"/>
    <n v="3"/>
    <n v="1627.25"/>
  </r>
  <r>
    <n v="10234"/>
    <s v="S24_3816"/>
    <n v="31"/>
    <n v="78.83"/>
    <n v="8"/>
    <n v="2443.73"/>
  </r>
  <r>
    <n v="10234"/>
    <s v="S700_2047"/>
    <n v="29"/>
    <n v="83.28"/>
    <n v="5"/>
    <n v="2415.12"/>
  </r>
  <r>
    <n v="10234"/>
    <s v="S72_1253"/>
    <n v="40"/>
    <n v="45.69"/>
    <n v="4"/>
    <n v="1827.6"/>
  </r>
  <r>
    <n v="10235"/>
    <s v="S18_2581"/>
    <n v="24"/>
    <n v="81.95"/>
    <n v="3"/>
    <n v="1966.8000000000002"/>
  </r>
  <r>
    <n v="10235"/>
    <s v="S24_1785"/>
    <n v="23"/>
    <n v="89.72"/>
    <n v="5"/>
    <n v="2063.56"/>
  </r>
  <r>
    <n v="10235"/>
    <s v="S24_3949"/>
    <n v="33"/>
    <n v="55.27"/>
    <n v="12"/>
    <n v="1823.91"/>
  </r>
  <r>
    <n v="10235"/>
    <s v="S24_4278"/>
    <n v="40"/>
    <n v="63.03"/>
    <n v="4"/>
    <n v="2521.1999999999998"/>
  </r>
  <r>
    <n v="10235"/>
    <s v="S32_1374"/>
    <n v="41"/>
    <n v="90.9"/>
    <n v="1"/>
    <n v="3726.9"/>
  </r>
  <r>
    <n v="10235"/>
    <s v="S32_4289"/>
    <n v="34"/>
    <n v="66.73"/>
    <n v="6"/>
    <n v="2268.8200000000002"/>
  </r>
  <r>
    <n v="10235"/>
    <s v="S50_1341"/>
    <n v="41"/>
    <n v="37.090000000000003"/>
    <n v="7"/>
    <n v="1520.69"/>
  </r>
  <r>
    <n v="10235"/>
    <s v="S700_1691"/>
    <n v="25"/>
    <n v="88.6"/>
    <n v="8"/>
    <n v="2215"/>
  </r>
  <r>
    <n v="10235"/>
    <s v="S700_2466"/>
    <n v="38"/>
    <n v="92.74"/>
    <n v="10"/>
    <n v="3524.12"/>
  </r>
  <r>
    <n v="10235"/>
    <s v="S700_2834"/>
    <n v="25"/>
    <n v="116.28"/>
    <n v="2"/>
    <n v="2907"/>
  </r>
  <r>
    <n v="10235"/>
    <s v="S700_3167"/>
    <n v="32"/>
    <n v="73.599999999999994"/>
    <n v="9"/>
    <n v="2355.1999999999998"/>
  </r>
  <r>
    <n v="10235"/>
    <s v="S700_4002"/>
    <n v="34"/>
    <n v="70.33"/>
    <n v="11"/>
    <n v="2391.2199999999998"/>
  </r>
  <r>
    <n v="10236"/>
    <s v="S10_2016"/>
    <n v="22"/>
    <n v="105.86"/>
    <n v="1"/>
    <n v="2328.92"/>
  </r>
  <r>
    <n v="10236"/>
    <s v="S18_2625"/>
    <n v="23"/>
    <n v="52.7"/>
    <n v="2"/>
    <n v="1212.1000000000001"/>
  </r>
  <r>
    <n v="10236"/>
    <s v="S24_2000"/>
    <n v="36"/>
    <n v="65.510000000000005"/>
    <n v="3"/>
    <n v="2358.36"/>
  </r>
  <r>
    <n v="10237"/>
    <s v="S10_1678"/>
    <n v="23"/>
    <n v="91.87"/>
    <n v="7"/>
    <n v="2113.0100000000002"/>
  </r>
  <r>
    <n v="10237"/>
    <s v="S10_4698"/>
    <n v="39"/>
    <n v="158.80000000000001"/>
    <n v="9"/>
    <n v="6193.2000000000007"/>
  </r>
  <r>
    <n v="10237"/>
    <s v="S12_2823"/>
    <n v="32"/>
    <n v="129.53"/>
    <n v="6"/>
    <n v="4144.96"/>
  </r>
  <r>
    <n v="10237"/>
    <s v="S18_3782"/>
    <n v="26"/>
    <n v="49.74"/>
    <n v="1"/>
    <n v="1293.24"/>
  </r>
  <r>
    <n v="10237"/>
    <s v="S24_1578"/>
    <n v="20"/>
    <n v="109.32"/>
    <n v="8"/>
    <n v="2186.3999999999996"/>
  </r>
  <r>
    <n v="10237"/>
    <s v="S24_2360"/>
    <n v="26"/>
    <n v="62.33"/>
    <n v="4"/>
    <n v="1620.58"/>
  </r>
  <r>
    <n v="10237"/>
    <s v="S32_2206"/>
    <n v="26"/>
    <n v="35"/>
    <n v="2"/>
    <n v="910"/>
  </r>
  <r>
    <n v="10237"/>
    <s v="S32_4485"/>
    <n v="27"/>
    <n v="94.91"/>
    <n v="5"/>
    <n v="2562.5699999999997"/>
  </r>
  <r>
    <n v="10237"/>
    <s v="S50_4713"/>
    <n v="20"/>
    <n v="78.92"/>
    <n v="3"/>
    <n v="1578.4"/>
  </r>
  <r>
    <n v="10238"/>
    <s v="S12_1099"/>
    <n v="28"/>
    <n v="161.49"/>
    <n v="3"/>
    <n v="4521.72"/>
  </r>
  <r>
    <n v="10238"/>
    <s v="S12_3380"/>
    <n v="29"/>
    <n v="104.52"/>
    <n v="1"/>
    <n v="3031.08"/>
  </r>
  <r>
    <n v="10238"/>
    <s v="S12_3990"/>
    <n v="20"/>
    <n v="73.42"/>
    <n v="4"/>
    <n v="1468.4"/>
  </r>
  <r>
    <n v="10238"/>
    <s v="S18_3278"/>
    <n v="41"/>
    <n v="68.349999999999994"/>
    <n v="6"/>
    <n v="2802.35"/>
  </r>
  <r>
    <n v="10238"/>
    <s v="S18_3482"/>
    <n v="49"/>
    <n v="144.05000000000001"/>
    <n v="5"/>
    <n v="7058.4500000000007"/>
  </r>
  <r>
    <n v="10238"/>
    <s v="S18_4721"/>
    <n v="44"/>
    <n v="120.53"/>
    <n v="8"/>
    <n v="5303.32"/>
  </r>
  <r>
    <n v="10238"/>
    <s v="S24_3371"/>
    <n v="47"/>
    <n v="53.88"/>
    <n v="2"/>
    <n v="2532.36"/>
  </r>
  <r>
    <n v="10238"/>
    <s v="S24_4620"/>
    <n v="22"/>
    <n v="67.91"/>
    <n v="7"/>
    <n v="1494.02"/>
  </r>
  <r>
    <n v="10239"/>
    <s v="S12_4675"/>
    <n v="21"/>
    <n v="100.19"/>
    <n v="5"/>
    <n v="2103.9899999999998"/>
  </r>
  <r>
    <n v="10239"/>
    <s v="S18_1889"/>
    <n v="46"/>
    <n v="70.069999999999993"/>
    <n v="4"/>
    <n v="3223.22"/>
  </r>
  <r>
    <n v="10239"/>
    <s v="S18_3232"/>
    <n v="47"/>
    <n v="135.47"/>
    <n v="1"/>
    <n v="6367.09"/>
  </r>
  <r>
    <n v="10239"/>
    <s v="S24_2972"/>
    <n v="20"/>
    <n v="32.47"/>
    <n v="2"/>
    <n v="649.4"/>
  </r>
  <r>
    <n v="10239"/>
    <s v="S24_3856"/>
    <n v="29"/>
    <n v="133.41"/>
    <n v="3"/>
    <n v="3868.89"/>
  </r>
  <r>
    <n v="10240"/>
    <s v="S18_1129"/>
    <n v="41"/>
    <n v="125.97"/>
    <n v="3"/>
    <n v="5164.7699999999995"/>
  </r>
  <r>
    <n v="10240"/>
    <s v="S18_1984"/>
    <n v="37"/>
    <n v="136.56"/>
    <n v="2"/>
    <n v="5052.72"/>
  </r>
  <r>
    <n v="10240"/>
    <s v="S18_3685"/>
    <n v="37"/>
    <n v="134.22"/>
    <n v="1"/>
    <n v="4966.1400000000003"/>
  </r>
  <r>
    <n v="10241"/>
    <s v="S18_1589"/>
    <n v="21"/>
    <n v="119.46"/>
    <n v="11"/>
    <n v="2508.66"/>
  </r>
  <r>
    <n v="10241"/>
    <s v="S18_1749"/>
    <n v="41"/>
    <n v="153"/>
    <n v="2"/>
    <n v="6273"/>
  </r>
  <r>
    <n v="10241"/>
    <s v="S18_2248"/>
    <n v="33"/>
    <n v="55.7"/>
    <n v="1"/>
    <n v="1838.1000000000001"/>
  </r>
  <r>
    <n v="10241"/>
    <s v="S18_2870"/>
    <n v="44"/>
    <n v="126.72"/>
    <n v="12"/>
    <n v="5575.68"/>
  </r>
  <r>
    <n v="10241"/>
    <s v="S18_4409"/>
    <n v="42"/>
    <n v="77.31"/>
    <n v="3"/>
    <n v="3247.02"/>
  </r>
  <r>
    <n v="10241"/>
    <s v="S18_4933"/>
    <n v="30"/>
    <n v="62.72"/>
    <n v="4"/>
    <n v="1881.6"/>
  </r>
  <r>
    <n v="10241"/>
    <s v="S24_1046"/>
    <n v="22"/>
    <n v="72.02"/>
    <n v="8"/>
    <n v="1584.4399999999998"/>
  </r>
  <r>
    <n v="10241"/>
    <s v="S24_1628"/>
    <n v="21"/>
    <n v="47.29"/>
    <n v="10"/>
    <n v="993.09"/>
  </r>
  <r>
    <n v="10241"/>
    <s v="S24_2766"/>
    <n v="47"/>
    <n v="89.05"/>
    <n v="6"/>
    <n v="4185.3499999999995"/>
  </r>
  <r>
    <n v="10241"/>
    <s v="S24_2887"/>
    <n v="28"/>
    <n v="117.44"/>
    <n v="5"/>
    <n v="3288.3199999999997"/>
  </r>
  <r>
    <n v="10241"/>
    <s v="S24_3191"/>
    <n v="26"/>
    <n v="69.34"/>
    <n v="7"/>
    <n v="1802.8400000000001"/>
  </r>
  <r>
    <n v="10241"/>
    <s v="S24_3432"/>
    <n v="27"/>
    <n v="107.08"/>
    <n v="9"/>
    <n v="2891.16"/>
  </r>
  <r>
    <n v="10242"/>
    <s v="S24_3969"/>
    <n v="46"/>
    <n v="36.520000000000003"/>
    <n v="1"/>
    <n v="1679.92"/>
  </r>
  <r>
    <n v="10243"/>
    <s v="S18_2325"/>
    <n v="47"/>
    <n v="111.87"/>
    <n v="2"/>
    <n v="5257.89"/>
  </r>
  <r>
    <n v="10243"/>
    <s v="S24_1937"/>
    <n v="33"/>
    <n v="30.87"/>
    <n v="1"/>
    <n v="1018.71"/>
  </r>
  <r>
    <n v="10244"/>
    <s v="S18_1342"/>
    <n v="40"/>
    <n v="99.66"/>
    <n v="7"/>
    <n v="3986.3999999999996"/>
  </r>
  <r>
    <n v="10244"/>
    <s v="S18_1367"/>
    <n v="20"/>
    <n v="48.52"/>
    <n v="6"/>
    <n v="970.40000000000009"/>
  </r>
  <r>
    <n v="10244"/>
    <s v="S18_2795"/>
    <n v="43"/>
    <n v="141.75"/>
    <n v="8"/>
    <n v="6095.25"/>
  </r>
  <r>
    <n v="10244"/>
    <s v="S18_2949"/>
    <n v="30"/>
    <n v="87.13"/>
    <n v="1"/>
    <n v="2613.8999999999996"/>
  </r>
  <r>
    <n v="10244"/>
    <s v="S18_2957"/>
    <n v="24"/>
    <n v="54.96"/>
    <n v="3"/>
    <n v="1319.04"/>
  </r>
  <r>
    <n v="10244"/>
    <s v="S18_3136"/>
    <n v="29"/>
    <n v="85.87"/>
    <n v="2"/>
    <n v="2490.23"/>
  </r>
  <r>
    <n v="10244"/>
    <s v="S18_3320"/>
    <n v="36"/>
    <n v="87.3"/>
    <n v="5"/>
    <n v="3142.7999999999997"/>
  </r>
  <r>
    <n v="10244"/>
    <s v="S24_2022"/>
    <n v="39"/>
    <n v="42.11"/>
    <n v="9"/>
    <n v="1642.29"/>
  </r>
  <r>
    <n v="10244"/>
    <s v="S24_4258"/>
    <n v="40"/>
    <n v="97.39"/>
    <n v="4"/>
    <n v="3895.6"/>
  </r>
  <r>
    <n v="10245"/>
    <s v="S10_1949"/>
    <n v="34"/>
    <n v="195.01"/>
    <n v="9"/>
    <n v="6630.34"/>
  </r>
  <r>
    <n v="10245"/>
    <s v="S10_4962"/>
    <n v="28"/>
    <n v="147.74"/>
    <n v="2"/>
    <n v="4136.72"/>
  </r>
  <r>
    <n v="10245"/>
    <s v="S12_1666"/>
    <n v="38"/>
    <n v="120.27"/>
    <n v="6"/>
    <n v="4570.26"/>
  </r>
  <r>
    <n v="10245"/>
    <s v="S18_1097"/>
    <n v="29"/>
    <n v="114.34"/>
    <n v="8"/>
    <n v="3315.86"/>
  </r>
  <r>
    <n v="10245"/>
    <s v="S18_4600"/>
    <n v="21"/>
    <n v="111.39"/>
    <n v="3"/>
    <n v="2339.19"/>
  </r>
  <r>
    <n v="10245"/>
    <s v="S18_4668"/>
    <n v="45"/>
    <n v="48.8"/>
    <n v="7"/>
    <n v="2196"/>
  </r>
  <r>
    <n v="10245"/>
    <s v="S32_1268"/>
    <n v="37"/>
    <n v="81.86"/>
    <n v="1"/>
    <n v="3028.82"/>
  </r>
  <r>
    <n v="10245"/>
    <s v="S32_3522"/>
    <n v="44"/>
    <n v="54.94"/>
    <n v="5"/>
    <n v="2417.3599999999997"/>
  </r>
  <r>
    <n v="10245"/>
    <s v="S700_2824"/>
    <n v="44"/>
    <n v="81.93"/>
    <n v="4"/>
    <n v="3604.92"/>
  </r>
  <r>
    <n v="10246"/>
    <s v="S12_4473"/>
    <n v="46"/>
    <n v="99.54"/>
    <n v="5"/>
    <n v="4578.84"/>
  </r>
  <r>
    <n v="10246"/>
    <s v="S18_2238"/>
    <n v="40"/>
    <n v="144.08000000000001"/>
    <n v="4"/>
    <n v="5763.2000000000007"/>
  </r>
  <r>
    <n v="10246"/>
    <s v="S18_2319"/>
    <n v="22"/>
    <n v="100.64"/>
    <n v="8"/>
    <n v="2214.08"/>
  </r>
  <r>
    <n v="10246"/>
    <s v="S18_2432"/>
    <n v="30"/>
    <n v="57.73"/>
    <n v="11"/>
    <n v="1731.8999999999999"/>
  </r>
  <r>
    <n v="10246"/>
    <s v="S18_3232"/>
    <n v="36"/>
    <n v="145.63"/>
    <n v="9"/>
    <n v="5242.68"/>
  </r>
  <r>
    <n v="10246"/>
    <s v="S24_1444"/>
    <n v="44"/>
    <n v="46.24"/>
    <n v="2"/>
    <n v="2034.5600000000002"/>
  </r>
  <r>
    <n v="10246"/>
    <s v="S24_2300"/>
    <n v="29"/>
    <n v="118.84"/>
    <n v="10"/>
    <n v="3446.36"/>
  </r>
  <r>
    <n v="10246"/>
    <s v="S24_2840"/>
    <n v="49"/>
    <n v="34.65"/>
    <n v="6"/>
    <n v="1697.85"/>
  </r>
  <r>
    <n v="10246"/>
    <s v="S24_4048"/>
    <n v="46"/>
    <n v="100.54"/>
    <n v="1"/>
    <n v="4624.84"/>
  </r>
  <r>
    <n v="10246"/>
    <s v="S32_2509"/>
    <n v="35"/>
    <n v="45.45"/>
    <n v="7"/>
    <n v="1590.75"/>
  </r>
  <r>
    <n v="10246"/>
    <s v="S50_1392"/>
    <n v="22"/>
    <n v="113.44"/>
    <n v="3"/>
    <n v="2495.6799999999998"/>
  </r>
  <r>
    <n v="10247"/>
    <s v="S12_1108"/>
    <n v="44"/>
    <n v="195.33"/>
    <n v="2"/>
    <n v="8594.52"/>
  </r>
  <r>
    <n v="10247"/>
    <s v="S12_3148"/>
    <n v="25"/>
    <n v="140.5"/>
    <n v="3"/>
    <n v="3512.5"/>
  </r>
  <r>
    <n v="10247"/>
    <s v="S12_3891"/>
    <n v="27"/>
    <n v="167.83"/>
    <n v="1"/>
    <n v="4531.4100000000008"/>
  </r>
  <r>
    <n v="10247"/>
    <s v="S18_4027"/>
    <n v="48"/>
    <n v="143.62"/>
    <n v="5"/>
    <n v="6893.76"/>
  </r>
  <r>
    <n v="10247"/>
    <s v="S32_3207"/>
    <n v="40"/>
    <n v="58.41"/>
    <n v="6"/>
    <n v="2336.3999999999996"/>
  </r>
  <r>
    <n v="10247"/>
    <s v="S50_1514"/>
    <n v="49"/>
    <n v="51.55"/>
    <n v="4"/>
    <n v="2525.9499999999998"/>
  </r>
  <r>
    <n v="10248"/>
    <s v="S10_4757"/>
    <n v="20"/>
    <n v="126.48"/>
    <n v="3"/>
    <n v="2529.6"/>
  </r>
  <r>
    <n v="10248"/>
    <s v="S18_3029"/>
    <n v="21"/>
    <n v="80.86"/>
    <n v="1"/>
    <n v="1698.06"/>
  </r>
  <r>
    <n v="10248"/>
    <s v="S18_3140"/>
    <n v="32"/>
    <n v="133.86000000000001"/>
    <n v="12"/>
    <n v="4283.5200000000004"/>
  </r>
  <r>
    <n v="10248"/>
    <s v="S18_3259"/>
    <n v="42"/>
    <n v="95.8"/>
    <n v="14"/>
    <n v="4023.6"/>
  </r>
  <r>
    <n v="10248"/>
    <s v="S18_4522"/>
    <n v="42"/>
    <n v="87.77"/>
    <n v="11"/>
    <n v="3686.3399999999997"/>
  </r>
  <r>
    <n v="10248"/>
    <s v="S24_2011"/>
    <n v="48"/>
    <n v="122.89"/>
    <n v="10"/>
    <n v="5898.72"/>
  </r>
  <r>
    <n v="10248"/>
    <s v="S24_3151"/>
    <n v="30"/>
    <n v="85.85"/>
    <n v="5"/>
    <n v="2575.5"/>
  </r>
  <r>
    <n v="10248"/>
    <s v="S24_3816"/>
    <n v="23"/>
    <n v="83.02"/>
    <n v="2"/>
    <n v="1909.4599999999998"/>
  </r>
  <r>
    <n v="10248"/>
    <s v="S700_1138"/>
    <n v="36"/>
    <n v="66"/>
    <n v="6"/>
    <n v="2376"/>
  </r>
  <r>
    <n v="10248"/>
    <s v="S700_1938"/>
    <n v="40"/>
    <n v="81.41"/>
    <n v="13"/>
    <n v="3256.3999999999996"/>
  </r>
  <r>
    <n v="10248"/>
    <s v="S700_2610"/>
    <n v="32"/>
    <n v="69.39"/>
    <n v="4"/>
    <n v="2220.48"/>
  </r>
  <r>
    <n v="10248"/>
    <s v="S700_3505"/>
    <n v="30"/>
    <n v="84.14"/>
    <n v="7"/>
    <n v="2524.1999999999998"/>
  </r>
  <r>
    <n v="10248"/>
    <s v="S700_3962"/>
    <n v="35"/>
    <n v="92.36"/>
    <n v="8"/>
    <n v="3232.6"/>
  </r>
  <r>
    <n v="10248"/>
    <s v="S72_3212"/>
    <n v="23"/>
    <n v="53.51"/>
    <n v="9"/>
    <n v="1230.73"/>
  </r>
  <r>
    <n v="10249"/>
    <s v="S18_3856"/>
    <n v="46"/>
    <n v="88.93"/>
    <n v="5"/>
    <n v="4090.78"/>
  </r>
  <r>
    <n v="10249"/>
    <s v="S24_2841"/>
    <n v="20"/>
    <n v="54.81"/>
    <n v="1"/>
    <n v="1096.2"/>
  </r>
  <r>
    <n v="10249"/>
    <s v="S24_3420"/>
    <n v="25"/>
    <n v="65.75"/>
    <n v="2"/>
    <n v="1643.75"/>
  </r>
  <r>
    <n v="10249"/>
    <s v="S700_2047"/>
    <n v="40"/>
    <n v="85.99"/>
    <n v="4"/>
    <n v="3439.6"/>
  </r>
  <r>
    <n v="10249"/>
    <s v="S72_1253"/>
    <n v="32"/>
    <n v="49.16"/>
    <n v="3"/>
    <n v="1573.12"/>
  </r>
  <r>
    <n v="10250"/>
    <s v="S18_1662"/>
    <n v="45"/>
    <n v="148.22999999999999"/>
    <n v="14"/>
    <n v="6670.3499999999995"/>
  </r>
  <r>
    <n v="10250"/>
    <s v="S18_2581"/>
    <n v="27"/>
    <n v="84.48"/>
    <n v="4"/>
    <n v="2280.96"/>
  </r>
  <r>
    <n v="10250"/>
    <s v="S24_1785"/>
    <n v="31"/>
    <n v="95.2"/>
    <n v="6"/>
    <n v="2951.2000000000003"/>
  </r>
  <r>
    <n v="10250"/>
    <s v="S24_2000"/>
    <n v="32"/>
    <n v="63.22"/>
    <n v="1"/>
    <n v="2023.04"/>
  </r>
  <r>
    <n v="10250"/>
    <s v="S24_3949"/>
    <n v="40"/>
    <n v="61.42"/>
    <n v="13"/>
    <n v="2456.8000000000002"/>
  </r>
  <r>
    <n v="10250"/>
    <s v="S24_4278"/>
    <n v="37"/>
    <n v="72.45"/>
    <n v="5"/>
    <n v="2680.65"/>
  </r>
  <r>
    <n v="10250"/>
    <s v="S32_1374"/>
    <n v="31"/>
    <n v="99.89"/>
    <n v="2"/>
    <n v="3096.59"/>
  </r>
  <r>
    <n v="10250"/>
    <s v="S32_4289"/>
    <n v="50"/>
    <n v="62.6"/>
    <n v="7"/>
    <n v="3130"/>
  </r>
  <r>
    <n v="10250"/>
    <s v="S50_1341"/>
    <n v="36"/>
    <n v="36.659999999999997"/>
    <n v="8"/>
    <n v="1319.7599999999998"/>
  </r>
  <r>
    <n v="10250"/>
    <s v="S700_1691"/>
    <n v="31"/>
    <n v="91.34"/>
    <n v="9"/>
    <n v="2831.54"/>
  </r>
  <r>
    <n v="10250"/>
    <s v="S700_2466"/>
    <n v="35"/>
    <n v="90.75"/>
    <n v="11"/>
    <n v="3176.25"/>
  </r>
  <r>
    <n v="10250"/>
    <s v="S700_2834"/>
    <n v="44"/>
    <n v="98.48"/>
    <n v="3"/>
    <n v="4333.12"/>
  </r>
  <r>
    <n v="10250"/>
    <s v="S700_3167"/>
    <n v="44"/>
    <n v="76"/>
    <n v="10"/>
    <n v="3344"/>
  </r>
  <r>
    <n v="10250"/>
    <s v="S700_4002"/>
    <n v="38"/>
    <n v="65.89"/>
    <n v="12"/>
    <n v="2503.8200000000002"/>
  </r>
  <r>
    <n v="10251"/>
    <s v="S10_1678"/>
    <n v="59"/>
    <n v="93.79"/>
    <n v="2"/>
    <n v="5533.6100000000006"/>
  </r>
  <r>
    <n v="10251"/>
    <s v="S10_2016"/>
    <n v="44"/>
    <n v="115.37"/>
    <n v="5"/>
    <n v="5076.2800000000007"/>
  </r>
  <r>
    <n v="10251"/>
    <s v="S10_4698"/>
    <n v="43"/>
    <n v="172.36"/>
    <n v="4"/>
    <n v="7411.4800000000005"/>
  </r>
  <r>
    <n v="10251"/>
    <s v="S12_2823"/>
    <n v="46"/>
    <n v="129.53"/>
    <n v="1"/>
    <n v="5958.38"/>
  </r>
  <r>
    <n v="10251"/>
    <s v="S18_2625"/>
    <n v="44"/>
    <n v="58.15"/>
    <n v="6"/>
    <n v="2558.6"/>
  </r>
  <r>
    <n v="10251"/>
    <s v="S24_1578"/>
    <n v="50"/>
    <n v="91.29"/>
    <n v="3"/>
    <n v="4564.5"/>
  </r>
  <r>
    <n v="10252"/>
    <s v="S18_3278"/>
    <n v="20"/>
    <n v="74.78"/>
    <n v="2"/>
    <n v="1495.6"/>
  </r>
  <r>
    <n v="10252"/>
    <s v="S18_3482"/>
    <n v="41"/>
    <n v="145.52000000000001"/>
    <n v="1"/>
    <n v="5966.3200000000006"/>
  </r>
  <r>
    <n v="10252"/>
    <s v="S18_3782"/>
    <n v="31"/>
    <n v="50.36"/>
    <n v="5"/>
    <n v="1561.16"/>
  </r>
  <r>
    <n v="10252"/>
    <s v="S18_4721"/>
    <n v="26"/>
    <n v="127.97"/>
    <n v="4"/>
    <n v="3327.22"/>
  </r>
  <r>
    <n v="10252"/>
    <s v="S24_2360"/>
    <n v="47"/>
    <n v="63.03"/>
    <n v="8"/>
    <n v="2962.41"/>
  </r>
  <r>
    <n v="10252"/>
    <s v="S24_4620"/>
    <n v="38"/>
    <n v="69.52"/>
    <n v="3"/>
    <n v="2641.7599999999998"/>
  </r>
  <r>
    <n v="10252"/>
    <s v="S32_2206"/>
    <n v="36"/>
    <n v="36.21"/>
    <n v="6"/>
    <n v="1303.56"/>
  </r>
  <r>
    <n v="10252"/>
    <s v="S32_4485"/>
    <n v="25"/>
    <n v="93.89"/>
    <n v="9"/>
    <n v="2347.25"/>
  </r>
  <r>
    <n v="10252"/>
    <s v="S50_4713"/>
    <n v="48"/>
    <n v="72.41"/>
    <n v="7"/>
    <n v="3475.68"/>
  </r>
  <r>
    <n v="10253"/>
    <s v="S12_1099"/>
    <n v="24"/>
    <n v="157.6"/>
    <n v="13"/>
    <n v="3782.3999999999996"/>
  </r>
  <r>
    <n v="10253"/>
    <s v="S12_3380"/>
    <n v="22"/>
    <n v="102.17"/>
    <n v="11"/>
    <n v="2247.7400000000002"/>
  </r>
  <r>
    <n v="10253"/>
    <s v="S12_3990"/>
    <n v="25"/>
    <n v="67.03"/>
    <n v="14"/>
    <n v="1675.75"/>
  </r>
  <r>
    <n v="10253"/>
    <s v="S12_4675"/>
    <n v="41"/>
    <n v="109.4"/>
    <n v="10"/>
    <n v="4485.4000000000005"/>
  </r>
  <r>
    <n v="10253"/>
    <s v="S18_1129"/>
    <n v="26"/>
    <n v="130.22"/>
    <n v="5"/>
    <n v="3385.72"/>
  </r>
  <r>
    <n v="10253"/>
    <s v="S18_1589"/>
    <n v="24"/>
    <n v="103.29"/>
    <n v="1"/>
    <n v="2478.96"/>
  </r>
  <r>
    <n v="10253"/>
    <s v="S18_1889"/>
    <n v="23"/>
    <n v="67.760000000000005"/>
    <n v="9"/>
    <n v="1558.48"/>
  </r>
  <r>
    <n v="10253"/>
    <s v="S18_1984"/>
    <n v="33"/>
    <n v="130.87"/>
    <n v="4"/>
    <n v="4318.71"/>
  </r>
  <r>
    <n v="10253"/>
    <s v="S18_2870"/>
    <n v="37"/>
    <n v="114.84"/>
    <n v="2"/>
    <n v="4249.08"/>
  </r>
  <r>
    <n v="10253"/>
    <s v="S18_3232"/>
    <n v="40"/>
    <n v="145.63"/>
    <n v="6"/>
    <n v="5825.2"/>
  </r>
  <r>
    <n v="10253"/>
    <s v="S18_3685"/>
    <n v="31"/>
    <n v="139.87"/>
    <n v="3"/>
    <n v="4335.97"/>
  </r>
  <r>
    <n v="10253"/>
    <s v="S24_2972"/>
    <n v="40"/>
    <n v="34.74"/>
    <n v="7"/>
    <n v="1389.6000000000001"/>
  </r>
  <r>
    <n v="10253"/>
    <s v="S24_3371"/>
    <n v="24"/>
    <n v="50.82"/>
    <n v="12"/>
    <n v="1219.68"/>
  </r>
  <r>
    <n v="10253"/>
    <s v="S24_3856"/>
    <n v="39"/>
    <n v="115.15"/>
    <n v="8"/>
    <n v="4490.8500000000004"/>
  </r>
  <r>
    <n v="10254"/>
    <s v="S18_1749"/>
    <n v="49"/>
    <n v="137.69999999999999"/>
    <n v="5"/>
    <n v="6747.2999999999993"/>
  </r>
  <r>
    <n v="10254"/>
    <s v="S18_2248"/>
    <n v="36"/>
    <n v="55.09"/>
    <n v="4"/>
    <n v="1983.2400000000002"/>
  </r>
  <r>
    <n v="10254"/>
    <s v="S18_2325"/>
    <n v="41"/>
    <n v="102.98"/>
    <n v="2"/>
    <n v="4222.18"/>
  </r>
  <r>
    <n v="10254"/>
    <s v="S18_4409"/>
    <n v="34"/>
    <n v="80.989999999999995"/>
    <n v="6"/>
    <n v="2753.66"/>
  </r>
  <r>
    <n v="10254"/>
    <s v="S18_4933"/>
    <n v="30"/>
    <n v="59.87"/>
    <n v="7"/>
    <n v="1796.1"/>
  </r>
  <r>
    <n v="10254"/>
    <s v="S24_1046"/>
    <n v="34"/>
    <n v="66.88"/>
    <n v="11"/>
    <n v="2273.92"/>
  </r>
  <r>
    <n v="10254"/>
    <s v="S24_1628"/>
    <n v="32"/>
    <n v="43.27"/>
    <n v="13"/>
    <n v="1384.64"/>
  </r>
  <r>
    <n v="10254"/>
    <s v="S24_1937"/>
    <n v="38"/>
    <n v="28.88"/>
    <n v="1"/>
    <n v="1097.44"/>
  </r>
  <r>
    <n v="10254"/>
    <s v="S24_2766"/>
    <n v="31"/>
    <n v="85.42"/>
    <n v="9"/>
    <n v="2648.02"/>
  </r>
  <r>
    <n v="10254"/>
    <s v="S24_2887"/>
    <n v="33"/>
    <n v="111.57"/>
    <n v="8"/>
    <n v="3681.81"/>
  </r>
  <r>
    <n v="10254"/>
    <s v="S24_3191"/>
    <n v="42"/>
    <n v="69.34"/>
    <n v="10"/>
    <n v="2912.28"/>
  </r>
  <r>
    <n v="10254"/>
    <s v="S24_3432"/>
    <n v="49"/>
    <n v="101.73"/>
    <n v="12"/>
    <n v="4984.7700000000004"/>
  </r>
  <r>
    <n v="10254"/>
    <s v="S24_3969"/>
    <n v="20"/>
    <n v="39.799999999999997"/>
    <n v="3"/>
    <n v="796"/>
  </r>
  <r>
    <n v="10255"/>
    <s v="S18_2795"/>
    <n v="24"/>
    <n v="135"/>
    <n v="1"/>
    <n v="3240"/>
  </r>
  <r>
    <n v="10255"/>
    <s v="S24_2022"/>
    <n v="37"/>
    <n v="37.630000000000003"/>
    <n v="2"/>
    <n v="1392.3100000000002"/>
  </r>
  <r>
    <n v="10256"/>
    <s v="S18_1342"/>
    <n v="34"/>
    <n v="93.49"/>
    <n v="2"/>
    <n v="3178.66"/>
  </r>
  <r>
    <n v="10256"/>
    <s v="S18_1367"/>
    <n v="29"/>
    <n v="52.83"/>
    <n v="1"/>
    <n v="1532.07"/>
  </r>
  <r>
    <n v="10257"/>
    <s v="S18_2949"/>
    <n v="50"/>
    <n v="92.19"/>
    <n v="1"/>
    <n v="4609.5"/>
  </r>
  <r>
    <n v="10257"/>
    <s v="S18_2957"/>
    <n v="49"/>
    <n v="59.34"/>
    <n v="3"/>
    <n v="2907.6600000000003"/>
  </r>
  <r>
    <n v="10257"/>
    <s v="S18_3136"/>
    <n v="37"/>
    <n v="83.78"/>
    <n v="2"/>
    <n v="3099.86"/>
  </r>
  <r>
    <n v="10257"/>
    <s v="S18_3320"/>
    <n v="26"/>
    <n v="91.27"/>
    <n v="5"/>
    <n v="2373.02"/>
  </r>
  <r>
    <n v="10257"/>
    <s v="S24_4258"/>
    <n v="46"/>
    <n v="81.81"/>
    <n v="4"/>
    <n v="3763.26"/>
  </r>
  <r>
    <n v="10258"/>
    <s v="S10_1949"/>
    <n v="32"/>
    <n v="177.87"/>
    <n v="6"/>
    <n v="5691.84"/>
  </r>
  <r>
    <n v="10258"/>
    <s v="S12_1666"/>
    <n v="41"/>
    <n v="133.94"/>
    <n v="3"/>
    <n v="5491.54"/>
  </r>
  <r>
    <n v="10258"/>
    <s v="S18_1097"/>
    <n v="41"/>
    <n v="113.17"/>
    <n v="5"/>
    <n v="4639.97"/>
  </r>
  <r>
    <n v="10258"/>
    <s v="S18_4668"/>
    <n v="21"/>
    <n v="49.81"/>
    <n v="4"/>
    <n v="1046.01"/>
  </r>
  <r>
    <n v="10258"/>
    <s v="S32_3522"/>
    <n v="20"/>
    <n v="62.7"/>
    <n v="2"/>
    <n v="1254"/>
  </r>
  <r>
    <n v="10258"/>
    <s v="S700_2824"/>
    <n v="45"/>
    <n v="86.99"/>
    <n v="1"/>
    <n v="3914.5499999999997"/>
  </r>
  <r>
    <n v="10259"/>
    <s v="S10_4962"/>
    <n v="26"/>
    <n v="121.15"/>
    <n v="12"/>
    <n v="3149.9"/>
  </r>
  <r>
    <n v="10259"/>
    <s v="S12_4473"/>
    <n v="46"/>
    <n v="117.32"/>
    <n v="4"/>
    <n v="5396.7199999999993"/>
  </r>
  <r>
    <n v="10259"/>
    <s v="S18_2238"/>
    <n v="30"/>
    <n v="134.26"/>
    <n v="3"/>
    <n v="4027.7999999999997"/>
  </r>
  <r>
    <n v="10259"/>
    <s v="S18_2319"/>
    <n v="34"/>
    <n v="120.28"/>
    <n v="7"/>
    <n v="4089.52"/>
  </r>
  <r>
    <n v="10259"/>
    <s v="S18_2432"/>
    <n v="30"/>
    <n v="59.55"/>
    <n v="10"/>
    <n v="1786.5"/>
  </r>
  <r>
    <n v="10259"/>
    <s v="S18_3232"/>
    <n v="27"/>
    <n v="152.41"/>
    <n v="8"/>
    <n v="4115.07"/>
  </r>
  <r>
    <n v="10259"/>
    <s v="S18_4600"/>
    <n v="41"/>
    <n v="107.76"/>
    <n v="13"/>
    <n v="4418.16"/>
  </r>
  <r>
    <n v="10259"/>
    <s v="S24_1444"/>
    <n v="28"/>
    <n v="46.82"/>
    <n v="1"/>
    <n v="1310.96"/>
  </r>
  <r>
    <n v="10259"/>
    <s v="S24_2300"/>
    <n v="47"/>
    <n v="121.4"/>
    <n v="9"/>
    <n v="5705.8"/>
  </r>
  <r>
    <n v="10259"/>
    <s v="S24_2840"/>
    <n v="31"/>
    <n v="31.47"/>
    <n v="5"/>
    <n v="975.56999999999994"/>
  </r>
  <r>
    <n v="10259"/>
    <s v="S32_1268"/>
    <n v="45"/>
    <n v="95.35"/>
    <n v="11"/>
    <n v="4290.75"/>
  </r>
  <r>
    <n v="10259"/>
    <s v="S32_2509"/>
    <n v="40"/>
    <n v="45.99"/>
    <n v="6"/>
    <n v="1839.6000000000001"/>
  </r>
  <r>
    <n v="10259"/>
    <s v="S50_1392"/>
    <n v="29"/>
    <n v="105.33"/>
    <n v="2"/>
    <n v="3054.57"/>
  </r>
  <r>
    <n v="10260"/>
    <s v="S12_1108"/>
    <n v="46"/>
    <n v="180.79"/>
    <n v="5"/>
    <n v="8316.34"/>
  </r>
  <r>
    <n v="10260"/>
    <s v="S12_3148"/>
    <n v="30"/>
    <n v="140.5"/>
    <n v="6"/>
    <n v="4215"/>
  </r>
  <r>
    <n v="10260"/>
    <s v="S12_3891"/>
    <n v="44"/>
    <n v="169.56"/>
    <n v="4"/>
    <n v="7460.64"/>
  </r>
  <r>
    <n v="10260"/>
    <s v="S18_3140"/>
    <n v="32"/>
    <n v="121.57"/>
    <n v="1"/>
    <n v="3890.24"/>
  </r>
  <r>
    <n v="10260"/>
    <s v="S18_3259"/>
    <n v="29"/>
    <n v="92.77"/>
    <n v="3"/>
    <n v="2690.33"/>
  </r>
  <r>
    <n v="10260"/>
    <s v="S18_4027"/>
    <n v="23"/>
    <n v="137.88"/>
    <n v="8"/>
    <n v="3171.24"/>
  </r>
  <r>
    <n v="10260"/>
    <s v="S24_4048"/>
    <n v="23"/>
    <n v="117.1"/>
    <n v="10"/>
    <n v="2693.2999999999997"/>
  </r>
  <r>
    <n v="10260"/>
    <s v="S32_3207"/>
    <n v="27"/>
    <n v="55.3"/>
    <n v="9"/>
    <n v="1493.1"/>
  </r>
  <r>
    <n v="10260"/>
    <s v="S50_1514"/>
    <n v="21"/>
    <n v="56.24"/>
    <n v="7"/>
    <n v="1181.04"/>
  </r>
  <r>
    <n v="10260"/>
    <s v="S700_1938"/>
    <n v="33"/>
    <n v="80.55"/>
    <n v="2"/>
    <n v="2658.15"/>
  </r>
  <r>
    <n v="10261"/>
    <s v="S10_4757"/>
    <n v="27"/>
    <n v="116.96"/>
    <n v="1"/>
    <n v="3157.9199999999996"/>
  </r>
  <r>
    <n v="10261"/>
    <s v="S18_4522"/>
    <n v="20"/>
    <n v="80.75"/>
    <n v="9"/>
    <n v="1615"/>
  </r>
  <r>
    <n v="10261"/>
    <s v="S24_2011"/>
    <n v="36"/>
    <n v="105.69"/>
    <n v="8"/>
    <n v="3804.84"/>
  </r>
  <r>
    <n v="10261"/>
    <s v="S24_3151"/>
    <n v="22"/>
    <n v="79.66"/>
    <n v="3"/>
    <n v="1752.52"/>
  </r>
  <r>
    <n v="10261"/>
    <s v="S700_1138"/>
    <n v="34"/>
    <n v="64"/>
    <n v="4"/>
    <n v="2176"/>
  </r>
  <r>
    <n v="10261"/>
    <s v="S700_2610"/>
    <n v="44"/>
    <n v="58.55"/>
    <n v="2"/>
    <n v="2576.1999999999998"/>
  </r>
  <r>
    <n v="10261"/>
    <s v="S700_3505"/>
    <n v="25"/>
    <n v="89.15"/>
    <n v="5"/>
    <n v="2228.75"/>
  </r>
  <r>
    <n v="10261"/>
    <s v="S700_3962"/>
    <n v="50"/>
    <n v="88.39"/>
    <n v="6"/>
    <n v="4419.5"/>
  </r>
  <r>
    <n v="10261"/>
    <s v="S72_3212"/>
    <n v="29"/>
    <n v="43.68"/>
    <n v="7"/>
    <n v="1266.72"/>
  </r>
  <r>
    <n v="10262"/>
    <s v="S18_1662"/>
    <n v="49"/>
    <n v="157.69"/>
    <n v="9"/>
    <n v="7726.8099999999995"/>
  </r>
  <r>
    <n v="10262"/>
    <s v="S18_3029"/>
    <n v="32"/>
    <n v="81.72"/>
    <n v="15"/>
    <n v="2615.04"/>
  </r>
  <r>
    <n v="10262"/>
    <s v="S18_3856"/>
    <n v="34"/>
    <n v="85.75"/>
    <n v="14"/>
    <n v="2915.5"/>
  </r>
  <r>
    <n v="10262"/>
    <s v="S24_1785"/>
    <n v="34"/>
    <n v="98.48"/>
    <n v="1"/>
    <n v="3348.32"/>
  </r>
  <r>
    <n v="10262"/>
    <s v="S24_2841"/>
    <n v="24"/>
    <n v="63.71"/>
    <n v="10"/>
    <n v="1529.04"/>
  </r>
  <r>
    <n v="10262"/>
    <s v="S24_3420"/>
    <n v="46"/>
    <n v="65.75"/>
    <n v="11"/>
    <n v="3024.5"/>
  </r>
  <r>
    <n v="10262"/>
    <s v="S24_3816"/>
    <n v="49"/>
    <n v="82.18"/>
    <n v="16"/>
    <n v="4026.82"/>
  </r>
  <r>
    <n v="10262"/>
    <s v="S24_3949"/>
    <n v="48"/>
    <n v="58.69"/>
    <n v="8"/>
    <n v="2817.12"/>
  </r>
  <r>
    <n v="10262"/>
    <s v="S32_4289"/>
    <n v="40"/>
    <n v="63.97"/>
    <n v="2"/>
    <n v="2558.8000000000002"/>
  </r>
  <r>
    <n v="10262"/>
    <s v="S50_1341"/>
    <n v="49"/>
    <n v="35.78"/>
    <n v="3"/>
    <n v="1753.22"/>
  </r>
  <r>
    <n v="10262"/>
    <s v="S700_1691"/>
    <n v="40"/>
    <n v="87.69"/>
    <n v="4"/>
    <n v="3507.6"/>
  </r>
  <r>
    <n v="10262"/>
    <s v="S700_2047"/>
    <n v="44"/>
    <n v="83.28"/>
    <n v="13"/>
    <n v="3664.32"/>
  </r>
  <r>
    <n v="10262"/>
    <s v="S700_2466"/>
    <n v="33"/>
    <n v="81.77"/>
    <n v="6"/>
    <n v="2698.41"/>
  </r>
  <r>
    <n v="10262"/>
    <s v="S700_3167"/>
    <n v="27"/>
    <n v="64.8"/>
    <n v="5"/>
    <n v="1749.6"/>
  </r>
  <r>
    <n v="10262"/>
    <s v="S700_4002"/>
    <n v="35"/>
    <n v="64.41"/>
    <n v="7"/>
    <n v="2254.35"/>
  </r>
  <r>
    <n v="10262"/>
    <s v="S72_1253"/>
    <n v="21"/>
    <n v="41.71"/>
    <n v="12"/>
    <n v="875.91"/>
  </r>
  <r>
    <n v="10263"/>
    <s v="S10_1678"/>
    <n v="34"/>
    <n v="89"/>
    <n v="2"/>
    <n v="3026"/>
  </r>
  <r>
    <n v="10263"/>
    <s v="S10_2016"/>
    <n v="40"/>
    <n v="107.05"/>
    <n v="5"/>
    <n v="4282"/>
  </r>
  <r>
    <n v="10263"/>
    <s v="S10_4698"/>
    <n v="41"/>
    <n v="193.66"/>
    <n v="4"/>
    <n v="7940.0599999999995"/>
  </r>
  <r>
    <n v="10263"/>
    <s v="S12_2823"/>
    <n v="48"/>
    <n v="123.51"/>
    <n v="1"/>
    <n v="5928.4800000000005"/>
  </r>
  <r>
    <n v="10263"/>
    <s v="S18_2581"/>
    <n v="33"/>
    <n v="67.58"/>
    <n v="10"/>
    <n v="2230.14"/>
  </r>
  <r>
    <n v="10263"/>
    <s v="S18_2625"/>
    <n v="34"/>
    <n v="50.27"/>
    <n v="6"/>
    <n v="1709.18"/>
  </r>
  <r>
    <n v="10263"/>
    <s v="S24_1578"/>
    <n v="42"/>
    <n v="109.32"/>
    <n v="3"/>
    <n v="4591.4399999999996"/>
  </r>
  <r>
    <n v="10263"/>
    <s v="S24_2000"/>
    <n v="37"/>
    <n v="67.03"/>
    <n v="7"/>
    <n v="2480.11"/>
  </r>
  <r>
    <n v="10263"/>
    <s v="S24_4278"/>
    <n v="24"/>
    <n v="59.41"/>
    <n v="11"/>
    <n v="1425.84"/>
  </r>
  <r>
    <n v="10263"/>
    <s v="S32_1374"/>
    <n v="31"/>
    <n v="93.9"/>
    <n v="8"/>
    <n v="2910.9"/>
  </r>
  <r>
    <n v="10263"/>
    <s v="S700_2834"/>
    <n v="47"/>
    <n v="117.46"/>
    <n v="9"/>
    <n v="5520.62"/>
  </r>
  <r>
    <n v="10264"/>
    <s v="S18_3782"/>
    <n v="48"/>
    <n v="58.44"/>
    <n v="3"/>
    <n v="2805.12"/>
  </r>
  <r>
    <n v="10264"/>
    <s v="S18_4721"/>
    <n v="20"/>
    <n v="124.99"/>
    <n v="2"/>
    <n v="2499.7999999999997"/>
  </r>
  <r>
    <n v="10264"/>
    <s v="S24_2360"/>
    <n v="37"/>
    <n v="61.64"/>
    <n v="6"/>
    <n v="2280.6799999999998"/>
  </r>
  <r>
    <n v="10264"/>
    <s v="S24_4620"/>
    <n v="47"/>
    <n v="75.180000000000007"/>
    <n v="1"/>
    <n v="3533.4600000000005"/>
  </r>
  <r>
    <n v="10264"/>
    <s v="S32_2206"/>
    <n v="20"/>
    <n v="39.020000000000003"/>
    <n v="4"/>
    <n v="780.40000000000009"/>
  </r>
  <r>
    <n v="10264"/>
    <s v="S32_4485"/>
    <n v="34"/>
    <n v="100.01"/>
    <n v="7"/>
    <n v="3400.34"/>
  </r>
  <r>
    <n v="10264"/>
    <s v="S50_4713"/>
    <n v="47"/>
    <n v="67.53"/>
    <n v="5"/>
    <n v="3173.91"/>
  </r>
  <r>
    <n v="10265"/>
    <s v="S18_3278"/>
    <n v="45"/>
    <n v="74.78"/>
    <n v="2"/>
    <n v="3365.1"/>
  </r>
  <r>
    <n v="10265"/>
    <s v="S18_3482"/>
    <n v="49"/>
    <n v="123.47"/>
    <n v="1"/>
    <n v="6050.03"/>
  </r>
  <r>
    <n v="10266"/>
    <s v="S12_1099"/>
    <n v="44"/>
    <n v="188.73"/>
    <n v="14"/>
    <n v="8304.119999999999"/>
  </r>
  <r>
    <n v="10266"/>
    <s v="S12_3380"/>
    <n v="22"/>
    <n v="110.39"/>
    <n v="12"/>
    <n v="2428.58"/>
  </r>
  <r>
    <n v="10266"/>
    <s v="S12_3990"/>
    <n v="35"/>
    <n v="67.83"/>
    <n v="15"/>
    <n v="2374.0499999999997"/>
  </r>
  <r>
    <n v="10266"/>
    <s v="S12_4675"/>
    <n v="40"/>
    <n v="112.86"/>
    <n v="11"/>
    <n v="4514.3999999999996"/>
  </r>
  <r>
    <n v="10266"/>
    <s v="S18_1129"/>
    <n v="21"/>
    <n v="131.63"/>
    <n v="6"/>
    <n v="2764.23"/>
  </r>
  <r>
    <n v="10266"/>
    <s v="S18_1589"/>
    <n v="36"/>
    <n v="99.55"/>
    <n v="2"/>
    <n v="3583.7999999999997"/>
  </r>
  <r>
    <n v="10266"/>
    <s v="S18_1889"/>
    <n v="33"/>
    <n v="77"/>
    <n v="10"/>
    <n v="2541"/>
  </r>
  <r>
    <n v="10266"/>
    <s v="S18_1984"/>
    <n v="49"/>
    <n v="139.41"/>
    <n v="5"/>
    <n v="6831.09"/>
  </r>
  <r>
    <n v="10266"/>
    <s v="S18_2870"/>
    <n v="20"/>
    <n v="113.52"/>
    <n v="3"/>
    <n v="2270.4"/>
  </r>
  <r>
    <n v="10266"/>
    <s v="S18_3232"/>
    <n v="29"/>
    <n v="137.16999999999999"/>
    <n v="7"/>
    <n v="3977.93"/>
  </r>
  <r>
    <n v="10266"/>
    <s v="S18_3685"/>
    <n v="33"/>
    <n v="127.15"/>
    <n v="4"/>
    <n v="4195.95"/>
  </r>
  <r>
    <n v="10266"/>
    <s v="S24_1628"/>
    <n v="28"/>
    <n v="40.25"/>
    <n v="1"/>
    <n v="1127"/>
  </r>
  <r>
    <n v="10266"/>
    <s v="S24_2972"/>
    <n v="34"/>
    <n v="35.119999999999997"/>
    <n v="8"/>
    <n v="1194.08"/>
  </r>
  <r>
    <n v="10266"/>
    <s v="S24_3371"/>
    <n v="47"/>
    <n v="56.33"/>
    <n v="13"/>
    <n v="2647.5099999999998"/>
  </r>
  <r>
    <n v="10266"/>
    <s v="S24_3856"/>
    <n v="24"/>
    <n v="119.37"/>
    <n v="9"/>
    <n v="2864.88"/>
  </r>
  <r>
    <n v="10267"/>
    <s v="S18_4933"/>
    <n v="36"/>
    <n v="71.27"/>
    <n v="1"/>
    <n v="2565.7199999999998"/>
  </r>
  <r>
    <n v="10267"/>
    <s v="S24_1046"/>
    <n v="40"/>
    <n v="72.02"/>
    <n v="5"/>
    <n v="2880.7999999999997"/>
  </r>
  <r>
    <n v="10267"/>
    <s v="S24_2766"/>
    <n v="38"/>
    <n v="76.33"/>
    <n v="3"/>
    <n v="2900.54"/>
  </r>
  <r>
    <n v="10267"/>
    <s v="S24_2887"/>
    <n v="43"/>
    <n v="93.95"/>
    <n v="2"/>
    <n v="4039.85"/>
  </r>
  <r>
    <n v="10267"/>
    <s v="S24_3191"/>
    <n v="44"/>
    <n v="83.9"/>
    <n v="4"/>
    <n v="3691.6000000000004"/>
  </r>
  <r>
    <n v="10267"/>
    <s v="S24_3432"/>
    <n v="43"/>
    <n v="98.51"/>
    <n v="6"/>
    <n v="4235.93"/>
  </r>
  <r>
    <n v="10268"/>
    <s v="S18_1342"/>
    <n v="49"/>
    <n v="93.49"/>
    <n v="3"/>
    <n v="4581.0099999999993"/>
  </r>
  <r>
    <n v="10268"/>
    <s v="S18_1367"/>
    <n v="26"/>
    <n v="45.82"/>
    <n v="2"/>
    <n v="1191.32"/>
  </r>
  <r>
    <n v="10268"/>
    <s v="S18_1749"/>
    <n v="34"/>
    <n v="164.9"/>
    <n v="10"/>
    <n v="5606.6"/>
  </r>
  <r>
    <n v="10268"/>
    <s v="S18_2248"/>
    <n v="31"/>
    <n v="60.54"/>
    <n v="9"/>
    <n v="1876.74"/>
  </r>
  <r>
    <n v="10268"/>
    <s v="S18_2325"/>
    <n v="50"/>
    <n v="124.59"/>
    <n v="7"/>
    <n v="6229.5"/>
  </r>
  <r>
    <n v="10268"/>
    <s v="S18_2795"/>
    <n v="35"/>
    <n v="148.5"/>
    <n v="4"/>
    <n v="5197.5"/>
  </r>
  <r>
    <n v="10268"/>
    <s v="S18_3320"/>
    <n v="39"/>
    <n v="96.23"/>
    <n v="1"/>
    <n v="3752.9700000000003"/>
  </r>
  <r>
    <n v="10268"/>
    <s v="S18_4409"/>
    <n v="35"/>
    <n v="84.67"/>
    <n v="11"/>
    <n v="2963.4500000000003"/>
  </r>
  <r>
    <n v="10268"/>
    <s v="S24_1937"/>
    <n v="33"/>
    <n v="31.86"/>
    <n v="6"/>
    <n v="1051.3799999999999"/>
  </r>
  <r>
    <n v="10268"/>
    <s v="S24_2022"/>
    <n v="40"/>
    <n v="36.29"/>
    <n v="5"/>
    <n v="1451.6"/>
  </r>
  <r>
    <n v="10268"/>
    <s v="S24_3969"/>
    <n v="30"/>
    <n v="37.75"/>
    <n v="8"/>
    <n v="1132.5"/>
  </r>
  <r>
    <n v="10269"/>
    <s v="S18_2957"/>
    <n v="32"/>
    <n v="57.46"/>
    <n v="1"/>
    <n v="1838.72"/>
  </r>
  <r>
    <n v="10269"/>
    <s v="S24_4258"/>
    <n v="48"/>
    <n v="95.44"/>
    <n v="2"/>
    <n v="4581.12"/>
  </r>
  <r>
    <n v="10270"/>
    <s v="S10_1949"/>
    <n v="21"/>
    <n v="171.44"/>
    <n v="9"/>
    <n v="3600.24"/>
  </r>
  <r>
    <n v="10270"/>
    <s v="S10_4962"/>
    <n v="32"/>
    <n v="124.1"/>
    <n v="2"/>
    <n v="3971.2"/>
  </r>
  <r>
    <n v="10270"/>
    <s v="S12_1666"/>
    <n v="28"/>
    <n v="135.30000000000001"/>
    <n v="6"/>
    <n v="3788.4000000000005"/>
  </r>
  <r>
    <n v="10270"/>
    <s v="S18_1097"/>
    <n v="43"/>
    <n v="94.5"/>
    <n v="8"/>
    <n v="4063.5"/>
  </r>
  <r>
    <n v="10270"/>
    <s v="S18_2949"/>
    <n v="31"/>
    <n v="81.05"/>
    <n v="10"/>
    <n v="2512.5499999999997"/>
  </r>
  <r>
    <n v="10270"/>
    <s v="S18_3136"/>
    <n v="38"/>
    <n v="85.87"/>
    <n v="11"/>
    <n v="3263.0600000000004"/>
  </r>
  <r>
    <n v="10270"/>
    <s v="S18_4600"/>
    <n v="38"/>
    <n v="107.76"/>
    <n v="3"/>
    <n v="4094.88"/>
  </r>
  <r>
    <n v="10270"/>
    <s v="S18_4668"/>
    <n v="44"/>
    <n v="40.25"/>
    <n v="7"/>
    <n v="1771"/>
  </r>
  <r>
    <n v="10270"/>
    <s v="S32_1268"/>
    <n v="32"/>
    <n v="93.42"/>
    <n v="1"/>
    <n v="2989.44"/>
  </r>
  <r>
    <n v="10270"/>
    <s v="S32_3522"/>
    <n v="21"/>
    <n v="52.36"/>
    <n v="5"/>
    <n v="1099.56"/>
  </r>
  <r>
    <n v="10270"/>
    <s v="S700_2824"/>
    <n v="46"/>
    <n v="101.15"/>
    <n v="4"/>
    <n v="4652.9000000000005"/>
  </r>
  <r>
    <n v="10271"/>
    <s v="S12_4473"/>
    <n v="31"/>
    <n v="99.54"/>
    <n v="5"/>
    <n v="3085.7400000000002"/>
  </r>
  <r>
    <n v="10271"/>
    <s v="S18_2238"/>
    <n v="50"/>
    <n v="147.36000000000001"/>
    <n v="4"/>
    <n v="7368.0000000000009"/>
  </r>
  <r>
    <n v="10271"/>
    <s v="S18_2319"/>
    <n v="50"/>
    <n v="121.5"/>
    <n v="8"/>
    <n v="6075"/>
  </r>
  <r>
    <n v="10271"/>
    <s v="S18_2432"/>
    <n v="25"/>
    <n v="59.55"/>
    <n v="11"/>
    <n v="1488.75"/>
  </r>
  <r>
    <n v="10271"/>
    <s v="S18_3232"/>
    <n v="20"/>
    <n v="169.34"/>
    <n v="9"/>
    <n v="3386.8"/>
  </r>
  <r>
    <n v="10271"/>
    <s v="S24_1444"/>
    <n v="45"/>
    <n v="49.71"/>
    <n v="2"/>
    <n v="2236.9499999999998"/>
  </r>
  <r>
    <n v="10271"/>
    <s v="S24_2300"/>
    <n v="43"/>
    <n v="122.68"/>
    <n v="10"/>
    <n v="5275.2400000000007"/>
  </r>
  <r>
    <n v="10271"/>
    <s v="S24_2840"/>
    <n v="38"/>
    <n v="28.64"/>
    <n v="6"/>
    <n v="1088.32"/>
  </r>
  <r>
    <n v="10271"/>
    <s v="S24_4048"/>
    <n v="22"/>
    <n v="110"/>
    <n v="1"/>
    <n v="2420"/>
  </r>
  <r>
    <n v="10271"/>
    <s v="S32_2509"/>
    <n v="35"/>
    <n v="51.95"/>
    <n v="7"/>
    <n v="1818.25"/>
  </r>
  <r>
    <n v="10271"/>
    <s v="S50_1392"/>
    <n v="34"/>
    <n v="93.76"/>
    <n v="3"/>
    <n v="3187.84"/>
  </r>
  <r>
    <n v="10272"/>
    <s v="S12_1108"/>
    <n v="35"/>
    <n v="187.02"/>
    <n v="2"/>
    <n v="6545.7000000000007"/>
  </r>
  <r>
    <n v="10272"/>
    <s v="S12_3148"/>
    <n v="27"/>
    <n v="123.89"/>
    <n v="3"/>
    <n v="3345.03"/>
  </r>
  <r>
    <n v="10272"/>
    <s v="S12_3891"/>
    <n v="39"/>
    <n v="148.80000000000001"/>
    <n v="1"/>
    <n v="5803.2000000000007"/>
  </r>
  <r>
    <n v="10272"/>
    <s v="S18_4027"/>
    <n v="25"/>
    <n v="126.39"/>
    <n v="5"/>
    <n v="3159.75"/>
  </r>
  <r>
    <n v="10272"/>
    <s v="S32_3207"/>
    <n v="45"/>
    <n v="56.55"/>
    <n v="6"/>
    <n v="2544.75"/>
  </r>
  <r>
    <n v="10272"/>
    <s v="S50_1514"/>
    <n v="43"/>
    <n v="53.89"/>
    <n v="4"/>
    <n v="2317.27"/>
  </r>
  <r>
    <n v="10273"/>
    <s v="S10_4757"/>
    <n v="30"/>
    <n v="136"/>
    <n v="4"/>
    <n v="4080"/>
  </r>
  <r>
    <n v="10273"/>
    <s v="S18_3029"/>
    <n v="34"/>
    <n v="84.3"/>
    <n v="2"/>
    <n v="2866.2"/>
  </r>
  <r>
    <n v="10273"/>
    <s v="S18_3140"/>
    <n v="40"/>
    <n v="117.47"/>
    <n v="13"/>
    <n v="4698.8"/>
  </r>
  <r>
    <n v="10273"/>
    <s v="S18_3259"/>
    <n v="47"/>
    <n v="87.73"/>
    <n v="15"/>
    <n v="4123.3100000000004"/>
  </r>
  <r>
    <n v="10273"/>
    <s v="S18_3856"/>
    <n v="50"/>
    <n v="105.87"/>
    <n v="1"/>
    <n v="5293.5"/>
  </r>
  <r>
    <n v="10273"/>
    <s v="S18_4522"/>
    <n v="33"/>
    <n v="72.849999999999994"/>
    <n v="12"/>
    <n v="2404.0499999999997"/>
  </r>
  <r>
    <n v="10273"/>
    <s v="S24_2011"/>
    <n v="22"/>
    <n v="103.23"/>
    <n v="11"/>
    <n v="2271.06"/>
  </r>
  <r>
    <n v="10273"/>
    <s v="S24_3151"/>
    <n v="27"/>
    <n v="84.08"/>
    <n v="6"/>
    <n v="2270.16"/>
  </r>
  <r>
    <n v="10273"/>
    <s v="S24_3816"/>
    <n v="48"/>
    <n v="83.86"/>
    <n v="3"/>
    <n v="4025.2799999999997"/>
  </r>
  <r>
    <n v="10273"/>
    <s v="S700_1138"/>
    <n v="21"/>
    <n v="66"/>
    <n v="7"/>
    <n v="1386"/>
  </r>
  <r>
    <n v="10273"/>
    <s v="S700_1938"/>
    <n v="21"/>
    <n v="77.95"/>
    <n v="14"/>
    <n v="1636.95"/>
  </r>
  <r>
    <n v="10273"/>
    <s v="S700_2610"/>
    <n v="42"/>
    <n v="57.82"/>
    <n v="5"/>
    <n v="2428.44"/>
  </r>
  <r>
    <n v="10273"/>
    <s v="S700_3505"/>
    <n v="40"/>
    <n v="91.15"/>
    <n v="8"/>
    <n v="3646"/>
  </r>
  <r>
    <n v="10273"/>
    <s v="S700_3962"/>
    <n v="26"/>
    <n v="89.38"/>
    <n v="9"/>
    <n v="2323.88"/>
  </r>
  <r>
    <n v="10273"/>
    <s v="S72_3212"/>
    <n v="37"/>
    <n v="51.32"/>
    <n v="10"/>
    <n v="1898.84"/>
  </r>
  <r>
    <n v="10274"/>
    <s v="S18_1662"/>
    <n v="41"/>
    <n v="129.31"/>
    <n v="1"/>
    <n v="5301.71"/>
  </r>
  <r>
    <n v="10274"/>
    <s v="S24_2841"/>
    <n v="40"/>
    <n v="56.86"/>
    <n v="2"/>
    <n v="2274.4"/>
  </r>
  <r>
    <n v="10274"/>
    <s v="S24_3420"/>
    <n v="24"/>
    <n v="65.09"/>
    <n v="3"/>
    <n v="1562.16"/>
  </r>
  <r>
    <n v="10274"/>
    <s v="S700_2047"/>
    <n v="24"/>
    <n v="75.13"/>
    <n v="5"/>
    <n v="1803.12"/>
  </r>
  <r>
    <n v="10274"/>
    <s v="S72_1253"/>
    <n v="32"/>
    <n v="49.66"/>
    <n v="4"/>
    <n v="1589.12"/>
  </r>
  <r>
    <n v="10275"/>
    <s v="S10_1678"/>
    <n v="45"/>
    <n v="81.349999999999994"/>
    <n v="1"/>
    <n v="3660.7499999999995"/>
  </r>
  <r>
    <n v="10275"/>
    <s v="S10_2016"/>
    <n v="22"/>
    <n v="115.37"/>
    <n v="4"/>
    <n v="2538.1400000000003"/>
  </r>
  <r>
    <n v="10275"/>
    <s v="S10_4698"/>
    <n v="36"/>
    <n v="154.93"/>
    <n v="3"/>
    <n v="5577.4800000000005"/>
  </r>
  <r>
    <n v="10275"/>
    <s v="S18_2581"/>
    <n v="35"/>
    <n v="70.12"/>
    <n v="9"/>
    <n v="2454.2000000000003"/>
  </r>
  <r>
    <n v="10275"/>
    <s v="S18_2625"/>
    <n v="37"/>
    <n v="52.09"/>
    <n v="5"/>
    <n v="1927.3300000000002"/>
  </r>
  <r>
    <n v="10275"/>
    <s v="S24_1578"/>
    <n v="21"/>
    <n v="105.94"/>
    <n v="2"/>
    <n v="2224.7399999999998"/>
  </r>
  <r>
    <n v="10275"/>
    <s v="S24_1785"/>
    <n v="25"/>
    <n v="97.38"/>
    <n v="11"/>
    <n v="2434.5"/>
  </r>
  <r>
    <n v="10275"/>
    <s v="S24_2000"/>
    <n v="30"/>
    <n v="61.7"/>
    <n v="6"/>
    <n v="1851"/>
  </r>
  <r>
    <n v="10275"/>
    <s v="S24_3949"/>
    <n v="41"/>
    <n v="58"/>
    <n v="18"/>
    <n v="2378"/>
  </r>
  <r>
    <n v="10275"/>
    <s v="S24_4278"/>
    <n v="27"/>
    <n v="67.38"/>
    <n v="10"/>
    <n v="1819.2599999999998"/>
  </r>
  <r>
    <n v="10275"/>
    <s v="S32_1374"/>
    <n v="23"/>
    <n v="89.9"/>
    <n v="7"/>
    <n v="2067.7000000000003"/>
  </r>
  <r>
    <n v="10275"/>
    <s v="S32_4289"/>
    <n v="28"/>
    <n v="58.47"/>
    <n v="12"/>
    <n v="1637.1599999999999"/>
  </r>
  <r>
    <n v="10275"/>
    <s v="S50_1341"/>
    <n v="38"/>
    <n v="40.15"/>
    <n v="13"/>
    <n v="1525.7"/>
  </r>
  <r>
    <n v="10275"/>
    <s v="S700_1691"/>
    <n v="32"/>
    <n v="85.86"/>
    <n v="14"/>
    <n v="2747.52"/>
  </r>
  <r>
    <n v="10275"/>
    <s v="S700_2466"/>
    <n v="39"/>
    <n v="82.77"/>
    <n v="16"/>
    <n v="3228.0299999999997"/>
  </r>
  <r>
    <n v="10275"/>
    <s v="S700_2834"/>
    <n v="48"/>
    <n v="102.04"/>
    <n v="8"/>
    <n v="4897.92"/>
  </r>
  <r>
    <n v="10275"/>
    <s v="S700_3167"/>
    <n v="43"/>
    <n v="72"/>
    <n v="15"/>
    <n v="3096"/>
  </r>
  <r>
    <n v="10275"/>
    <s v="S700_4002"/>
    <n v="31"/>
    <n v="59.96"/>
    <n v="17"/>
    <n v="1858.76"/>
  </r>
  <r>
    <n v="10276"/>
    <s v="S12_1099"/>
    <n v="50"/>
    <n v="184.84"/>
    <n v="3"/>
    <n v="9242"/>
  </r>
  <r>
    <n v="10276"/>
    <s v="S12_2823"/>
    <n v="43"/>
    <n v="150.62"/>
    <n v="14"/>
    <n v="6476.66"/>
  </r>
  <r>
    <n v="10276"/>
    <s v="S12_3380"/>
    <n v="47"/>
    <n v="104.52"/>
    <n v="1"/>
    <n v="4912.4399999999996"/>
  </r>
  <r>
    <n v="10276"/>
    <s v="S12_3990"/>
    <n v="38"/>
    <n v="67.83"/>
    <n v="4"/>
    <n v="2577.54"/>
  </r>
  <r>
    <n v="10276"/>
    <s v="S18_3278"/>
    <n v="38"/>
    <n v="78"/>
    <n v="6"/>
    <n v="2964"/>
  </r>
  <r>
    <n v="10276"/>
    <s v="S18_3482"/>
    <n v="30"/>
    <n v="139.63999999999999"/>
    <n v="5"/>
    <n v="4189.2"/>
  </r>
  <r>
    <n v="10276"/>
    <s v="S18_3782"/>
    <n v="33"/>
    <n v="54.71"/>
    <n v="9"/>
    <n v="1805.43"/>
  </r>
  <r>
    <n v="10276"/>
    <s v="S18_4721"/>
    <n v="48"/>
    <n v="120.53"/>
    <n v="8"/>
    <n v="5785.4400000000005"/>
  </r>
  <r>
    <n v="10276"/>
    <s v="S24_2360"/>
    <n v="46"/>
    <n v="61.64"/>
    <n v="12"/>
    <n v="2835.44"/>
  </r>
  <r>
    <n v="10276"/>
    <s v="S24_3371"/>
    <n v="20"/>
    <n v="58.17"/>
    <n v="2"/>
    <n v="1163.4000000000001"/>
  </r>
  <r>
    <n v="10276"/>
    <s v="S24_4620"/>
    <n v="48"/>
    <n v="67.099999999999994"/>
    <n v="7"/>
    <n v="3220.7999999999997"/>
  </r>
  <r>
    <n v="10276"/>
    <s v="S32_2206"/>
    <n v="27"/>
    <n v="35.4"/>
    <n v="10"/>
    <n v="955.8"/>
  </r>
  <r>
    <n v="10276"/>
    <s v="S32_4485"/>
    <n v="38"/>
    <n v="94.91"/>
    <n v="13"/>
    <n v="3606.58"/>
  </r>
  <r>
    <n v="10276"/>
    <s v="S50_4713"/>
    <n v="21"/>
    <n v="67.53"/>
    <n v="11"/>
    <n v="1418.13"/>
  </r>
  <r>
    <n v="10277"/>
    <s v="S12_4675"/>
    <n v="28"/>
    <n v="93.28"/>
    <n v="1"/>
    <n v="2611.84"/>
  </r>
  <r>
    <n v="10278"/>
    <s v="S18_1129"/>
    <n v="34"/>
    <n v="114.65"/>
    <n v="6"/>
    <n v="3898.1000000000004"/>
  </r>
  <r>
    <n v="10278"/>
    <s v="S18_1589"/>
    <n v="23"/>
    <n v="107.02"/>
    <n v="2"/>
    <n v="2461.46"/>
  </r>
  <r>
    <n v="10278"/>
    <s v="S18_1889"/>
    <n v="29"/>
    <n v="73.150000000000006"/>
    <n v="10"/>
    <n v="2121.3500000000004"/>
  </r>
  <r>
    <n v="10278"/>
    <s v="S18_1984"/>
    <n v="29"/>
    <n v="118.07"/>
    <n v="5"/>
    <n v="3424.0299999999997"/>
  </r>
  <r>
    <n v="10278"/>
    <s v="S18_2870"/>
    <n v="39"/>
    <n v="117.48"/>
    <n v="3"/>
    <n v="4581.72"/>
  </r>
  <r>
    <n v="10278"/>
    <s v="S18_3232"/>
    <n v="42"/>
    <n v="167.65"/>
    <n v="7"/>
    <n v="7041.3"/>
  </r>
  <r>
    <n v="10278"/>
    <s v="S18_3685"/>
    <n v="31"/>
    <n v="114.44"/>
    <n v="4"/>
    <n v="3547.64"/>
  </r>
  <r>
    <n v="10278"/>
    <s v="S24_1628"/>
    <n v="35"/>
    <n v="48.8"/>
    <n v="1"/>
    <n v="1708"/>
  </r>
  <r>
    <n v="10278"/>
    <s v="S24_2972"/>
    <n v="31"/>
    <n v="37.380000000000003"/>
    <n v="8"/>
    <n v="1158.78"/>
  </r>
  <r>
    <n v="10278"/>
    <s v="S24_3856"/>
    <n v="25"/>
    <n v="136.22"/>
    <n v="9"/>
    <n v="3405.5"/>
  </r>
  <r>
    <n v="10279"/>
    <s v="S18_4933"/>
    <n v="26"/>
    <n v="68.42"/>
    <n v="1"/>
    <n v="1778.92"/>
  </r>
  <r>
    <n v="10279"/>
    <s v="S24_1046"/>
    <n v="32"/>
    <n v="68.349999999999994"/>
    <n v="5"/>
    <n v="2187.1999999999998"/>
  </r>
  <r>
    <n v="10279"/>
    <s v="S24_2766"/>
    <n v="49"/>
    <n v="76.33"/>
    <n v="3"/>
    <n v="3740.17"/>
  </r>
  <r>
    <n v="10279"/>
    <s v="S24_2887"/>
    <n v="48"/>
    <n v="106.87"/>
    <n v="2"/>
    <n v="5129.76"/>
  </r>
  <r>
    <n v="10279"/>
    <s v="S24_3191"/>
    <n v="33"/>
    <n v="78.760000000000005"/>
    <n v="4"/>
    <n v="2599.0800000000004"/>
  </r>
  <r>
    <n v="10279"/>
    <s v="S24_3432"/>
    <n v="48"/>
    <n v="95.3"/>
    <n v="6"/>
    <n v="4574.3999999999996"/>
  </r>
  <r>
    <n v="10280"/>
    <s v="S10_1949"/>
    <n v="34"/>
    <n v="205.73"/>
    <n v="2"/>
    <n v="6994.82"/>
  </r>
  <r>
    <n v="10280"/>
    <s v="S18_1097"/>
    <n v="24"/>
    <n v="98"/>
    <n v="1"/>
    <n v="2352"/>
  </r>
  <r>
    <n v="10280"/>
    <s v="S18_1342"/>
    <n v="50"/>
    <n v="87.33"/>
    <n v="9"/>
    <n v="4366.5"/>
  </r>
  <r>
    <n v="10280"/>
    <s v="S18_1367"/>
    <n v="27"/>
    <n v="47.44"/>
    <n v="8"/>
    <n v="1280.8799999999999"/>
  </r>
  <r>
    <n v="10280"/>
    <s v="S18_1749"/>
    <n v="26"/>
    <n v="161.5"/>
    <n v="16"/>
    <n v="4199"/>
  </r>
  <r>
    <n v="10280"/>
    <s v="S18_2248"/>
    <n v="25"/>
    <n v="53.28"/>
    <n v="15"/>
    <n v="1332"/>
  </r>
  <r>
    <n v="10280"/>
    <s v="S18_2325"/>
    <n v="37"/>
    <n v="109.33"/>
    <n v="13"/>
    <n v="4045.21"/>
  </r>
  <r>
    <n v="10280"/>
    <s v="S18_2795"/>
    <n v="22"/>
    <n v="158.63"/>
    <n v="10"/>
    <n v="3489.8599999999997"/>
  </r>
  <r>
    <n v="10280"/>
    <s v="S18_2949"/>
    <n v="46"/>
    <n v="82.06"/>
    <n v="3"/>
    <n v="3774.76"/>
  </r>
  <r>
    <n v="10280"/>
    <s v="S18_2957"/>
    <n v="43"/>
    <n v="54.34"/>
    <n v="5"/>
    <n v="2336.6200000000003"/>
  </r>
  <r>
    <n v="10280"/>
    <s v="S18_3136"/>
    <n v="29"/>
    <n v="102.63"/>
    <n v="4"/>
    <n v="2976.27"/>
  </r>
  <r>
    <n v="10280"/>
    <s v="S18_3320"/>
    <n v="34"/>
    <n v="99.21"/>
    <n v="7"/>
    <n v="3373.14"/>
  </r>
  <r>
    <n v="10280"/>
    <s v="S18_4409"/>
    <n v="35"/>
    <n v="77.31"/>
    <n v="17"/>
    <n v="2705.85"/>
  </r>
  <r>
    <n v="10280"/>
    <s v="S24_1937"/>
    <n v="20"/>
    <n v="29.87"/>
    <n v="12"/>
    <n v="597.4"/>
  </r>
  <r>
    <n v="10280"/>
    <s v="S24_2022"/>
    <n v="45"/>
    <n v="36.29"/>
    <n v="11"/>
    <n v="1633.05"/>
  </r>
  <r>
    <n v="10280"/>
    <s v="S24_3969"/>
    <n v="33"/>
    <n v="35.29"/>
    <n v="14"/>
    <n v="1164.57"/>
  </r>
  <r>
    <n v="10280"/>
    <s v="S24_4258"/>
    <n v="21"/>
    <n v="79.86"/>
    <n v="6"/>
    <n v="1677.06"/>
  </r>
  <r>
    <n v="10281"/>
    <s v="S10_4962"/>
    <n v="44"/>
    <n v="132.97"/>
    <n v="9"/>
    <n v="5850.68"/>
  </r>
  <r>
    <n v="10281"/>
    <s v="S12_1666"/>
    <n v="25"/>
    <n v="127.1"/>
    <n v="13"/>
    <n v="3177.5"/>
  </r>
  <r>
    <n v="10281"/>
    <s v="S12_4473"/>
    <n v="41"/>
    <n v="98.36"/>
    <n v="1"/>
    <n v="4032.7599999999998"/>
  </r>
  <r>
    <n v="10281"/>
    <s v="S18_2319"/>
    <n v="48"/>
    <n v="114.14"/>
    <n v="4"/>
    <n v="5478.72"/>
  </r>
  <r>
    <n v="10281"/>
    <s v="S18_2432"/>
    <n v="29"/>
    <n v="56.52"/>
    <n v="7"/>
    <n v="1639.0800000000002"/>
  </r>
  <r>
    <n v="10281"/>
    <s v="S18_3232"/>
    <n v="25"/>
    <n v="135.47"/>
    <n v="5"/>
    <n v="3386.75"/>
  </r>
  <r>
    <n v="10281"/>
    <s v="S18_4600"/>
    <n v="25"/>
    <n v="96.86"/>
    <n v="10"/>
    <n v="2421.5"/>
  </r>
  <r>
    <n v="10281"/>
    <s v="S18_4668"/>
    <n v="44"/>
    <n v="42.76"/>
    <n v="14"/>
    <n v="1881.4399999999998"/>
  </r>
  <r>
    <n v="10281"/>
    <s v="S24_2300"/>
    <n v="25"/>
    <n v="112.46"/>
    <n v="6"/>
    <n v="2811.5"/>
  </r>
  <r>
    <n v="10281"/>
    <s v="S24_2840"/>
    <n v="20"/>
    <n v="33.950000000000003"/>
    <n v="2"/>
    <n v="679"/>
  </r>
  <r>
    <n v="10281"/>
    <s v="S32_1268"/>
    <n v="29"/>
    <n v="80.900000000000006"/>
    <n v="8"/>
    <n v="2346.1000000000004"/>
  </r>
  <r>
    <n v="10281"/>
    <s v="S32_2509"/>
    <n v="31"/>
    <n v="44.91"/>
    <n v="3"/>
    <n v="1392.2099999999998"/>
  </r>
  <r>
    <n v="10281"/>
    <s v="S32_3522"/>
    <n v="36"/>
    <n v="59.47"/>
    <n v="12"/>
    <n v="2140.92"/>
  </r>
  <r>
    <n v="10281"/>
    <s v="S700_2824"/>
    <n v="27"/>
    <n v="89.01"/>
    <n v="11"/>
    <n v="2403.27"/>
  </r>
  <r>
    <n v="10282"/>
    <s v="S12_1108"/>
    <n v="41"/>
    <n v="176.63"/>
    <n v="5"/>
    <n v="7241.83"/>
  </r>
  <r>
    <n v="10282"/>
    <s v="S12_3148"/>
    <n v="27"/>
    <n v="142.02000000000001"/>
    <n v="6"/>
    <n v="3834.5400000000004"/>
  </r>
  <r>
    <n v="10282"/>
    <s v="S12_3891"/>
    <n v="24"/>
    <n v="169.56"/>
    <n v="4"/>
    <n v="4069.44"/>
  </r>
  <r>
    <n v="10282"/>
    <s v="S18_2238"/>
    <n v="23"/>
    <n v="147.36000000000001"/>
    <n v="13"/>
    <n v="3389.28"/>
  </r>
  <r>
    <n v="10282"/>
    <s v="S18_3140"/>
    <n v="43"/>
    <n v="122.93"/>
    <n v="1"/>
    <n v="5285.9900000000007"/>
  </r>
  <r>
    <n v="10282"/>
    <s v="S18_3259"/>
    <n v="36"/>
    <n v="88.74"/>
    <n v="3"/>
    <n v="3194.64"/>
  </r>
  <r>
    <n v="10282"/>
    <s v="S18_4027"/>
    <n v="31"/>
    <n v="132.13"/>
    <n v="8"/>
    <n v="4096.03"/>
  </r>
  <r>
    <n v="10282"/>
    <s v="S24_1444"/>
    <n v="29"/>
    <n v="49.71"/>
    <n v="11"/>
    <n v="1441.59"/>
  </r>
  <r>
    <n v="10282"/>
    <s v="S24_4048"/>
    <n v="39"/>
    <n v="96.99"/>
    <n v="10"/>
    <n v="3782.6099999999997"/>
  </r>
  <r>
    <n v="10282"/>
    <s v="S32_3207"/>
    <n v="36"/>
    <n v="51.58"/>
    <n v="9"/>
    <n v="1856.8799999999999"/>
  </r>
  <r>
    <n v="10282"/>
    <s v="S50_1392"/>
    <n v="38"/>
    <n v="114.59"/>
    <n v="12"/>
    <n v="4354.42"/>
  </r>
  <r>
    <n v="10282"/>
    <s v="S50_1514"/>
    <n v="37"/>
    <n v="56.24"/>
    <n v="7"/>
    <n v="2080.88"/>
  </r>
  <r>
    <n v="10282"/>
    <s v="S700_1938"/>
    <n v="43"/>
    <n v="77.95"/>
    <n v="2"/>
    <n v="3351.85"/>
  </r>
  <r>
    <n v="10283"/>
    <s v="S10_4757"/>
    <n v="25"/>
    <n v="130.56"/>
    <n v="6"/>
    <n v="3264"/>
  </r>
  <r>
    <n v="10283"/>
    <s v="S18_3029"/>
    <n v="21"/>
    <n v="78.28"/>
    <n v="4"/>
    <n v="1643.88"/>
  </r>
  <r>
    <n v="10283"/>
    <s v="S18_3856"/>
    <n v="46"/>
    <n v="100.58"/>
    <n v="3"/>
    <n v="4626.68"/>
  </r>
  <r>
    <n v="10283"/>
    <s v="S18_4522"/>
    <n v="34"/>
    <n v="71.97"/>
    <n v="14"/>
    <n v="2446.98"/>
  </r>
  <r>
    <n v="10283"/>
    <s v="S24_2011"/>
    <n v="42"/>
    <n v="99.54"/>
    <n v="13"/>
    <n v="4180.68"/>
  </r>
  <r>
    <n v="10283"/>
    <s v="S24_3151"/>
    <n v="34"/>
    <n v="80.540000000000006"/>
    <n v="8"/>
    <n v="2738.36"/>
  </r>
  <r>
    <n v="10283"/>
    <s v="S24_3816"/>
    <n v="33"/>
    <n v="77.150000000000006"/>
    <n v="5"/>
    <n v="2545.9500000000003"/>
  </r>
  <r>
    <n v="10283"/>
    <s v="S700_1138"/>
    <n v="45"/>
    <n v="62"/>
    <n v="9"/>
    <n v="2790"/>
  </r>
  <r>
    <n v="10283"/>
    <s v="S700_2047"/>
    <n v="20"/>
    <n v="74.23"/>
    <n v="2"/>
    <n v="1484.6000000000001"/>
  </r>
  <r>
    <n v="10283"/>
    <s v="S700_2610"/>
    <n v="47"/>
    <n v="68.67"/>
    <n v="7"/>
    <n v="3227.4900000000002"/>
  </r>
  <r>
    <n v="10283"/>
    <s v="S700_3505"/>
    <n v="22"/>
    <n v="88.15"/>
    <n v="10"/>
    <n v="1939.3000000000002"/>
  </r>
  <r>
    <n v="10283"/>
    <s v="S700_3962"/>
    <n v="38"/>
    <n v="85.41"/>
    <n v="11"/>
    <n v="3245.58"/>
  </r>
  <r>
    <n v="10283"/>
    <s v="S72_1253"/>
    <n v="43"/>
    <n v="41.22"/>
    <n v="1"/>
    <n v="1772.46"/>
  </r>
  <r>
    <n v="10283"/>
    <s v="S72_3212"/>
    <n v="33"/>
    <n v="49.14"/>
    <n v="12"/>
    <n v="1621.6200000000001"/>
  </r>
  <r>
    <n v="10284"/>
    <s v="S18_1662"/>
    <n v="45"/>
    <n v="137.19"/>
    <n v="11"/>
    <n v="6173.55"/>
  </r>
  <r>
    <n v="10284"/>
    <s v="S18_2581"/>
    <n v="31"/>
    <n v="68.430000000000007"/>
    <n v="1"/>
    <n v="2121.3300000000004"/>
  </r>
  <r>
    <n v="10284"/>
    <s v="S24_1785"/>
    <n v="22"/>
    <n v="101.76"/>
    <n v="3"/>
    <n v="2238.7200000000003"/>
  </r>
  <r>
    <n v="10284"/>
    <s v="S24_2841"/>
    <n v="30"/>
    <n v="65.08"/>
    <n v="12"/>
    <n v="1952.3999999999999"/>
  </r>
  <r>
    <n v="10284"/>
    <s v="S24_3420"/>
    <n v="39"/>
    <n v="59.83"/>
    <n v="13"/>
    <n v="2333.37"/>
  </r>
  <r>
    <n v="10284"/>
    <s v="S24_3949"/>
    <n v="21"/>
    <n v="65.510000000000005"/>
    <n v="10"/>
    <n v="1375.71"/>
  </r>
  <r>
    <n v="10284"/>
    <s v="S24_4278"/>
    <n v="21"/>
    <n v="66.650000000000006"/>
    <n v="2"/>
    <n v="1399.65"/>
  </r>
  <r>
    <n v="10284"/>
    <s v="S32_4289"/>
    <n v="50"/>
    <n v="60.54"/>
    <n v="4"/>
    <n v="3027"/>
  </r>
  <r>
    <n v="10284"/>
    <s v="S50_1341"/>
    <n v="33"/>
    <n v="35.78"/>
    <n v="5"/>
    <n v="1180.74"/>
  </r>
  <r>
    <n v="10284"/>
    <s v="S700_1691"/>
    <n v="24"/>
    <n v="87.69"/>
    <n v="6"/>
    <n v="2104.56"/>
  </r>
  <r>
    <n v="10284"/>
    <s v="S700_2466"/>
    <n v="45"/>
    <n v="95.73"/>
    <n v="8"/>
    <n v="4307.8500000000004"/>
  </r>
  <r>
    <n v="10284"/>
    <s v="S700_3167"/>
    <n v="25"/>
    <n v="68"/>
    <n v="7"/>
    <n v="1700"/>
  </r>
  <r>
    <n v="10284"/>
    <s v="S700_4002"/>
    <n v="32"/>
    <n v="73.290000000000006"/>
    <n v="9"/>
    <n v="2345.2800000000002"/>
  </r>
  <r>
    <n v="10285"/>
    <s v="S10_1678"/>
    <n v="36"/>
    <n v="95.7"/>
    <n v="6"/>
    <n v="3445.2000000000003"/>
  </r>
  <r>
    <n v="10285"/>
    <s v="S10_2016"/>
    <n v="47"/>
    <n v="110.61"/>
    <n v="9"/>
    <n v="5198.67"/>
  </r>
  <r>
    <n v="10285"/>
    <s v="S10_4698"/>
    <n v="27"/>
    <n v="166.55"/>
    <n v="8"/>
    <n v="4496.8500000000004"/>
  </r>
  <r>
    <n v="10285"/>
    <s v="S12_2823"/>
    <n v="49"/>
    <n v="131.04"/>
    <n v="5"/>
    <n v="6420.96"/>
  </r>
  <r>
    <n v="10285"/>
    <s v="S18_2625"/>
    <n v="20"/>
    <n v="50.88"/>
    <n v="10"/>
    <n v="1017.6"/>
  </r>
  <r>
    <n v="10285"/>
    <s v="S24_1578"/>
    <n v="34"/>
    <n v="91.29"/>
    <n v="7"/>
    <n v="3103.86"/>
  </r>
  <r>
    <n v="10285"/>
    <s v="S24_2000"/>
    <n v="39"/>
    <n v="61.7"/>
    <n v="11"/>
    <n v="2406.3000000000002"/>
  </r>
  <r>
    <n v="10285"/>
    <s v="S24_2360"/>
    <n v="38"/>
    <n v="64.41"/>
    <n v="3"/>
    <n v="2447.58"/>
  </r>
  <r>
    <n v="10285"/>
    <s v="S32_1374"/>
    <n v="37"/>
    <n v="82.91"/>
    <n v="12"/>
    <n v="3067.67"/>
  </r>
  <r>
    <n v="10285"/>
    <s v="S32_2206"/>
    <n v="37"/>
    <n v="36.61"/>
    <n v="1"/>
    <n v="1354.57"/>
  </r>
  <r>
    <n v="10285"/>
    <s v="S32_4485"/>
    <n v="26"/>
    <n v="100.01"/>
    <n v="4"/>
    <n v="2600.2600000000002"/>
  </r>
  <r>
    <n v="10285"/>
    <s v="S50_4713"/>
    <n v="39"/>
    <n v="76.48"/>
    <n v="2"/>
    <n v="2982.7200000000003"/>
  </r>
  <r>
    <n v="10285"/>
    <s v="S700_2834"/>
    <n v="45"/>
    <n v="102.04"/>
    <n v="13"/>
    <n v="4591.8"/>
  </r>
  <r>
    <n v="10286"/>
    <s v="S18_3782"/>
    <n v="38"/>
    <n v="51.6"/>
    <n v="1"/>
    <n v="1960.8"/>
  </r>
  <r>
    <n v="10287"/>
    <s v="S12_1099"/>
    <n v="21"/>
    <n v="190.68"/>
    <n v="12"/>
    <n v="4004.28"/>
  </r>
  <r>
    <n v="10287"/>
    <s v="S12_3380"/>
    <n v="45"/>
    <n v="117.44"/>
    <n v="10"/>
    <n v="5284.8"/>
  </r>
  <r>
    <n v="10287"/>
    <s v="S12_3990"/>
    <n v="41"/>
    <n v="74.209999999999994"/>
    <n v="13"/>
    <n v="3042.6099999999997"/>
  </r>
  <r>
    <n v="10287"/>
    <s v="S12_4675"/>
    <n v="23"/>
    <n v="107.1"/>
    <n v="9"/>
    <n v="2463.2999999999997"/>
  </r>
  <r>
    <n v="10287"/>
    <s v="S18_1129"/>
    <n v="41"/>
    <n v="113.23"/>
    <n v="4"/>
    <n v="4642.43"/>
  </r>
  <r>
    <n v="10287"/>
    <s v="S18_1889"/>
    <n v="44"/>
    <n v="61.6"/>
    <n v="8"/>
    <n v="2710.4"/>
  </r>
  <r>
    <n v="10287"/>
    <s v="S18_1984"/>
    <n v="24"/>
    <n v="123.76"/>
    <n v="3"/>
    <n v="2970.2400000000002"/>
  </r>
  <r>
    <n v="10287"/>
    <s v="S18_2870"/>
    <n v="44"/>
    <n v="114.84"/>
    <n v="1"/>
    <n v="5052.96"/>
  </r>
  <r>
    <n v="10287"/>
    <s v="S18_3232"/>
    <n v="36"/>
    <n v="137.16999999999999"/>
    <n v="5"/>
    <n v="4938.12"/>
  </r>
  <r>
    <n v="10287"/>
    <s v="S18_3278"/>
    <n v="43"/>
    <n v="68.349999999999994"/>
    <n v="15"/>
    <n v="2939.0499999999997"/>
  </r>
  <r>
    <n v="10287"/>
    <s v="S18_3482"/>
    <n v="40"/>
    <n v="127.88"/>
    <n v="14"/>
    <n v="5115.2"/>
  </r>
  <r>
    <n v="10287"/>
    <s v="S18_3685"/>
    <n v="27"/>
    <n v="139.87"/>
    <n v="2"/>
    <n v="3776.4900000000002"/>
  </r>
  <r>
    <n v="10287"/>
    <s v="S18_4721"/>
    <n v="34"/>
    <n v="119.04"/>
    <n v="17"/>
    <n v="4047.36"/>
  </r>
  <r>
    <n v="10287"/>
    <s v="S24_2972"/>
    <n v="36"/>
    <n v="31.34"/>
    <n v="6"/>
    <n v="1128.24"/>
  </r>
  <r>
    <n v="10287"/>
    <s v="S24_3371"/>
    <n v="20"/>
    <n v="58.17"/>
    <n v="11"/>
    <n v="1163.4000000000001"/>
  </r>
  <r>
    <n v="10287"/>
    <s v="S24_3856"/>
    <n v="36"/>
    <n v="137.62"/>
    <n v="7"/>
    <n v="4954.32"/>
  </r>
  <r>
    <n v="10287"/>
    <s v="S24_4620"/>
    <n v="40"/>
    <n v="79.22"/>
    <n v="16"/>
    <n v="3168.8"/>
  </r>
  <r>
    <n v="10288"/>
    <s v="S18_1589"/>
    <n v="20"/>
    <n v="120.71"/>
    <n v="14"/>
    <n v="2414.1999999999998"/>
  </r>
  <r>
    <n v="10288"/>
    <s v="S18_1749"/>
    <n v="32"/>
    <n v="168.3"/>
    <n v="5"/>
    <n v="5385.6"/>
  </r>
  <r>
    <n v="10288"/>
    <s v="S18_2248"/>
    <n v="28"/>
    <n v="50.25"/>
    <n v="4"/>
    <n v="1407"/>
  </r>
  <r>
    <n v="10288"/>
    <s v="S18_2325"/>
    <n v="31"/>
    <n v="102.98"/>
    <n v="2"/>
    <n v="3192.38"/>
  </r>
  <r>
    <n v="10288"/>
    <s v="S18_4409"/>
    <n v="35"/>
    <n v="90.19"/>
    <n v="6"/>
    <n v="3156.65"/>
  </r>
  <r>
    <n v="10288"/>
    <s v="S18_4933"/>
    <n v="23"/>
    <n v="57.02"/>
    <n v="7"/>
    <n v="1311.46"/>
  </r>
  <r>
    <n v="10288"/>
    <s v="S24_1046"/>
    <n v="36"/>
    <n v="66.88"/>
    <n v="11"/>
    <n v="2407.6799999999998"/>
  </r>
  <r>
    <n v="10288"/>
    <s v="S24_1628"/>
    <n v="50"/>
    <n v="49.3"/>
    <n v="13"/>
    <n v="2465"/>
  </r>
  <r>
    <n v="10288"/>
    <s v="S24_1937"/>
    <n v="29"/>
    <n v="32.19"/>
    <n v="1"/>
    <n v="933.51"/>
  </r>
  <r>
    <n v="10288"/>
    <s v="S24_2766"/>
    <n v="35"/>
    <n v="81.78"/>
    <n v="9"/>
    <n v="2862.3"/>
  </r>
  <r>
    <n v="10288"/>
    <s v="S24_2887"/>
    <n v="48"/>
    <n v="109.22"/>
    <n v="8"/>
    <n v="5242.5599999999995"/>
  </r>
  <r>
    <n v="10288"/>
    <s v="S24_3191"/>
    <n v="34"/>
    <n v="76.19"/>
    <n v="10"/>
    <n v="2590.46"/>
  </r>
  <r>
    <n v="10288"/>
    <s v="S24_3432"/>
    <n v="41"/>
    <n v="101.73"/>
    <n v="12"/>
    <n v="4170.93"/>
  </r>
  <r>
    <n v="10288"/>
    <s v="S24_3969"/>
    <n v="33"/>
    <n v="37.75"/>
    <n v="3"/>
    <n v="1245.75"/>
  </r>
  <r>
    <n v="10289"/>
    <s v="S18_1342"/>
    <n v="38"/>
    <n v="92.47"/>
    <n v="2"/>
    <n v="3513.86"/>
  </r>
  <r>
    <n v="10289"/>
    <s v="S18_1367"/>
    <n v="24"/>
    <n v="44.75"/>
    <n v="1"/>
    <n v="1074"/>
  </r>
  <r>
    <n v="10289"/>
    <s v="S18_2795"/>
    <n v="43"/>
    <n v="141.75"/>
    <n v="3"/>
    <n v="6095.25"/>
  </r>
  <r>
    <n v="10289"/>
    <s v="S24_2022"/>
    <n v="45"/>
    <n v="41.22"/>
    <n v="4"/>
    <n v="1854.8999999999999"/>
  </r>
  <r>
    <n v="10290"/>
    <s v="S18_3320"/>
    <n v="26"/>
    <n v="80.36"/>
    <n v="2"/>
    <n v="2089.36"/>
  </r>
  <r>
    <n v="10290"/>
    <s v="S24_4258"/>
    <n v="45"/>
    <n v="83.76"/>
    <n v="1"/>
    <n v="3769.2000000000003"/>
  </r>
  <r>
    <n v="10291"/>
    <s v="S10_1949"/>
    <n v="37"/>
    <n v="210.01"/>
    <n v="11"/>
    <n v="7770.37"/>
  </r>
  <r>
    <n v="10291"/>
    <s v="S10_4962"/>
    <n v="30"/>
    <n v="141.83000000000001"/>
    <n v="4"/>
    <n v="4254.9000000000005"/>
  </r>
  <r>
    <n v="10291"/>
    <s v="S12_1666"/>
    <n v="41"/>
    <n v="123"/>
    <n v="8"/>
    <n v="5043"/>
  </r>
  <r>
    <n v="10291"/>
    <s v="S18_1097"/>
    <n v="41"/>
    <n v="96.84"/>
    <n v="10"/>
    <n v="3970.44"/>
  </r>
  <r>
    <n v="10291"/>
    <s v="S18_2432"/>
    <n v="26"/>
    <n v="52.26"/>
    <n v="2"/>
    <n v="1358.76"/>
  </r>
  <r>
    <n v="10291"/>
    <s v="S18_2949"/>
    <n v="47"/>
    <n v="99.28"/>
    <n v="12"/>
    <n v="4666.16"/>
  </r>
  <r>
    <n v="10291"/>
    <s v="S18_2957"/>
    <n v="37"/>
    <n v="56.21"/>
    <n v="14"/>
    <n v="2079.77"/>
  </r>
  <r>
    <n v="10291"/>
    <s v="S18_3136"/>
    <n v="23"/>
    <n v="93.2"/>
    <n v="13"/>
    <n v="2143.6"/>
  </r>
  <r>
    <n v="10291"/>
    <s v="S18_4600"/>
    <n v="48"/>
    <n v="96.86"/>
    <n v="5"/>
    <n v="4649.28"/>
  </r>
  <r>
    <n v="10291"/>
    <s v="S18_4668"/>
    <n v="29"/>
    <n v="45.28"/>
    <n v="9"/>
    <n v="1313.1200000000001"/>
  </r>
  <r>
    <n v="10291"/>
    <s v="S24_2300"/>
    <n v="48"/>
    <n v="109.9"/>
    <n v="1"/>
    <n v="5275.2000000000007"/>
  </r>
  <r>
    <n v="10291"/>
    <s v="S32_1268"/>
    <n v="26"/>
    <n v="82.83"/>
    <n v="3"/>
    <n v="2153.58"/>
  </r>
  <r>
    <n v="10291"/>
    <s v="S32_3522"/>
    <n v="32"/>
    <n v="53"/>
    <n v="7"/>
    <n v="1696"/>
  </r>
  <r>
    <n v="10291"/>
    <s v="S700_2824"/>
    <n v="28"/>
    <n v="86.99"/>
    <n v="6"/>
    <n v="2435.7199999999998"/>
  </r>
  <r>
    <n v="10292"/>
    <s v="S12_4473"/>
    <n v="21"/>
    <n v="94.8"/>
    <n v="8"/>
    <n v="1990.8"/>
  </r>
  <r>
    <n v="10292"/>
    <s v="S18_2238"/>
    <n v="26"/>
    <n v="140.81"/>
    <n v="7"/>
    <n v="3661.06"/>
  </r>
  <r>
    <n v="10292"/>
    <s v="S18_2319"/>
    <n v="41"/>
    <n v="103.09"/>
    <n v="11"/>
    <n v="4226.6900000000005"/>
  </r>
  <r>
    <n v="10292"/>
    <s v="S18_3232"/>
    <n v="21"/>
    <n v="147.33000000000001"/>
    <n v="12"/>
    <n v="3093.9300000000003"/>
  </r>
  <r>
    <n v="10292"/>
    <s v="S18_4027"/>
    <n v="44"/>
    <n v="114.9"/>
    <n v="2"/>
    <n v="5055.6000000000004"/>
  </r>
  <r>
    <n v="10292"/>
    <s v="S24_1444"/>
    <n v="40"/>
    <n v="48.55"/>
    <n v="5"/>
    <n v="1942"/>
  </r>
  <r>
    <n v="10292"/>
    <s v="S24_2840"/>
    <n v="39"/>
    <n v="34.299999999999997"/>
    <n v="9"/>
    <n v="1337.6999999999998"/>
  </r>
  <r>
    <n v="10292"/>
    <s v="S24_4048"/>
    <n v="27"/>
    <n v="113.55"/>
    <n v="4"/>
    <n v="3065.85"/>
  </r>
  <r>
    <n v="10292"/>
    <s v="S32_2509"/>
    <n v="50"/>
    <n v="54.11"/>
    <n v="10"/>
    <n v="2705.5"/>
  </r>
  <r>
    <n v="10292"/>
    <s v="S32_3207"/>
    <n v="31"/>
    <n v="59.65"/>
    <n v="3"/>
    <n v="1849.1499999999999"/>
  </r>
  <r>
    <n v="10292"/>
    <s v="S50_1392"/>
    <n v="41"/>
    <n v="113.44"/>
    <n v="6"/>
    <n v="4651.04"/>
  </r>
  <r>
    <n v="10292"/>
    <s v="S50_1514"/>
    <n v="35"/>
    <n v="49.79"/>
    <n v="1"/>
    <n v="1742.6499999999999"/>
  </r>
  <r>
    <n v="10293"/>
    <s v="S12_1108"/>
    <n v="46"/>
    <n v="187.02"/>
    <n v="8"/>
    <n v="8602.92"/>
  </r>
  <r>
    <n v="10293"/>
    <s v="S12_3148"/>
    <n v="24"/>
    <n v="129.93"/>
    <n v="9"/>
    <n v="3118.32"/>
  </r>
  <r>
    <n v="10293"/>
    <s v="S12_3891"/>
    <n v="45"/>
    <n v="171.29"/>
    <n v="7"/>
    <n v="7708.0499999999993"/>
  </r>
  <r>
    <n v="10293"/>
    <s v="S18_3140"/>
    <n v="24"/>
    <n v="110.64"/>
    <n v="4"/>
    <n v="2655.36"/>
  </r>
  <r>
    <n v="10293"/>
    <s v="S18_3259"/>
    <n v="22"/>
    <n v="91.76"/>
    <n v="6"/>
    <n v="2018.72"/>
  </r>
  <r>
    <n v="10293"/>
    <s v="S18_4522"/>
    <n v="49"/>
    <n v="72.849999999999994"/>
    <n v="3"/>
    <n v="3569.6499999999996"/>
  </r>
  <r>
    <n v="10293"/>
    <s v="S24_2011"/>
    <n v="21"/>
    <n v="111.83"/>
    <n v="2"/>
    <n v="2348.4299999999998"/>
  </r>
  <r>
    <n v="10293"/>
    <s v="S700_1938"/>
    <n v="29"/>
    <n v="77.95"/>
    <n v="5"/>
    <n v="2260.5500000000002"/>
  </r>
  <r>
    <n v="10293"/>
    <s v="S72_3212"/>
    <n v="32"/>
    <n v="51.32"/>
    <n v="1"/>
    <n v="1642.24"/>
  </r>
  <r>
    <n v="10294"/>
    <s v="S700_3962"/>
    <n v="45"/>
    <n v="98.32"/>
    <n v="1"/>
    <n v="4424.3999999999996"/>
  </r>
  <r>
    <n v="10295"/>
    <s v="S10_4757"/>
    <n v="24"/>
    <n v="136"/>
    <n v="1"/>
    <n v="3264"/>
  </r>
  <r>
    <n v="10295"/>
    <s v="S24_3151"/>
    <n v="46"/>
    <n v="84.08"/>
    <n v="3"/>
    <n v="3867.68"/>
  </r>
  <r>
    <n v="10295"/>
    <s v="S700_1138"/>
    <n v="26"/>
    <n v="62"/>
    <n v="4"/>
    <n v="1612"/>
  </r>
  <r>
    <n v="10295"/>
    <s v="S700_2610"/>
    <n v="44"/>
    <n v="71.56"/>
    <n v="2"/>
    <n v="3148.6400000000003"/>
  </r>
  <r>
    <n v="10295"/>
    <s v="S700_3505"/>
    <n v="34"/>
    <n v="93.16"/>
    <n v="5"/>
    <n v="3167.44"/>
  </r>
  <r>
    <n v="10296"/>
    <s v="S18_1662"/>
    <n v="36"/>
    <n v="146.65"/>
    <n v="7"/>
    <n v="5279.4000000000005"/>
  </r>
  <r>
    <n v="10296"/>
    <s v="S18_3029"/>
    <n v="21"/>
    <n v="69.680000000000007"/>
    <n v="13"/>
    <n v="1463.2800000000002"/>
  </r>
  <r>
    <n v="10296"/>
    <s v="S18_3856"/>
    <n v="22"/>
    <n v="105.87"/>
    <n v="12"/>
    <n v="2329.1400000000003"/>
  </r>
  <r>
    <n v="10296"/>
    <s v="S24_2841"/>
    <n v="21"/>
    <n v="60.97"/>
    <n v="8"/>
    <n v="1280.3699999999999"/>
  </r>
  <r>
    <n v="10296"/>
    <s v="S24_3420"/>
    <n v="31"/>
    <n v="63.78"/>
    <n v="9"/>
    <n v="1977.18"/>
  </r>
  <r>
    <n v="10296"/>
    <s v="S24_3816"/>
    <n v="22"/>
    <n v="83.02"/>
    <n v="14"/>
    <n v="1826.4399999999998"/>
  </r>
  <r>
    <n v="10296"/>
    <s v="S24_3949"/>
    <n v="32"/>
    <n v="63.46"/>
    <n v="6"/>
    <n v="2030.72"/>
  </r>
  <r>
    <n v="10296"/>
    <s v="S50_1341"/>
    <n v="26"/>
    <n v="41.02"/>
    <n v="1"/>
    <n v="1066.52"/>
  </r>
  <r>
    <n v="10296"/>
    <s v="S700_1691"/>
    <n v="42"/>
    <n v="75.81"/>
    <n v="2"/>
    <n v="3184.02"/>
  </r>
  <r>
    <n v="10296"/>
    <s v="S700_2047"/>
    <n v="34"/>
    <n v="89.61"/>
    <n v="11"/>
    <n v="3046.74"/>
  </r>
  <r>
    <n v="10296"/>
    <s v="S700_2466"/>
    <n v="24"/>
    <n v="96.73"/>
    <n v="4"/>
    <n v="2321.52"/>
  </r>
  <r>
    <n v="10296"/>
    <s v="S700_3167"/>
    <n v="22"/>
    <n v="74.400000000000006"/>
    <n v="3"/>
    <n v="1636.8000000000002"/>
  </r>
  <r>
    <n v="10296"/>
    <s v="S700_4002"/>
    <n v="47"/>
    <n v="61.44"/>
    <n v="5"/>
    <n v="2887.68"/>
  </r>
  <r>
    <n v="10296"/>
    <s v="S72_1253"/>
    <n v="21"/>
    <n v="46.68"/>
    <n v="10"/>
    <n v="980.28"/>
  </r>
  <r>
    <n v="10297"/>
    <s v="S18_2581"/>
    <n v="25"/>
    <n v="81.95"/>
    <n v="4"/>
    <n v="2048.75"/>
  </r>
  <r>
    <n v="10297"/>
    <s v="S24_1785"/>
    <n v="32"/>
    <n v="107.23"/>
    <n v="6"/>
    <n v="3431.36"/>
  </r>
  <r>
    <n v="10297"/>
    <s v="S24_2000"/>
    <n v="32"/>
    <n v="70.08"/>
    <n v="1"/>
    <n v="2242.56"/>
  </r>
  <r>
    <n v="10297"/>
    <s v="S24_4278"/>
    <n v="23"/>
    <n v="71.73"/>
    <n v="5"/>
    <n v="1649.7900000000002"/>
  </r>
  <r>
    <n v="10297"/>
    <s v="S32_1374"/>
    <n v="26"/>
    <n v="88.9"/>
    <n v="2"/>
    <n v="2311.4"/>
  </r>
  <r>
    <n v="10297"/>
    <s v="S32_4289"/>
    <n v="28"/>
    <n v="63.29"/>
    <n v="7"/>
    <n v="1772.12"/>
  </r>
  <r>
    <n v="10297"/>
    <s v="S700_2834"/>
    <n v="35"/>
    <n v="111.53"/>
    <n v="3"/>
    <n v="3903.55"/>
  </r>
  <r>
    <n v="10298"/>
    <s v="S10_2016"/>
    <n v="39"/>
    <n v="105.86"/>
    <n v="1"/>
    <n v="4128.54"/>
  </r>
  <r>
    <n v="10298"/>
    <s v="S18_2625"/>
    <n v="32"/>
    <n v="60.57"/>
    <n v="2"/>
    <n v="1938.24"/>
  </r>
  <r>
    <n v="10299"/>
    <s v="S10_1678"/>
    <n v="23"/>
    <n v="76.56"/>
    <n v="9"/>
    <n v="1760.88"/>
  </r>
  <r>
    <n v="10299"/>
    <s v="S10_4698"/>
    <n v="29"/>
    <n v="164.61"/>
    <n v="11"/>
    <n v="4773.6900000000005"/>
  </r>
  <r>
    <n v="10299"/>
    <s v="S12_2823"/>
    <n v="24"/>
    <n v="123.51"/>
    <n v="8"/>
    <n v="2964.2400000000002"/>
  </r>
  <r>
    <n v="10299"/>
    <s v="S18_3782"/>
    <n v="39"/>
    <n v="62.17"/>
    <n v="3"/>
    <n v="2424.63"/>
  </r>
  <r>
    <n v="10299"/>
    <s v="S18_4721"/>
    <n v="49"/>
    <n v="119.04"/>
    <n v="2"/>
    <n v="5832.96"/>
  </r>
  <r>
    <n v="10299"/>
    <s v="S24_1578"/>
    <n v="47"/>
    <n v="107.07"/>
    <n v="10"/>
    <n v="5032.29"/>
  </r>
  <r>
    <n v="10299"/>
    <s v="S24_2360"/>
    <n v="33"/>
    <n v="58.87"/>
    <n v="6"/>
    <n v="1942.7099999999998"/>
  </r>
  <r>
    <n v="10299"/>
    <s v="S24_4620"/>
    <n v="32"/>
    <n v="66.290000000000006"/>
    <n v="1"/>
    <n v="2121.2800000000002"/>
  </r>
  <r>
    <n v="10299"/>
    <s v="S32_2206"/>
    <n v="24"/>
    <n v="36.21"/>
    <n v="4"/>
    <n v="869.04"/>
  </r>
  <r>
    <n v="10299"/>
    <s v="S32_4485"/>
    <n v="38"/>
    <n v="84.7"/>
    <n v="7"/>
    <n v="3218.6"/>
  </r>
  <r>
    <n v="10299"/>
    <s v="S50_4713"/>
    <n v="44"/>
    <n v="77.290000000000006"/>
    <n v="5"/>
    <n v="3400.76"/>
  </r>
  <r>
    <n v="10300"/>
    <s v="S12_1099"/>
    <n v="33"/>
    <n v="184.84"/>
    <n v="5"/>
    <n v="6099.72"/>
  </r>
  <r>
    <n v="10300"/>
    <s v="S12_3380"/>
    <n v="29"/>
    <n v="116.27"/>
    <n v="3"/>
    <n v="3371.83"/>
  </r>
  <r>
    <n v="10300"/>
    <s v="S12_3990"/>
    <n v="22"/>
    <n v="76.61"/>
    <n v="6"/>
    <n v="1685.42"/>
  </r>
  <r>
    <n v="10300"/>
    <s v="S12_4675"/>
    <n v="23"/>
    <n v="95.58"/>
    <n v="2"/>
    <n v="2198.34"/>
  </r>
  <r>
    <n v="10300"/>
    <s v="S18_1889"/>
    <n v="41"/>
    <n v="63.14"/>
    <n v="1"/>
    <n v="2588.7400000000002"/>
  </r>
  <r>
    <n v="10300"/>
    <s v="S18_3278"/>
    <n v="49"/>
    <n v="65.94"/>
    <n v="8"/>
    <n v="3231.06"/>
  </r>
  <r>
    <n v="10300"/>
    <s v="S18_3482"/>
    <n v="23"/>
    <n v="144.05000000000001"/>
    <n v="7"/>
    <n v="3313.15"/>
  </r>
  <r>
    <n v="10300"/>
    <s v="S24_3371"/>
    <n v="31"/>
    <n v="52.05"/>
    <n v="4"/>
    <n v="1613.55"/>
  </r>
  <r>
    <n v="10301"/>
    <s v="S18_1129"/>
    <n v="37"/>
    <n v="114.65"/>
    <n v="8"/>
    <n v="4242.05"/>
  </r>
  <r>
    <n v="10301"/>
    <s v="S18_1589"/>
    <n v="32"/>
    <n v="118.22"/>
    <n v="4"/>
    <n v="3783.04"/>
  </r>
  <r>
    <n v="10301"/>
    <s v="S18_1984"/>
    <n v="47"/>
    <n v="119.49"/>
    <n v="7"/>
    <n v="5616.03"/>
  </r>
  <r>
    <n v="10301"/>
    <s v="S18_2870"/>
    <n v="22"/>
    <n v="113.52"/>
    <n v="5"/>
    <n v="2497.44"/>
  </r>
  <r>
    <n v="10301"/>
    <s v="S18_3232"/>
    <n v="23"/>
    <n v="135.47"/>
    <n v="9"/>
    <n v="3115.81"/>
  </r>
  <r>
    <n v="10301"/>
    <s v="S18_3685"/>
    <n v="39"/>
    <n v="137.04"/>
    <n v="6"/>
    <n v="5344.5599999999995"/>
  </r>
  <r>
    <n v="10301"/>
    <s v="S24_1046"/>
    <n v="27"/>
    <n v="64.67"/>
    <n v="1"/>
    <n v="1746.0900000000001"/>
  </r>
  <r>
    <n v="10301"/>
    <s v="S24_1628"/>
    <n v="22"/>
    <n v="40.75"/>
    <n v="3"/>
    <n v="896.5"/>
  </r>
  <r>
    <n v="10301"/>
    <s v="S24_2972"/>
    <n v="48"/>
    <n v="32.1"/>
    <n v="10"/>
    <n v="1540.8000000000002"/>
  </r>
  <r>
    <n v="10301"/>
    <s v="S24_3432"/>
    <n v="22"/>
    <n v="86.73"/>
    <n v="2"/>
    <n v="1908.0600000000002"/>
  </r>
  <r>
    <n v="10301"/>
    <s v="S24_3856"/>
    <n v="50"/>
    <n v="122.17"/>
    <n v="11"/>
    <n v="6108.5"/>
  </r>
  <r>
    <n v="10302"/>
    <s v="S18_1749"/>
    <n v="43"/>
    <n v="166.6"/>
    <n v="1"/>
    <n v="7163.8"/>
  </r>
  <r>
    <n v="10302"/>
    <s v="S18_4409"/>
    <n v="38"/>
    <n v="82.83"/>
    <n v="2"/>
    <n v="3147.54"/>
  </r>
  <r>
    <n v="10302"/>
    <s v="S18_4933"/>
    <n v="23"/>
    <n v="70.56"/>
    <n v="3"/>
    <n v="1622.88"/>
  </r>
  <r>
    <n v="10302"/>
    <s v="S24_2766"/>
    <n v="49"/>
    <n v="75.42"/>
    <n v="5"/>
    <n v="3695.58"/>
  </r>
  <r>
    <n v="10302"/>
    <s v="S24_2887"/>
    <n v="45"/>
    <n v="104.52"/>
    <n v="4"/>
    <n v="4703.3999999999996"/>
  </r>
  <r>
    <n v="10302"/>
    <s v="S24_3191"/>
    <n v="48"/>
    <n v="74.48"/>
    <n v="6"/>
    <n v="3575.04"/>
  </r>
  <r>
    <n v="10303"/>
    <s v="S18_2248"/>
    <n v="46"/>
    <n v="56.91"/>
    <n v="2"/>
    <n v="2617.8599999999997"/>
  </r>
  <r>
    <n v="10303"/>
    <s v="S24_3969"/>
    <n v="24"/>
    <n v="35.700000000000003"/>
    <n v="1"/>
    <n v="856.80000000000007"/>
  </r>
  <r>
    <n v="10304"/>
    <s v="S10_1949"/>
    <n v="47"/>
    <n v="201.44"/>
    <n v="6"/>
    <n v="9467.68"/>
  </r>
  <r>
    <n v="10304"/>
    <s v="S12_1666"/>
    <n v="39"/>
    <n v="117.54"/>
    <n v="3"/>
    <n v="4584.0600000000004"/>
  </r>
  <r>
    <n v="10304"/>
    <s v="S18_1097"/>
    <n v="46"/>
    <n v="106.17"/>
    <n v="5"/>
    <n v="4883.82"/>
  </r>
  <r>
    <n v="10304"/>
    <s v="S18_1342"/>
    <n v="37"/>
    <n v="95.55"/>
    <n v="13"/>
    <n v="3535.35"/>
  </r>
  <r>
    <n v="10304"/>
    <s v="S18_1367"/>
    <n v="37"/>
    <n v="46.9"/>
    <n v="12"/>
    <n v="1735.3"/>
  </r>
  <r>
    <n v="10304"/>
    <s v="S18_2325"/>
    <n v="24"/>
    <n v="102.98"/>
    <n v="17"/>
    <n v="2471.52"/>
  </r>
  <r>
    <n v="10304"/>
    <s v="S18_2795"/>
    <n v="20"/>
    <n v="141.75"/>
    <n v="14"/>
    <n v="2835"/>
  </r>
  <r>
    <n v="10304"/>
    <s v="S18_2949"/>
    <n v="46"/>
    <n v="98.27"/>
    <n v="7"/>
    <n v="4520.42"/>
  </r>
  <r>
    <n v="10304"/>
    <s v="S18_2957"/>
    <n v="24"/>
    <n v="54.34"/>
    <n v="9"/>
    <n v="1304.1600000000001"/>
  </r>
  <r>
    <n v="10304"/>
    <s v="S18_3136"/>
    <n v="26"/>
    <n v="90.06"/>
    <n v="8"/>
    <n v="2341.56"/>
  </r>
  <r>
    <n v="10304"/>
    <s v="S18_3320"/>
    <n v="38"/>
    <n v="95.24"/>
    <n v="11"/>
    <n v="3619.12"/>
  </r>
  <r>
    <n v="10304"/>
    <s v="S18_4668"/>
    <n v="34"/>
    <n v="44.27"/>
    <n v="4"/>
    <n v="1505.18"/>
  </r>
  <r>
    <n v="10304"/>
    <s v="S24_1937"/>
    <n v="23"/>
    <n v="29.21"/>
    <n v="16"/>
    <n v="671.83"/>
  </r>
  <r>
    <n v="10304"/>
    <s v="S24_2022"/>
    <n v="44"/>
    <n v="42.11"/>
    <n v="15"/>
    <n v="1852.84"/>
  </r>
  <r>
    <n v="10304"/>
    <s v="S24_4258"/>
    <n v="33"/>
    <n v="80.83"/>
    <n v="10"/>
    <n v="2667.39"/>
  </r>
  <r>
    <n v="10304"/>
    <s v="S32_3522"/>
    <n v="36"/>
    <n v="52.36"/>
    <n v="2"/>
    <n v="1884.96"/>
  </r>
  <r>
    <n v="10304"/>
    <s v="S700_2824"/>
    <n v="40"/>
    <n v="80.92"/>
    <n v="1"/>
    <n v="3236.8"/>
  </r>
  <r>
    <n v="10305"/>
    <s v="S10_4962"/>
    <n v="38"/>
    <n v="130.01"/>
    <n v="13"/>
    <n v="4940.3799999999992"/>
  </r>
  <r>
    <n v="10305"/>
    <s v="S12_4473"/>
    <n v="38"/>
    <n v="107.84"/>
    <n v="5"/>
    <n v="4097.92"/>
  </r>
  <r>
    <n v="10305"/>
    <s v="S18_2238"/>
    <n v="27"/>
    <n v="132.62"/>
    <n v="4"/>
    <n v="3580.7400000000002"/>
  </r>
  <r>
    <n v="10305"/>
    <s v="S18_2319"/>
    <n v="36"/>
    <n v="117.82"/>
    <n v="8"/>
    <n v="4241.5199999999995"/>
  </r>
  <r>
    <n v="10305"/>
    <s v="S18_2432"/>
    <n v="41"/>
    <n v="58.95"/>
    <n v="11"/>
    <n v="2416.9500000000003"/>
  </r>
  <r>
    <n v="10305"/>
    <s v="S18_3232"/>
    <n v="37"/>
    <n v="160.87"/>
    <n v="9"/>
    <n v="5952.1900000000005"/>
  </r>
  <r>
    <n v="10305"/>
    <s v="S18_4600"/>
    <n v="22"/>
    <n v="112.6"/>
    <n v="14"/>
    <n v="2477.1999999999998"/>
  </r>
  <r>
    <n v="10305"/>
    <s v="S24_1444"/>
    <n v="45"/>
    <n v="48.55"/>
    <n v="2"/>
    <n v="2184.75"/>
  </r>
  <r>
    <n v="10305"/>
    <s v="S24_2300"/>
    <n v="24"/>
    <n v="107.34"/>
    <n v="10"/>
    <n v="2576.16"/>
  </r>
  <r>
    <n v="10305"/>
    <s v="S24_2840"/>
    <n v="48"/>
    <n v="30.76"/>
    <n v="6"/>
    <n v="1476.48"/>
  </r>
  <r>
    <n v="10305"/>
    <s v="S24_4048"/>
    <n v="36"/>
    <n v="118.28"/>
    <n v="1"/>
    <n v="4258.08"/>
  </r>
  <r>
    <n v="10305"/>
    <s v="S32_1268"/>
    <n v="28"/>
    <n v="94.38"/>
    <n v="12"/>
    <n v="2642.64"/>
  </r>
  <r>
    <n v="10305"/>
    <s v="S32_2509"/>
    <n v="40"/>
    <n v="48.7"/>
    <n v="7"/>
    <n v="1948"/>
  </r>
  <r>
    <n v="10305"/>
    <s v="S50_1392"/>
    <n v="42"/>
    <n v="109.96"/>
    <n v="3"/>
    <n v="4618.32"/>
  </r>
  <r>
    <n v="10306"/>
    <s v="S12_1108"/>
    <n v="31"/>
    <n v="182.86"/>
    <n v="13"/>
    <n v="5668.6600000000008"/>
  </r>
  <r>
    <n v="10306"/>
    <s v="S12_3148"/>
    <n v="34"/>
    <n v="145.04"/>
    <n v="14"/>
    <n v="4931.3599999999997"/>
  </r>
  <r>
    <n v="10306"/>
    <s v="S12_3891"/>
    <n v="20"/>
    <n v="145.34"/>
    <n v="12"/>
    <n v="2906.8"/>
  </r>
  <r>
    <n v="10306"/>
    <s v="S18_3140"/>
    <n v="32"/>
    <n v="114.74"/>
    <n v="9"/>
    <n v="3671.68"/>
  </r>
  <r>
    <n v="10306"/>
    <s v="S18_3259"/>
    <n v="40"/>
    <n v="83.7"/>
    <n v="11"/>
    <n v="3348"/>
  </r>
  <r>
    <n v="10306"/>
    <s v="S18_4027"/>
    <n v="23"/>
    <n v="126.39"/>
    <n v="16"/>
    <n v="2906.97"/>
  </r>
  <r>
    <n v="10306"/>
    <s v="S18_4522"/>
    <n v="39"/>
    <n v="85.14"/>
    <n v="8"/>
    <n v="3320.46"/>
  </r>
  <r>
    <n v="10306"/>
    <s v="S24_2011"/>
    <n v="29"/>
    <n v="109.37"/>
    <n v="7"/>
    <n v="3171.73"/>
  </r>
  <r>
    <n v="10306"/>
    <s v="S24_3151"/>
    <n v="31"/>
    <n v="76.12"/>
    <n v="2"/>
    <n v="2359.7200000000003"/>
  </r>
  <r>
    <n v="10306"/>
    <s v="S32_3207"/>
    <n v="46"/>
    <n v="60.28"/>
    <n v="17"/>
    <n v="2772.88"/>
  </r>
  <r>
    <n v="10306"/>
    <s v="S50_1514"/>
    <n v="34"/>
    <n v="51.55"/>
    <n v="15"/>
    <n v="1752.6999999999998"/>
  </r>
  <r>
    <n v="10306"/>
    <s v="S700_1138"/>
    <n v="50"/>
    <n v="61.34"/>
    <n v="3"/>
    <n v="3067"/>
  </r>
  <r>
    <n v="10306"/>
    <s v="S700_1938"/>
    <n v="38"/>
    <n v="73.62"/>
    <n v="10"/>
    <n v="2797.5600000000004"/>
  </r>
  <r>
    <n v="10306"/>
    <s v="S700_2610"/>
    <n v="43"/>
    <n v="62.16"/>
    <n v="1"/>
    <n v="2672.8799999999997"/>
  </r>
  <r>
    <n v="10306"/>
    <s v="S700_3505"/>
    <n v="32"/>
    <n v="99.17"/>
    <n v="4"/>
    <n v="3173.44"/>
  </r>
  <r>
    <n v="10306"/>
    <s v="S700_3962"/>
    <n v="30"/>
    <n v="87.39"/>
    <n v="5"/>
    <n v="2621.7"/>
  </r>
  <r>
    <n v="10306"/>
    <s v="S72_3212"/>
    <n v="35"/>
    <n v="48.05"/>
    <n v="6"/>
    <n v="1681.75"/>
  </r>
  <r>
    <n v="10307"/>
    <s v="S10_4757"/>
    <n v="22"/>
    <n v="118.32"/>
    <n v="9"/>
    <n v="2603.04"/>
  </r>
  <r>
    <n v="10307"/>
    <s v="S18_1662"/>
    <n v="39"/>
    <n v="135.61000000000001"/>
    <n v="1"/>
    <n v="5288.7900000000009"/>
  </r>
  <r>
    <n v="10307"/>
    <s v="S18_3029"/>
    <n v="31"/>
    <n v="71.400000000000006"/>
    <n v="7"/>
    <n v="2213.4"/>
  </r>
  <r>
    <n v="10307"/>
    <s v="S18_3856"/>
    <n v="48"/>
    <n v="92.11"/>
    <n v="6"/>
    <n v="4421.28"/>
  </r>
  <r>
    <n v="10307"/>
    <s v="S24_2841"/>
    <n v="25"/>
    <n v="58.23"/>
    <n v="2"/>
    <n v="1455.75"/>
  </r>
  <r>
    <n v="10307"/>
    <s v="S24_3420"/>
    <n v="22"/>
    <n v="64.44"/>
    <n v="3"/>
    <n v="1417.6799999999998"/>
  </r>
  <r>
    <n v="10307"/>
    <s v="S24_3816"/>
    <n v="22"/>
    <n v="75.47"/>
    <n v="8"/>
    <n v="1660.34"/>
  </r>
  <r>
    <n v="10307"/>
    <s v="S700_2047"/>
    <n v="34"/>
    <n v="81.47"/>
    <n v="5"/>
    <n v="2769.98"/>
  </r>
  <r>
    <n v="10307"/>
    <s v="S72_1253"/>
    <n v="34"/>
    <n v="44.2"/>
    <n v="4"/>
    <n v="1502.8000000000002"/>
  </r>
  <r>
    <n v="10308"/>
    <s v="S10_2016"/>
    <n v="34"/>
    <n v="115.37"/>
    <n v="2"/>
    <n v="3922.58"/>
  </r>
  <r>
    <n v="10308"/>
    <s v="S10_4698"/>
    <n v="20"/>
    <n v="187.85"/>
    <n v="1"/>
    <n v="3757"/>
  </r>
  <r>
    <n v="10308"/>
    <s v="S18_2581"/>
    <n v="27"/>
    <n v="81.95"/>
    <n v="7"/>
    <n v="2212.65"/>
  </r>
  <r>
    <n v="10308"/>
    <s v="S18_2625"/>
    <n v="34"/>
    <n v="48.46"/>
    <n v="3"/>
    <n v="1647.64"/>
  </r>
  <r>
    <n v="10308"/>
    <s v="S24_1785"/>
    <n v="31"/>
    <n v="99.57"/>
    <n v="9"/>
    <n v="3086.6699999999996"/>
  </r>
  <r>
    <n v="10308"/>
    <s v="S24_2000"/>
    <n v="47"/>
    <n v="68.55"/>
    <n v="4"/>
    <n v="3221.85"/>
  </r>
  <r>
    <n v="10308"/>
    <s v="S24_3949"/>
    <n v="43"/>
    <n v="58"/>
    <n v="16"/>
    <n v="2494"/>
  </r>
  <r>
    <n v="10308"/>
    <s v="S24_4278"/>
    <n v="44"/>
    <n v="71.73"/>
    <n v="8"/>
    <n v="3156.1200000000003"/>
  </r>
  <r>
    <n v="10308"/>
    <s v="S32_1374"/>
    <n v="24"/>
    <n v="99.89"/>
    <n v="5"/>
    <n v="2397.36"/>
  </r>
  <r>
    <n v="10308"/>
    <s v="S32_4289"/>
    <n v="46"/>
    <n v="61.22"/>
    <n v="10"/>
    <n v="2816.12"/>
  </r>
  <r>
    <n v="10308"/>
    <s v="S50_1341"/>
    <n v="47"/>
    <n v="37.090000000000003"/>
    <n v="11"/>
    <n v="1743.2300000000002"/>
  </r>
  <r>
    <n v="10308"/>
    <s v="S700_1691"/>
    <n v="21"/>
    <n v="73.069999999999993"/>
    <n v="12"/>
    <n v="1534.4699999999998"/>
  </r>
  <r>
    <n v="10308"/>
    <s v="S700_2466"/>
    <n v="35"/>
    <n v="88.75"/>
    <n v="14"/>
    <n v="3106.25"/>
  </r>
  <r>
    <n v="10308"/>
    <s v="S700_2834"/>
    <n v="31"/>
    <n v="100.85"/>
    <n v="6"/>
    <n v="3126.35"/>
  </r>
  <r>
    <n v="10308"/>
    <s v="S700_3167"/>
    <n v="21"/>
    <n v="79.2"/>
    <n v="13"/>
    <n v="1663.2"/>
  </r>
  <r>
    <n v="10308"/>
    <s v="S700_4002"/>
    <n v="39"/>
    <n v="62.93"/>
    <n v="15"/>
    <n v="2454.27"/>
  </r>
  <r>
    <n v="10309"/>
    <s v="S10_1678"/>
    <n v="41"/>
    <n v="94.74"/>
    <n v="5"/>
    <n v="3884.3399999999997"/>
  </r>
  <r>
    <n v="10309"/>
    <s v="S12_2823"/>
    <n v="26"/>
    <n v="144.6"/>
    <n v="4"/>
    <n v="3759.6"/>
  </r>
  <r>
    <n v="10309"/>
    <s v="S24_1578"/>
    <n v="21"/>
    <n v="96.92"/>
    <n v="6"/>
    <n v="2035.32"/>
  </r>
  <r>
    <n v="10309"/>
    <s v="S24_2360"/>
    <n v="24"/>
    <n v="59.56"/>
    <n v="2"/>
    <n v="1429.44"/>
  </r>
  <r>
    <n v="10309"/>
    <s v="S32_4485"/>
    <n v="50"/>
    <n v="93.89"/>
    <n v="3"/>
    <n v="4694.5"/>
  </r>
  <r>
    <n v="10309"/>
    <s v="S50_4713"/>
    <n v="28"/>
    <n v="74.040000000000006"/>
    <n v="1"/>
    <n v="2073.1200000000003"/>
  </r>
  <r>
    <n v="10310"/>
    <s v="S12_1099"/>
    <n v="33"/>
    <n v="165.38"/>
    <n v="10"/>
    <n v="5457.54"/>
  </r>
  <r>
    <n v="10310"/>
    <s v="S12_3380"/>
    <n v="24"/>
    <n v="105.7"/>
    <n v="8"/>
    <n v="2536.8000000000002"/>
  </r>
  <r>
    <n v="10310"/>
    <s v="S12_3990"/>
    <n v="49"/>
    <n v="77.41"/>
    <n v="11"/>
    <n v="3793.0899999999997"/>
  </r>
  <r>
    <n v="10310"/>
    <s v="S12_4675"/>
    <n v="25"/>
    <n v="101.34"/>
    <n v="7"/>
    <n v="2533.5"/>
  </r>
  <r>
    <n v="10310"/>
    <s v="S18_1129"/>
    <n v="37"/>
    <n v="128.80000000000001"/>
    <n v="2"/>
    <n v="4765.6000000000004"/>
  </r>
  <r>
    <n v="10310"/>
    <s v="S18_1889"/>
    <n v="20"/>
    <n v="66.989999999999995"/>
    <n v="6"/>
    <n v="1339.8"/>
  </r>
  <r>
    <n v="10310"/>
    <s v="S18_1984"/>
    <n v="24"/>
    <n v="129.44999999999999"/>
    <n v="1"/>
    <n v="3106.7999999999997"/>
  </r>
  <r>
    <n v="10310"/>
    <s v="S18_3232"/>
    <n v="48"/>
    <n v="159.18"/>
    <n v="3"/>
    <n v="7640.64"/>
  </r>
  <r>
    <n v="10310"/>
    <s v="S18_3278"/>
    <n v="27"/>
    <n v="70.760000000000005"/>
    <n v="13"/>
    <n v="1910.5200000000002"/>
  </r>
  <r>
    <n v="10310"/>
    <s v="S18_3482"/>
    <n v="49"/>
    <n v="122"/>
    <n v="12"/>
    <n v="5978"/>
  </r>
  <r>
    <n v="10310"/>
    <s v="S18_3782"/>
    <n v="42"/>
    <n v="59.06"/>
    <n v="16"/>
    <n v="2480.52"/>
  </r>
  <r>
    <n v="10310"/>
    <s v="S18_4721"/>
    <n v="40"/>
    <n v="133.91999999999999"/>
    <n v="15"/>
    <n v="5356.7999999999993"/>
  </r>
  <r>
    <n v="10310"/>
    <s v="S24_2972"/>
    <n v="33"/>
    <n v="33.229999999999997"/>
    <n v="4"/>
    <n v="1096.5899999999999"/>
  </r>
  <r>
    <n v="10310"/>
    <s v="S24_3371"/>
    <n v="38"/>
    <n v="50.21"/>
    <n v="9"/>
    <n v="1907.98"/>
  </r>
  <r>
    <n v="10310"/>
    <s v="S24_3856"/>
    <n v="45"/>
    <n v="139.03"/>
    <n v="5"/>
    <n v="6256.35"/>
  </r>
  <r>
    <n v="10310"/>
    <s v="S24_4620"/>
    <n v="49"/>
    <n v="75.180000000000007"/>
    <n v="14"/>
    <n v="3683.82"/>
  </r>
  <r>
    <n v="10310"/>
    <s v="S32_2206"/>
    <n v="36"/>
    <n v="38.619999999999997"/>
    <n v="17"/>
    <n v="1390.32"/>
  </r>
  <r>
    <n v="10311"/>
    <s v="S18_1589"/>
    <n v="29"/>
    <n v="124.44"/>
    <n v="9"/>
    <n v="3608.7599999999998"/>
  </r>
  <r>
    <n v="10311"/>
    <s v="S18_2870"/>
    <n v="43"/>
    <n v="114.84"/>
    <n v="10"/>
    <n v="4938.12"/>
  </r>
  <r>
    <n v="10311"/>
    <s v="S18_3685"/>
    <n v="32"/>
    <n v="134.22"/>
    <n v="11"/>
    <n v="4295.04"/>
  </r>
  <r>
    <n v="10311"/>
    <s v="S18_4409"/>
    <n v="41"/>
    <n v="92.03"/>
    <n v="1"/>
    <n v="3773.23"/>
  </r>
  <r>
    <n v="10311"/>
    <s v="S18_4933"/>
    <n v="25"/>
    <n v="66.989999999999995"/>
    <n v="2"/>
    <n v="1674.7499999999998"/>
  </r>
  <r>
    <n v="10311"/>
    <s v="S24_1046"/>
    <n v="26"/>
    <n v="70.55"/>
    <n v="6"/>
    <n v="1834.3"/>
  </r>
  <r>
    <n v="10311"/>
    <s v="S24_1628"/>
    <n v="45"/>
    <n v="48.8"/>
    <n v="8"/>
    <n v="2196"/>
  </r>
  <r>
    <n v="10311"/>
    <s v="S24_2766"/>
    <n v="28"/>
    <n v="89.05"/>
    <n v="4"/>
    <n v="2493.4"/>
  </r>
  <r>
    <n v="10311"/>
    <s v="S24_2887"/>
    <n v="43"/>
    <n v="116.27"/>
    <n v="3"/>
    <n v="4999.6099999999997"/>
  </r>
  <r>
    <n v="10311"/>
    <s v="S24_3191"/>
    <n v="25"/>
    <n v="85.61"/>
    <n v="5"/>
    <n v="2140.25"/>
  </r>
  <r>
    <n v="10311"/>
    <s v="S24_3432"/>
    <n v="46"/>
    <n v="91.02"/>
    <n v="7"/>
    <n v="4186.92"/>
  </r>
  <r>
    <n v="10312"/>
    <s v="S10_1949"/>
    <n v="48"/>
    <n v="214.3"/>
    <n v="3"/>
    <n v="10286.400000000001"/>
  </r>
  <r>
    <n v="10312"/>
    <s v="S18_1097"/>
    <n v="32"/>
    <n v="101.5"/>
    <n v="2"/>
    <n v="3248"/>
  </r>
  <r>
    <n v="10312"/>
    <s v="S18_1342"/>
    <n v="43"/>
    <n v="102.74"/>
    <n v="10"/>
    <n v="4417.82"/>
  </r>
  <r>
    <n v="10312"/>
    <s v="S18_1367"/>
    <n v="25"/>
    <n v="43.67"/>
    <n v="9"/>
    <n v="1091.75"/>
  </r>
  <r>
    <n v="10312"/>
    <s v="S18_1749"/>
    <n v="48"/>
    <n v="146.19999999999999"/>
    <n v="17"/>
    <n v="7017.5999999999995"/>
  </r>
  <r>
    <n v="10312"/>
    <s v="S18_2248"/>
    <n v="30"/>
    <n v="48.43"/>
    <n v="16"/>
    <n v="1452.9"/>
  </r>
  <r>
    <n v="10312"/>
    <s v="S18_2325"/>
    <n v="31"/>
    <n v="111.87"/>
    <n v="14"/>
    <n v="3467.9700000000003"/>
  </r>
  <r>
    <n v="10312"/>
    <s v="S18_2795"/>
    <n v="25"/>
    <n v="150.19"/>
    <n v="11"/>
    <n v="3754.75"/>
  </r>
  <r>
    <n v="10312"/>
    <s v="S18_2949"/>
    <n v="37"/>
    <n v="91.18"/>
    <n v="4"/>
    <n v="3373.6600000000003"/>
  </r>
  <r>
    <n v="10312"/>
    <s v="S18_2957"/>
    <n v="35"/>
    <n v="54.34"/>
    <n v="6"/>
    <n v="1901.9"/>
  </r>
  <r>
    <n v="10312"/>
    <s v="S18_3136"/>
    <n v="38"/>
    <n v="93.2"/>
    <n v="5"/>
    <n v="3541.6"/>
  </r>
  <r>
    <n v="10312"/>
    <s v="S18_3320"/>
    <n v="33"/>
    <n v="84.33"/>
    <n v="8"/>
    <n v="2782.89"/>
  </r>
  <r>
    <n v="10312"/>
    <s v="S18_4668"/>
    <n v="39"/>
    <n v="44.27"/>
    <n v="1"/>
    <n v="1726.5300000000002"/>
  </r>
  <r>
    <n v="10312"/>
    <s v="S24_1937"/>
    <n v="39"/>
    <n v="27.88"/>
    <n v="13"/>
    <n v="1087.32"/>
  </r>
  <r>
    <n v="10312"/>
    <s v="S24_2022"/>
    <n v="23"/>
    <n v="43.46"/>
    <n v="12"/>
    <n v="999.58"/>
  </r>
  <r>
    <n v="10312"/>
    <s v="S24_3969"/>
    <n v="31"/>
    <n v="40.21"/>
    <n v="15"/>
    <n v="1246.51"/>
  </r>
  <r>
    <n v="10312"/>
    <s v="S24_4258"/>
    <n v="44"/>
    <n v="96.42"/>
    <n v="7"/>
    <n v="4242.4800000000005"/>
  </r>
  <r>
    <n v="10313"/>
    <s v="S10_4962"/>
    <n v="40"/>
    <n v="141.83000000000001"/>
    <n v="7"/>
    <n v="5673.2000000000007"/>
  </r>
  <r>
    <n v="10313"/>
    <s v="S12_1666"/>
    <n v="21"/>
    <n v="131.19999999999999"/>
    <n v="11"/>
    <n v="2755.2"/>
  </r>
  <r>
    <n v="10313"/>
    <s v="S18_2319"/>
    <n v="29"/>
    <n v="109.23"/>
    <n v="2"/>
    <n v="3167.67"/>
  </r>
  <r>
    <n v="10313"/>
    <s v="S18_2432"/>
    <n v="34"/>
    <n v="52.87"/>
    <n v="5"/>
    <n v="1797.58"/>
  </r>
  <r>
    <n v="10313"/>
    <s v="S18_3232"/>
    <n v="25"/>
    <n v="143.94"/>
    <n v="3"/>
    <n v="3598.5"/>
  </r>
  <r>
    <n v="10313"/>
    <s v="S18_4600"/>
    <n v="28"/>
    <n v="110.18"/>
    <n v="8"/>
    <n v="3085.04"/>
  </r>
  <r>
    <n v="10313"/>
    <s v="S24_2300"/>
    <n v="42"/>
    <n v="102.23"/>
    <n v="4"/>
    <n v="4293.66"/>
  </r>
  <r>
    <n v="10313"/>
    <s v="S32_1268"/>
    <n v="27"/>
    <n v="96.31"/>
    <n v="6"/>
    <n v="2600.37"/>
  </r>
  <r>
    <n v="10313"/>
    <s v="S32_2509"/>
    <n v="38"/>
    <n v="48.7"/>
    <n v="1"/>
    <n v="1850.6000000000001"/>
  </r>
  <r>
    <n v="10313"/>
    <s v="S32_3522"/>
    <n v="34"/>
    <n v="55.59"/>
    <n v="10"/>
    <n v="1890.0600000000002"/>
  </r>
  <r>
    <n v="10313"/>
    <s v="S700_2824"/>
    <n v="30"/>
    <n v="96.09"/>
    <n v="9"/>
    <n v="2882.7000000000003"/>
  </r>
  <r>
    <n v="10314"/>
    <s v="S12_1108"/>
    <n v="38"/>
    <n v="176.63"/>
    <n v="5"/>
    <n v="6711.94"/>
  </r>
  <r>
    <n v="10314"/>
    <s v="S12_3148"/>
    <n v="46"/>
    <n v="125.4"/>
    <n v="6"/>
    <n v="5768.4000000000005"/>
  </r>
  <r>
    <n v="10314"/>
    <s v="S12_3891"/>
    <n v="36"/>
    <n v="169.56"/>
    <n v="4"/>
    <n v="6104.16"/>
  </r>
  <r>
    <n v="10314"/>
    <s v="S12_4473"/>
    <n v="45"/>
    <n v="95.99"/>
    <n v="14"/>
    <n v="4319.55"/>
  </r>
  <r>
    <n v="10314"/>
    <s v="S18_2238"/>
    <n v="42"/>
    <n v="135.9"/>
    <n v="13"/>
    <n v="5707.8"/>
  </r>
  <r>
    <n v="10314"/>
    <s v="S18_3140"/>
    <n v="20"/>
    <n v="129.76"/>
    <n v="1"/>
    <n v="2595.1999999999998"/>
  </r>
  <r>
    <n v="10314"/>
    <s v="S18_3259"/>
    <n v="23"/>
    <n v="84.71"/>
    <n v="3"/>
    <n v="1948.33"/>
  </r>
  <r>
    <n v="10314"/>
    <s v="S18_4027"/>
    <n v="29"/>
    <n v="129.26"/>
    <n v="8"/>
    <n v="3748.54"/>
  </r>
  <r>
    <n v="10314"/>
    <s v="S24_1444"/>
    <n v="44"/>
    <n v="51.44"/>
    <n v="11"/>
    <n v="2263.3599999999997"/>
  </r>
  <r>
    <n v="10314"/>
    <s v="S24_2840"/>
    <n v="39"/>
    <n v="31.82"/>
    <n v="15"/>
    <n v="1240.98"/>
  </r>
  <r>
    <n v="10314"/>
    <s v="S24_4048"/>
    <n v="38"/>
    <n v="111.18"/>
    <n v="10"/>
    <n v="4224.84"/>
  </r>
  <r>
    <n v="10314"/>
    <s v="S32_3207"/>
    <n v="35"/>
    <n v="58.41"/>
    <n v="9"/>
    <n v="2044.35"/>
  </r>
  <r>
    <n v="10314"/>
    <s v="S50_1392"/>
    <n v="28"/>
    <n v="115.75"/>
    <n v="12"/>
    <n v="3241"/>
  </r>
  <r>
    <n v="10314"/>
    <s v="S50_1514"/>
    <n v="38"/>
    <n v="50.38"/>
    <n v="7"/>
    <n v="1914.44"/>
  </r>
  <r>
    <n v="10314"/>
    <s v="S700_1938"/>
    <n v="23"/>
    <n v="83.15"/>
    <n v="2"/>
    <n v="1912.45"/>
  </r>
  <r>
    <n v="10315"/>
    <s v="S18_4522"/>
    <n v="36"/>
    <n v="78.12"/>
    <n v="7"/>
    <n v="2812.32"/>
  </r>
  <r>
    <n v="10315"/>
    <s v="S24_2011"/>
    <n v="35"/>
    <n v="111.83"/>
    <n v="6"/>
    <n v="3914.0499999999997"/>
  </r>
  <r>
    <n v="10315"/>
    <s v="S24_3151"/>
    <n v="24"/>
    <n v="78.77"/>
    <n v="1"/>
    <n v="1890.48"/>
  </r>
  <r>
    <n v="10315"/>
    <s v="S700_1138"/>
    <n v="41"/>
    <n v="60.67"/>
    <n v="2"/>
    <n v="2487.4700000000003"/>
  </r>
  <r>
    <n v="10315"/>
    <s v="S700_3505"/>
    <n v="31"/>
    <n v="99.17"/>
    <n v="3"/>
    <n v="3074.27"/>
  </r>
  <r>
    <n v="10315"/>
    <s v="S700_3962"/>
    <n v="37"/>
    <n v="88.39"/>
    <n v="4"/>
    <n v="3270.43"/>
  </r>
  <r>
    <n v="10315"/>
    <s v="S72_3212"/>
    <n v="40"/>
    <n v="51.32"/>
    <n v="5"/>
    <n v="2052.8000000000002"/>
  </r>
  <r>
    <n v="10316"/>
    <s v="S10_4757"/>
    <n v="33"/>
    <n v="126.48"/>
    <n v="17"/>
    <n v="4173.84"/>
  </r>
  <r>
    <n v="10316"/>
    <s v="S18_1662"/>
    <n v="27"/>
    <n v="140.34"/>
    <n v="9"/>
    <n v="3789.1800000000003"/>
  </r>
  <r>
    <n v="10316"/>
    <s v="S18_3029"/>
    <n v="21"/>
    <n v="72.260000000000005"/>
    <n v="15"/>
    <n v="1517.46"/>
  </r>
  <r>
    <n v="10316"/>
    <s v="S18_3856"/>
    <n v="47"/>
    <n v="89.99"/>
    <n v="14"/>
    <n v="4229.53"/>
  </r>
  <r>
    <n v="10316"/>
    <s v="S24_1785"/>
    <n v="25"/>
    <n v="93.01"/>
    <n v="1"/>
    <n v="2325.25"/>
  </r>
  <r>
    <n v="10316"/>
    <s v="S24_2841"/>
    <n v="34"/>
    <n v="67.14"/>
    <n v="10"/>
    <n v="2282.7600000000002"/>
  </r>
  <r>
    <n v="10316"/>
    <s v="S24_3420"/>
    <n v="47"/>
    <n v="55.23"/>
    <n v="11"/>
    <n v="2595.81"/>
  </r>
  <r>
    <n v="10316"/>
    <s v="S24_3816"/>
    <n v="25"/>
    <n v="77.150000000000006"/>
    <n v="16"/>
    <n v="1928.7500000000002"/>
  </r>
  <r>
    <n v="10316"/>
    <s v="S24_3949"/>
    <n v="30"/>
    <n v="67.56"/>
    <n v="8"/>
    <n v="2026.8000000000002"/>
  </r>
  <r>
    <n v="10316"/>
    <s v="S32_4289"/>
    <n v="24"/>
    <n v="59.16"/>
    <n v="2"/>
    <n v="1419.84"/>
  </r>
  <r>
    <n v="10316"/>
    <s v="S50_1341"/>
    <n v="34"/>
    <n v="36.659999999999997"/>
    <n v="3"/>
    <n v="1246.4399999999998"/>
  </r>
  <r>
    <n v="10316"/>
    <s v="S700_1691"/>
    <n v="34"/>
    <n v="74.900000000000006"/>
    <n v="4"/>
    <n v="2546.6000000000004"/>
  </r>
  <r>
    <n v="10316"/>
    <s v="S700_2047"/>
    <n v="45"/>
    <n v="73.319999999999993"/>
    <n v="13"/>
    <n v="3299.3999999999996"/>
  </r>
  <r>
    <n v="10316"/>
    <s v="S700_2466"/>
    <n v="23"/>
    <n v="85.76"/>
    <n v="6"/>
    <n v="1972.48"/>
  </r>
  <r>
    <n v="10316"/>
    <s v="S700_2610"/>
    <n v="48"/>
    <n v="67.22"/>
    <n v="18"/>
    <n v="3226.56"/>
  </r>
  <r>
    <n v="10316"/>
    <s v="S700_3167"/>
    <n v="48"/>
    <n v="77.599999999999994"/>
    <n v="5"/>
    <n v="3724.7999999999997"/>
  </r>
  <r>
    <n v="10316"/>
    <s v="S700_4002"/>
    <n v="44"/>
    <n v="68.11"/>
    <n v="7"/>
    <n v="2996.84"/>
  </r>
  <r>
    <n v="10316"/>
    <s v="S72_1253"/>
    <n v="34"/>
    <n v="43.7"/>
    <n v="12"/>
    <n v="1485.8000000000002"/>
  </r>
  <r>
    <n v="10317"/>
    <s v="S24_4278"/>
    <n v="35"/>
    <n v="69.55"/>
    <n v="1"/>
    <n v="2434.25"/>
  </r>
  <r>
    <n v="10318"/>
    <s v="S10_1678"/>
    <n v="46"/>
    <n v="84.22"/>
    <n v="1"/>
    <n v="3874.12"/>
  </r>
  <r>
    <n v="10318"/>
    <s v="S10_2016"/>
    <n v="45"/>
    <n v="102.29"/>
    <n v="4"/>
    <n v="4603.05"/>
  </r>
  <r>
    <n v="10318"/>
    <s v="S10_4698"/>
    <n v="37"/>
    <n v="189.79"/>
    <n v="3"/>
    <n v="7022.23"/>
  </r>
  <r>
    <n v="10318"/>
    <s v="S18_2581"/>
    <n v="31"/>
    <n v="81.95"/>
    <n v="9"/>
    <n v="2540.4500000000003"/>
  </r>
  <r>
    <n v="10318"/>
    <s v="S18_2625"/>
    <n v="42"/>
    <n v="49.67"/>
    <n v="5"/>
    <n v="2086.14"/>
  </r>
  <r>
    <n v="10318"/>
    <s v="S24_1578"/>
    <n v="48"/>
    <n v="93.54"/>
    <n v="2"/>
    <n v="4489.92"/>
  </r>
  <r>
    <n v="10318"/>
    <s v="S24_2000"/>
    <n v="26"/>
    <n v="60.94"/>
    <n v="6"/>
    <n v="1584.44"/>
  </r>
  <r>
    <n v="10318"/>
    <s v="S32_1374"/>
    <n v="47"/>
    <n v="81.91"/>
    <n v="7"/>
    <n v="3849.77"/>
  </r>
  <r>
    <n v="10318"/>
    <s v="S700_2834"/>
    <n v="50"/>
    <n v="102.04"/>
    <n v="8"/>
    <n v="5102"/>
  </r>
  <r>
    <n v="10319"/>
    <s v="S12_2823"/>
    <n v="30"/>
    <n v="134.05000000000001"/>
    <n v="9"/>
    <n v="4021.5000000000005"/>
  </r>
  <r>
    <n v="10319"/>
    <s v="S18_3278"/>
    <n v="46"/>
    <n v="77.19"/>
    <n v="1"/>
    <n v="3550.74"/>
  </r>
  <r>
    <n v="10319"/>
    <s v="S18_3782"/>
    <n v="44"/>
    <n v="54.71"/>
    <n v="4"/>
    <n v="2407.2400000000002"/>
  </r>
  <r>
    <n v="10319"/>
    <s v="S18_4721"/>
    <n v="45"/>
    <n v="120.53"/>
    <n v="3"/>
    <n v="5423.85"/>
  </r>
  <r>
    <n v="10319"/>
    <s v="S24_2360"/>
    <n v="31"/>
    <n v="65.8"/>
    <n v="7"/>
    <n v="2039.8"/>
  </r>
  <r>
    <n v="10319"/>
    <s v="S24_4620"/>
    <n v="43"/>
    <n v="78.41"/>
    <n v="2"/>
    <n v="3371.6299999999997"/>
  </r>
  <r>
    <n v="10319"/>
    <s v="S32_2206"/>
    <n v="29"/>
    <n v="35"/>
    <n v="5"/>
    <n v="1015"/>
  </r>
  <r>
    <n v="10319"/>
    <s v="S32_4485"/>
    <n v="22"/>
    <n v="96.95"/>
    <n v="8"/>
    <n v="2132.9"/>
  </r>
  <r>
    <n v="10319"/>
    <s v="S50_4713"/>
    <n v="45"/>
    <n v="79.73"/>
    <n v="6"/>
    <n v="3587.8500000000004"/>
  </r>
  <r>
    <n v="10320"/>
    <s v="S12_1099"/>
    <n v="31"/>
    <n v="184.84"/>
    <n v="3"/>
    <n v="5730.04"/>
  </r>
  <r>
    <n v="10320"/>
    <s v="S12_3380"/>
    <n v="35"/>
    <n v="102.17"/>
    <n v="1"/>
    <n v="3575.9500000000003"/>
  </r>
  <r>
    <n v="10320"/>
    <s v="S12_3990"/>
    <n v="38"/>
    <n v="63.84"/>
    <n v="4"/>
    <n v="2425.92"/>
  </r>
  <r>
    <n v="10320"/>
    <s v="S18_3482"/>
    <n v="25"/>
    <n v="139.63999999999999"/>
    <n v="5"/>
    <n v="3490.9999999999995"/>
  </r>
  <r>
    <n v="10320"/>
    <s v="S24_3371"/>
    <n v="26"/>
    <n v="60.62"/>
    <n v="2"/>
    <n v="1576.12"/>
  </r>
  <r>
    <n v="10321"/>
    <s v="S12_4675"/>
    <n v="24"/>
    <n v="105.95"/>
    <n v="15"/>
    <n v="2542.8000000000002"/>
  </r>
  <r>
    <n v="10321"/>
    <s v="S18_1129"/>
    <n v="41"/>
    <n v="123.14"/>
    <n v="10"/>
    <n v="5048.74"/>
  </r>
  <r>
    <n v="10321"/>
    <s v="S18_1589"/>
    <n v="44"/>
    <n v="120.71"/>
    <n v="6"/>
    <n v="5311.24"/>
  </r>
  <r>
    <n v="10321"/>
    <s v="S18_1889"/>
    <n v="37"/>
    <n v="73.92"/>
    <n v="14"/>
    <n v="2735.04"/>
  </r>
  <r>
    <n v="10321"/>
    <s v="S18_1984"/>
    <n v="25"/>
    <n v="142.25"/>
    <n v="9"/>
    <n v="3556.25"/>
  </r>
  <r>
    <n v="10321"/>
    <s v="S18_2870"/>
    <n v="27"/>
    <n v="126.72"/>
    <n v="7"/>
    <n v="3421.44"/>
  </r>
  <r>
    <n v="10321"/>
    <s v="S18_3232"/>
    <n v="33"/>
    <n v="164.26"/>
    <n v="11"/>
    <n v="5420.58"/>
  </r>
  <r>
    <n v="10321"/>
    <s v="S18_3685"/>
    <n v="28"/>
    <n v="138.44999999999999"/>
    <n v="8"/>
    <n v="3876.5999999999995"/>
  </r>
  <r>
    <n v="10321"/>
    <s v="S24_1046"/>
    <n v="30"/>
    <n v="68.349999999999994"/>
    <n v="3"/>
    <n v="2050.5"/>
  </r>
  <r>
    <n v="10321"/>
    <s v="S24_1628"/>
    <n v="48"/>
    <n v="42.76"/>
    <n v="5"/>
    <n v="2052.48"/>
  </r>
  <r>
    <n v="10321"/>
    <s v="S24_2766"/>
    <n v="30"/>
    <n v="74.510000000000005"/>
    <n v="1"/>
    <n v="2235.3000000000002"/>
  </r>
  <r>
    <n v="10321"/>
    <s v="S24_2972"/>
    <n v="37"/>
    <n v="31.72"/>
    <n v="12"/>
    <n v="1173.6399999999999"/>
  </r>
  <r>
    <n v="10321"/>
    <s v="S24_3191"/>
    <n v="39"/>
    <n v="81.33"/>
    <n v="2"/>
    <n v="3171.87"/>
  </r>
  <r>
    <n v="10321"/>
    <s v="S24_3432"/>
    <n v="21"/>
    <n v="103.87"/>
    <n v="4"/>
    <n v="2181.27"/>
  </r>
  <r>
    <n v="10321"/>
    <s v="S24_3856"/>
    <n v="26"/>
    <n v="137.62"/>
    <n v="13"/>
    <n v="3578.12"/>
  </r>
  <r>
    <n v="10322"/>
    <s v="S10_1949"/>
    <n v="40"/>
    <n v="180.01"/>
    <n v="1"/>
    <n v="7200.4"/>
  </r>
  <r>
    <n v="10322"/>
    <s v="S10_4962"/>
    <n v="46"/>
    <n v="141.83000000000001"/>
    <n v="8"/>
    <n v="6524.18"/>
  </r>
  <r>
    <n v="10322"/>
    <s v="S12_1666"/>
    <n v="27"/>
    <n v="136.66999999999999"/>
    <n v="9"/>
    <n v="3690.0899999999997"/>
  </r>
  <r>
    <n v="10322"/>
    <s v="S18_1097"/>
    <n v="22"/>
    <n v="101.5"/>
    <n v="10"/>
    <n v="2233"/>
  </r>
  <r>
    <n v="10322"/>
    <s v="S18_1342"/>
    <n v="43"/>
    <n v="92.47"/>
    <n v="14"/>
    <n v="3976.21"/>
  </r>
  <r>
    <n v="10322"/>
    <s v="S18_1367"/>
    <n v="41"/>
    <n v="44.21"/>
    <n v="5"/>
    <n v="1812.6100000000001"/>
  </r>
  <r>
    <n v="10322"/>
    <s v="S18_2325"/>
    <n v="50"/>
    <n v="120.77"/>
    <n v="6"/>
    <n v="6038.5"/>
  </r>
  <r>
    <n v="10322"/>
    <s v="S18_2432"/>
    <n v="35"/>
    <n v="57.12"/>
    <n v="11"/>
    <n v="1999.1999999999998"/>
  </r>
  <r>
    <n v="10322"/>
    <s v="S18_2795"/>
    <n v="36"/>
    <n v="158.63"/>
    <n v="2"/>
    <n v="5710.68"/>
  </r>
  <r>
    <n v="10322"/>
    <s v="S18_2949"/>
    <n v="33"/>
    <n v="100.3"/>
    <n v="12"/>
    <n v="3309.9"/>
  </r>
  <r>
    <n v="10322"/>
    <s v="S18_2957"/>
    <n v="41"/>
    <n v="54.34"/>
    <n v="13"/>
    <n v="2227.94"/>
  </r>
  <r>
    <n v="10322"/>
    <s v="S18_3136"/>
    <n v="48"/>
    <n v="90.06"/>
    <n v="7"/>
    <n v="4322.88"/>
  </r>
  <r>
    <n v="10322"/>
    <s v="S24_1937"/>
    <n v="20"/>
    <n v="26.55"/>
    <n v="3"/>
    <n v="531"/>
  </r>
  <r>
    <n v="10322"/>
    <s v="S24_2022"/>
    <n v="30"/>
    <n v="40.770000000000003"/>
    <n v="4"/>
    <n v="1223.1000000000001"/>
  </r>
  <r>
    <n v="10323"/>
    <s v="S18_3320"/>
    <n v="33"/>
    <n v="88.3"/>
    <n v="2"/>
    <n v="2913.9"/>
  </r>
  <r>
    <n v="10323"/>
    <s v="S18_4600"/>
    <n v="47"/>
    <n v="96.86"/>
    <n v="1"/>
    <n v="4552.42"/>
  </r>
  <r>
    <n v="10324"/>
    <s v="S12_3148"/>
    <n v="27"/>
    <n v="148.06"/>
    <n v="1"/>
    <n v="3997.62"/>
  </r>
  <r>
    <n v="10324"/>
    <s v="S12_4473"/>
    <n v="26"/>
    <n v="100.73"/>
    <n v="7"/>
    <n v="2618.98"/>
  </r>
  <r>
    <n v="10324"/>
    <s v="S18_2238"/>
    <n v="47"/>
    <n v="142.44999999999999"/>
    <n v="8"/>
    <n v="6695.15"/>
  </r>
  <r>
    <n v="10324"/>
    <s v="S18_2319"/>
    <n v="33"/>
    <n v="105.55"/>
    <n v="10"/>
    <n v="3483.15"/>
  </r>
  <r>
    <n v="10324"/>
    <s v="S18_3232"/>
    <n v="27"/>
    <n v="137.16999999999999"/>
    <n v="12"/>
    <n v="3703.5899999999997"/>
  </r>
  <r>
    <n v="10324"/>
    <s v="S18_4027"/>
    <n v="49"/>
    <n v="120.64"/>
    <n v="13"/>
    <n v="5911.36"/>
  </r>
  <r>
    <n v="10324"/>
    <s v="S18_4668"/>
    <n v="38"/>
    <n v="49.81"/>
    <n v="6"/>
    <n v="1892.7800000000002"/>
  </r>
  <r>
    <n v="10324"/>
    <s v="S24_1444"/>
    <n v="25"/>
    <n v="49.71"/>
    <n v="14"/>
    <n v="1242.75"/>
  </r>
  <r>
    <n v="10324"/>
    <s v="S24_2300"/>
    <n v="31"/>
    <n v="107.34"/>
    <n v="2"/>
    <n v="3327.54"/>
  </r>
  <r>
    <n v="10324"/>
    <s v="S24_2840"/>
    <n v="30"/>
    <n v="29.35"/>
    <n v="9"/>
    <n v="880.5"/>
  </r>
  <r>
    <n v="10324"/>
    <s v="S24_4258"/>
    <n v="33"/>
    <n v="95.44"/>
    <n v="3"/>
    <n v="3149.52"/>
  </r>
  <r>
    <n v="10324"/>
    <s v="S32_1268"/>
    <n v="20"/>
    <n v="91.49"/>
    <n v="11"/>
    <n v="1829.8"/>
  </r>
  <r>
    <n v="10324"/>
    <s v="S32_3522"/>
    <n v="48"/>
    <n v="60.76"/>
    <n v="4"/>
    <n v="2916.48"/>
  </r>
  <r>
    <n v="10324"/>
    <s v="S700_2824"/>
    <n v="34"/>
    <n v="80.92"/>
    <n v="5"/>
    <n v="2751.28"/>
  </r>
  <r>
    <n v="10325"/>
    <s v="S10_4757"/>
    <n v="47"/>
    <n v="111.52"/>
    <n v="6"/>
    <n v="5241.4399999999996"/>
  </r>
  <r>
    <n v="10325"/>
    <s v="S12_1108"/>
    <n v="42"/>
    <n v="193.25"/>
    <n v="8"/>
    <n v="8116.5"/>
  </r>
  <r>
    <n v="10325"/>
    <s v="S12_3891"/>
    <n v="24"/>
    <n v="166.1"/>
    <n v="1"/>
    <n v="3986.3999999999996"/>
  </r>
  <r>
    <n v="10325"/>
    <s v="S18_3140"/>
    <n v="24"/>
    <n v="114.74"/>
    <n v="9"/>
    <n v="2753.7599999999998"/>
  </r>
  <r>
    <n v="10325"/>
    <s v="S24_4048"/>
    <n v="44"/>
    <n v="114.73"/>
    <n v="5"/>
    <n v="5048.12"/>
  </r>
  <r>
    <n v="10325"/>
    <s v="S32_2509"/>
    <n v="38"/>
    <n v="44.37"/>
    <n v="3"/>
    <n v="1686.06"/>
  </r>
  <r>
    <n v="10325"/>
    <s v="S32_3207"/>
    <n v="28"/>
    <n v="55.3"/>
    <n v="2"/>
    <n v="1548.3999999999999"/>
  </r>
  <r>
    <n v="10325"/>
    <s v="S50_1392"/>
    <n v="38"/>
    <n v="99.55"/>
    <n v="4"/>
    <n v="3782.9"/>
  </r>
  <r>
    <n v="10325"/>
    <s v="S50_1514"/>
    <n v="44"/>
    <n v="56.24"/>
    <n v="7"/>
    <n v="2474.56"/>
  </r>
  <r>
    <n v="10326"/>
    <s v="S18_3259"/>
    <n v="32"/>
    <n v="94.79"/>
    <n v="6"/>
    <n v="3033.28"/>
  </r>
  <r>
    <n v="10326"/>
    <s v="S18_4522"/>
    <n v="50"/>
    <n v="73.73"/>
    <n v="5"/>
    <n v="3686.5"/>
  </r>
  <r>
    <n v="10326"/>
    <s v="S24_2011"/>
    <n v="41"/>
    <n v="120.43"/>
    <n v="4"/>
    <n v="4937.63"/>
  </r>
  <r>
    <n v="10326"/>
    <s v="S24_3151"/>
    <n v="41"/>
    <n v="86.74"/>
    <n v="3"/>
    <n v="3556.3399999999997"/>
  </r>
  <r>
    <n v="10326"/>
    <s v="S24_3816"/>
    <n v="20"/>
    <n v="81.34"/>
    <n v="2"/>
    <n v="1626.8000000000002"/>
  </r>
  <r>
    <n v="10326"/>
    <s v="S700_1138"/>
    <n v="39"/>
    <n v="60.67"/>
    <n v="1"/>
    <n v="2366.13"/>
  </r>
  <r>
    <n v="10327"/>
    <s v="S18_1662"/>
    <n v="25"/>
    <n v="154.54"/>
    <n v="6"/>
    <n v="3863.5"/>
  </r>
  <r>
    <n v="10327"/>
    <s v="S18_2581"/>
    <n v="45"/>
    <n v="74.34"/>
    <n v="8"/>
    <n v="3345.3"/>
  </r>
  <r>
    <n v="10327"/>
    <s v="S18_3029"/>
    <n v="25"/>
    <n v="74.84"/>
    <n v="5"/>
    <n v="1871"/>
  </r>
  <r>
    <n v="10327"/>
    <s v="S700_1938"/>
    <n v="20"/>
    <n v="79.680000000000007"/>
    <n v="7"/>
    <n v="1593.6000000000001"/>
  </r>
  <r>
    <n v="10327"/>
    <s v="S700_2610"/>
    <n v="21"/>
    <n v="65.05"/>
    <n v="1"/>
    <n v="1366.05"/>
  </r>
  <r>
    <n v="10327"/>
    <s v="S700_3505"/>
    <n v="43"/>
    <n v="85.14"/>
    <n v="2"/>
    <n v="3661.02"/>
  </r>
  <r>
    <n v="10327"/>
    <s v="S700_3962"/>
    <n v="37"/>
    <n v="83.42"/>
    <n v="3"/>
    <n v="3086.54"/>
  </r>
  <r>
    <n v="10327"/>
    <s v="S72_3212"/>
    <n v="37"/>
    <n v="48.05"/>
    <n v="4"/>
    <n v="1777.85"/>
  </r>
  <r>
    <n v="10328"/>
    <s v="S18_3856"/>
    <n v="34"/>
    <n v="104.81"/>
    <n v="6"/>
    <n v="3563.54"/>
  </r>
  <r>
    <n v="10328"/>
    <s v="S24_1785"/>
    <n v="47"/>
    <n v="87.54"/>
    <n v="14"/>
    <n v="4114.38"/>
  </r>
  <r>
    <n v="10328"/>
    <s v="S24_2841"/>
    <n v="48"/>
    <n v="67.819999999999993"/>
    <n v="1"/>
    <n v="3255.3599999999997"/>
  </r>
  <r>
    <n v="10328"/>
    <s v="S24_3420"/>
    <n v="20"/>
    <n v="56.55"/>
    <n v="2"/>
    <n v="1131"/>
  </r>
  <r>
    <n v="10328"/>
    <s v="S24_3949"/>
    <n v="35"/>
    <n v="55.96"/>
    <n v="3"/>
    <n v="1958.6000000000001"/>
  </r>
  <r>
    <n v="10328"/>
    <s v="S24_4278"/>
    <n v="43"/>
    <n v="69.55"/>
    <n v="4"/>
    <n v="2990.65"/>
  </r>
  <r>
    <n v="10328"/>
    <s v="S32_4289"/>
    <n v="24"/>
    <n v="57.1"/>
    <n v="5"/>
    <n v="1370.4"/>
  </r>
  <r>
    <n v="10328"/>
    <s v="S50_1341"/>
    <n v="34"/>
    <n v="42.33"/>
    <n v="7"/>
    <n v="1439.22"/>
  </r>
  <r>
    <n v="10328"/>
    <s v="S700_1691"/>
    <n v="27"/>
    <n v="84.03"/>
    <n v="8"/>
    <n v="2268.81"/>
  </r>
  <r>
    <n v="10328"/>
    <s v="S700_2047"/>
    <n v="41"/>
    <n v="75.13"/>
    <n v="9"/>
    <n v="3080.33"/>
  </r>
  <r>
    <n v="10328"/>
    <s v="S700_2466"/>
    <n v="37"/>
    <n v="95.73"/>
    <n v="10"/>
    <n v="3542.01"/>
  </r>
  <r>
    <n v="10328"/>
    <s v="S700_2834"/>
    <n v="33"/>
    <n v="117.46"/>
    <n v="11"/>
    <n v="3876.18"/>
  </r>
  <r>
    <n v="10328"/>
    <s v="S700_3167"/>
    <n v="33"/>
    <n v="71.2"/>
    <n v="13"/>
    <n v="2349.6"/>
  </r>
  <r>
    <n v="10328"/>
    <s v="S700_4002"/>
    <n v="39"/>
    <n v="69.59"/>
    <n v="12"/>
    <n v="2714.01"/>
  </r>
  <r>
    <n v="10329"/>
    <s v="S10_1678"/>
    <n v="42"/>
    <n v="80.39"/>
    <n v="1"/>
    <n v="3376.38"/>
  </r>
  <r>
    <n v="10329"/>
    <s v="S10_2016"/>
    <n v="20"/>
    <n v="109.42"/>
    <n v="2"/>
    <n v="2188.4"/>
  </r>
  <r>
    <n v="10329"/>
    <s v="S10_4698"/>
    <n v="26"/>
    <n v="164.61"/>
    <n v="3"/>
    <n v="4279.8600000000006"/>
  </r>
  <r>
    <n v="10329"/>
    <s v="S12_1099"/>
    <n v="41"/>
    <n v="182.9"/>
    <n v="5"/>
    <n v="7498.9000000000005"/>
  </r>
  <r>
    <n v="10329"/>
    <s v="S12_2823"/>
    <n v="24"/>
    <n v="128.03"/>
    <n v="6"/>
    <n v="3072.7200000000003"/>
  </r>
  <r>
    <n v="10329"/>
    <s v="S12_3380"/>
    <n v="46"/>
    <n v="117.44"/>
    <n v="13"/>
    <n v="5402.24"/>
  </r>
  <r>
    <n v="10329"/>
    <s v="S12_3990"/>
    <n v="33"/>
    <n v="74.209999999999994"/>
    <n v="14"/>
    <n v="2448.9299999999998"/>
  </r>
  <r>
    <n v="10329"/>
    <s v="S12_4675"/>
    <n v="39"/>
    <n v="102.49"/>
    <n v="15"/>
    <n v="3997.1099999999997"/>
  </r>
  <r>
    <n v="10329"/>
    <s v="S18_1889"/>
    <n v="29"/>
    <n v="66.22"/>
    <n v="9"/>
    <n v="1920.3799999999999"/>
  </r>
  <r>
    <n v="10329"/>
    <s v="S18_2625"/>
    <n v="38"/>
    <n v="55.72"/>
    <n v="12"/>
    <n v="2117.36"/>
  </r>
  <r>
    <n v="10329"/>
    <s v="S18_3278"/>
    <n v="38"/>
    <n v="65.13"/>
    <n v="10"/>
    <n v="2474.9399999999996"/>
  </r>
  <r>
    <n v="10329"/>
    <s v="S24_1578"/>
    <n v="30"/>
    <n v="104.81"/>
    <n v="7"/>
    <n v="3144.3"/>
  </r>
  <r>
    <n v="10329"/>
    <s v="S24_2000"/>
    <n v="37"/>
    <n v="71.599999999999994"/>
    <n v="4"/>
    <n v="2649.2"/>
  </r>
  <r>
    <n v="10329"/>
    <s v="S32_1374"/>
    <n v="45"/>
    <n v="80.91"/>
    <n v="11"/>
    <n v="3640.95"/>
  </r>
  <r>
    <n v="10329"/>
    <s v="S72_1253"/>
    <n v="44"/>
    <n v="41.22"/>
    <n v="8"/>
    <n v="1813.6799999999998"/>
  </r>
  <r>
    <n v="10330"/>
    <s v="S18_3482"/>
    <n v="37"/>
    <n v="136.69999999999999"/>
    <n v="3"/>
    <n v="5057.8999999999996"/>
  </r>
  <r>
    <n v="10330"/>
    <s v="S18_3782"/>
    <n v="29"/>
    <n v="59.06"/>
    <n v="2"/>
    <n v="1712.74"/>
  </r>
  <r>
    <n v="10330"/>
    <s v="S18_4721"/>
    <n v="50"/>
    <n v="133.91999999999999"/>
    <n v="4"/>
    <n v="6695.9999999999991"/>
  </r>
  <r>
    <n v="10330"/>
    <s v="S24_2360"/>
    <n v="42"/>
    <n v="56.1"/>
    <n v="1"/>
    <n v="2356.2000000000003"/>
  </r>
  <r>
    <n v="10331"/>
    <s v="S18_1129"/>
    <n v="46"/>
    <n v="120.31"/>
    <n v="6"/>
    <n v="5534.26"/>
  </r>
  <r>
    <n v="10331"/>
    <s v="S18_1589"/>
    <n v="44"/>
    <n v="99.55"/>
    <n v="14"/>
    <n v="4380.2"/>
  </r>
  <r>
    <n v="10331"/>
    <s v="S18_1749"/>
    <n v="44"/>
    <n v="154.69999999999999"/>
    <n v="7"/>
    <n v="6806.7999999999993"/>
  </r>
  <r>
    <n v="10331"/>
    <s v="S18_1984"/>
    <n v="30"/>
    <n v="135.13999999999999"/>
    <n v="8"/>
    <n v="4054.2"/>
  </r>
  <r>
    <n v="10331"/>
    <s v="S18_2870"/>
    <n v="26"/>
    <n v="130.68"/>
    <n v="10"/>
    <n v="3397.6800000000003"/>
  </r>
  <r>
    <n v="10331"/>
    <s v="S18_3232"/>
    <n v="27"/>
    <n v="169.34"/>
    <n v="11"/>
    <n v="4572.18"/>
  </r>
  <r>
    <n v="10331"/>
    <s v="S18_3685"/>
    <n v="26"/>
    <n v="132.80000000000001"/>
    <n v="12"/>
    <n v="3452.8"/>
  </r>
  <r>
    <n v="10331"/>
    <s v="S24_2972"/>
    <n v="27"/>
    <n v="37"/>
    <n v="13"/>
    <n v="999"/>
  </r>
  <r>
    <n v="10331"/>
    <s v="S24_3371"/>
    <n v="25"/>
    <n v="55.11"/>
    <n v="9"/>
    <n v="1377.75"/>
  </r>
  <r>
    <n v="10331"/>
    <s v="S24_3856"/>
    <n v="21"/>
    <n v="139.03"/>
    <n v="1"/>
    <n v="2919.63"/>
  </r>
  <r>
    <n v="10331"/>
    <s v="S24_4620"/>
    <n v="41"/>
    <n v="70.33"/>
    <n v="2"/>
    <n v="2883.5299999999997"/>
  </r>
  <r>
    <n v="10331"/>
    <s v="S32_2206"/>
    <n v="28"/>
    <n v="33.39"/>
    <n v="3"/>
    <n v="934.92000000000007"/>
  </r>
  <r>
    <n v="10331"/>
    <s v="S32_4485"/>
    <n v="32"/>
    <n v="100.01"/>
    <n v="4"/>
    <n v="3200.32"/>
  </r>
  <r>
    <n v="10331"/>
    <s v="S50_4713"/>
    <n v="20"/>
    <n v="74.040000000000006"/>
    <n v="5"/>
    <n v="1480.8000000000002"/>
  </r>
  <r>
    <n v="10332"/>
    <s v="S18_1342"/>
    <n v="46"/>
    <n v="89.38"/>
    <n v="15"/>
    <n v="4111.4799999999996"/>
  </r>
  <r>
    <n v="10332"/>
    <s v="S18_1367"/>
    <n v="27"/>
    <n v="51.21"/>
    <n v="16"/>
    <n v="1382.67"/>
  </r>
  <r>
    <n v="10332"/>
    <s v="S18_2248"/>
    <n v="38"/>
    <n v="53.88"/>
    <n v="9"/>
    <n v="2047.44"/>
  </r>
  <r>
    <n v="10332"/>
    <s v="S18_2325"/>
    <n v="35"/>
    <n v="116.96"/>
    <n v="8"/>
    <n v="4093.6"/>
  </r>
  <r>
    <n v="10332"/>
    <s v="S18_2795"/>
    <n v="24"/>
    <n v="138.38"/>
    <n v="1"/>
    <n v="3321.12"/>
  </r>
  <r>
    <n v="10332"/>
    <s v="S18_2957"/>
    <n v="26"/>
    <n v="53.09"/>
    <n v="17"/>
    <n v="1380.3400000000001"/>
  </r>
  <r>
    <n v="10332"/>
    <s v="S18_3136"/>
    <n v="40"/>
    <n v="100.53"/>
    <n v="18"/>
    <n v="4021.2"/>
  </r>
  <r>
    <n v="10332"/>
    <s v="S18_4409"/>
    <n v="50"/>
    <n v="92.03"/>
    <n v="2"/>
    <n v="4601.5"/>
  </r>
  <r>
    <n v="10332"/>
    <s v="S18_4933"/>
    <n v="21"/>
    <n v="70.56"/>
    <n v="3"/>
    <n v="1481.76"/>
  </r>
  <r>
    <n v="10332"/>
    <s v="S24_1046"/>
    <n v="23"/>
    <n v="61.73"/>
    <n v="4"/>
    <n v="1419.79"/>
  </r>
  <r>
    <n v="10332"/>
    <s v="S24_1628"/>
    <n v="20"/>
    <n v="47.29"/>
    <n v="5"/>
    <n v="945.8"/>
  </r>
  <r>
    <n v="10332"/>
    <s v="S24_1937"/>
    <n v="45"/>
    <n v="29.87"/>
    <n v="6"/>
    <n v="1344.15"/>
  </r>
  <r>
    <n v="10332"/>
    <s v="S24_2022"/>
    <n v="26"/>
    <n v="43.01"/>
    <n v="10"/>
    <n v="1118.26"/>
  </r>
  <r>
    <n v="10332"/>
    <s v="S24_2766"/>
    <n v="39"/>
    <n v="84.51"/>
    <n v="7"/>
    <n v="3295.8900000000003"/>
  </r>
  <r>
    <n v="10332"/>
    <s v="S24_2887"/>
    <n v="44"/>
    <n v="108.04"/>
    <n v="11"/>
    <n v="4753.76"/>
  </r>
  <r>
    <n v="10332"/>
    <s v="S24_3191"/>
    <n v="45"/>
    <n v="77.91"/>
    <n v="12"/>
    <n v="3505.95"/>
  </r>
  <r>
    <n v="10332"/>
    <s v="S24_3432"/>
    <n v="31"/>
    <n v="94.23"/>
    <n v="13"/>
    <n v="2921.13"/>
  </r>
  <r>
    <n v="10332"/>
    <s v="S24_3969"/>
    <n v="41"/>
    <n v="34.47"/>
    <n v="14"/>
    <n v="1413.27"/>
  </r>
  <r>
    <n v="10333"/>
    <s v="S10_1949"/>
    <n v="26"/>
    <n v="188.58"/>
    <n v="3"/>
    <n v="4903.08"/>
  </r>
  <r>
    <n v="10333"/>
    <s v="S12_1666"/>
    <n v="33"/>
    <n v="121.64"/>
    <n v="6"/>
    <n v="4014.12"/>
  </r>
  <r>
    <n v="10333"/>
    <s v="S18_1097"/>
    <n v="29"/>
    <n v="110.84"/>
    <n v="7"/>
    <n v="3214.36"/>
  </r>
  <r>
    <n v="10333"/>
    <s v="S18_2949"/>
    <n v="31"/>
    <n v="95.23"/>
    <n v="5"/>
    <n v="2952.13"/>
  </r>
  <r>
    <n v="10333"/>
    <s v="S18_3320"/>
    <n v="46"/>
    <n v="95.24"/>
    <n v="2"/>
    <n v="4381.04"/>
  </r>
  <r>
    <n v="10333"/>
    <s v="S18_4668"/>
    <n v="24"/>
    <n v="42.26"/>
    <n v="8"/>
    <n v="1014.24"/>
  </r>
  <r>
    <n v="10333"/>
    <s v="S24_4258"/>
    <n v="39"/>
    <n v="95.44"/>
    <n v="1"/>
    <n v="3722.16"/>
  </r>
  <r>
    <n v="10333"/>
    <s v="S32_3522"/>
    <n v="33"/>
    <n v="62.05"/>
    <n v="4"/>
    <n v="2047.6499999999999"/>
  </r>
  <r>
    <n v="10334"/>
    <s v="S10_4962"/>
    <n v="26"/>
    <n v="130.01"/>
    <n v="2"/>
    <n v="3380.2599999999998"/>
  </r>
  <r>
    <n v="10334"/>
    <s v="S18_2319"/>
    <n v="46"/>
    <n v="108"/>
    <n v="6"/>
    <n v="4968"/>
  </r>
  <r>
    <n v="10334"/>
    <s v="S18_2432"/>
    <n v="34"/>
    <n v="52.87"/>
    <n v="1"/>
    <n v="1797.58"/>
  </r>
  <r>
    <n v="10334"/>
    <s v="S18_3232"/>
    <n v="20"/>
    <n v="147.33000000000001"/>
    <n v="3"/>
    <n v="2946.6000000000004"/>
  </r>
  <r>
    <n v="10334"/>
    <s v="S18_4600"/>
    <n v="49"/>
    <n v="101.71"/>
    <n v="4"/>
    <n v="4983.79"/>
  </r>
  <r>
    <n v="10334"/>
    <s v="S24_2300"/>
    <n v="42"/>
    <n v="117.57"/>
    <n v="5"/>
    <n v="4937.9399999999996"/>
  </r>
  <r>
    <n v="10335"/>
    <s v="S24_2840"/>
    <n v="33"/>
    <n v="32.880000000000003"/>
    <n v="2"/>
    <n v="1085.0400000000002"/>
  </r>
  <r>
    <n v="10335"/>
    <s v="S32_1268"/>
    <n v="44"/>
    <n v="77.05"/>
    <n v="1"/>
    <n v="3390.2"/>
  </r>
  <r>
    <n v="10335"/>
    <s v="S32_2509"/>
    <n v="40"/>
    <n v="49.78"/>
    <n v="3"/>
    <n v="1991.2"/>
  </r>
  <r>
    <n v="10336"/>
    <s v="S12_1108"/>
    <n v="33"/>
    <n v="176.63"/>
    <n v="10"/>
    <n v="5828.79"/>
  </r>
  <r>
    <n v="10336"/>
    <s v="S12_3148"/>
    <n v="33"/>
    <n v="126.91"/>
    <n v="11"/>
    <n v="4188.03"/>
  </r>
  <r>
    <n v="10336"/>
    <s v="S12_3891"/>
    <n v="49"/>
    <n v="141.88"/>
    <n v="1"/>
    <n v="6952.12"/>
  </r>
  <r>
    <n v="10336"/>
    <s v="S12_4473"/>
    <n v="38"/>
    <n v="95.99"/>
    <n v="3"/>
    <n v="3647.62"/>
  </r>
  <r>
    <n v="10336"/>
    <s v="S18_2238"/>
    <n v="49"/>
    <n v="153.91"/>
    <n v="6"/>
    <n v="7541.59"/>
  </r>
  <r>
    <n v="10336"/>
    <s v="S18_3140"/>
    <n v="48"/>
    <n v="135.22"/>
    <n v="12"/>
    <n v="6490.5599999999995"/>
  </r>
  <r>
    <n v="10336"/>
    <s v="S18_3259"/>
    <n v="21"/>
    <n v="100.84"/>
    <n v="7"/>
    <n v="2117.64"/>
  </r>
  <r>
    <n v="10336"/>
    <s v="S24_1444"/>
    <n v="45"/>
    <n v="49.71"/>
    <n v="4"/>
    <n v="2236.9499999999998"/>
  </r>
  <r>
    <n v="10336"/>
    <s v="S24_4048"/>
    <n v="31"/>
    <n v="113.55"/>
    <n v="5"/>
    <n v="3520.0499999999997"/>
  </r>
  <r>
    <n v="10336"/>
    <s v="S32_3207"/>
    <n v="31"/>
    <n v="59.03"/>
    <n v="9"/>
    <n v="1829.93"/>
  </r>
  <r>
    <n v="10336"/>
    <s v="S50_1392"/>
    <n v="23"/>
    <n v="109.96"/>
    <n v="8"/>
    <n v="2529.08"/>
  </r>
  <r>
    <n v="10336"/>
    <s v="S700_2824"/>
    <n v="46"/>
    <n v="94.07"/>
    <n v="2"/>
    <n v="4327.2199999999993"/>
  </r>
  <r>
    <n v="10337"/>
    <s v="S10_4757"/>
    <n v="25"/>
    <n v="131.91999999999999"/>
    <n v="8"/>
    <n v="3297.9999999999995"/>
  </r>
  <r>
    <n v="10337"/>
    <s v="S18_4027"/>
    <n v="36"/>
    <n v="140.75"/>
    <n v="3"/>
    <n v="5067"/>
  </r>
  <r>
    <n v="10337"/>
    <s v="S18_4522"/>
    <n v="29"/>
    <n v="76.36"/>
    <n v="2"/>
    <n v="2214.44"/>
  </r>
  <r>
    <n v="10337"/>
    <s v="S24_2011"/>
    <n v="29"/>
    <n v="119.2"/>
    <n v="4"/>
    <n v="3456.8"/>
  </r>
  <r>
    <n v="10337"/>
    <s v="S50_1514"/>
    <n v="21"/>
    <n v="54.48"/>
    <n v="6"/>
    <n v="1144.08"/>
  </r>
  <r>
    <n v="10337"/>
    <s v="S700_1938"/>
    <n v="36"/>
    <n v="73.62"/>
    <n v="9"/>
    <n v="2650.32"/>
  </r>
  <r>
    <n v="10337"/>
    <s v="S700_3505"/>
    <n v="31"/>
    <n v="84.14"/>
    <n v="1"/>
    <n v="2608.34"/>
  </r>
  <r>
    <n v="10337"/>
    <s v="S700_3962"/>
    <n v="36"/>
    <n v="83.42"/>
    <n v="7"/>
    <n v="3003.12"/>
  </r>
  <r>
    <n v="10337"/>
    <s v="S72_3212"/>
    <n v="42"/>
    <n v="49.14"/>
    <n v="5"/>
    <n v="2063.88"/>
  </r>
  <r>
    <n v="10338"/>
    <s v="S18_1662"/>
    <n v="41"/>
    <n v="137.19"/>
    <n v="1"/>
    <n v="5624.79"/>
  </r>
  <r>
    <n v="10338"/>
    <s v="S18_3029"/>
    <n v="28"/>
    <n v="80.86"/>
    <n v="3"/>
    <n v="2264.08"/>
  </r>
  <r>
    <n v="10338"/>
    <s v="S18_3856"/>
    <n v="45"/>
    <n v="93.17"/>
    <n v="2"/>
    <n v="4192.6499999999996"/>
  </r>
  <r>
    <n v="10339"/>
    <s v="S10_2016"/>
    <n v="40"/>
    <n v="117.75"/>
    <n v="4"/>
    <n v="4710"/>
  </r>
  <r>
    <n v="10339"/>
    <s v="S10_4698"/>
    <n v="39"/>
    <n v="178.17"/>
    <n v="3"/>
    <n v="6948.6299999999992"/>
  </r>
  <r>
    <n v="10339"/>
    <s v="S18_2581"/>
    <n v="27"/>
    <n v="79.41"/>
    <n v="2"/>
    <n v="2144.0699999999997"/>
  </r>
  <r>
    <n v="10339"/>
    <s v="S18_2625"/>
    <n v="30"/>
    <n v="48.46"/>
    <n v="1"/>
    <n v="1453.8"/>
  </r>
  <r>
    <n v="10339"/>
    <s v="S24_1578"/>
    <n v="27"/>
    <n v="96.92"/>
    <n v="10"/>
    <n v="2616.84"/>
  </r>
  <r>
    <n v="10339"/>
    <s v="S24_1785"/>
    <n v="21"/>
    <n v="106.14"/>
    <n v="7"/>
    <n v="2228.94"/>
  </r>
  <r>
    <n v="10339"/>
    <s v="S24_2841"/>
    <n v="55"/>
    <n v="67.819999999999993"/>
    <n v="12"/>
    <n v="3730.0999999999995"/>
  </r>
  <r>
    <n v="10339"/>
    <s v="S24_3151"/>
    <n v="55"/>
    <n v="73.459999999999994"/>
    <n v="13"/>
    <n v="4040.2999999999997"/>
  </r>
  <r>
    <n v="10339"/>
    <s v="S24_3420"/>
    <n v="29"/>
    <n v="57.86"/>
    <n v="14"/>
    <n v="1677.94"/>
  </r>
  <r>
    <n v="10339"/>
    <s v="S24_3816"/>
    <n v="42"/>
    <n v="72.959999999999994"/>
    <n v="16"/>
    <n v="3064.3199999999997"/>
  </r>
  <r>
    <n v="10339"/>
    <s v="S24_3949"/>
    <n v="45"/>
    <n v="57.32"/>
    <n v="11"/>
    <n v="2579.4"/>
  </r>
  <r>
    <n v="10339"/>
    <s v="S700_1138"/>
    <n v="22"/>
    <n v="53.34"/>
    <n v="5"/>
    <n v="1173.48"/>
  </r>
  <r>
    <n v="10339"/>
    <s v="S700_2047"/>
    <n v="55"/>
    <n v="86.9"/>
    <n v="15"/>
    <n v="4779.5"/>
  </r>
  <r>
    <n v="10339"/>
    <s v="S700_2610"/>
    <n v="50"/>
    <n v="62.16"/>
    <n v="9"/>
    <n v="3108"/>
  </r>
  <r>
    <n v="10339"/>
    <s v="S700_4002"/>
    <n v="50"/>
    <n v="66.63"/>
    <n v="8"/>
    <n v="3331.5"/>
  </r>
  <r>
    <n v="10339"/>
    <s v="S72_1253"/>
    <n v="27"/>
    <n v="49.66"/>
    <n v="6"/>
    <n v="1340.82"/>
  </r>
  <r>
    <n v="10340"/>
    <s v="S24_2000"/>
    <n v="55"/>
    <n v="62.46"/>
    <n v="8"/>
    <n v="3435.3"/>
  </r>
  <r>
    <n v="10340"/>
    <s v="S24_4278"/>
    <n v="40"/>
    <n v="63.76"/>
    <n v="1"/>
    <n v="2550.4"/>
  </r>
  <r>
    <n v="10340"/>
    <s v="S32_1374"/>
    <n v="55"/>
    <n v="95.89"/>
    <n v="2"/>
    <n v="5273.95"/>
  </r>
  <r>
    <n v="10340"/>
    <s v="S32_4289"/>
    <n v="39"/>
    <n v="67.41"/>
    <n v="3"/>
    <n v="2628.99"/>
  </r>
  <r>
    <n v="10340"/>
    <s v="S50_1341"/>
    <n v="40"/>
    <n v="37.090000000000003"/>
    <n v="4"/>
    <n v="1483.6000000000001"/>
  </r>
  <r>
    <n v="10340"/>
    <s v="S700_1691"/>
    <n v="30"/>
    <n v="73.989999999999995"/>
    <n v="5"/>
    <n v="2219.6999999999998"/>
  </r>
  <r>
    <n v="10340"/>
    <s v="S700_2466"/>
    <n v="55"/>
    <n v="81.77"/>
    <n v="7"/>
    <n v="4497.3499999999995"/>
  </r>
  <r>
    <n v="10340"/>
    <s v="S700_2834"/>
    <n v="29"/>
    <n v="98.48"/>
    <n v="6"/>
    <n v="2855.92"/>
  </r>
  <r>
    <n v="10341"/>
    <s v="S10_1678"/>
    <n v="41"/>
    <n v="84.22"/>
    <n v="9"/>
    <n v="3453.02"/>
  </r>
  <r>
    <n v="10341"/>
    <s v="S12_1099"/>
    <n v="45"/>
    <n v="192.62"/>
    <n v="2"/>
    <n v="8667.9"/>
  </r>
  <r>
    <n v="10341"/>
    <s v="S12_2823"/>
    <n v="55"/>
    <n v="120.5"/>
    <n v="8"/>
    <n v="6627.5"/>
  </r>
  <r>
    <n v="10341"/>
    <s v="S12_3380"/>
    <n v="44"/>
    <n v="111.57"/>
    <n v="1"/>
    <n v="4909.08"/>
  </r>
  <r>
    <n v="10341"/>
    <s v="S12_3990"/>
    <n v="36"/>
    <n v="77.41"/>
    <n v="10"/>
    <n v="2786.7599999999998"/>
  </r>
  <r>
    <n v="10341"/>
    <s v="S12_4675"/>
    <n v="55"/>
    <n v="109.4"/>
    <n v="7"/>
    <n v="6017"/>
  </r>
  <r>
    <n v="10341"/>
    <s v="S24_2360"/>
    <n v="32"/>
    <n v="63.03"/>
    <n v="6"/>
    <n v="2016.96"/>
  </r>
  <r>
    <n v="10341"/>
    <s v="S32_4485"/>
    <n v="31"/>
    <n v="95.93"/>
    <n v="4"/>
    <n v="2973.8300000000004"/>
  </r>
  <r>
    <n v="10341"/>
    <s v="S50_4713"/>
    <n v="38"/>
    <n v="78.11"/>
    <n v="3"/>
    <n v="2968.18"/>
  </r>
  <r>
    <n v="10341"/>
    <s v="S700_3167"/>
    <n v="34"/>
    <n v="70.400000000000006"/>
    <n v="5"/>
    <n v="2393.6000000000004"/>
  </r>
  <r>
    <n v="10342"/>
    <s v="S18_1129"/>
    <n v="40"/>
    <n v="118.89"/>
    <n v="2"/>
    <n v="4755.6000000000004"/>
  </r>
  <r>
    <n v="10342"/>
    <s v="S18_1889"/>
    <n v="55"/>
    <n v="63.14"/>
    <n v="1"/>
    <n v="3472.7"/>
  </r>
  <r>
    <n v="10342"/>
    <s v="S18_1984"/>
    <n v="22"/>
    <n v="115.22"/>
    <n v="3"/>
    <n v="2534.84"/>
  </r>
  <r>
    <n v="10342"/>
    <s v="S18_3232"/>
    <n v="30"/>
    <n v="167.65"/>
    <n v="4"/>
    <n v="5029.5"/>
  </r>
  <r>
    <n v="10342"/>
    <s v="S18_3278"/>
    <n v="25"/>
    <n v="76.39"/>
    <n v="5"/>
    <n v="1909.75"/>
  </r>
  <r>
    <n v="10342"/>
    <s v="S18_3482"/>
    <n v="55"/>
    <n v="136.69999999999999"/>
    <n v="7"/>
    <n v="7518.4999999999991"/>
  </r>
  <r>
    <n v="10342"/>
    <s v="S18_3782"/>
    <n v="26"/>
    <n v="57.82"/>
    <n v="8"/>
    <n v="1503.32"/>
  </r>
  <r>
    <n v="10342"/>
    <s v="S18_4721"/>
    <n v="38"/>
    <n v="124.99"/>
    <n v="11"/>
    <n v="4749.62"/>
  </r>
  <r>
    <n v="10342"/>
    <s v="S24_2972"/>
    <n v="39"/>
    <n v="30.59"/>
    <n v="9"/>
    <n v="1193.01"/>
  </r>
  <r>
    <n v="10342"/>
    <s v="S24_3371"/>
    <n v="48"/>
    <n v="60.01"/>
    <n v="10"/>
    <n v="2880.48"/>
  </r>
  <r>
    <n v="10342"/>
    <s v="S24_3856"/>
    <n v="42"/>
    <n v="112.34"/>
    <n v="6"/>
    <n v="4718.28"/>
  </r>
  <r>
    <n v="10343"/>
    <s v="S18_1589"/>
    <n v="36"/>
    <n v="109.51"/>
    <n v="4"/>
    <n v="3942.36"/>
  </r>
  <r>
    <n v="10343"/>
    <s v="S18_2870"/>
    <n v="25"/>
    <n v="118.8"/>
    <n v="3"/>
    <n v="2970"/>
  </r>
  <r>
    <n v="10343"/>
    <s v="S18_3685"/>
    <n v="44"/>
    <n v="127.15"/>
    <n v="2"/>
    <n v="5594.6"/>
  </r>
  <r>
    <n v="10343"/>
    <s v="S24_1628"/>
    <n v="27"/>
    <n v="44.78"/>
    <n v="6"/>
    <n v="1209.06"/>
  </r>
  <r>
    <n v="10343"/>
    <s v="S24_4620"/>
    <n v="30"/>
    <n v="76.8"/>
    <n v="1"/>
    <n v="2304"/>
  </r>
  <r>
    <n v="10343"/>
    <s v="S32_2206"/>
    <n v="29"/>
    <n v="37.409999999999997"/>
    <n v="5"/>
    <n v="1084.8899999999999"/>
  </r>
  <r>
    <n v="10344"/>
    <s v="S18_1749"/>
    <n v="45"/>
    <n v="168.3"/>
    <n v="1"/>
    <n v="7573.5000000000009"/>
  </r>
  <r>
    <n v="10344"/>
    <s v="S18_2248"/>
    <n v="40"/>
    <n v="49.04"/>
    <n v="2"/>
    <n v="1961.6"/>
  </r>
  <r>
    <n v="10344"/>
    <s v="S18_2325"/>
    <n v="30"/>
    <n v="118.23"/>
    <n v="3"/>
    <n v="3546.9"/>
  </r>
  <r>
    <n v="10344"/>
    <s v="S18_4409"/>
    <n v="21"/>
    <n v="80.989999999999995"/>
    <n v="4"/>
    <n v="1700.79"/>
  </r>
  <r>
    <n v="10344"/>
    <s v="S18_4933"/>
    <n v="26"/>
    <n v="68.42"/>
    <n v="5"/>
    <n v="1778.92"/>
  </r>
  <r>
    <n v="10344"/>
    <s v="S24_1046"/>
    <n v="29"/>
    <n v="61"/>
    <n v="7"/>
    <n v="1769"/>
  </r>
  <r>
    <n v="10344"/>
    <s v="S24_1937"/>
    <n v="20"/>
    <n v="27.88"/>
    <n v="6"/>
    <n v="557.6"/>
  </r>
  <r>
    <n v="10345"/>
    <s v="S24_2022"/>
    <n v="43"/>
    <n v="38.979999999999997"/>
    <n v="1"/>
    <n v="1676.1399999999999"/>
  </r>
  <r>
    <n v="10346"/>
    <s v="S18_1342"/>
    <n v="42"/>
    <n v="88.36"/>
    <n v="3"/>
    <n v="3711.12"/>
  </r>
  <r>
    <n v="10346"/>
    <s v="S24_2766"/>
    <n v="25"/>
    <n v="87.24"/>
    <n v="1"/>
    <n v="2181"/>
  </r>
  <r>
    <n v="10346"/>
    <s v="S24_2887"/>
    <n v="24"/>
    <n v="117.44"/>
    <n v="5"/>
    <n v="2818.56"/>
  </r>
  <r>
    <n v="10346"/>
    <s v="S24_3191"/>
    <n v="24"/>
    <n v="80.47"/>
    <n v="2"/>
    <n v="1931.28"/>
  </r>
  <r>
    <n v="10346"/>
    <s v="S24_3432"/>
    <n v="26"/>
    <n v="103.87"/>
    <n v="6"/>
    <n v="2700.62"/>
  </r>
  <r>
    <n v="10346"/>
    <s v="S24_3969"/>
    <n v="22"/>
    <n v="38.57"/>
    <n v="4"/>
    <n v="848.54"/>
  </r>
  <r>
    <n v="10347"/>
    <s v="S10_1949"/>
    <n v="30"/>
    <n v="188.58"/>
    <n v="1"/>
    <n v="5657.4000000000005"/>
  </r>
  <r>
    <n v="10347"/>
    <s v="S10_4962"/>
    <n v="27"/>
    <n v="132.97"/>
    <n v="2"/>
    <n v="3590.19"/>
  </r>
  <r>
    <n v="10347"/>
    <s v="S12_1666"/>
    <n v="29"/>
    <n v="132.57"/>
    <n v="3"/>
    <n v="3844.5299999999997"/>
  </r>
  <r>
    <n v="10347"/>
    <s v="S18_1097"/>
    <n v="42"/>
    <n v="113.17"/>
    <n v="5"/>
    <n v="4753.1400000000003"/>
  </r>
  <r>
    <n v="10347"/>
    <s v="S18_1367"/>
    <n v="21"/>
    <n v="46.36"/>
    <n v="7"/>
    <n v="973.56"/>
  </r>
  <r>
    <n v="10347"/>
    <s v="S18_2432"/>
    <n v="50"/>
    <n v="51.05"/>
    <n v="8"/>
    <n v="2552.5"/>
  </r>
  <r>
    <n v="10347"/>
    <s v="S18_2795"/>
    <n v="21"/>
    <n v="136.69"/>
    <n v="6"/>
    <n v="2870.49"/>
  </r>
  <r>
    <n v="10347"/>
    <s v="S18_2949"/>
    <n v="48"/>
    <n v="84.09"/>
    <n v="9"/>
    <n v="4036.32"/>
  </r>
  <r>
    <n v="10347"/>
    <s v="S18_2957"/>
    <n v="34"/>
    <n v="60.59"/>
    <n v="10"/>
    <n v="2060.06"/>
  </r>
  <r>
    <n v="10347"/>
    <s v="S18_3136"/>
    <n v="45"/>
    <n v="95.3"/>
    <n v="11"/>
    <n v="4288.5"/>
  </r>
  <r>
    <n v="10347"/>
    <s v="S18_3320"/>
    <n v="26"/>
    <n v="84.33"/>
    <n v="12"/>
    <n v="2192.58"/>
  </r>
  <r>
    <n v="10347"/>
    <s v="S18_4600"/>
    <n v="45"/>
    <n v="115.03"/>
    <n v="4"/>
    <n v="5176.3500000000004"/>
  </r>
  <r>
    <n v="10348"/>
    <s v="S12_1108"/>
    <n v="48"/>
    <n v="207.8"/>
    <n v="8"/>
    <n v="9974.4000000000015"/>
  </r>
  <r>
    <n v="10348"/>
    <s v="S12_3148"/>
    <n v="47"/>
    <n v="122.37"/>
    <n v="4"/>
    <n v="5751.39"/>
  </r>
  <r>
    <n v="10348"/>
    <s v="S18_4668"/>
    <n v="29"/>
    <n v="43.77"/>
    <n v="6"/>
    <n v="1269.3300000000002"/>
  </r>
  <r>
    <n v="10348"/>
    <s v="S24_2300"/>
    <n v="37"/>
    <n v="107.34"/>
    <n v="1"/>
    <n v="3971.58"/>
  </r>
  <r>
    <n v="10348"/>
    <s v="S24_4258"/>
    <n v="39"/>
    <n v="82.78"/>
    <n v="2"/>
    <n v="3228.42"/>
  </r>
  <r>
    <n v="10348"/>
    <s v="S32_1268"/>
    <n v="42"/>
    <n v="90.53"/>
    <n v="3"/>
    <n v="3802.26"/>
  </r>
  <r>
    <n v="10348"/>
    <s v="S32_3522"/>
    <n v="31"/>
    <n v="62.7"/>
    <n v="5"/>
    <n v="1943.7"/>
  </r>
  <r>
    <n v="10348"/>
    <s v="S700_2824"/>
    <n v="32"/>
    <n v="100.14"/>
    <n v="7"/>
    <n v="3204.48"/>
  </r>
  <r>
    <n v="10349"/>
    <s v="S12_3891"/>
    <n v="26"/>
    <n v="166.1"/>
    <n v="10"/>
    <n v="4318.5999999999995"/>
  </r>
  <r>
    <n v="10349"/>
    <s v="S12_4473"/>
    <n v="48"/>
    <n v="114.95"/>
    <n v="9"/>
    <n v="5517.6"/>
  </r>
  <r>
    <n v="10349"/>
    <s v="S18_2238"/>
    <n v="38"/>
    <n v="142.44999999999999"/>
    <n v="8"/>
    <n v="5413.0999999999995"/>
  </r>
  <r>
    <n v="10349"/>
    <s v="S18_2319"/>
    <n v="38"/>
    <n v="117.82"/>
    <n v="7"/>
    <n v="4477.16"/>
  </r>
  <r>
    <n v="10349"/>
    <s v="S18_3232"/>
    <n v="48"/>
    <n v="164.26"/>
    <n v="6"/>
    <n v="7884.48"/>
  </r>
  <r>
    <n v="10349"/>
    <s v="S18_4027"/>
    <n v="34"/>
    <n v="140.75"/>
    <n v="5"/>
    <n v="4785.5"/>
  </r>
  <r>
    <n v="10349"/>
    <s v="S24_1444"/>
    <n v="48"/>
    <n v="50.29"/>
    <n v="4"/>
    <n v="2413.92"/>
  </r>
  <r>
    <n v="10349"/>
    <s v="S24_2840"/>
    <n v="36"/>
    <n v="31.47"/>
    <n v="3"/>
    <n v="1132.92"/>
  </r>
  <r>
    <n v="10349"/>
    <s v="S24_4048"/>
    <n v="23"/>
    <n v="111.18"/>
    <n v="2"/>
    <n v="2557.1400000000003"/>
  </r>
  <r>
    <n v="10349"/>
    <s v="S32_2509"/>
    <n v="33"/>
    <n v="44.37"/>
    <n v="1"/>
    <n v="1464.2099999999998"/>
  </r>
  <r>
    <n v="10350"/>
    <s v="S10_4757"/>
    <n v="26"/>
    <n v="110.16"/>
    <n v="5"/>
    <n v="2864.16"/>
  </r>
  <r>
    <n v="10350"/>
    <s v="S18_3029"/>
    <n v="43"/>
    <n v="84.3"/>
    <n v="6"/>
    <n v="3624.9"/>
  </r>
  <r>
    <n v="10350"/>
    <s v="S18_3140"/>
    <n v="44"/>
    <n v="135.22"/>
    <n v="1"/>
    <n v="5949.68"/>
  </r>
  <r>
    <n v="10350"/>
    <s v="S18_3259"/>
    <n v="41"/>
    <n v="94.79"/>
    <n v="2"/>
    <n v="3886.3900000000003"/>
  </r>
  <r>
    <n v="10350"/>
    <s v="S18_4522"/>
    <n v="30"/>
    <n v="70.22"/>
    <n v="3"/>
    <n v="2106.6"/>
  </r>
  <r>
    <n v="10350"/>
    <s v="S24_2011"/>
    <n v="34"/>
    <n v="98.31"/>
    <n v="7"/>
    <n v="3342.54"/>
  </r>
  <r>
    <n v="10350"/>
    <s v="S24_3151"/>
    <n v="30"/>
    <n v="86.74"/>
    <n v="9"/>
    <n v="2602.1999999999998"/>
  </r>
  <r>
    <n v="10350"/>
    <s v="S24_3816"/>
    <n v="25"/>
    <n v="77.150000000000006"/>
    <n v="10"/>
    <n v="1928.7500000000002"/>
  </r>
  <r>
    <n v="10350"/>
    <s v="S32_3207"/>
    <n v="27"/>
    <n v="61.52"/>
    <n v="14"/>
    <n v="1661.0400000000002"/>
  </r>
  <r>
    <n v="10350"/>
    <s v="S50_1392"/>
    <n v="31"/>
    <n v="104.18"/>
    <n v="8"/>
    <n v="3229.5800000000004"/>
  </r>
  <r>
    <n v="10350"/>
    <s v="S50_1514"/>
    <n v="44"/>
    <n v="56.82"/>
    <n v="17"/>
    <n v="2500.08"/>
  </r>
  <r>
    <n v="10350"/>
    <s v="S700_1138"/>
    <n v="46"/>
    <n v="56"/>
    <n v="11"/>
    <n v="2576"/>
  </r>
  <r>
    <n v="10350"/>
    <s v="S700_1938"/>
    <n v="28"/>
    <n v="76.22"/>
    <n v="4"/>
    <n v="2134.16"/>
  </r>
  <r>
    <n v="10350"/>
    <s v="S700_2610"/>
    <n v="29"/>
    <n v="68.67"/>
    <n v="12"/>
    <n v="1991.43"/>
  </r>
  <r>
    <n v="10350"/>
    <s v="S700_3505"/>
    <n v="31"/>
    <n v="87.15"/>
    <n v="13"/>
    <n v="2701.65"/>
  </r>
  <r>
    <n v="10350"/>
    <s v="S700_3962"/>
    <n v="25"/>
    <n v="97.32"/>
    <n v="16"/>
    <n v="2433"/>
  </r>
  <r>
    <n v="10350"/>
    <s v="S72_3212"/>
    <n v="20"/>
    <n v="48.05"/>
    <n v="15"/>
    <n v="961"/>
  </r>
  <r>
    <n v="10351"/>
    <s v="S18_1662"/>
    <n v="39"/>
    <n v="143.5"/>
    <n v="1"/>
    <n v="5596.5"/>
  </r>
  <r>
    <n v="10351"/>
    <s v="S18_3856"/>
    <n v="20"/>
    <n v="104.81"/>
    <n v="2"/>
    <n v="2096.1999999999998"/>
  </r>
  <r>
    <n v="10351"/>
    <s v="S24_2841"/>
    <n v="25"/>
    <n v="64.400000000000006"/>
    <n v="5"/>
    <n v="1610.0000000000002"/>
  </r>
  <r>
    <n v="10351"/>
    <s v="S24_3420"/>
    <n v="38"/>
    <n v="53.92"/>
    <n v="4"/>
    <n v="2048.96"/>
  </r>
  <r>
    <n v="10351"/>
    <s v="S24_3949"/>
    <n v="34"/>
    <n v="68.239999999999995"/>
    <n v="3"/>
    <n v="2320.16"/>
  </r>
  <r>
    <n v="10352"/>
    <s v="S700_2047"/>
    <n v="23"/>
    <n v="75.13"/>
    <n v="3"/>
    <n v="1727.9899999999998"/>
  </r>
  <r>
    <n v="10352"/>
    <s v="S700_2466"/>
    <n v="49"/>
    <n v="87.75"/>
    <n v="2"/>
    <n v="4299.75"/>
  </r>
  <r>
    <n v="10352"/>
    <s v="S700_4002"/>
    <n v="22"/>
    <n v="62.19"/>
    <n v="1"/>
    <n v="1368.1799999999998"/>
  </r>
  <r>
    <n v="10352"/>
    <s v="S72_1253"/>
    <n v="49"/>
    <n v="46.18"/>
    <n v="4"/>
    <n v="2262.8200000000002"/>
  </r>
  <r>
    <n v="10353"/>
    <s v="S18_2581"/>
    <n v="27"/>
    <n v="71.81"/>
    <n v="1"/>
    <n v="1938.8700000000001"/>
  </r>
  <r>
    <n v="10353"/>
    <s v="S24_1785"/>
    <n v="28"/>
    <n v="107.23"/>
    <n v="2"/>
    <n v="3002.44"/>
  </r>
  <r>
    <n v="10353"/>
    <s v="S24_4278"/>
    <n v="35"/>
    <n v="69.55"/>
    <n v="3"/>
    <n v="2434.25"/>
  </r>
  <r>
    <n v="10353"/>
    <s v="S32_1374"/>
    <n v="46"/>
    <n v="86.9"/>
    <n v="5"/>
    <n v="3997.4"/>
  </r>
  <r>
    <n v="10353"/>
    <s v="S32_4289"/>
    <n v="40"/>
    <n v="68.099999999999994"/>
    <n v="7"/>
    <n v="2724"/>
  </r>
  <r>
    <n v="10353"/>
    <s v="S50_1341"/>
    <n v="40"/>
    <n v="35.78"/>
    <n v="8"/>
    <n v="1431.2"/>
  </r>
  <r>
    <n v="10353"/>
    <s v="S700_1691"/>
    <n v="39"/>
    <n v="73.069999999999993"/>
    <n v="9"/>
    <n v="2849.7299999999996"/>
  </r>
  <r>
    <n v="10353"/>
    <s v="S700_2834"/>
    <n v="48"/>
    <n v="98.48"/>
    <n v="4"/>
    <n v="4727.04"/>
  </r>
  <r>
    <n v="10353"/>
    <s v="S700_3167"/>
    <n v="43"/>
    <n v="74.400000000000006"/>
    <n v="6"/>
    <n v="3199.2000000000003"/>
  </r>
  <r>
    <n v="10354"/>
    <s v="S10_1678"/>
    <n v="42"/>
    <n v="84.22"/>
    <n v="6"/>
    <n v="3537.24"/>
  </r>
  <r>
    <n v="10354"/>
    <s v="S10_2016"/>
    <n v="20"/>
    <n v="95.15"/>
    <n v="2"/>
    <n v="1903"/>
  </r>
  <r>
    <n v="10354"/>
    <s v="S10_4698"/>
    <n v="42"/>
    <n v="178.17"/>
    <n v="3"/>
    <n v="7483.1399999999994"/>
  </r>
  <r>
    <n v="10354"/>
    <s v="S12_1099"/>
    <n v="31"/>
    <n v="157.6"/>
    <n v="9"/>
    <n v="4885.5999999999995"/>
  </r>
  <r>
    <n v="10354"/>
    <s v="S12_2823"/>
    <n v="35"/>
    <n v="141.58000000000001"/>
    <n v="4"/>
    <n v="4955.3"/>
  </r>
  <r>
    <n v="10354"/>
    <s v="S12_3380"/>
    <n v="29"/>
    <n v="98.65"/>
    <n v="11"/>
    <n v="2860.8500000000004"/>
  </r>
  <r>
    <n v="10354"/>
    <s v="S12_3990"/>
    <n v="23"/>
    <n v="76.61"/>
    <n v="12"/>
    <n v="1762.03"/>
  </r>
  <r>
    <n v="10354"/>
    <s v="S12_4675"/>
    <n v="28"/>
    <n v="100.19"/>
    <n v="13"/>
    <n v="2805.3199999999997"/>
  </r>
  <r>
    <n v="10354"/>
    <s v="S18_1889"/>
    <n v="21"/>
    <n v="76.23"/>
    <n v="8"/>
    <n v="1600.8300000000002"/>
  </r>
  <r>
    <n v="10354"/>
    <s v="S18_2625"/>
    <n v="28"/>
    <n v="49.06"/>
    <n v="10"/>
    <n v="1373.68"/>
  </r>
  <r>
    <n v="10354"/>
    <s v="S18_3278"/>
    <n v="36"/>
    <n v="69.150000000000006"/>
    <n v="7"/>
    <n v="2489.4"/>
  </r>
  <r>
    <n v="10354"/>
    <s v="S24_1578"/>
    <n v="21"/>
    <n v="96.92"/>
    <n v="5"/>
    <n v="2035.32"/>
  </r>
  <r>
    <n v="10354"/>
    <s v="S24_2000"/>
    <n v="28"/>
    <n v="62.46"/>
    <n v="1"/>
    <n v="1748.88"/>
  </r>
  <r>
    <n v="10355"/>
    <s v="S18_3482"/>
    <n v="23"/>
    <n v="117.59"/>
    <n v="7"/>
    <n v="2704.57"/>
  </r>
  <r>
    <n v="10355"/>
    <s v="S18_3782"/>
    <n v="31"/>
    <n v="60.3"/>
    <n v="1"/>
    <n v="1869.3"/>
  </r>
  <r>
    <n v="10355"/>
    <s v="S18_4721"/>
    <n v="25"/>
    <n v="124.99"/>
    <n v="2"/>
    <n v="3124.75"/>
  </r>
  <r>
    <n v="10355"/>
    <s v="S24_2360"/>
    <n v="41"/>
    <n v="56.1"/>
    <n v="3"/>
    <n v="2300.1"/>
  </r>
  <r>
    <n v="10355"/>
    <s v="S24_2972"/>
    <n v="36"/>
    <n v="37.380000000000003"/>
    <n v="4"/>
    <n v="1345.68"/>
  </r>
  <r>
    <n v="10355"/>
    <s v="S24_3371"/>
    <n v="44"/>
    <n v="60.62"/>
    <n v="6"/>
    <n v="2667.2799999999997"/>
  </r>
  <r>
    <n v="10355"/>
    <s v="S24_3856"/>
    <n v="32"/>
    <n v="137.62"/>
    <n v="8"/>
    <n v="4403.84"/>
  </r>
  <r>
    <n v="10355"/>
    <s v="S24_4620"/>
    <n v="28"/>
    <n v="75.180000000000007"/>
    <n v="9"/>
    <n v="2105.04"/>
  </r>
  <r>
    <n v="10355"/>
    <s v="S32_2206"/>
    <n v="38"/>
    <n v="32.99"/>
    <n v="10"/>
    <n v="1253.6200000000001"/>
  </r>
  <r>
    <n v="10355"/>
    <s v="S32_4485"/>
    <n v="40"/>
    <n v="93.89"/>
    <n v="5"/>
    <n v="3755.6"/>
  </r>
  <r>
    <n v="10356"/>
    <s v="S18_1129"/>
    <n v="43"/>
    <n v="120.31"/>
    <n v="8"/>
    <n v="5173.33"/>
  </r>
  <r>
    <n v="10356"/>
    <s v="S18_1342"/>
    <n v="50"/>
    <n v="82.19"/>
    <n v="9"/>
    <n v="4109.5"/>
  </r>
  <r>
    <n v="10356"/>
    <s v="S18_1367"/>
    <n v="22"/>
    <n v="44.75"/>
    <n v="6"/>
    <n v="984.5"/>
  </r>
  <r>
    <n v="10356"/>
    <s v="S18_1984"/>
    <n v="27"/>
    <n v="130.87"/>
    <n v="2"/>
    <n v="3533.4900000000002"/>
  </r>
  <r>
    <n v="10356"/>
    <s v="S18_2325"/>
    <n v="29"/>
    <n v="106.79"/>
    <n v="3"/>
    <n v="3096.9100000000003"/>
  </r>
  <r>
    <n v="10356"/>
    <s v="S18_2795"/>
    <n v="30"/>
    <n v="158.63"/>
    <n v="1"/>
    <n v="4758.8999999999996"/>
  </r>
  <r>
    <n v="10356"/>
    <s v="S24_1937"/>
    <n v="48"/>
    <n v="31.86"/>
    <n v="5"/>
    <n v="1529.28"/>
  </r>
  <r>
    <n v="10356"/>
    <s v="S24_2022"/>
    <n v="26"/>
    <n v="42.11"/>
    <n v="7"/>
    <n v="1094.8599999999999"/>
  </r>
  <r>
    <n v="10356"/>
    <s v="S50_4713"/>
    <n v="26"/>
    <n v="78.11"/>
    <n v="4"/>
    <n v="2030.86"/>
  </r>
  <r>
    <n v="10357"/>
    <s v="S10_1949"/>
    <n v="32"/>
    <n v="199.3"/>
    <n v="10"/>
    <n v="6377.6"/>
  </r>
  <r>
    <n v="10357"/>
    <s v="S10_4962"/>
    <n v="43"/>
    <n v="135.91999999999999"/>
    <n v="9"/>
    <n v="5844.5599999999995"/>
  </r>
  <r>
    <n v="10357"/>
    <s v="S12_1666"/>
    <n v="49"/>
    <n v="109.34"/>
    <n v="8"/>
    <n v="5357.66"/>
  </r>
  <r>
    <n v="10357"/>
    <s v="S18_1097"/>
    <n v="39"/>
    <n v="112"/>
    <n v="1"/>
    <n v="4368"/>
  </r>
  <r>
    <n v="10357"/>
    <s v="S18_2432"/>
    <n v="41"/>
    <n v="58.95"/>
    <n v="7"/>
    <n v="2416.9500000000003"/>
  </r>
  <r>
    <n v="10357"/>
    <s v="S18_2949"/>
    <n v="41"/>
    <n v="91.18"/>
    <n v="6"/>
    <n v="3738.38"/>
  </r>
  <r>
    <n v="10357"/>
    <s v="S18_2957"/>
    <n v="49"/>
    <n v="59.34"/>
    <n v="5"/>
    <n v="2907.6600000000003"/>
  </r>
  <r>
    <n v="10357"/>
    <s v="S18_3136"/>
    <n v="44"/>
    <n v="104.72"/>
    <n v="4"/>
    <n v="4607.68"/>
  </r>
  <r>
    <n v="10357"/>
    <s v="S18_3320"/>
    <n v="25"/>
    <n v="84.33"/>
    <n v="3"/>
    <n v="2108.25"/>
  </r>
  <r>
    <n v="10357"/>
    <s v="S18_4600"/>
    <n v="28"/>
    <n v="105.34"/>
    <n v="2"/>
    <n v="2949.52"/>
  </r>
  <r>
    <n v="10358"/>
    <s v="S12_3148"/>
    <n v="49"/>
    <n v="129.93"/>
    <n v="5"/>
    <n v="6366.5700000000006"/>
  </r>
  <r>
    <n v="10358"/>
    <s v="S12_4473"/>
    <n v="42"/>
    <n v="98.36"/>
    <n v="9"/>
    <n v="4131.12"/>
  </r>
  <r>
    <n v="10358"/>
    <s v="S18_2238"/>
    <n v="20"/>
    <n v="142.44999999999999"/>
    <n v="10"/>
    <n v="2849"/>
  </r>
  <r>
    <n v="10358"/>
    <s v="S18_2319"/>
    <n v="20"/>
    <n v="99.41"/>
    <n v="11"/>
    <n v="1988.1999999999998"/>
  </r>
  <r>
    <n v="10358"/>
    <s v="S18_3232"/>
    <n v="32"/>
    <n v="137.16999999999999"/>
    <n v="12"/>
    <n v="4389.4399999999996"/>
  </r>
  <r>
    <n v="10358"/>
    <s v="S18_4027"/>
    <n v="25"/>
    <n v="117.77"/>
    <n v="13"/>
    <n v="2944.25"/>
  </r>
  <r>
    <n v="10358"/>
    <s v="S18_4668"/>
    <n v="30"/>
    <n v="46.29"/>
    <n v="8"/>
    <n v="1388.7"/>
  </r>
  <r>
    <n v="10358"/>
    <s v="S24_1444"/>
    <n v="44"/>
    <n v="56.07"/>
    <n v="14"/>
    <n v="2467.08"/>
  </r>
  <r>
    <n v="10358"/>
    <s v="S24_2300"/>
    <n v="41"/>
    <n v="127.79"/>
    <n v="7"/>
    <n v="5239.3900000000003"/>
  </r>
  <r>
    <n v="10358"/>
    <s v="S24_2840"/>
    <n v="36"/>
    <n v="33.590000000000003"/>
    <n v="4"/>
    <n v="1209.2400000000002"/>
  </r>
  <r>
    <n v="10358"/>
    <s v="S24_4258"/>
    <n v="41"/>
    <n v="88.62"/>
    <n v="6"/>
    <n v="3633.42"/>
  </r>
  <r>
    <n v="10358"/>
    <s v="S32_1268"/>
    <n v="41"/>
    <n v="82.83"/>
    <n v="1"/>
    <n v="3396.0299999999997"/>
  </r>
  <r>
    <n v="10358"/>
    <s v="S32_3522"/>
    <n v="36"/>
    <n v="51.71"/>
    <n v="2"/>
    <n v="1861.56"/>
  </r>
  <r>
    <n v="10358"/>
    <s v="S700_2824"/>
    <n v="27"/>
    <n v="85.98"/>
    <n v="3"/>
    <n v="2321.46"/>
  </r>
  <r>
    <n v="10359"/>
    <s v="S10_4757"/>
    <n v="48"/>
    <n v="122.4"/>
    <n v="6"/>
    <n v="5875.2000000000007"/>
  </r>
  <r>
    <n v="10359"/>
    <s v="S12_1108"/>
    <n v="42"/>
    <n v="180.79"/>
    <n v="8"/>
    <n v="7593.1799999999994"/>
  </r>
  <r>
    <n v="10359"/>
    <s v="S12_3891"/>
    <n v="49"/>
    <n v="162.63999999999999"/>
    <n v="5"/>
    <n v="7969.36"/>
  </r>
  <r>
    <n v="10359"/>
    <s v="S24_4048"/>
    <n v="22"/>
    <n v="108.82"/>
    <n v="7"/>
    <n v="2394.04"/>
  </r>
  <r>
    <n v="10359"/>
    <s v="S32_2509"/>
    <n v="36"/>
    <n v="45.45"/>
    <n v="3"/>
    <n v="1636.2"/>
  </r>
  <r>
    <n v="10359"/>
    <s v="S32_3207"/>
    <n v="22"/>
    <n v="62.14"/>
    <n v="1"/>
    <n v="1367.08"/>
  </r>
  <r>
    <n v="10359"/>
    <s v="S50_1392"/>
    <n v="46"/>
    <n v="99.55"/>
    <n v="2"/>
    <n v="4579.3"/>
  </r>
  <r>
    <n v="10359"/>
    <s v="S50_1514"/>
    <n v="25"/>
    <n v="47.45"/>
    <n v="4"/>
    <n v="1186.25"/>
  </r>
  <r>
    <n v="10360"/>
    <s v="S18_1662"/>
    <n v="50"/>
    <n v="126.15"/>
    <n v="12"/>
    <n v="6307.5"/>
  </r>
  <r>
    <n v="10360"/>
    <s v="S18_2581"/>
    <n v="41"/>
    <n v="68.430000000000007"/>
    <n v="13"/>
    <n v="2805.63"/>
  </r>
  <r>
    <n v="10360"/>
    <s v="S18_3029"/>
    <n v="46"/>
    <n v="71.400000000000006"/>
    <n v="14"/>
    <n v="3284.4"/>
  </r>
  <r>
    <n v="10360"/>
    <s v="S18_3140"/>
    <n v="29"/>
    <n v="122.93"/>
    <n v="8"/>
    <n v="3564.9700000000003"/>
  </r>
  <r>
    <n v="10360"/>
    <s v="S18_3259"/>
    <n v="29"/>
    <n v="94.79"/>
    <n v="18"/>
    <n v="2748.9100000000003"/>
  </r>
  <r>
    <n v="10360"/>
    <s v="S18_3856"/>
    <n v="40"/>
    <n v="101.64"/>
    <n v="15"/>
    <n v="4065.6"/>
  </r>
  <r>
    <n v="10360"/>
    <s v="S18_4522"/>
    <n v="40"/>
    <n v="76.36"/>
    <n v="1"/>
    <n v="3054.4"/>
  </r>
  <r>
    <n v="10360"/>
    <s v="S24_1785"/>
    <n v="22"/>
    <n v="106.14"/>
    <n v="17"/>
    <n v="2335.08"/>
  </r>
  <r>
    <n v="10360"/>
    <s v="S24_2011"/>
    <n v="31"/>
    <n v="100.77"/>
    <n v="2"/>
    <n v="3123.87"/>
  </r>
  <r>
    <n v="10360"/>
    <s v="S24_2841"/>
    <n v="49"/>
    <n v="55.49"/>
    <n v="16"/>
    <n v="2719.01"/>
  </r>
  <r>
    <n v="10360"/>
    <s v="S24_3151"/>
    <n v="36"/>
    <n v="70.81"/>
    <n v="3"/>
    <n v="2549.16"/>
  </r>
  <r>
    <n v="10360"/>
    <s v="S24_3816"/>
    <n v="22"/>
    <n v="78.83"/>
    <n v="4"/>
    <n v="1734.26"/>
  </r>
  <r>
    <n v="10360"/>
    <s v="S700_1138"/>
    <n v="32"/>
    <n v="64.67"/>
    <n v="5"/>
    <n v="2069.44"/>
  </r>
  <r>
    <n v="10360"/>
    <s v="S700_1938"/>
    <n v="26"/>
    <n v="86.61"/>
    <n v="6"/>
    <n v="2251.86"/>
  </r>
  <r>
    <n v="10360"/>
    <s v="S700_2610"/>
    <n v="30"/>
    <n v="70.11"/>
    <n v="7"/>
    <n v="2103.3000000000002"/>
  </r>
  <r>
    <n v="10360"/>
    <s v="S700_3505"/>
    <n v="35"/>
    <n v="83.14"/>
    <n v="9"/>
    <n v="2909.9"/>
  </r>
  <r>
    <n v="10360"/>
    <s v="S700_3962"/>
    <n v="31"/>
    <n v="92.36"/>
    <n v="10"/>
    <n v="2863.16"/>
  </r>
  <r>
    <n v="10360"/>
    <s v="S72_3212"/>
    <n v="31"/>
    <n v="54.05"/>
    <n v="11"/>
    <n v="1675.55"/>
  </r>
  <r>
    <n v="10361"/>
    <s v="S10_1678"/>
    <n v="20"/>
    <n v="92.83"/>
    <n v="13"/>
    <n v="1856.6"/>
  </r>
  <r>
    <n v="10361"/>
    <s v="S10_2016"/>
    <n v="26"/>
    <n v="114.18"/>
    <n v="8"/>
    <n v="2968.6800000000003"/>
  </r>
  <r>
    <n v="10361"/>
    <s v="S24_3420"/>
    <n v="34"/>
    <n v="62.46"/>
    <n v="6"/>
    <n v="2123.64"/>
  </r>
  <r>
    <n v="10361"/>
    <s v="S24_3949"/>
    <n v="26"/>
    <n v="61.42"/>
    <n v="7"/>
    <n v="1596.92"/>
  </r>
  <r>
    <n v="10361"/>
    <s v="S24_4278"/>
    <n v="25"/>
    <n v="68.83"/>
    <n v="1"/>
    <n v="1720.75"/>
  </r>
  <r>
    <n v="10361"/>
    <s v="S32_4289"/>
    <n v="49"/>
    <n v="56.41"/>
    <n v="2"/>
    <n v="2764.0899999999997"/>
  </r>
  <r>
    <n v="10361"/>
    <s v="S50_1341"/>
    <n v="33"/>
    <n v="35.78"/>
    <n v="3"/>
    <n v="1180.74"/>
  </r>
  <r>
    <n v="10361"/>
    <s v="S700_1691"/>
    <n v="20"/>
    <n v="88.6"/>
    <n v="4"/>
    <n v="1772"/>
  </r>
  <r>
    <n v="10361"/>
    <s v="S700_2047"/>
    <n v="24"/>
    <n v="85.99"/>
    <n v="14"/>
    <n v="2063.7599999999998"/>
  </r>
  <r>
    <n v="10361"/>
    <s v="S700_2466"/>
    <n v="26"/>
    <n v="91.74"/>
    <n v="9"/>
    <n v="2385.2399999999998"/>
  </r>
  <r>
    <n v="10361"/>
    <s v="S700_2834"/>
    <n v="44"/>
    <n v="107.97"/>
    <n v="5"/>
    <n v="4750.68"/>
  </r>
  <r>
    <n v="10361"/>
    <s v="S700_3167"/>
    <n v="44"/>
    <n v="76.8"/>
    <n v="10"/>
    <n v="3379.2"/>
  </r>
  <r>
    <n v="10361"/>
    <s v="S700_4002"/>
    <n v="35"/>
    <n v="62.19"/>
    <n v="11"/>
    <n v="2176.65"/>
  </r>
  <r>
    <n v="10361"/>
    <s v="S72_1253"/>
    <n v="23"/>
    <n v="47.67"/>
    <n v="12"/>
    <n v="1096.4100000000001"/>
  </r>
  <r>
    <n v="10362"/>
    <s v="S10_4698"/>
    <n v="22"/>
    <n v="182.04"/>
    <n v="4"/>
    <n v="4004.8799999999997"/>
  </r>
  <r>
    <n v="10362"/>
    <s v="S12_2823"/>
    <n v="22"/>
    <n v="131.04"/>
    <n v="1"/>
    <n v="2882.8799999999997"/>
  </r>
  <r>
    <n v="10362"/>
    <s v="S18_2625"/>
    <n v="23"/>
    <n v="53.91"/>
    <n v="3"/>
    <n v="1239.9299999999998"/>
  </r>
  <r>
    <n v="10362"/>
    <s v="S24_1578"/>
    <n v="50"/>
    <n v="91.29"/>
    <n v="2"/>
    <n v="4564.5"/>
  </r>
  <r>
    <n v="10363"/>
    <s v="S12_1099"/>
    <n v="33"/>
    <n v="180.95"/>
    <n v="3"/>
    <n v="5971.3499999999995"/>
  </r>
  <r>
    <n v="10363"/>
    <s v="S12_3380"/>
    <n v="34"/>
    <n v="106.87"/>
    <n v="4"/>
    <n v="3633.58"/>
  </r>
  <r>
    <n v="10363"/>
    <s v="S12_3990"/>
    <n v="34"/>
    <n v="68.63"/>
    <n v="5"/>
    <n v="2333.42"/>
  </r>
  <r>
    <n v="10363"/>
    <s v="S12_4675"/>
    <n v="46"/>
    <n v="103.64"/>
    <n v="6"/>
    <n v="4767.4399999999996"/>
  </r>
  <r>
    <n v="10363"/>
    <s v="S18_1889"/>
    <n v="22"/>
    <n v="61.6"/>
    <n v="7"/>
    <n v="1355.2"/>
  </r>
  <r>
    <n v="10363"/>
    <s v="S18_3278"/>
    <n v="46"/>
    <n v="69.150000000000006"/>
    <n v="10"/>
    <n v="3180.9"/>
  </r>
  <r>
    <n v="10363"/>
    <s v="S18_3482"/>
    <n v="24"/>
    <n v="124.94"/>
    <n v="11"/>
    <n v="2998.56"/>
  </r>
  <r>
    <n v="10363"/>
    <s v="S18_3782"/>
    <n v="32"/>
    <n v="52.22"/>
    <n v="12"/>
    <n v="1671.04"/>
  </r>
  <r>
    <n v="10363"/>
    <s v="S18_4721"/>
    <n v="28"/>
    <n v="123.5"/>
    <n v="13"/>
    <n v="3458"/>
  </r>
  <r>
    <n v="10363"/>
    <s v="S24_2000"/>
    <n v="21"/>
    <n v="70.08"/>
    <n v="8"/>
    <n v="1471.68"/>
  </r>
  <r>
    <n v="10363"/>
    <s v="S24_2360"/>
    <n v="43"/>
    <n v="56.1"/>
    <n v="14"/>
    <n v="2412.3000000000002"/>
  </r>
  <r>
    <n v="10363"/>
    <s v="S24_3371"/>
    <n v="21"/>
    <n v="52.05"/>
    <n v="15"/>
    <n v="1093.05"/>
  </r>
  <r>
    <n v="10363"/>
    <s v="S24_3856"/>
    <n v="31"/>
    <n v="113.75"/>
    <n v="1"/>
    <n v="3526.25"/>
  </r>
  <r>
    <n v="10363"/>
    <s v="S24_4620"/>
    <n v="43"/>
    <n v="75.989999999999995"/>
    <n v="9"/>
    <n v="3267.5699999999997"/>
  </r>
  <r>
    <n v="10363"/>
    <s v="S32_1374"/>
    <n v="50"/>
    <n v="92.9"/>
    <n v="2"/>
    <n v="4645"/>
  </r>
  <r>
    <n v="10364"/>
    <s v="S32_2206"/>
    <n v="48"/>
    <n v="38.22"/>
    <n v="1"/>
    <n v="1834.56"/>
  </r>
  <r>
    <n v="10365"/>
    <s v="S18_1129"/>
    <n v="30"/>
    <n v="116.06"/>
    <n v="1"/>
    <n v="3481.8"/>
  </r>
  <r>
    <n v="10365"/>
    <s v="S32_4485"/>
    <n v="22"/>
    <n v="82.66"/>
    <n v="3"/>
    <n v="1818.52"/>
  </r>
  <r>
    <n v="10365"/>
    <s v="S50_4713"/>
    <n v="44"/>
    <n v="68.34"/>
    <n v="2"/>
    <n v="3006.96"/>
  </r>
  <r>
    <n v="10366"/>
    <s v="S18_1984"/>
    <n v="34"/>
    <n v="116.65"/>
    <n v="3"/>
    <n v="3966.1000000000004"/>
  </r>
  <r>
    <n v="10366"/>
    <s v="S18_2870"/>
    <n v="49"/>
    <n v="105.6"/>
    <n v="2"/>
    <n v="5174.3999999999996"/>
  </r>
  <r>
    <n v="10366"/>
    <s v="S18_3232"/>
    <n v="34"/>
    <n v="154.1"/>
    <n v="1"/>
    <n v="5239.3999999999996"/>
  </r>
  <r>
    <n v="10367"/>
    <s v="S18_1589"/>
    <n v="49"/>
    <n v="105.77"/>
    <n v="1"/>
    <n v="5182.7299999999996"/>
  </r>
  <r>
    <n v="10367"/>
    <s v="S18_1749"/>
    <n v="37"/>
    <n v="144.5"/>
    <n v="3"/>
    <n v="5346.5"/>
  </r>
  <r>
    <n v="10367"/>
    <s v="S18_2248"/>
    <n v="45"/>
    <n v="50.25"/>
    <n v="4"/>
    <n v="2261.25"/>
  </r>
  <r>
    <n v="10367"/>
    <s v="S18_2325"/>
    <n v="27"/>
    <n v="124.59"/>
    <n v="5"/>
    <n v="3363.9300000000003"/>
  </r>
  <r>
    <n v="10367"/>
    <s v="S18_2795"/>
    <n v="32"/>
    <n v="140.06"/>
    <n v="7"/>
    <n v="4481.92"/>
  </r>
  <r>
    <n v="10367"/>
    <s v="S18_3685"/>
    <n v="46"/>
    <n v="131.38999999999999"/>
    <n v="6"/>
    <n v="6043.94"/>
  </r>
  <r>
    <n v="10367"/>
    <s v="S18_4409"/>
    <n v="43"/>
    <n v="77.31"/>
    <n v="8"/>
    <n v="3324.33"/>
  </r>
  <r>
    <n v="10367"/>
    <s v="S18_4933"/>
    <n v="44"/>
    <n v="66.989999999999995"/>
    <n v="9"/>
    <n v="2947.56"/>
  </r>
  <r>
    <n v="10367"/>
    <s v="S24_1046"/>
    <n v="21"/>
    <n v="72.760000000000005"/>
    <n v="10"/>
    <n v="1527.96"/>
  </r>
  <r>
    <n v="10367"/>
    <s v="S24_1628"/>
    <n v="38"/>
    <n v="50.31"/>
    <n v="11"/>
    <n v="1911.7800000000002"/>
  </r>
  <r>
    <n v="10367"/>
    <s v="S24_1937"/>
    <n v="23"/>
    <n v="29.54"/>
    <n v="13"/>
    <n v="679.42"/>
  </r>
  <r>
    <n v="10367"/>
    <s v="S24_2022"/>
    <n v="28"/>
    <n v="43.01"/>
    <n v="12"/>
    <n v="1204.28"/>
  </r>
  <r>
    <n v="10367"/>
    <s v="S24_2972"/>
    <n v="36"/>
    <n v="36.25"/>
    <n v="2"/>
    <n v="1305"/>
  </r>
  <r>
    <n v="10368"/>
    <s v="S24_2766"/>
    <n v="40"/>
    <n v="73.599999999999994"/>
    <n v="2"/>
    <n v="2944"/>
  </r>
  <r>
    <n v="10368"/>
    <s v="S24_2887"/>
    <n v="31"/>
    <n v="115.09"/>
    <n v="5"/>
    <n v="3567.79"/>
  </r>
  <r>
    <n v="10368"/>
    <s v="S24_3191"/>
    <n v="46"/>
    <n v="83.04"/>
    <n v="1"/>
    <n v="3819.84"/>
  </r>
  <r>
    <n v="10368"/>
    <s v="S24_3432"/>
    <n v="20"/>
    <n v="93.16"/>
    <n v="4"/>
    <n v="1863.1999999999998"/>
  </r>
  <r>
    <n v="10368"/>
    <s v="S24_3969"/>
    <n v="46"/>
    <n v="36.520000000000003"/>
    <n v="3"/>
    <n v="1679.92"/>
  </r>
  <r>
    <n v="10369"/>
    <s v="S10_1949"/>
    <n v="41"/>
    <n v="195.01"/>
    <n v="2"/>
    <n v="7995.41"/>
  </r>
  <r>
    <n v="10369"/>
    <s v="S18_1342"/>
    <n v="44"/>
    <n v="89.38"/>
    <n v="8"/>
    <n v="3932.72"/>
  </r>
  <r>
    <n v="10369"/>
    <s v="S18_1367"/>
    <n v="32"/>
    <n v="46.36"/>
    <n v="7"/>
    <n v="1483.52"/>
  </r>
  <r>
    <n v="10369"/>
    <s v="S18_2949"/>
    <n v="42"/>
    <n v="100.3"/>
    <n v="1"/>
    <n v="4212.5999999999995"/>
  </r>
  <r>
    <n v="10369"/>
    <s v="S18_2957"/>
    <n v="28"/>
    <n v="51.84"/>
    <n v="6"/>
    <n v="1451.52"/>
  </r>
  <r>
    <n v="10369"/>
    <s v="S18_3136"/>
    <n v="21"/>
    <n v="90.06"/>
    <n v="5"/>
    <n v="1891.26"/>
  </r>
  <r>
    <n v="10369"/>
    <s v="S18_3320"/>
    <n v="45"/>
    <n v="80.36"/>
    <n v="4"/>
    <n v="3616.2"/>
  </r>
  <r>
    <n v="10369"/>
    <s v="S24_4258"/>
    <n v="40"/>
    <n v="93.49"/>
    <n v="3"/>
    <n v="3739.6"/>
  </r>
  <r>
    <n v="10370"/>
    <s v="S10_4962"/>
    <n v="35"/>
    <n v="128.53"/>
    <n v="4"/>
    <n v="4498.55"/>
  </r>
  <r>
    <n v="10370"/>
    <s v="S12_1666"/>
    <n v="49"/>
    <n v="128.47"/>
    <n v="8"/>
    <n v="6295.03"/>
  </r>
  <r>
    <n v="10370"/>
    <s v="S18_1097"/>
    <n v="27"/>
    <n v="100.34"/>
    <n v="1"/>
    <n v="2709.1800000000003"/>
  </r>
  <r>
    <n v="10370"/>
    <s v="S18_2319"/>
    <n v="22"/>
    <n v="101.87"/>
    <n v="5"/>
    <n v="2241.1400000000003"/>
  </r>
  <r>
    <n v="10370"/>
    <s v="S18_2432"/>
    <n v="22"/>
    <n v="60.16"/>
    <n v="7"/>
    <n v="1323.52"/>
  </r>
  <r>
    <n v="10370"/>
    <s v="S18_3232"/>
    <n v="27"/>
    <n v="167.65"/>
    <n v="9"/>
    <n v="4526.55"/>
  </r>
  <r>
    <n v="10370"/>
    <s v="S18_4600"/>
    <n v="29"/>
    <n v="105.34"/>
    <n v="6"/>
    <n v="3054.86"/>
  </r>
  <r>
    <n v="10370"/>
    <s v="S18_4668"/>
    <n v="20"/>
    <n v="41.76"/>
    <n v="2"/>
    <n v="835.19999999999993"/>
  </r>
  <r>
    <n v="10370"/>
    <s v="S32_3522"/>
    <n v="25"/>
    <n v="63.99"/>
    <n v="3"/>
    <n v="1599.75"/>
  </r>
  <r>
    <n v="10371"/>
    <s v="S12_1108"/>
    <n v="32"/>
    <n v="178.71"/>
    <n v="6"/>
    <n v="5718.72"/>
  </r>
  <r>
    <n v="10371"/>
    <s v="S12_4473"/>
    <n v="49"/>
    <n v="104.28"/>
    <n v="4"/>
    <n v="5109.72"/>
  </r>
  <r>
    <n v="10371"/>
    <s v="S18_2238"/>
    <n v="25"/>
    <n v="160.46"/>
    <n v="7"/>
    <n v="4011.5"/>
  </r>
  <r>
    <n v="10371"/>
    <s v="S24_1444"/>
    <n v="25"/>
    <n v="53.75"/>
    <n v="12"/>
    <n v="1343.75"/>
  </r>
  <r>
    <n v="10371"/>
    <s v="S24_2300"/>
    <n v="20"/>
    <n v="126.51"/>
    <n v="5"/>
    <n v="2530.2000000000003"/>
  </r>
  <r>
    <n v="10371"/>
    <s v="S24_2840"/>
    <n v="45"/>
    <n v="35.01"/>
    <n v="8"/>
    <n v="1575.4499999999998"/>
  </r>
  <r>
    <n v="10371"/>
    <s v="S24_4048"/>
    <n v="28"/>
    <n v="95.81"/>
    <n v="9"/>
    <n v="2682.6800000000003"/>
  </r>
  <r>
    <n v="10371"/>
    <s v="S32_1268"/>
    <n v="26"/>
    <n v="82.83"/>
    <n v="1"/>
    <n v="2153.58"/>
  </r>
  <r>
    <n v="10371"/>
    <s v="S32_2509"/>
    <n v="20"/>
    <n v="44.37"/>
    <n v="2"/>
    <n v="887.4"/>
  </r>
  <r>
    <n v="10371"/>
    <s v="S32_3207"/>
    <n v="30"/>
    <n v="53.44"/>
    <n v="11"/>
    <n v="1603.1999999999998"/>
  </r>
  <r>
    <n v="10371"/>
    <s v="S50_1392"/>
    <n v="48"/>
    <n v="97.23"/>
    <n v="10"/>
    <n v="4667.04"/>
  </r>
  <r>
    <n v="10371"/>
    <s v="S700_2824"/>
    <n v="34"/>
    <n v="83.95"/>
    <n v="3"/>
    <n v="2854.3"/>
  </r>
  <r>
    <n v="10372"/>
    <s v="S12_3148"/>
    <n v="40"/>
    <n v="146.55000000000001"/>
    <n v="4"/>
    <n v="5862"/>
  </r>
  <r>
    <n v="10372"/>
    <s v="S12_3891"/>
    <n v="34"/>
    <n v="140.15"/>
    <n v="1"/>
    <n v="4765.1000000000004"/>
  </r>
  <r>
    <n v="10372"/>
    <s v="S18_3140"/>
    <n v="28"/>
    <n v="131.13"/>
    <n v="3"/>
    <n v="3671.64"/>
  </r>
  <r>
    <n v="10372"/>
    <s v="S18_3259"/>
    <n v="25"/>
    <n v="91.76"/>
    <n v="5"/>
    <n v="2294"/>
  </r>
  <r>
    <n v="10372"/>
    <s v="S18_4027"/>
    <n v="48"/>
    <n v="119.2"/>
    <n v="6"/>
    <n v="5721.6"/>
  </r>
  <r>
    <n v="10372"/>
    <s v="S18_4522"/>
    <n v="41"/>
    <n v="78.989999999999995"/>
    <n v="7"/>
    <n v="3238.5899999999997"/>
  </r>
  <r>
    <n v="10372"/>
    <s v="S24_2011"/>
    <n v="37"/>
    <n v="102"/>
    <n v="8"/>
    <n v="3774"/>
  </r>
  <r>
    <n v="10372"/>
    <s v="S50_1514"/>
    <n v="24"/>
    <n v="56.82"/>
    <n v="9"/>
    <n v="1363.68"/>
  </r>
  <r>
    <n v="10372"/>
    <s v="S700_1938"/>
    <n v="44"/>
    <n v="74.48"/>
    <n v="2"/>
    <n v="3277.1200000000003"/>
  </r>
  <r>
    <n v="10373"/>
    <s v="S10_4757"/>
    <n v="39"/>
    <n v="118.32"/>
    <n v="3"/>
    <n v="4614.4799999999996"/>
  </r>
  <r>
    <n v="10373"/>
    <s v="S18_1662"/>
    <n v="28"/>
    <n v="143.5"/>
    <n v="4"/>
    <n v="4018"/>
  </r>
  <r>
    <n v="10373"/>
    <s v="S18_3029"/>
    <n v="22"/>
    <n v="75.7"/>
    <n v="5"/>
    <n v="1665.4"/>
  </r>
  <r>
    <n v="10373"/>
    <s v="S18_3856"/>
    <n v="50"/>
    <n v="99.52"/>
    <n v="6"/>
    <n v="4976"/>
  </r>
  <r>
    <n v="10373"/>
    <s v="S24_2841"/>
    <n v="38"/>
    <n v="58.92"/>
    <n v="7"/>
    <n v="2238.96"/>
  </r>
  <r>
    <n v="10373"/>
    <s v="S24_3151"/>
    <n v="33"/>
    <n v="82.31"/>
    <n v="12"/>
    <n v="2716.23"/>
  </r>
  <r>
    <n v="10373"/>
    <s v="S24_3420"/>
    <n v="46"/>
    <n v="53.92"/>
    <n v="11"/>
    <n v="2480.3200000000002"/>
  </r>
  <r>
    <n v="10373"/>
    <s v="S24_3816"/>
    <n v="23"/>
    <n v="83.86"/>
    <n v="10"/>
    <n v="1928.78"/>
  </r>
  <r>
    <n v="10373"/>
    <s v="S24_3949"/>
    <n v="39"/>
    <n v="62.1"/>
    <n v="13"/>
    <n v="2421.9"/>
  </r>
  <r>
    <n v="10373"/>
    <s v="S700_1138"/>
    <n v="44"/>
    <n v="58"/>
    <n v="14"/>
    <n v="2552"/>
  </r>
  <r>
    <n v="10373"/>
    <s v="S700_2047"/>
    <n v="32"/>
    <n v="76.94"/>
    <n v="15"/>
    <n v="2462.08"/>
  </r>
  <r>
    <n v="10373"/>
    <s v="S700_2610"/>
    <n v="41"/>
    <n v="69.39"/>
    <n v="16"/>
    <n v="2844.9900000000002"/>
  </r>
  <r>
    <n v="10373"/>
    <s v="S700_3505"/>
    <n v="34"/>
    <n v="94.16"/>
    <n v="2"/>
    <n v="3201.44"/>
  </r>
  <r>
    <n v="10373"/>
    <s v="S700_3962"/>
    <n v="37"/>
    <n v="83.42"/>
    <n v="8"/>
    <n v="3086.54"/>
  </r>
  <r>
    <n v="10373"/>
    <s v="S700_4002"/>
    <n v="45"/>
    <n v="68.11"/>
    <n v="17"/>
    <n v="3064.95"/>
  </r>
  <r>
    <n v="10373"/>
    <s v="S72_1253"/>
    <n v="25"/>
    <n v="44.2"/>
    <n v="9"/>
    <n v="1105"/>
  </r>
  <r>
    <n v="10373"/>
    <s v="S72_3212"/>
    <n v="29"/>
    <n v="48.05"/>
    <n v="1"/>
    <n v="1393.4499999999998"/>
  </r>
  <r>
    <n v="10374"/>
    <s v="S10_2016"/>
    <n v="39"/>
    <n v="115.37"/>
    <n v="5"/>
    <n v="4499.43"/>
  </r>
  <r>
    <n v="10374"/>
    <s v="S10_4698"/>
    <n v="22"/>
    <n v="158.80000000000001"/>
    <n v="1"/>
    <n v="3493.6000000000004"/>
  </r>
  <r>
    <n v="10374"/>
    <s v="S18_2581"/>
    <n v="42"/>
    <n v="75.19"/>
    <n v="2"/>
    <n v="3157.98"/>
  </r>
  <r>
    <n v="10374"/>
    <s v="S18_2625"/>
    <n v="22"/>
    <n v="48.46"/>
    <n v="4"/>
    <n v="1066.1200000000001"/>
  </r>
  <r>
    <n v="10374"/>
    <s v="S24_1578"/>
    <n v="38"/>
    <n v="112.7"/>
    <n v="6"/>
    <n v="4282.6000000000004"/>
  </r>
  <r>
    <n v="10374"/>
    <s v="S24_1785"/>
    <n v="46"/>
    <n v="107.23"/>
    <n v="3"/>
    <n v="4932.58"/>
  </r>
  <r>
    <n v="10375"/>
    <s v="S10_1678"/>
    <n v="21"/>
    <n v="76.56"/>
    <n v="12"/>
    <n v="1607.76"/>
  </r>
  <r>
    <n v="10375"/>
    <s v="S12_1099"/>
    <n v="45"/>
    <n v="184.84"/>
    <n v="7"/>
    <n v="8317.7999999999993"/>
  </r>
  <r>
    <n v="10375"/>
    <s v="S12_2823"/>
    <n v="49"/>
    <n v="150.62"/>
    <n v="13"/>
    <n v="7380.38"/>
  </r>
  <r>
    <n v="10375"/>
    <s v="S24_2000"/>
    <n v="23"/>
    <n v="67.03"/>
    <n v="9"/>
    <n v="1541.69"/>
  </r>
  <r>
    <n v="10375"/>
    <s v="S24_2360"/>
    <n v="20"/>
    <n v="60.26"/>
    <n v="14"/>
    <n v="1205.2"/>
  </r>
  <r>
    <n v="10375"/>
    <s v="S24_4278"/>
    <n v="43"/>
    <n v="60.13"/>
    <n v="2"/>
    <n v="2585.59"/>
  </r>
  <r>
    <n v="10375"/>
    <s v="S32_1374"/>
    <n v="37"/>
    <n v="87.9"/>
    <n v="3"/>
    <n v="3252.3"/>
  </r>
  <r>
    <n v="10375"/>
    <s v="S32_4289"/>
    <n v="44"/>
    <n v="59.85"/>
    <n v="4"/>
    <n v="2633.4"/>
  </r>
  <r>
    <n v="10375"/>
    <s v="S32_4485"/>
    <n v="41"/>
    <n v="96.95"/>
    <n v="15"/>
    <n v="3974.9500000000003"/>
  </r>
  <r>
    <n v="10375"/>
    <s v="S50_1341"/>
    <n v="49"/>
    <n v="36.22"/>
    <n v="5"/>
    <n v="1774.78"/>
  </r>
  <r>
    <n v="10375"/>
    <s v="S50_4713"/>
    <n v="49"/>
    <n v="69.16"/>
    <n v="8"/>
    <n v="3388.8399999999997"/>
  </r>
  <r>
    <n v="10375"/>
    <s v="S700_1691"/>
    <n v="37"/>
    <n v="86.77"/>
    <n v="6"/>
    <n v="3210.49"/>
  </r>
  <r>
    <n v="10375"/>
    <s v="S700_2466"/>
    <n v="33"/>
    <n v="94.73"/>
    <n v="1"/>
    <n v="3126.09"/>
  </r>
  <r>
    <n v="10375"/>
    <s v="S700_2834"/>
    <n v="25"/>
    <n v="98.48"/>
    <n v="10"/>
    <n v="2462"/>
  </r>
  <r>
    <n v="10375"/>
    <s v="S700_3167"/>
    <n v="44"/>
    <n v="69.599999999999994"/>
    <n v="11"/>
    <n v="3062.3999999999996"/>
  </r>
  <r>
    <n v="10376"/>
    <s v="S12_3380"/>
    <n v="35"/>
    <n v="98.65"/>
    <n v="1"/>
    <n v="3452.75"/>
  </r>
  <r>
    <n v="10377"/>
    <s v="S12_3990"/>
    <n v="24"/>
    <n v="65.44"/>
    <n v="5"/>
    <n v="1570.56"/>
  </r>
  <r>
    <n v="10377"/>
    <s v="S12_4675"/>
    <n v="50"/>
    <n v="112.86"/>
    <n v="1"/>
    <n v="5643"/>
  </r>
  <r>
    <n v="10377"/>
    <s v="S18_1129"/>
    <n v="35"/>
    <n v="124.56"/>
    <n v="2"/>
    <n v="4359.6000000000004"/>
  </r>
  <r>
    <n v="10377"/>
    <s v="S18_1889"/>
    <n v="31"/>
    <n v="61.6"/>
    <n v="4"/>
    <n v="1909.6000000000001"/>
  </r>
  <r>
    <n v="10377"/>
    <s v="S18_1984"/>
    <n v="36"/>
    <n v="125.18"/>
    <n v="6"/>
    <n v="4506.4800000000005"/>
  </r>
  <r>
    <n v="10377"/>
    <s v="S18_3232"/>
    <n v="39"/>
    <n v="143.94"/>
    <n v="3"/>
    <n v="5613.66"/>
  </r>
  <r>
    <n v="10378"/>
    <s v="S18_1589"/>
    <n v="34"/>
    <n v="121.95"/>
    <n v="5"/>
    <n v="4146.3"/>
  </r>
  <r>
    <n v="10378"/>
    <s v="S18_3278"/>
    <n v="22"/>
    <n v="66.739999999999995"/>
    <n v="4"/>
    <n v="1468.28"/>
  </r>
  <r>
    <n v="10378"/>
    <s v="S18_3482"/>
    <n v="43"/>
    <n v="146.99"/>
    <n v="10"/>
    <n v="6320.5700000000006"/>
  </r>
  <r>
    <n v="10378"/>
    <s v="S18_3782"/>
    <n v="28"/>
    <n v="60.3"/>
    <n v="9"/>
    <n v="1688.3999999999999"/>
  </r>
  <r>
    <n v="10378"/>
    <s v="S18_4721"/>
    <n v="49"/>
    <n v="122.02"/>
    <n v="8"/>
    <n v="5978.98"/>
  </r>
  <r>
    <n v="10378"/>
    <s v="S24_2972"/>
    <n v="41"/>
    <n v="30.59"/>
    <n v="7"/>
    <n v="1254.19"/>
  </r>
  <r>
    <n v="10378"/>
    <s v="S24_3371"/>
    <n v="46"/>
    <n v="52.66"/>
    <n v="6"/>
    <n v="2422.3599999999997"/>
  </r>
  <r>
    <n v="10378"/>
    <s v="S24_3856"/>
    <n v="33"/>
    <n v="129.19999999999999"/>
    <n v="3"/>
    <n v="4263.5999999999995"/>
  </r>
  <r>
    <n v="10378"/>
    <s v="S24_4620"/>
    <n v="41"/>
    <n v="80.84"/>
    <n v="2"/>
    <n v="3314.44"/>
  </r>
  <r>
    <n v="10378"/>
    <s v="S32_2206"/>
    <n v="40"/>
    <n v="35.799999999999997"/>
    <n v="1"/>
    <n v="1432"/>
  </r>
  <r>
    <n v="10379"/>
    <s v="S18_1749"/>
    <n v="39"/>
    <n v="156.4"/>
    <n v="2"/>
    <n v="6099.6"/>
  </r>
  <r>
    <n v="10379"/>
    <s v="S18_2248"/>
    <n v="27"/>
    <n v="50.85"/>
    <n v="1"/>
    <n v="1372.95"/>
  </r>
  <r>
    <n v="10379"/>
    <s v="S18_2870"/>
    <n v="29"/>
    <n v="113.52"/>
    <n v="5"/>
    <n v="3292.08"/>
  </r>
  <r>
    <n v="10379"/>
    <s v="S18_3685"/>
    <n v="32"/>
    <n v="134.22"/>
    <n v="4"/>
    <n v="4295.04"/>
  </r>
  <r>
    <n v="10379"/>
    <s v="S24_1628"/>
    <n v="32"/>
    <n v="48.8"/>
    <n v="3"/>
    <n v="1561.6"/>
  </r>
  <r>
    <n v="10380"/>
    <s v="S18_1342"/>
    <n v="27"/>
    <n v="88.36"/>
    <n v="13"/>
    <n v="2385.7199999999998"/>
  </r>
  <r>
    <n v="10380"/>
    <s v="S18_2325"/>
    <n v="40"/>
    <n v="119.5"/>
    <n v="10"/>
    <n v="4780"/>
  </r>
  <r>
    <n v="10380"/>
    <s v="S18_2795"/>
    <n v="21"/>
    <n v="156.94"/>
    <n v="8"/>
    <n v="3295.74"/>
  </r>
  <r>
    <n v="10380"/>
    <s v="S18_4409"/>
    <n v="32"/>
    <n v="78.23"/>
    <n v="1"/>
    <n v="2503.36"/>
  </r>
  <r>
    <n v="10380"/>
    <s v="S18_4933"/>
    <n v="24"/>
    <n v="66.989999999999995"/>
    <n v="2"/>
    <n v="1607.7599999999998"/>
  </r>
  <r>
    <n v="10380"/>
    <s v="S24_1046"/>
    <n v="34"/>
    <n v="66.88"/>
    <n v="3"/>
    <n v="2273.92"/>
  </r>
  <r>
    <n v="10380"/>
    <s v="S24_1937"/>
    <n v="32"/>
    <n v="29.87"/>
    <n v="4"/>
    <n v="955.84"/>
  </r>
  <r>
    <n v="10380"/>
    <s v="S24_2022"/>
    <n v="27"/>
    <n v="37.630000000000003"/>
    <n v="5"/>
    <n v="1016.0100000000001"/>
  </r>
  <r>
    <n v="10380"/>
    <s v="S24_2766"/>
    <n v="36"/>
    <n v="77.239999999999995"/>
    <n v="6"/>
    <n v="2780.64"/>
  </r>
  <r>
    <n v="10380"/>
    <s v="S24_2887"/>
    <n v="44"/>
    <n v="111.57"/>
    <n v="7"/>
    <n v="4909.08"/>
  </r>
  <r>
    <n v="10380"/>
    <s v="S24_3191"/>
    <n v="44"/>
    <n v="77.05"/>
    <n v="9"/>
    <n v="3390.2"/>
  </r>
  <r>
    <n v="10380"/>
    <s v="S24_3432"/>
    <n v="34"/>
    <n v="91.02"/>
    <n v="11"/>
    <n v="3094.68"/>
  </r>
  <r>
    <n v="10380"/>
    <s v="S24_3969"/>
    <n v="43"/>
    <n v="32.82"/>
    <n v="12"/>
    <n v="1411.26"/>
  </r>
  <r>
    <n v="10381"/>
    <s v="S10_1949"/>
    <n v="36"/>
    <n v="182.16"/>
    <n v="3"/>
    <n v="6557.76"/>
  </r>
  <r>
    <n v="10381"/>
    <s v="S10_4962"/>
    <n v="37"/>
    <n v="138.88"/>
    <n v="6"/>
    <n v="5138.5599999999995"/>
  </r>
  <r>
    <n v="10381"/>
    <s v="S12_1666"/>
    <n v="20"/>
    <n v="132.57"/>
    <n v="1"/>
    <n v="2651.3999999999996"/>
  </r>
  <r>
    <n v="10381"/>
    <s v="S18_1097"/>
    <n v="48"/>
    <n v="114.34"/>
    <n v="2"/>
    <n v="5488.32"/>
  </r>
  <r>
    <n v="10381"/>
    <s v="S18_1367"/>
    <n v="25"/>
    <n v="49.6"/>
    <n v="9"/>
    <n v="1240"/>
  </r>
  <r>
    <n v="10381"/>
    <s v="S18_2432"/>
    <n v="35"/>
    <n v="60.77"/>
    <n v="7"/>
    <n v="2126.9500000000003"/>
  </r>
  <r>
    <n v="10381"/>
    <s v="S18_2949"/>
    <n v="41"/>
    <n v="100.3"/>
    <n v="8"/>
    <n v="4112.3"/>
  </r>
  <r>
    <n v="10381"/>
    <s v="S18_2957"/>
    <n v="40"/>
    <n v="51.22"/>
    <n v="4"/>
    <n v="2048.8000000000002"/>
  </r>
  <r>
    <n v="10381"/>
    <s v="S18_3136"/>
    <n v="35"/>
    <n v="93.2"/>
    <n v="5"/>
    <n v="3262"/>
  </r>
  <r>
    <n v="10382"/>
    <s v="S12_1108"/>
    <n v="34"/>
    <n v="166.24"/>
    <n v="10"/>
    <n v="5652.16"/>
  </r>
  <r>
    <n v="10382"/>
    <s v="S12_3148"/>
    <n v="37"/>
    <n v="145.04"/>
    <n v="11"/>
    <n v="5366.48"/>
  </r>
  <r>
    <n v="10382"/>
    <s v="S12_3891"/>
    <n v="34"/>
    <n v="143.61000000000001"/>
    <n v="12"/>
    <n v="4882.7400000000007"/>
  </r>
  <r>
    <n v="10382"/>
    <s v="S12_4473"/>
    <n v="32"/>
    <n v="103.1"/>
    <n v="13"/>
    <n v="3299.2"/>
  </r>
  <r>
    <n v="10382"/>
    <s v="S18_2238"/>
    <n v="25"/>
    <n v="160.46"/>
    <n v="5"/>
    <n v="4011.5"/>
  </r>
  <r>
    <n v="10382"/>
    <s v="S18_3320"/>
    <n v="50"/>
    <n v="84.33"/>
    <n v="7"/>
    <n v="4216.5"/>
  </r>
  <r>
    <n v="10382"/>
    <s v="S18_4600"/>
    <n v="39"/>
    <n v="115.03"/>
    <n v="1"/>
    <n v="4486.17"/>
  </r>
  <r>
    <n v="10382"/>
    <s v="S18_4668"/>
    <n v="39"/>
    <n v="46.29"/>
    <n v="2"/>
    <n v="1805.31"/>
  </r>
  <r>
    <n v="10382"/>
    <s v="S24_2300"/>
    <n v="20"/>
    <n v="120.12"/>
    <n v="3"/>
    <n v="2402.4"/>
  </r>
  <r>
    <n v="10382"/>
    <s v="S24_4258"/>
    <n v="33"/>
    <n v="97.39"/>
    <n v="4"/>
    <n v="3213.87"/>
  </r>
  <r>
    <n v="10382"/>
    <s v="S32_1268"/>
    <n v="26"/>
    <n v="85.72"/>
    <n v="6"/>
    <n v="2228.7199999999998"/>
  </r>
  <r>
    <n v="10382"/>
    <s v="S32_3522"/>
    <n v="48"/>
    <n v="57.53"/>
    <n v="8"/>
    <n v="2761.44"/>
  </r>
  <r>
    <n v="10382"/>
    <s v="S700_2824"/>
    <n v="34"/>
    <n v="101.15"/>
    <n v="9"/>
    <n v="3439.1000000000004"/>
  </r>
  <r>
    <n v="10383"/>
    <s v="S18_2319"/>
    <n v="27"/>
    <n v="119.05"/>
    <n v="11"/>
    <n v="3214.35"/>
  </r>
  <r>
    <n v="10383"/>
    <s v="S18_3140"/>
    <n v="24"/>
    <n v="125.66"/>
    <n v="9"/>
    <n v="3015.84"/>
  </r>
  <r>
    <n v="10383"/>
    <s v="S18_3232"/>
    <n v="47"/>
    <n v="155.79"/>
    <n v="6"/>
    <n v="7322.1299999999992"/>
  </r>
  <r>
    <n v="10383"/>
    <s v="S18_3259"/>
    <n v="26"/>
    <n v="83.7"/>
    <n v="12"/>
    <n v="2176.2000000000003"/>
  </r>
  <r>
    <n v="10383"/>
    <s v="S18_4027"/>
    <n v="38"/>
    <n v="137.88"/>
    <n v="1"/>
    <n v="5239.4399999999996"/>
  </r>
  <r>
    <n v="10383"/>
    <s v="S18_4522"/>
    <n v="28"/>
    <n v="77.239999999999995"/>
    <n v="7"/>
    <n v="2162.7199999999998"/>
  </r>
  <r>
    <n v="10383"/>
    <s v="S24_1444"/>
    <n v="22"/>
    <n v="52.6"/>
    <n v="2"/>
    <n v="1157.2"/>
  </r>
  <r>
    <n v="10383"/>
    <s v="S24_2840"/>
    <n v="40"/>
    <n v="33.24"/>
    <n v="3"/>
    <n v="1329.6000000000001"/>
  </r>
  <r>
    <n v="10383"/>
    <s v="S24_4048"/>
    <n v="21"/>
    <n v="117.1"/>
    <n v="4"/>
    <n v="2459.1"/>
  </r>
  <r>
    <n v="10383"/>
    <s v="S32_2509"/>
    <n v="32"/>
    <n v="53.57"/>
    <n v="5"/>
    <n v="1714.24"/>
  </r>
  <r>
    <n v="10383"/>
    <s v="S32_3207"/>
    <n v="44"/>
    <n v="55.93"/>
    <n v="8"/>
    <n v="2460.92"/>
  </r>
  <r>
    <n v="10383"/>
    <s v="S50_1392"/>
    <n v="29"/>
    <n v="94.92"/>
    <n v="13"/>
    <n v="2752.68"/>
  </r>
  <r>
    <n v="10383"/>
    <s v="S50_1514"/>
    <n v="38"/>
    <n v="48.62"/>
    <n v="10"/>
    <n v="1847.56"/>
  </r>
  <r>
    <n v="10384"/>
    <s v="S10_4757"/>
    <n v="34"/>
    <n v="129.19999999999999"/>
    <n v="4"/>
    <n v="4392.7999999999993"/>
  </r>
  <r>
    <n v="10384"/>
    <s v="S24_2011"/>
    <n v="28"/>
    <n v="114.29"/>
    <n v="3"/>
    <n v="3200.1200000000003"/>
  </r>
  <r>
    <n v="10384"/>
    <s v="S24_3151"/>
    <n v="43"/>
    <n v="71.69"/>
    <n v="2"/>
    <n v="3082.67"/>
  </r>
  <r>
    <n v="10384"/>
    <s v="S700_1938"/>
    <n v="49"/>
    <n v="71.02"/>
    <n v="1"/>
    <n v="3479.98"/>
  </r>
  <r>
    <n v="10385"/>
    <s v="S24_3816"/>
    <n v="37"/>
    <n v="78.83"/>
    <n v="2"/>
    <n v="2916.71"/>
  </r>
  <r>
    <n v="10385"/>
    <s v="S700_1138"/>
    <n v="25"/>
    <n v="62"/>
    <n v="1"/>
    <n v="1550"/>
  </r>
  <r>
    <n v="10386"/>
    <s v="S18_1662"/>
    <n v="25"/>
    <n v="130.88"/>
    <n v="7"/>
    <n v="3272"/>
  </r>
  <r>
    <n v="10386"/>
    <s v="S18_2581"/>
    <n v="21"/>
    <n v="72.650000000000006"/>
    <n v="18"/>
    <n v="1525.65"/>
  </r>
  <r>
    <n v="10386"/>
    <s v="S18_3029"/>
    <n v="37"/>
    <n v="73.12"/>
    <n v="5"/>
    <n v="2705.44"/>
  </r>
  <r>
    <n v="10386"/>
    <s v="S18_3856"/>
    <n v="22"/>
    <n v="100.58"/>
    <n v="6"/>
    <n v="2212.7599999999998"/>
  </r>
  <r>
    <n v="10386"/>
    <s v="S24_1785"/>
    <n v="33"/>
    <n v="101.76"/>
    <n v="11"/>
    <n v="3358.0800000000004"/>
  </r>
  <r>
    <n v="10386"/>
    <s v="S24_2841"/>
    <n v="39"/>
    <n v="56.86"/>
    <n v="1"/>
    <n v="2217.54"/>
  </r>
  <r>
    <n v="10386"/>
    <s v="S24_3420"/>
    <n v="35"/>
    <n v="54.57"/>
    <n v="9"/>
    <n v="1909.95"/>
  </r>
  <r>
    <n v="10386"/>
    <s v="S24_3949"/>
    <n v="41"/>
    <n v="55.96"/>
    <n v="12"/>
    <n v="2294.36"/>
  </r>
  <r>
    <n v="10386"/>
    <s v="S24_4278"/>
    <n v="50"/>
    <n v="71.73"/>
    <n v="8"/>
    <n v="3586.5"/>
  </r>
  <r>
    <n v="10386"/>
    <s v="S700_2047"/>
    <n v="29"/>
    <n v="85.09"/>
    <n v="13"/>
    <n v="2467.61"/>
  </r>
  <r>
    <n v="10386"/>
    <s v="S700_2466"/>
    <n v="37"/>
    <n v="90.75"/>
    <n v="14"/>
    <n v="3357.75"/>
  </r>
  <r>
    <n v="10386"/>
    <s v="S700_2610"/>
    <n v="37"/>
    <n v="67.22"/>
    <n v="10"/>
    <n v="2487.14"/>
  </r>
  <r>
    <n v="10386"/>
    <s v="S700_3167"/>
    <n v="32"/>
    <n v="68"/>
    <n v="17"/>
    <n v="2176"/>
  </r>
  <r>
    <n v="10386"/>
    <s v="S700_3505"/>
    <n v="45"/>
    <n v="83.14"/>
    <n v="2"/>
    <n v="3741.3"/>
  </r>
  <r>
    <n v="10386"/>
    <s v="S700_3962"/>
    <n v="30"/>
    <n v="80.44"/>
    <n v="3"/>
    <n v="2413.1999999999998"/>
  </r>
  <r>
    <n v="10386"/>
    <s v="S700_4002"/>
    <n v="44"/>
    <n v="59.22"/>
    <n v="15"/>
    <n v="2605.6799999999998"/>
  </r>
  <r>
    <n v="10386"/>
    <s v="S72_1253"/>
    <n v="50"/>
    <n v="47.67"/>
    <n v="16"/>
    <n v="2383.5"/>
  </r>
  <r>
    <n v="10386"/>
    <s v="S72_3212"/>
    <n v="43"/>
    <n v="52.42"/>
    <n v="4"/>
    <n v="2254.06"/>
  </r>
  <r>
    <n v="10387"/>
    <s v="S32_1374"/>
    <n v="44"/>
    <n v="79.91"/>
    <n v="1"/>
    <n v="3516.04"/>
  </r>
  <r>
    <n v="10388"/>
    <s v="S10_1678"/>
    <n v="42"/>
    <n v="80.39"/>
    <n v="4"/>
    <n v="3376.38"/>
  </r>
  <r>
    <n v="10388"/>
    <s v="S10_2016"/>
    <n v="50"/>
    <n v="118.94"/>
    <n v="5"/>
    <n v="5947"/>
  </r>
  <r>
    <n v="10388"/>
    <s v="S10_4698"/>
    <n v="21"/>
    <n v="156.86000000000001"/>
    <n v="7"/>
    <n v="3294.0600000000004"/>
  </r>
  <r>
    <n v="10388"/>
    <s v="S12_2823"/>
    <n v="44"/>
    <n v="125.01"/>
    <n v="6"/>
    <n v="5500.4400000000005"/>
  </r>
  <r>
    <n v="10388"/>
    <s v="S32_4289"/>
    <n v="35"/>
    <n v="58.47"/>
    <n v="8"/>
    <n v="2046.45"/>
  </r>
  <r>
    <n v="10388"/>
    <s v="S50_1341"/>
    <n v="27"/>
    <n v="41.02"/>
    <n v="1"/>
    <n v="1107.5400000000002"/>
  </r>
  <r>
    <n v="10388"/>
    <s v="S700_1691"/>
    <n v="46"/>
    <n v="74.900000000000006"/>
    <n v="2"/>
    <n v="3445.4"/>
  </r>
  <r>
    <n v="10388"/>
    <s v="S700_2834"/>
    <n v="50"/>
    <n v="111.53"/>
    <n v="3"/>
    <n v="5576.5"/>
  </r>
  <r>
    <n v="10389"/>
    <s v="S12_1099"/>
    <n v="26"/>
    <n v="182.9"/>
    <n v="4"/>
    <n v="4755.4000000000005"/>
  </r>
  <r>
    <n v="10389"/>
    <s v="S12_3380"/>
    <n v="25"/>
    <n v="95.13"/>
    <n v="6"/>
    <n v="2378.25"/>
  </r>
  <r>
    <n v="10389"/>
    <s v="S12_3990"/>
    <n v="36"/>
    <n v="76.61"/>
    <n v="7"/>
    <n v="2757.96"/>
  </r>
  <r>
    <n v="10389"/>
    <s v="S12_4675"/>
    <n v="47"/>
    <n v="102.49"/>
    <n v="8"/>
    <n v="4817.03"/>
  </r>
  <r>
    <n v="10389"/>
    <s v="S18_1889"/>
    <n v="49"/>
    <n v="63.91"/>
    <n v="3"/>
    <n v="3131.5899999999997"/>
  </r>
  <r>
    <n v="10389"/>
    <s v="S18_2625"/>
    <n v="39"/>
    <n v="52.09"/>
    <n v="5"/>
    <n v="2031.5100000000002"/>
  </r>
  <r>
    <n v="10389"/>
    <s v="S24_1578"/>
    <n v="45"/>
    <n v="112.7"/>
    <n v="1"/>
    <n v="5071.5"/>
  </r>
  <r>
    <n v="10389"/>
    <s v="S24_2000"/>
    <n v="49"/>
    <n v="61.7"/>
    <n v="2"/>
    <n v="3023.3"/>
  </r>
  <r>
    <n v="10390"/>
    <s v="S18_1129"/>
    <n v="36"/>
    <n v="117.48"/>
    <n v="14"/>
    <n v="4229.28"/>
  </r>
  <r>
    <n v="10390"/>
    <s v="S18_1984"/>
    <n v="34"/>
    <n v="132.29"/>
    <n v="15"/>
    <n v="4497.8599999999997"/>
  </r>
  <r>
    <n v="10390"/>
    <s v="S18_2325"/>
    <n v="31"/>
    <n v="102.98"/>
    <n v="16"/>
    <n v="3192.38"/>
  </r>
  <r>
    <n v="10390"/>
    <s v="S18_2795"/>
    <n v="26"/>
    <n v="162"/>
    <n v="7"/>
    <n v="4212"/>
  </r>
  <r>
    <n v="10390"/>
    <s v="S18_3278"/>
    <n v="40"/>
    <n v="75.59"/>
    <n v="9"/>
    <n v="3023.6000000000004"/>
  </r>
  <r>
    <n v="10390"/>
    <s v="S18_3482"/>
    <n v="50"/>
    <n v="135.22999999999999"/>
    <n v="1"/>
    <n v="6761.4999999999991"/>
  </r>
  <r>
    <n v="10390"/>
    <s v="S18_3782"/>
    <n v="36"/>
    <n v="54.09"/>
    <n v="2"/>
    <n v="1947.2400000000002"/>
  </r>
  <r>
    <n v="10390"/>
    <s v="S18_4721"/>
    <n v="49"/>
    <n v="122.02"/>
    <n v="3"/>
    <n v="5978.98"/>
  </r>
  <r>
    <n v="10390"/>
    <s v="S24_2360"/>
    <n v="35"/>
    <n v="67.87"/>
    <n v="4"/>
    <n v="2375.4500000000003"/>
  </r>
  <r>
    <n v="10390"/>
    <s v="S24_2972"/>
    <n v="37"/>
    <n v="35.869999999999997"/>
    <n v="5"/>
    <n v="1327.1899999999998"/>
  </r>
  <r>
    <n v="10390"/>
    <s v="S24_3371"/>
    <n v="46"/>
    <n v="51.43"/>
    <n v="6"/>
    <n v="2365.7800000000002"/>
  </r>
  <r>
    <n v="10390"/>
    <s v="S24_3856"/>
    <n v="45"/>
    <n v="134.81"/>
    <n v="8"/>
    <n v="6066.45"/>
  </r>
  <r>
    <n v="10390"/>
    <s v="S24_4620"/>
    <n v="30"/>
    <n v="66.290000000000006"/>
    <n v="10"/>
    <n v="1988.7000000000003"/>
  </r>
  <r>
    <n v="10390"/>
    <s v="S32_2206"/>
    <n v="41"/>
    <n v="39.020000000000003"/>
    <n v="11"/>
    <n v="1599.8200000000002"/>
  </r>
  <r>
    <n v="10390"/>
    <s v="S32_4485"/>
    <n v="45"/>
    <n v="101.03"/>
    <n v="12"/>
    <n v="4546.3500000000004"/>
  </r>
  <r>
    <n v="10390"/>
    <s v="S50_4713"/>
    <n v="22"/>
    <n v="81.36"/>
    <n v="13"/>
    <n v="1789.92"/>
  </r>
  <r>
    <n v="10391"/>
    <s v="S10_1949"/>
    <n v="24"/>
    <n v="195.01"/>
    <n v="4"/>
    <n v="4680.24"/>
  </r>
  <r>
    <n v="10391"/>
    <s v="S10_4962"/>
    <n v="37"/>
    <n v="121.15"/>
    <n v="7"/>
    <n v="4482.55"/>
  </r>
  <r>
    <n v="10391"/>
    <s v="S12_1666"/>
    <n v="39"/>
    <n v="110.7"/>
    <n v="9"/>
    <n v="4317.3"/>
  </r>
  <r>
    <n v="10391"/>
    <s v="S18_1097"/>
    <n v="29"/>
    <n v="114.34"/>
    <n v="10"/>
    <n v="3315.86"/>
  </r>
  <r>
    <n v="10391"/>
    <s v="S18_1342"/>
    <n v="35"/>
    <n v="102.74"/>
    <n v="2"/>
    <n v="3595.8999999999996"/>
  </r>
  <r>
    <n v="10391"/>
    <s v="S18_1367"/>
    <n v="42"/>
    <n v="47.44"/>
    <n v="3"/>
    <n v="1992.48"/>
  </r>
  <r>
    <n v="10391"/>
    <s v="S18_2432"/>
    <n v="44"/>
    <n v="57.73"/>
    <n v="5"/>
    <n v="2540.12"/>
  </r>
  <r>
    <n v="10391"/>
    <s v="S18_2949"/>
    <n v="32"/>
    <n v="99.28"/>
    <n v="6"/>
    <n v="3176.96"/>
  </r>
  <r>
    <n v="10391"/>
    <s v="S24_1937"/>
    <n v="33"/>
    <n v="26.55"/>
    <n v="8"/>
    <n v="876.15"/>
  </r>
  <r>
    <n v="10391"/>
    <s v="S24_2022"/>
    <n v="24"/>
    <n v="36.29"/>
    <n v="1"/>
    <n v="870.96"/>
  </r>
  <r>
    <n v="10392"/>
    <s v="S18_2957"/>
    <n v="37"/>
    <n v="61.21"/>
    <n v="3"/>
    <n v="2264.77"/>
  </r>
  <r>
    <n v="10392"/>
    <s v="S18_3136"/>
    <n v="29"/>
    <n v="103.67"/>
    <n v="2"/>
    <n v="3006.43"/>
  </r>
  <r>
    <n v="10392"/>
    <s v="S18_3320"/>
    <n v="36"/>
    <n v="98.22"/>
    <n v="1"/>
    <n v="3535.92"/>
  </r>
  <r>
    <n v="10393"/>
    <s v="S12_3148"/>
    <n v="35"/>
    <n v="145.04"/>
    <n v="8"/>
    <n v="5076.3999999999996"/>
  </r>
  <r>
    <n v="10393"/>
    <s v="S12_4473"/>
    <n v="32"/>
    <n v="99.54"/>
    <n v="10"/>
    <n v="3185.28"/>
  </r>
  <r>
    <n v="10393"/>
    <s v="S18_2238"/>
    <n v="20"/>
    <n v="137.53"/>
    <n v="11"/>
    <n v="2750.6"/>
  </r>
  <r>
    <n v="10393"/>
    <s v="S18_2319"/>
    <n v="38"/>
    <n v="104.32"/>
    <n v="7"/>
    <n v="3964.16"/>
  </r>
  <r>
    <n v="10393"/>
    <s v="S18_4600"/>
    <n v="30"/>
    <n v="106.55"/>
    <n v="9"/>
    <n v="3196.5"/>
  </r>
  <r>
    <n v="10393"/>
    <s v="S18_4668"/>
    <n v="44"/>
    <n v="41.76"/>
    <n v="1"/>
    <n v="1837.4399999999998"/>
  </r>
  <r>
    <n v="10393"/>
    <s v="S24_2300"/>
    <n v="33"/>
    <n v="112.46"/>
    <n v="2"/>
    <n v="3711.18"/>
  </r>
  <r>
    <n v="10393"/>
    <s v="S24_4258"/>
    <n v="33"/>
    <n v="88.62"/>
    <n v="3"/>
    <n v="2924.46"/>
  </r>
  <r>
    <n v="10393"/>
    <s v="S32_1268"/>
    <n v="38"/>
    <n v="84.75"/>
    <n v="4"/>
    <n v="3220.5"/>
  </r>
  <r>
    <n v="10393"/>
    <s v="S32_3522"/>
    <n v="31"/>
    <n v="63.35"/>
    <n v="5"/>
    <n v="1963.8500000000001"/>
  </r>
  <r>
    <n v="10393"/>
    <s v="S700_2824"/>
    <n v="21"/>
    <n v="83.95"/>
    <n v="6"/>
    <n v="1762.95"/>
  </r>
  <r>
    <n v="10394"/>
    <s v="S18_3232"/>
    <n v="22"/>
    <n v="135.47"/>
    <n v="5"/>
    <n v="2980.34"/>
  </r>
  <r>
    <n v="10394"/>
    <s v="S18_4027"/>
    <n v="37"/>
    <n v="124.95"/>
    <n v="1"/>
    <n v="4623.1500000000005"/>
  </r>
  <r>
    <n v="10394"/>
    <s v="S24_1444"/>
    <n v="31"/>
    <n v="53.18"/>
    <n v="2"/>
    <n v="1648.58"/>
  </r>
  <r>
    <n v="10394"/>
    <s v="S24_2840"/>
    <n v="46"/>
    <n v="35.36"/>
    <n v="6"/>
    <n v="1626.56"/>
  </r>
  <r>
    <n v="10394"/>
    <s v="S24_4048"/>
    <n v="37"/>
    <n v="104.09"/>
    <n v="7"/>
    <n v="3851.33"/>
  </r>
  <r>
    <n v="10394"/>
    <s v="S32_2509"/>
    <n v="36"/>
    <n v="47.08"/>
    <n v="3"/>
    <n v="1694.8799999999999"/>
  </r>
  <r>
    <n v="10394"/>
    <s v="S32_3207"/>
    <n v="30"/>
    <n v="55.93"/>
    <n v="4"/>
    <n v="1677.9"/>
  </r>
  <r>
    <n v="10395"/>
    <s v="S10_4757"/>
    <n v="32"/>
    <n v="125.12"/>
    <n v="2"/>
    <n v="4003.84"/>
  </r>
  <r>
    <n v="10395"/>
    <s v="S12_1108"/>
    <n v="33"/>
    <n v="205.72"/>
    <n v="1"/>
    <n v="6788.76"/>
  </r>
  <r>
    <n v="10395"/>
    <s v="S50_1392"/>
    <n v="46"/>
    <n v="98.39"/>
    <n v="4"/>
    <n v="4525.9399999999996"/>
  </r>
  <r>
    <n v="10395"/>
    <s v="S50_1514"/>
    <n v="45"/>
    <n v="57.99"/>
    <n v="3"/>
    <n v="2609.5500000000002"/>
  </r>
  <r>
    <n v="10396"/>
    <s v="S12_3891"/>
    <n v="33"/>
    <n v="155.72"/>
    <n v="3"/>
    <n v="5138.76"/>
  </r>
  <r>
    <n v="10396"/>
    <s v="S18_3140"/>
    <n v="33"/>
    <n v="129.76"/>
    <n v="2"/>
    <n v="4282.08"/>
  </r>
  <r>
    <n v="10396"/>
    <s v="S18_3259"/>
    <n v="24"/>
    <n v="91.76"/>
    <n v="4"/>
    <n v="2202.2400000000002"/>
  </r>
  <r>
    <n v="10396"/>
    <s v="S18_4522"/>
    <n v="45"/>
    <n v="83.38"/>
    <n v="5"/>
    <n v="3752.1"/>
  </r>
  <r>
    <n v="10396"/>
    <s v="S24_2011"/>
    <n v="49"/>
    <n v="100.77"/>
    <n v="6"/>
    <n v="4937.7299999999996"/>
  </r>
  <r>
    <n v="10396"/>
    <s v="S24_3151"/>
    <n v="27"/>
    <n v="77"/>
    <n v="7"/>
    <n v="2079"/>
  </r>
  <r>
    <n v="10396"/>
    <s v="S24_3816"/>
    <n v="37"/>
    <n v="77.989999999999995"/>
    <n v="8"/>
    <n v="2885.6299999999997"/>
  </r>
  <r>
    <n v="10396"/>
    <s v="S700_1138"/>
    <n v="39"/>
    <n v="62"/>
    <n v="1"/>
    <n v="2418"/>
  </r>
  <r>
    <n v="10397"/>
    <s v="S700_1938"/>
    <n v="32"/>
    <n v="69.290000000000006"/>
    <n v="5"/>
    <n v="2217.2800000000002"/>
  </r>
  <r>
    <n v="10397"/>
    <s v="S700_2610"/>
    <n v="22"/>
    <n v="62.88"/>
    <n v="4"/>
    <n v="1383.3600000000001"/>
  </r>
  <r>
    <n v="10397"/>
    <s v="S700_3505"/>
    <n v="48"/>
    <n v="86.15"/>
    <n v="3"/>
    <n v="4135.2000000000007"/>
  </r>
  <r>
    <n v="10397"/>
    <s v="S700_3962"/>
    <n v="36"/>
    <n v="80.44"/>
    <n v="2"/>
    <n v="2895.84"/>
  </r>
  <r>
    <n v="10397"/>
    <s v="S72_3212"/>
    <n v="34"/>
    <n v="52.96"/>
    <n v="1"/>
    <n v="1800.64"/>
  </r>
  <r>
    <n v="10398"/>
    <s v="S18_1662"/>
    <n v="33"/>
    <n v="130.88"/>
    <n v="11"/>
    <n v="4319.04"/>
  </r>
  <r>
    <n v="10398"/>
    <s v="S18_2581"/>
    <n v="34"/>
    <n v="82.79"/>
    <n v="15"/>
    <n v="2814.86"/>
  </r>
  <r>
    <n v="10398"/>
    <s v="S18_3029"/>
    <n v="28"/>
    <n v="70.540000000000006"/>
    <n v="18"/>
    <n v="1975.1200000000001"/>
  </r>
  <r>
    <n v="10398"/>
    <s v="S18_3856"/>
    <n v="45"/>
    <n v="92.11"/>
    <n v="17"/>
    <n v="4144.95"/>
  </r>
  <r>
    <n v="10398"/>
    <s v="S24_1785"/>
    <n v="43"/>
    <n v="100.67"/>
    <n v="16"/>
    <n v="4328.8100000000004"/>
  </r>
  <r>
    <n v="10398"/>
    <s v="S24_2841"/>
    <n v="28"/>
    <n v="60.29"/>
    <n v="3"/>
    <n v="1688.12"/>
  </r>
  <r>
    <n v="10398"/>
    <s v="S24_3420"/>
    <n v="34"/>
    <n v="61.15"/>
    <n v="13"/>
    <n v="2079.1"/>
  </r>
  <r>
    <n v="10398"/>
    <s v="S24_3949"/>
    <n v="41"/>
    <n v="56.64"/>
    <n v="2"/>
    <n v="2322.2400000000002"/>
  </r>
  <r>
    <n v="10398"/>
    <s v="S24_4278"/>
    <n v="45"/>
    <n v="65.930000000000007"/>
    <n v="14"/>
    <n v="2966.8500000000004"/>
  </r>
  <r>
    <n v="10398"/>
    <s v="S32_4289"/>
    <n v="22"/>
    <n v="60.54"/>
    <n v="4"/>
    <n v="1331.8799999999999"/>
  </r>
  <r>
    <n v="10398"/>
    <s v="S50_1341"/>
    <n v="49"/>
    <n v="38.840000000000003"/>
    <n v="5"/>
    <n v="1903.16"/>
  </r>
  <r>
    <n v="10398"/>
    <s v="S700_1691"/>
    <n v="47"/>
    <n v="78.55"/>
    <n v="6"/>
    <n v="3691.85"/>
  </r>
  <r>
    <n v="10398"/>
    <s v="S700_2047"/>
    <n v="36"/>
    <n v="75.13"/>
    <n v="7"/>
    <n v="2704.68"/>
  </r>
  <r>
    <n v="10398"/>
    <s v="S700_2466"/>
    <n v="22"/>
    <n v="98.72"/>
    <n v="8"/>
    <n v="2171.84"/>
  </r>
  <r>
    <n v="10398"/>
    <s v="S700_2834"/>
    <n v="23"/>
    <n v="102.04"/>
    <n v="9"/>
    <n v="2346.92"/>
  </r>
  <r>
    <n v="10398"/>
    <s v="S700_3167"/>
    <n v="29"/>
    <n v="76.8"/>
    <n v="10"/>
    <n v="2227.1999999999998"/>
  </r>
  <r>
    <n v="10398"/>
    <s v="S700_4002"/>
    <n v="36"/>
    <n v="62.19"/>
    <n v="12"/>
    <n v="2238.84"/>
  </r>
  <r>
    <n v="10398"/>
    <s v="S72_1253"/>
    <n v="34"/>
    <n v="41.22"/>
    <n v="1"/>
    <n v="1401.48"/>
  </r>
  <r>
    <n v="10399"/>
    <s v="S10_1678"/>
    <n v="40"/>
    <n v="77.52"/>
    <n v="8"/>
    <n v="3100.7999999999997"/>
  </r>
  <r>
    <n v="10399"/>
    <s v="S10_2016"/>
    <n v="51"/>
    <n v="99.91"/>
    <n v="7"/>
    <n v="5095.41"/>
  </r>
  <r>
    <n v="10399"/>
    <s v="S10_4698"/>
    <n v="22"/>
    <n v="156.86000000000001"/>
    <n v="6"/>
    <n v="3450.92"/>
  </r>
  <r>
    <n v="10399"/>
    <s v="S12_2823"/>
    <n v="29"/>
    <n v="123.51"/>
    <n v="5"/>
    <n v="3581.79"/>
  </r>
  <r>
    <n v="10399"/>
    <s v="S18_2625"/>
    <n v="30"/>
    <n v="51.48"/>
    <n v="4"/>
    <n v="1544.3999999999999"/>
  </r>
  <r>
    <n v="10399"/>
    <s v="S24_1578"/>
    <n v="57"/>
    <n v="104.81"/>
    <n v="3"/>
    <n v="5974.17"/>
  </r>
  <r>
    <n v="10399"/>
    <s v="S24_2000"/>
    <n v="58"/>
    <n v="75.41"/>
    <n v="2"/>
    <n v="4373.78"/>
  </r>
  <r>
    <n v="10399"/>
    <s v="S32_1374"/>
    <n v="32"/>
    <n v="97.89"/>
    <n v="1"/>
    <n v="3132.48"/>
  </r>
  <r>
    <n v="10400"/>
    <s v="S10_4757"/>
    <n v="64"/>
    <n v="134.63999999999999"/>
    <n v="9"/>
    <n v="8616.9599999999991"/>
  </r>
  <r>
    <n v="10400"/>
    <s v="S18_1662"/>
    <n v="34"/>
    <n v="129.31"/>
    <n v="1"/>
    <n v="4396.54"/>
  </r>
  <r>
    <n v="10400"/>
    <s v="S18_3029"/>
    <n v="30"/>
    <n v="74.84"/>
    <n v="7"/>
    <n v="2245.2000000000003"/>
  </r>
  <r>
    <n v="10400"/>
    <s v="S18_3856"/>
    <n v="58"/>
    <n v="88.93"/>
    <n v="6"/>
    <n v="5157.9400000000005"/>
  </r>
  <r>
    <n v="10400"/>
    <s v="S24_2841"/>
    <n v="24"/>
    <n v="55.49"/>
    <n v="2"/>
    <n v="1331.76"/>
  </r>
  <r>
    <n v="10400"/>
    <s v="S24_3420"/>
    <n v="38"/>
    <n v="59.18"/>
    <n v="3"/>
    <n v="2248.84"/>
  </r>
  <r>
    <n v="10400"/>
    <s v="S24_3816"/>
    <n v="42"/>
    <n v="74.64"/>
    <n v="8"/>
    <n v="3134.88"/>
  </r>
  <r>
    <n v="10400"/>
    <s v="S700_2047"/>
    <n v="46"/>
    <n v="82.37"/>
    <n v="5"/>
    <n v="3789.0200000000004"/>
  </r>
  <r>
    <n v="10400"/>
    <s v="S72_1253"/>
    <n v="20"/>
    <n v="41.71"/>
    <n v="4"/>
    <n v="834.2"/>
  </r>
  <r>
    <n v="10401"/>
    <s v="S18_2581"/>
    <n v="42"/>
    <n v="75.19"/>
    <n v="3"/>
    <n v="3157.98"/>
  </r>
  <r>
    <n v="10401"/>
    <s v="S24_1785"/>
    <n v="38"/>
    <n v="87.54"/>
    <n v="5"/>
    <n v="3326.5200000000004"/>
  </r>
  <r>
    <n v="10401"/>
    <s v="S24_3949"/>
    <n v="64"/>
    <n v="59.37"/>
    <n v="12"/>
    <n v="3799.68"/>
  </r>
  <r>
    <n v="10401"/>
    <s v="S24_4278"/>
    <n v="52"/>
    <n v="65.930000000000007"/>
    <n v="4"/>
    <n v="3428.3600000000006"/>
  </r>
  <r>
    <n v="10401"/>
    <s v="S32_1374"/>
    <n v="49"/>
    <n v="81.91"/>
    <n v="1"/>
    <n v="4013.5899999999997"/>
  </r>
  <r>
    <n v="10401"/>
    <s v="S32_4289"/>
    <n v="62"/>
    <n v="62.6"/>
    <n v="6"/>
    <n v="3881.2000000000003"/>
  </r>
  <r>
    <n v="10401"/>
    <s v="S50_1341"/>
    <n v="56"/>
    <n v="41.46"/>
    <n v="7"/>
    <n v="2321.7600000000002"/>
  </r>
  <r>
    <n v="10401"/>
    <s v="S700_1691"/>
    <n v="11"/>
    <n v="77.64"/>
    <n v="8"/>
    <n v="854.04"/>
  </r>
  <r>
    <n v="10401"/>
    <s v="S700_2466"/>
    <n v="85"/>
    <n v="98.72"/>
    <n v="10"/>
    <n v="8391.2000000000007"/>
  </r>
  <r>
    <n v="10401"/>
    <s v="S700_2834"/>
    <n v="21"/>
    <n v="96.11"/>
    <n v="2"/>
    <n v="2018.31"/>
  </r>
  <r>
    <n v="10401"/>
    <s v="S700_3167"/>
    <n v="77"/>
    <n v="73.599999999999994"/>
    <n v="9"/>
    <n v="5667.2"/>
  </r>
  <r>
    <n v="10401"/>
    <s v="S700_4002"/>
    <n v="40"/>
    <n v="66.63"/>
    <n v="11"/>
    <n v="2665.2"/>
  </r>
  <r>
    <n v="10402"/>
    <s v="S10_2016"/>
    <n v="45"/>
    <n v="118.94"/>
    <n v="1"/>
    <n v="5352.3"/>
  </r>
  <r>
    <n v="10402"/>
    <s v="S18_2625"/>
    <n v="55"/>
    <n v="58.15"/>
    <n v="2"/>
    <n v="3198.25"/>
  </r>
  <r>
    <n v="10402"/>
    <s v="S24_2000"/>
    <n v="59"/>
    <n v="61.7"/>
    <n v="3"/>
    <n v="3640.3"/>
  </r>
  <r>
    <n v="10403"/>
    <s v="S10_1678"/>
    <n v="24"/>
    <n v="85.17"/>
    <n v="7"/>
    <n v="2044.08"/>
  </r>
  <r>
    <n v="10403"/>
    <s v="S10_4698"/>
    <n v="66"/>
    <n v="174.29"/>
    <n v="9"/>
    <n v="11503.14"/>
  </r>
  <r>
    <n v="10403"/>
    <s v="S12_2823"/>
    <n v="66"/>
    <n v="122"/>
    <n v="6"/>
    <n v="8052"/>
  </r>
  <r>
    <n v="10403"/>
    <s v="S18_3782"/>
    <n v="36"/>
    <n v="55.33"/>
    <n v="1"/>
    <n v="1991.8799999999999"/>
  </r>
  <r>
    <n v="10403"/>
    <s v="S24_1578"/>
    <n v="46"/>
    <n v="109.32"/>
    <n v="8"/>
    <n v="5028.7199999999993"/>
  </r>
  <r>
    <n v="10403"/>
    <s v="S24_2360"/>
    <n v="27"/>
    <n v="57.49"/>
    <n v="4"/>
    <n v="1552.23"/>
  </r>
  <r>
    <n v="10403"/>
    <s v="S32_2206"/>
    <n v="30"/>
    <n v="35.799999999999997"/>
    <n v="2"/>
    <n v="1074"/>
  </r>
  <r>
    <n v="10403"/>
    <s v="S32_4485"/>
    <n v="45"/>
    <n v="88.78"/>
    <n v="5"/>
    <n v="3995.1"/>
  </r>
  <r>
    <n v="10403"/>
    <s v="S50_4713"/>
    <n v="31"/>
    <n v="65.09"/>
    <n v="3"/>
    <n v="2017.7900000000002"/>
  </r>
  <r>
    <n v="10404"/>
    <s v="S12_1099"/>
    <n v="64"/>
    <n v="163.44"/>
    <n v="3"/>
    <n v="10460.16"/>
  </r>
  <r>
    <n v="10404"/>
    <s v="S12_3380"/>
    <n v="43"/>
    <n v="102.17"/>
    <n v="1"/>
    <n v="4393.3100000000004"/>
  </r>
  <r>
    <n v="10404"/>
    <s v="S12_3990"/>
    <n v="77"/>
    <n v="67.03"/>
    <n v="4"/>
    <n v="5161.3100000000004"/>
  </r>
  <r>
    <n v="10404"/>
    <s v="S18_3278"/>
    <n v="90"/>
    <n v="67.540000000000006"/>
    <n v="6"/>
    <n v="6078.6"/>
  </r>
  <r>
    <n v="10404"/>
    <s v="S18_3482"/>
    <n v="28"/>
    <n v="127.88"/>
    <n v="5"/>
    <n v="3580.64"/>
  </r>
  <r>
    <n v="10404"/>
    <s v="S18_4721"/>
    <n v="48"/>
    <n v="124.99"/>
    <n v="8"/>
    <n v="5999.5199999999995"/>
  </r>
  <r>
    <n v="10404"/>
    <s v="S24_3371"/>
    <n v="49"/>
    <n v="53.27"/>
    <n v="2"/>
    <n v="2610.23"/>
  </r>
  <r>
    <n v="10404"/>
    <s v="S24_4620"/>
    <n v="48"/>
    <n v="65.48"/>
    <n v="7"/>
    <n v="3143.04"/>
  </r>
  <r>
    <n v="10405"/>
    <s v="S12_4675"/>
    <n v="97"/>
    <n v="115.16"/>
    <n v="5"/>
    <n v="11170.52"/>
  </r>
  <r>
    <n v="10405"/>
    <s v="S18_1889"/>
    <n v="61"/>
    <n v="72.38"/>
    <n v="4"/>
    <n v="4415.1799999999994"/>
  </r>
  <r>
    <n v="10405"/>
    <s v="S18_3232"/>
    <n v="55"/>
    <n v="147.33000000000001"/>
    <n v="1"/>
    <n v="8103.1500000000005"/>
  </r>
  <r>
    <n v="10405"/>
    <s v="S24_2972"/>
    <n v="47"/>
    <n v="37.380000000000003"/>
    <n v="2"/>
    <n v="1756.8600000000001"/>
  </r>
  <r>
    <n v="10405"/>
    <s v="S24_3856"/>
    <n v="76"/>
    <n v="127.79"/>
    <n v="3"/>
    <n v="9712.0400000000009"/>
  </r>
  <r>
    <n v="10406"/>
    <s v="S18_1129"/>
    <n v="61"/>
    <n v="124.56"/>
    <n v="3"/>
    <n v="7598.16"/>
  </r>
  <r>
    <n v="10406"/>
    <s v="S18_1984"/>
    <n v="48"/>
    <n v="133.72"/>
    <n v="2"/>
    <n v="6418.5599999999995"/>
  </r>
  <r>
    <n v="10406"/>
    <s v="S18_3685"/>
    <n v="65"/>
    <n v="117.26"/>
    <n v="1"/>
    <n v="7621.9000000000005"/>
  </r>
  <r>
    <n v="10407"/>
    <s v="S18_1589"/>
    <n v="59"/>
    <n v="114.48"/>
    <n v="11"/>
    <n v="6754.3200000000006"/>
  </r>
  <r>
    <n v="10407"/>
    <s v="S18_1749"/>
    <n v="76"/>
    <n v="141.1"/>
    <n v="2"/>
    <n v="10723.6"/>
  </r>
  <r>
    <n v="10407"/>
    <s v="S18_2248"/>
    <n v="42"/>
    <n v="58.12"/>
    <n v="1"/>
    <n v="2441.04"/>
  </r>
  <r>
    <n v="10407"/>
    <s v="S18_2870"/>
    <n v="41"/>
    <n v="132"/>
    <n v="12"/>
    <n v="5412"/>
  </r>
  <r>
    <n v="10407"/>
    <s v="S18_4409"/>
    <n v="6"/>
    <n v="91.11"/>
    <n v="3"/>
    <n v="546.66"/>
  </r>
  <r>
    <n v="10407"/>
    <s v="S18_4933"/>
    <n v="66"/>
    <n v="64.14"/>
    <n v="4"/>
    <n v="4233.24"/>
  </r>
  <r>
    <n v="10407"/>
    <s v="S24_1046"/>
    <n v="26"/>
    <n v="68.349999999999994"/>
    <n v="8"/>
    <n v="1777.1"/>
  </r>
  <r>
    <n v="10407"/>
    <s v="S24_1628"/>
    <n v="64"/>
    <n v="45.78"/>
    <n v="10"/>
    <n v="2929.92"/>
  </r>
  <r>
    <n v="10407"/>
    <s v="S24_2766"/>
    <n v="76"/>
    <n v="81.78"/>
    <n v="6"/>
    <n v="6215.28"/>
  </r>
  <r>
    <n v="10407"/>
    <s v="S24_2887"/>
    <n v="59"/>
    <n v="98.65"/>
    <n v="5"/>
    <n v="5820.35"/>
  </r>
  <r>
    <n v="10407"/>
    <s v="S24_3191"/>
    <n v="13"/>
    <n v="77.05"/>
    <n v="7"/>
    <n v="1001.65"/>
  </r>
  <r>
    <n v="10407"/>
    <s v="S24_3432"/>
    <n v="43"/>
    <n v="101.73"/>
    <n v="9"/>
    <n v="4374.3900000000003"/>
  </r>
  <r>
    <n v="10408"/>
    <s v="S24_3969"/>
    <n v="15"/>
    <n v="41.03"/>
    <n v="1"/>
    <n v="615.45000000000005"/>
  </r>
  <r>
    <n v="10409"/>
    <s v="S18_2325"/>
    <n v="6"/>
    <n v="104.25"/>
    <n v="2"/>
    <n v="625.5"/>
  </r>
  <r>
    <n v="10409"/>
    <s v="S24_1937"/>
    <n v="61"/>
    <n v="27.88"/>
    <n v="1"/>
    <n v="1700.6799999999998"/>
  </r>
  <r>
    <n v="10410"/>
    <s v="S18_1342"/>
    <n v="65"/>
    <n v="99.66"/>
    <n v="7"/>
    <n v="6477.9"/>
  </r>
  <r>
    <n v="10410"/>
    <s v="S18_1367"/>
    <n v="44"/>
    <n v="51.21"/>
    <n v="6"/>
    <n v="2253.2400000000002"/>
  </r>
  <r>
    <n v="10410"/>
    <s v="S18_2795"/>
    <n v="56"/>
    <n v="145.13"/>
    <n v="8"/>
    <n v="8127.28"/>
  </r>
  <r>
    <n v="10410"/>
    <s v="S18_2949"/>
    <n v="47"/>
    <n v="93.21"/>
    <n v="1"/>
    <n v="4380.87"/>
  </r>
  <r>
    <n v="10410"/>
    <s v="S18_2957"/>
    <n v="53"/>
    <n v="49.97"/>
    <n v="3"/>
    <n v="2648.41"/>
  </r>
  <r>
    <n v="10410"/>
    <s v="S18_3136"/>
    <n v="34"/>
    <n v="84.82"/>
    <n v="2"/>
    <n v="2883.8799999999997"/>
  </r>
  <r>
    <n v="10410"/>
    <s v="S18_3320"/>
    <n v="44"/>
    <n v="81.349999999999994"/>
    <n v="5"/>
    <n v="3579.3999999999996"/>
  </r>
  <r>
    <n v="10410"/>
    <s v="S24_2022"/>
    <n v="31"/>
    <n v="42.56"/>
    <n v="9"/>
    <n v="1319.3600000000001"/>
  </r>
  <r>
    <n v="10410"/>
    <s v="S24_4258"/>
    <n v="50"/>
    <n v="95.44"/>
    <n v="4"/>
    <n v="4772"/>
  </r>
  <r>
    <n v="10411"/>
    <s v="S10_1949"/>
    <n v="23"/>
    <n v="205.73"/>
    <n v="9"/>
    <n v="4731.79"/>
  </r>
  <r>
    <n v="10411"/>
    <s v="S10_4962"/>
    <n v="27"/>
    <n v="144.79"/>
    <n v="2"/>
    <n v="3909.33"/>
  </r>
  <r>
    <n v="10411"/>
    <s v="S12_1666"/>
    <n v="40"/>
    <n v="110.7"/>
    <n v="6"/>
    <n v="4428"/>
  </r>
  <r>
    <n v="10411"/>
    <s v="S18_1097"/>
    <n v="27"/>
    <n v="109.67"/>
    <n v="8"/>
    <n v="2961.09"/>
  </r>
  <r>
    <n v="10411"/>
    <s v="S18_4600"/>
    <n v="46"/>
    <n v="106.55"/>
    <n v="3"/>
    <n v="4901.3"/>
  </r>
  <r>
    <n v="10411"/>
    <s v="S18_4668"/>
    <n v="35"/>
    <n v="41.25"/>
    <n v="7"/>
    <n v="1443.75"/>
  </r>
  <r>
    <n v="10411"/>
    <s v="S32_1268"/>
    <n v="26"/>
    <n v="78.010000000000005"/>
    <n v="1"/>
    <n v="2028.2600000000002"/>
  </r>
  <r>
    <n v="10411"/>
    <s v="S32_3522"/>
    <n v="27"/>
    <n v="60.76"/>
    <n v="5"/>
    <n v="1640.52"/>
  </r>
  <r>
    <n v="10411"/>
    <s v="S700_2824"/>
    <n v="34"/>
    <n v="89.01"/>
    <n v="4"/>
    <n v="3026.34"/>
  </r>
  <r>
    <n v="10412"/>
    <s v="S12_4473"/>
    <n v="54"/>
    <n v="100.73"/>
    <n v="5"/>
    <n v="5439.42"/>
  </r>
  <r>
    <n v="10412"/>
    <s v="S18_2238"/>
    <n v="41"/>
    <n v="150.63"/>
    <n v="4"/>
    <n v="6175.83"/>
  </r>
  <r>
    <n v="10412"/>
    <s v="S18_2319"/>
    <n v="56"/>
    <n v="120.28"/>
    <n v="8"/>
    <n v="6735.68"/>
  </r>
  <r>
    <n v="10412"/>
    <s v="S18_2432"/>
    <n v="47"/>
    <n v="49.83"/>
    <n v="11"/>
    <n v="2342.0099999999998"/>
  </r>
  <r>
    <n v="10412"/>
    <s v="S18_3232"/>
    <n v="60"/>
    <n v="157.49"/>
    <n v="9"/>
    <n v="9449.4000000000015"/>
  </r>
  <r>
    <n v="10412"/>
    <s v="S24_1444"/>
    <n v="21"/>
    <n v="47.4"/>
    <n v="2"/>
    <n v="995.4"/>
  </r>
  <r>
    <n v="10412"/>
    <s v="S24_2300"/>
    <n v="70"/>
    <n v="109.9"/>
    <n v="10"/>
    <n v="7693"/>
  </r>
  <r>
    <n v="10412"/>
    <s v="S24_2840"/>
    <n v="30"/>
    <n v="32.880000000000003"/>
    <n v="6"/>
    <n v="986.40000000000009"/>
  </r>
  <r>
    <n v="10412"/>
    <s v="S24_4048"/>
    <n v="31"/>
    <n v="108.82"/>
    <n v="1"/>
    <n v="3373.4199999999996"/>
  </r>
  <r>
    <n v="10412"/>
    <s v="S32_2509"/>
    <n v="19"/>
    <n v="50.86"/>
    <n v="7"/>
    <n v="966.34"/>
  </r>
  <r>
    <n v="10412"/>
    <s v="S50_1392"/>
    <n v="26"/>
    <n v="105.33"/>
    <n v="3"/>
    <n v="2738.58"/>
  </r>
  <r>
    <n v="10413"/>
    <s v="S12_1108"/>
    <n v="36"/>
    <n v="201.57"/>
    <n v="2"/>
    <n v="7256.5199999999995"/>
  </r>
  <r>
    <n v="10413"/>
    <s v="S12_3148"/>
    <n v="47"/>
    <n v="145.04"/>
    <n v="3"/>
    <n v="6816.8799999999992"/>
  </r>
  <r>
    <n v="10413"/>
    <s v="S12_3891"/>
    <n v="22"/>
    <n v="173.02"/>
    <n v="1"/>
    <n v="3806.44"/>
  </r>
  <r>
    <n v="10413"/>
    <s v="S18_4027"/>
    <n v="49"/>
    <n v="133.57"/>
    <n v="5"/>
    <n v="6544.9299999999994"/>
  </r>
  <r>
    <n v="10413"/>
    <s v="S32_3207"/>
    <n v="24"/>
    <n v="56.55"/>
    <n v="6"/>
    <n v="1357.1999999999998"/>
  </r>
  <r>
    <n v="10413"/>
    <s v="S50_1514"/>
    <n v="51"/>
    <n v="53.31"/>
    <n v="4"/>
    <n v="2718.81"/>
  </r>
  <r>
    <n v="10414"/>
    <s v="S10_4757"/>
    <n v="49"/>
    <n v="114.24"/>
    <n v="3"/>
    <n v="5597.7599999999993"/>
  </r>
  <r>
    <n v="10414"/>
    <s v="S18_3029"/>
    <n v="44"/>
    <n v="77.42"/>
    <n v="1"/>
    <n v="3406.48"/>
  </r>
  <r>
    <n v="10414"/>
    <s v="S18_3140"/>
    <n v="41"/>
    <n v="128.38999999999999"/>
    <n v="12"/>
    <n v="5263.99"/>
  </r>
  <r>
    <n v="10414"/>
    <s v="S18_3259"/>
    <n v="48"/>
    <n v="85.71"/>
    <n v="14"/>
    <n v="4114.08"/>
  </r>
  <r>
    <n v="10414"/>
    <s v="S18_4522"/>
    <n v="56"/>
    <n v="83.38"/>
    <n v="11"/>
    <n v="4669.28"/>
  </r>
  <r>
    <n v="10414"/>
    <s v="S24_2011"/>
    <n v="43"/>
    <n v="108.14"/>
    <n v="10"/>
    <n v="4650.0200000000004"/>
  </r>
  <r>
    <n v="10414"/>
    <s v="S24_3151"/>
    <n v="60"/>
    <n v="72.58"/>
    <n v="5"/>
    <n v="4354.8"/>
  </r>
  <r>
    <n v="10414"/>
    <s v="S24_3816"/>
    <n v="51"/>
    <n v="72.959999999999994"/>
    <n v="2"/>
    <n v="3720.9599999999996"/>
  </r>
  <r>
    <n v="10414"/>
    <s v="S700_1138"/>
    <n v="37"/>
    <n v="62"/>
    <n v="6"/>
    <n v="2294"/>
  </r>
  <r>
    <n v="10414"/>
    <s v="S700_1938"/>
    <n v="34"/>
    <n v="74.48"/>
    <n v="13"/>
    <n v="2532.3200000000002"/>
  </r>
  <r>
    <n v="10414"/>
    <s v="S700_2610"/>
    <n v="31"/>
    <n v="61.44"/>
    <n v="4"/>
    <n v="1904.6399999999999"/>
  </r>
  <r>
    <n v="10414"/>
    <s v="S700_3505"/>
    <n v="28"/>
    <n v="84.14"/>
    <n v="7"/>
    <n v="2355.92"/>
  </r>
  <r>
    <n v="10414"/>
    <s v="S700_3962"/>
    <n v="40"/>
    <n v="84.41"/>
    <n v="8"/>
    <n v="3376.3999999999996"/>
  </r>
  <r>
    <n v="10414"/>
    <s v="S72_3212"/>
    <n v="47"/>
    <n v="54.6"/>
    <n v="9"/>
    <n v="2566.2000000000003"/>
  </r>
  <r>
    <n v="10415"/>
    <s v="S18_3856"/>
    <n v="51"/>
    <n v="86.81"/>
    <n v="5"/>
    <n v="4427.3100000000004"/>
  </r>
  <r>
    <n v="10415"/>
    <s v="S24_2841"/>
    <n v="21"/>
    <n v="60.97"/>
    <n v="1"/>
    <n v="1280.3699999999999"/>
  </r>
  <r>
    <n v="10415"/>
    <s v="S24_3420"/>
    <n v="18"/>
    <n v="59.83"/>
    <n v="2"/>
    <n v="1076.94"/>
  </r>
  <r>
    <n v="10415"/>
    <s v="S700_2047"/>
    <n v="32"/>
    <n v="73.319999999999993"/>
    <n v="4"/>
    <n v="2346.2399999999998"/>
  </r>
  <r>
    <n v="10415"/>
    <s v="S72_1253"/>
    <n v="42"/>
    <n v="43.2"/>
    <n v="3"/>
    <n v="1814.4"/>
  </r>
  <r>
    <n v="10416"/>
    <s v="S18_1662"/>
    <n v="24"/>
    <n v="129.31"/>
    <n v="14"/>
    <n v="3103.44"/>
  </r>
  <r>
    <n v="10416"/>
    <s v="S18_2581"/>
    <n v="15"/>
    <n v="70.959999999999994"/>
    <n v="4"/>
    <n v="1064.3999999999999"/>
  </r>
  <r>
    <n v="10416"/>
    <s v="S24_1785"/>
    <n v="47"/>
    <n v="90.82"/>
    <n v="6"/>
    <n v="4268.54"/>
  </r>
  <r>
    <n v="10416"/>
    <s v="S24_2000"/>
    <n v="32"/>
    <n v="62.46"/>
    <n v="1"/>
    <n v="1998.72"/>
  </r>
  <r>
    <n v="10416"/>
    <s v="S24_3949"/>
    <n v="18"/>
    <n v="64.83"/>
    <n v="13"/>
    <n v="1166.94"/>
  </r>
  <r>
    <n v="10416"/>
    <s v="S24_4278"/>
    <n v="48"/>
    <n v="70.28"/>
    <n v="5"/>
    <n v="3373.44"/>
  </r>
  <r>
    <n v="10416"/>
    <s v="S32_1374"/>
    <n v="45"/>
    <n v="86.9"/>
    <n v="2"/>
    <n v="3910.5000000000005"/>
  </r>
  <r>
    <n v="10416"/>
    <s v="S32_4289"/>
    <n v="26"/>
    <n v="68.099999999999994"/>
    <n v="7"/>
    <n v="1770.6"/>
  </r>
  <r>
    <n v="10416"/>
    <s v="S50_1341"/>
    <n v="37"/>
    <n v="39.71"/>
    <n v="8"/>
    <n v="1469.27"/>
  </r>
  <r>
    <n v="10416"/>
    <s v="S700_1691"/>
    <n v="23"/>
    <n v="88.6"/>
    <n v="9"/>
    <n v="2037.8"/>
  </r>
  <r>
    <n v="10416"/>
    <s v="S700_2466"/>
    <n v="22"/>
    <n v="84.76"/>
    <n v="11"/>
    <n v="1864.72"/>
  </r>
  <r>
    <n v="10416"/>
    <s v="S700_2834"/>
    <n v="41"/>
    <n v="98.48"/>
    <n v="3"/>
    <n v="4037.6800000000003"/>
  </r>
  <r>
    <n v="10416"/>
    <s v="S700_3167"/>
    <n v="39"/>
    <n v="65.599999999999994"/>
    <n v="10"/>
    <n v="2558.3999999999996"/>
  </r>
  <r>
    <n v="10416"/>
    <s v="S700_4002"/>
    <n v="43"/>
    <n v="63.67"/>
    <n v="12"/>
    <n v="2737.81"/>
  </r>
  <r>
    <n v="10417"/>
    <s v="S10_1678"/>
    <n v="66"/>
    <n v="79.430000000000007"/>
    <n v="2"/>
    <n v="5242.38"/>
  </r>
  <r>
    <n v="10417"/>
    <s v="S10_2016"/>
    <n v="45"/>
    <n v="116.56"/>
    <n v="5"/>
    <n v="5245.2"/>
  </r>
  <r>
    <n v="10417"/>
    <s v="S10_4698"/>
    <n v="56"/>
    <n v="162.66999999999999"/>
    <n v="4"/>
    <n v="9109.5199999999986"/>
  </r>
  <r>
    <n v="10417"/>
    <s v="S12_2823"/>
    <n v="21"/>
    <n v="144.6"/>
    <n v="1"/>
    <n v="3036.6"/>
  </r>
  <r>
    <n v="10417"/>
    <s v="S18_2625"/>
    <n v="36"/>
    <n v="58.75"/>
    <n v="6"/>
    <n v="2115"/>
  </r>
  <r>
    <n v="10417"/>
    <s v="S24_1578"/>
    <n v="35"/>
    <n v="109.32"/>
    <n v="3"/>
    <n v="3826.2"/>
  </r>
  <r>
    <n v="10418"/>
    <s v="S18_3278"/>
    <n v="16"/>
    <n v="70.760000000000005"/>
    <n v="2"/>
    <n v="1132.1600000000001"/>
  </r>
  <r>
    <n v="10418"/>
    <s v="S18_3482"/>
    <n v="27"/>
    <n v="139.63999999999999"/>
    <n v="1"/>
    <n v="3770.2799999999997"/>
  </r>
  <r>
    <n v="10418"/>
    <s v="S18_3782"/>
    <n v="33"/>
    <n v="56.57"/>
    <n v="5"/>
    <n v="1866.81"/>
  </r>
  <r>
    <n v="10418"/>
    <s v="S18_4721"/>
    <n v="28"/>
    <n v="120.53"/>
    <n v="4"/>
    <n v="3374.84"/>
  </r>
  <r>
    <n v="10418"/>
    <s v="S24_2360"/>
    <n v="52"/>
    <n v="64.41"/>
    <n v="8"/>
    <n v="3349.3199999999997"/>
  </r>
  <r>
    <n v="10418"/>
    <s v="S24_4620"/>
    <n v="10"/>
    <n v="66.290000000000006"/>
    <n v="3"/>
    <n v="662.90000000000009"/>
  </r>
  <r>
    <n v="10418"/>
    <s v="S32_2206"/>
    <n v="43"/>
    <n v="36.61"/>
    <n v="6"/>
    <n v="1574.23"/>
  </r>
  <r>
    <n v="10418"/>
    <s v="S32_4485"/>
    <n v="50"/>
    <n v="100.01"/>
    <n v="9"/>
    <n v="5000.5"/>
  </r>
  <r>
    <n v="10418"/>
    <s v="S50_4713"/>
    <n v="40"/>
    <n v="72.41"/>
    <n v="7"/>
    <n v="2896.3999999999996"/>
  </r>
  <r>
    <n v="10419"/>
    <s v="S12_1099"/>
    <n v="12"/>
    <n v="182.9"/>
    <n v="13"/>
    <n v="2194.8000000000002"/>
  </r>
  <r>
    <n v="10419"/>
    <s v="S12_3380"/>
    <n v="10"/>
    <n v="111.57"/>
    <n v="11"/>
    <n v="1115.6999999999998"/>
  </r>
  <r>
    <n v="10419"/>
    <s v="S12_3990"/>
    <n v="34"/>
    <n v="64.64"/>
    <n v="14"/>
    <n v="2197.7600000000002"/>
  </r>
  <r>
    <n v="10419"/>
    <s v="S12_4675"/>
    <n v="32"/>
    <n v="99.04"/>
    <n v="10"/>
    <n v="3169.28"/>
  </r>
  <r>
    <n v="10419"/>
    <s v="S18_1129"/>
    <n v="38"/>
    <n v="117.48"/>
    <n v="5"/>
    <n v="4464.24"/>
  </r>
  <r>
    <n v="10419"/>
    <s v="S18_1589"/>
    <n v="37"/>
    <n v="100.8"/>
    <n v="1"/>
    <n v="3729.6"/>
  </r>
  <r>
    <n v="10419"/>
    <s v="S18_1889"/>
    <n v="39"/>
    <n v="67.760000000000005"/>
    <n v="9"/>
    <n v="2642.6400000000003"/>
  </r>
  <r>
    <n v="10419"/>
    <s v="S18_1984"/>
    <n v="34"/>
    <n v="133.72"/>
    <n v="4"/>
    <n v="4546.4799999999996"/>
  </r>
  <r>
    <n v="10419"/>
    <s v="S18_2870"/>
    <n v="55"/>
    <n v="116.16"/>
    <n v="2"/>
    <n v="6388.8"/>
  </r>
  <r>
    <n v="10419"/>
    <s v="S18_3232"/>
    <n v="35"/>
    <n v="165.95"/>
    <n v="6"/>
    <n v="5808.25"/>
  </r>
  <r>
    <n v="10419"/>
    <s v="S18_3685"/>
    <n v="43"/>
    <n v="114.44"/>
    <n v="3"/>
    <n v="4920.92"/>
  </r>
  <r>
    <n v="10419"/>
    <s v="S24_2972"/>
    <n v="15"/>
    <n v="32.1"/>
    <n v="7"/>
    <n v="481.5"/>
  </r>
  <r>
    <n v="10419"/>
    <s v="S24_3371"/>
    <n v="55"/>
    <n v="52.66"/>
    <n v="12"/>
    <n v="2896.2999999999997"/>
  </r>
  <r>
    <n v="10419"/>
    <s v="S24_3856"/>
    <n v="70"/>
    <n v="112.34"/>
    <n v="8"/>
    <n v="7863.8"/>
  </r>
  <r>
    <n v="10420"/>
    <s v="S18_1749"/>
    <n v="37"/>
    <n v="153"/>
    <n v="5"/>
    <n v="5661"/>
  </r>
  <r>
    <n v="10420"/>
    <s v="S18_2248"/>
    <n v="36"/>
    <n v="52.06"/>
    <n v="4"/>
    <n v="1874.16"/>
  </r>
  <r>
    <n v="10420"/>
    <s v="S18_2325"/>
    <n v="45"/>
    <n v="116.96"/>
    <n v="2"/>
    <n v="5263.2"/>
  </r>
  <r>
    <n v="10420"/>
    <s v="S18_4409"/>
    <n v="66"/>
    <n v="73.62"/>
    <n v="6"/>
    <n v="4858.92"/>
  </r>
  <r>
    <n v="10420"/>
    <s v="S18_4933"/>
    <n v="36"/>
    <n v="68.42"/>
    <n v="7"/>
    <n v="2463.12"/>
  </r>
  <r>
    <n v="10420"/>
    <s v="S24_1046"/>
    <n v="60"/>
    <n v="60.26"/>
    <n v="11"/>
    <n v="3615.6"/>
  </r>
  <r>
    <n v="10420"/>
    <s v="S24_1628"/>
    <n v="37"/>
    <n v="48.8"/>
    <n v="13"/>
    <n v="1805.6"/>
  </r>
  <r>
    <n v="10420"/>
    <s v="S24_1937"/>
    <n v="45"/>
    <n v="32.19"/>
    <n v="1"/>
    <n v="1448.55"/>
  </r>
  <r>
    <n v="10420"/>
    <s v="S24_2766"/>
    <n v="39"/>
    <n v="76.33"/>
    <n v="9"/>
    <n v="2976.87"/>
  </r>
  <r>
    <n v="10420"/>
    <s v="S24_2887"/>
    <n v="55"/>
    <n v="115.09"/>
    <n v="8"/>
    <n v="6329.95"/>
  </r>
  <r>
    <n v="10420"/>
    <s v="S24_3191"/>
    <n v="35"/>
    <n v="77.05"/>
    <n v="10"/>
    <n v="2696.75"/>
  </r>
  <r>
    <n v="10420"/>
    <s v="S24_3432"/>
    <n v="26"/>
    <n v="104.94"/>
    <n v="12"/>
    <n v="2728.44"/>
  </r>
  <r>
    <n v="10420"/>
    <s v="S24_3969"/>
    <n v="15"/>
    <n v="35.29"/>
    <n v="3"/>
    <n v="529.35"/>
  </r>
  <r>
    <n v="10421"/>
    <s v="S18_2795"/>
    <n v="35"/>
    <n v="167.06"/>
    <n v="1"/>
    <n v="5847.1"/>
  </r>
  <r>
    <n v="10421"/>
    <s v="S24_2022"/>
    <n v="40"/>
    <n v="44.8"/>
    <n v="2"/>
    <n v="1792"/>
  </r>
  <r>
    <n v="10422"/>
    <s v="S18_1342"/>
    <n v="51"/>
    <n v="91.44"/>
    <n v="2"/>
    <n v="4663.4399999999996"/>
  </r>
  <r>
    <n v="10422"/>
    <s v="S18_1367"/>
    <n v="25"/>
    <n v="47.44"/>
    <n v="1"/>
    <n v="1186"/>
  </r>
  <r>
    <n v="10423"/>
    <s v="S18_2949"/>
    <n v="10"/>
    <n v="89.15"/>
    <n v="1"/>
    <n v="891.5"/>
  </r>
  <r>
    <n v="10423"/>
    <s v="S18_2957"/>
    <n v="31"/>
    <n v="56.21"/>
    <n v="3"/>
    <n v="1742.51"/>
  </r>
  <r>
    <n v="10423"/>
    <s v="S18_3136"/>
    <n v="21"/>
    <n v="98.44"/>
    <n v="2"/>
    <n v="2067.2399999999998"/>
  </r>
  <r>
    <n v="10423"/>
    <s v="S18_3320"/>
    <n v="21"/>
    <n v="80.36"/>
    <n v="5"/>
    <n v="1687.56"/>
  </r>
  <r>
    <n v="10423"/>
    <s v="S24_4258"/>
    <n v="28"/>
    <n v="78.89"/>
    <n v="4"/>
    <n v="2208.92"/>
  </r>
  <r>
    <n v="10424"/>
    <s v="S10_1949"/>
    <n v="50"/>
    <n v="201.44"/>
    <n v="6"/>
    <n v="10072"/>
  </r>
  <r>
    <n v="10424"/>
    <s v="S12_1666"/>
    <n v="49"/>
    <n v="121.64"/>
    <n v="3"/>
    <n v="5960.36"/>
  </r>
  <r>
    <n v="10424"/>
    <s v="S18_1097"/>
    <n v="54"/>
    <n v="108.5"/>
    <n v="5"/>
    <n v="5859"/>
  </r>
  <r>
    <n v="10424"/>
    <s v="S18_4668"/>
    <n v="26"/>
    <n v="40.25"/>
    <n v="4"/>
    <n v="1046.5"/>
  </r>
  <r>
    <n v="10424"/>
    <s v="S32_3522"/>
    <n v="44"/>
    <n v="54.94"/>
    <n v="2"/>
    <n v="2417.3599999999997"/>
  </r>
  <r>
    <n v="10424"/>
    <s v="S700_2824"/>
    <n v="46"/>
    <n v="85.98"/>
    <n v="1"/>
    <n v="3955.0800000000004"/>
  </r>
  <r>
    <n v="10425"/>
    <s v="S10_4962"/>
    <n v="38"/>
    <n v="131.49"/>
    <n v="12"/>
    <n v="4996.6200000000008"/>
  </r>
  <r>
    <n v="10425"/>
    <s v="S12_4473"/>
    <n v="33"/>
    <n v="95.99"/>
    <n v="4"/>
    <n v="3167.6699999999996"/>
  </r>
  <r>
    <n v="10425"/>
    <s v="S18_2238"/>
    <n v="28"/>
    <n v="147.36000000000001"/>
    <n v="3"/>
    <n v="4126.08"/>
  </r>
  <r>
    <n v="10425"/>
    <s v="S18_2319"/>
    <n v="38"/>
    <n v="117.82"/>
    <n v="7"/>
    <n v="4477.16"/>
  </r>
  <r>
    <n v="10425"/>
    <s v="S18_2432"/>
    <n v="19"/>
    <n v="48.62"/>
    <n v="10"/>
    <n v="923.78"/>
  </r>
  <r>
    <n v="10425"/>
    <s v="S18_3232"/>
    <n v="28"/>
    <n v="140.55000000000001"/>
    <n v="8"/>
    <n v="3935.4000000000005"/>
  </r>
  <r>
    <n v="10425"/>
    <s v="S18_4600"/>
    <n v="38"/>
    <n v="107.76"/>
    <n v="13"/>
    <n v="4094.88"/>
  </r>
  <r>
    <n v="10425"/>
    <s v="S24_1444"/>
    <n v="55"/>
    <n v="53.75"/>
    <n v="1"/>
    <n v="2956.25"/>
  </r>
  <r>
    <n v="10425"/>
    <s v="S24_2300"/>
    <n v="49"/>
    <n v="127.79"/>
    <n v="9"/>
    <n v="6261.71"/>
  </r>
  <r>
    <n v="10425"/>
    <s v="S24_2840"/>
    <n v="31"/>
    <n v="31.82"/>
    <n v="5"/>
    <n v="986.42"/>
  </r>
  <r>
    <n v="10425"/>
    <s v="S32_1268"/>
    <n v="41"/>
    <n v="83.79"/>
    <n v="11"/>
    <n v="3435.3900000000003"/>
  </r>
  <r>
    <n v="10425"/>
    <s v="S32_2509"/>
    <n v="11"/>
    <n v="50.32"/>
    <n v="6"/>
    <n v="553.52"/>
  </r>
  <r>
    <n v="10425"/>
    <s v="S50_1392"/>
    <n v="18"/>
    <n v="94.92"/>
    <n v="2"/>
    <n v="1708.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3B316C-F436-462C-BC68-1A21A25C8484}"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5">
    <pivotField dataField="1" subtotalTop="0" showAll="0" defaultSubtotal="0"/>
    <pivotField axis="axisRow" allDrilled="1" subtotalTop="0" showAll="0" dataSourceSort="1" defaultSubtotal="0" defaultAttributeDrillState="1">
      <items count="2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3">
        <item x="0" e="0"/>
        <item x="1" e="0"/>
        <item x="2" e="0"/>
      </items>
    </pivotField>
  </pivotFields>
  <rowFields count="4">
    <field x="4"/>
    <field x="3"/>
    <field x="2"/>
    <field x="1"/>
  </rowFields>
  <rowItems count="4">
    <i>
      <x/>
    </i>
    <i>
      <x v="1"/>
    </i>
    <i>
      <x v="2"/>
    </i>
    <i t="grand">
      <x/>
    </i>
  </rowItems>
  <colItems count="1">
    <i/>
  </colItems>
  <dataFields count="1">
    <dataField name="Sum of Sales" fld="0" baseField="0" baseItem="0"/>
  </dataField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43"/>
    <rowHierarchyUsage hierarchyUsage="44"/>
    <rowHierarchyUsage hierarchyUsage="45"/>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detail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A2352A-40E7-4101-81AA-1E8204E91F5A}"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7:K8" firstHeaderRow="1" firstDataRow="1" firstDataCol="0"/>
  <pivotFields count="6">
    <pivotField showAll="0"/>
    <pivotField showAll="0"/>
    <pivotField showAll="0"/>
    <pivotField showAll="0"/>
    <pivotField showAll="0"/>
    <pivotField dataField="1" showAll="0"/>
  </pivotFields>
  <rowItems count="1">
    <i/>
  </rowItems>
  <colItems count="1">
    <i/>
  </colItem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EB7AB7-EA65-4A7E-B60F-13E9FEEC5153}"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L25:P48" firstHeaderRow="0" firstDataRow="1" firstDataCol="1"/>
  <pivotFields count="6">
    <pivotField axis="axisRow" showAll="0" sortType="descending">
      <items count="23">
        <item sd="0" x="3"/>
        <item sd="0" x="12"/>
        <item sd="0" x="18"/>
        <item sd="0" x="15"/>
        <item sd="0" x="7"/>
        <item sd="0" x="6"/>
        <item sd="0" x="2"/>
        <item sd="0" x="8"/>
        <item sd="0" x="19"/>
        <item sd="0" x="21"/>
        <item sd="0" x="9"/>
        <item sd="0" x="17"/>
        <item sd="0" x="4"/>
        <item sd="0" x="20"/>
        <item sd="0" x="13"/>
        <item sd="0" x="16"/>
        <item sd="0" x="10"/>
        <item sd="0" x="1"/>
        <item sd="0" x="14"/>
        <item sd="0" x="11"/>
        <item sd="0" x="5"/>
        <item sd="0" x="0"/>
        <item t="default" sd="0"/>
      </items>
      <autoSortScope>
        <pivotArea dataOnly="0" outline="0" fieldPosition="0">
          <references count="1">
            <reference field="4294967294" count="1" selected="0">
              <x v="3"/>
            </reference>
          </references>
        </pivotArea>
      </autoSortScope>
    </pivotField>
    <pivotField axis="axisRow" showAll="0" sortType="descending">
      <items count="8">
        <item x="0"/>
        <item x="2"/>
        <item x="4"/>
        <item x="5"/>
        <item x="6"/>
        <item x="3"/>
        <item x="1"/>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 dataField="1" showAll="0"/>
  </pivotFields>
  <rowFields count="2">
    <field x="0"/>
    <field x="1"/>
  </rowFields>
  <rowItems count="23">
    <i>
      <x v="21"/>
    </i>
    <i>
      <x v="17"/>
    </i>
    <i>
      <x v="6"/>
    </i>
    <i>
      <x/>
    </i>
    <i>
      <x v="12"/>
    </i>
    <i>
      <x v="20"/>
    </i>
    <i>
      <x v="10"/>
    </i>
    <i>
      <x v="5"/>
    </i>
    <i>
      <x v="16"/>
    </i>
    <i>
      <x v="4"/>
    </i>
    <i>
      <x v="3"/>
    </i>
    <i>
      <x v="7"/>
    </i>
    <i>
      <x v="1"/>
    </i>
    <i>
      <x v="18"/>
    </i>
    <i>
      <x v="11"/>
    </i>
    <i>
      <x v="14"/>
    </i>
    <i>
      <x v="19"/>
    </i>
    <i>
      <x v="13"/>
    </i>
    <i>
      <x v="2"/>
    </i>
    <i>
      <x v="15"/>
    </i>
    <i>
      <x v="9"/>
    </i>
    <i>
      <x v="8"/>
    </i>
    <i t="grand">
      <x/>
    </i>
  </rowItems>
  <colFields count="1">
    <field x="-2"/>
  </colFields>
  <colItems count="4">
    <i>
      <x/>
    </i>
    <i i="1">
      <x v="1"/>
    </i>
    <i i="2">
      <x v="2"/>
    </i>
    <i i="3">
      <x v="3"/>
    </i>
  </colItems>
  <dataFields count="4">
    <dataField name="Sum of No_of_customers" fld="2" baseField="0" baseItem="0"/>
    <dataField name="Sum of Total_Quantity" fld="3" baseField="0" baseItem="0"/>
    <dataField name="Sum of Sum_priceEach" fld="4" baseField="0" baseItem="0"/>
    <dataField name="Sum of Sales" fld="5" baseField="0" baseItem="0"/>
  </dataFields>
  <formats count="2">
    <format dxfId="46">
      <pivotArea dataOnly="0" fieldPosition="0">
        <references count="1">
          <reference field="0" count="1">
            <x v="21"/>
          </reference>
        </references>
      </pivotArea>
    </format>
    <format dxfId="45">
      <pivotArea dataOnly="0" fieldPosition="0">
        <references count="1">
          <reference field="0" count="1">
            <x v="2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D8B616-ECA2-4033-8986-D88F8F59F7C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6:U30" firstHeaderRow="1" firstDataRow="2" firstDataCol="1"/>
  <pivotFields count="4">
    <pivotField axis="axisCol" showAll="0">
      <items count="8">
        <item x="4"/>
        <item x="5"/>
        <item x="2"/>
        <item x="1"/>
        <item x="3"/>
        <item x="6"/>
        <item x="0"/>
        <item t="default"/>
      </items>
    </pivotField>
    <pivotField axis="axisRow" showAll="0" sortType="descending">
      <items count="23">
        <item sd="0" x="13"/>
        <item sd="0" x="19"/>
        <item sd="0" x="17"/>
        <item sd="0" x="18"/>
        <item sd="0" x="16"/>
        <item sd="0" x="8"/>
        <item sd="0" x="2"/>
        <item sd="0" x="9"/>
        <item sd="0" x="20"/>
        <item sd="0" x="21"/>
        <item sd="0" x="0"/>
        <item sd="0" x="11"/>
        <item sd="0" x="5"/>
        <item sd="0" x="12"/>
        <item sd="0" x="7"/>
        <item sd="0" x="15"/>
        <item sd="0" x="3"/>
        <item sd="0" x="6"/>
        <item sd="0" x="14"/>
        <item sd="0" x="10"/>
        <item sd="0" x="1"/>
        <item sd="0" x="4"/>
        <item t="default" sd="0"/>
      </items>
      <autoSortScope>
        <pivotArea dataOnly="0" outline="0" fieldPosition="0">
          <references count="1">
            <reference field="4294967294" count="1" selected="0">
              <x v="0"/>
            </reference>
          </references>
        </pivotArea>
      </autoSortScope>
    </pivotField>
    <pivotField axis="axisRow" showAll="0" sortType="descending">
      <items count="79">
        <item x="36"/>
        <item x="47"/>
        <item x="66"/>
        <item x="9"/>
        <item x="44"/>
        <item x="0"/>
        <item x="12"/>
        <item x="24"/>
        <item x="25"/>
        <item x="50"/>
        <item x="62"/>
        <item x="60"/>
        <item x="38"/>
        <item x="65"/>
        <item x="6"/>
        <item x="41"/>
        <item x="64"/>
        <item x="77"/>
        <item x="43"/>
        <item x="1"/>
        <item x="67"/>
        <item x="37"/>
        <item x="72"/>
        <item x="18"/>
        <item x="23"/>
        <item x="68"/>
        <item x="73"/>
        <item x="53"/>
        <item x="17"/>
        <item x="19"/>
        <item x="31"/>
        <item x="52"/>
        <item x="51"/>
        <item x="46"/>
        <item x="56"/>
        <item x="71"/>
        <item x="74"/>
        <item x="34"/>
        <item x="10"/>
        <item x="29"/>
        <item x="2"/>
        <item x="16"/>
        <item x="32"/>
        <item x="75"/>
        <item x="30"/>
        <item x="69"/>
        <item x="49"/>
        <item x="3"/>
        <item x="27"/>
        <item x="22"/>
        <item x="70"/>
        <item x="57"/>
        <item x="48"/>
        <item x="20"/>
        <item x="54"/>
        <item x="15"/>
        <item x="33"/>
        <item x="28"/>
        <item x="42"/>
        <item x="35"/>
        <item x="4"/>
        <item x="40"/>
        <item x="7"/>
        <item x="8"/>
        <item x="45"/>
        <item x="11"/>
        <item x="55"/>
        <item x="5"/>
        <item x="76"/>
        <item x="21"/>
        <item x="59"/>
        <item x="13"/>
        <item x="58"/>
        <item x="39"/>
        <item x="61"/>
        <item x="14"/>
        <item x="63"/>
        <item x="26"/>
        <item t="default"/>
      </items>
      <autoSortScope>
        <pivotArea dataOnly="0" outline="0" fieldPosition="0">
          <references count="1">
            <reference field="4294967294" count="1" selected="0">
              <x v="0"/>
            </reference>
          </references>
        </pivotArea>
      </autoSortScope>
    </pivotField>
    <pivotField dataField="1" showAll="0">
      <items count="19">
        <item x="17"/>
        <item x="16"/>
        <item x="15"/>
        <item x="14"/>
        <item x="13"/>
        <item x="12"/>
        <item x="11"/>
        <item x="10"/>
        <item x="9"/>
        <item x="8"/>
        <item x="7"/>
        <item x="6"/>
        <item x="5"/>
        <item x="4"/>
        <item x="3"/>
        <item x="2"/>
        <item x="1"/>
        <item x="0"/>
        <item t="default"/>
      </items>
    </pivotField>
  </pivotFields>
  <rowFields count="2">
    <field x="1"/>
    <field x="2"/>
  </rowFields>
  <rowItems count="23">
    <i>
      <x v="21"/>
    </i>
    <i>
      <x v="17"/>
    </i>
    <i>
      <x v="6"/>
    </i>
    <i>
      <x/>
    </i>
    <i>
      <x v="12"/>
    </i>
    <i>
      <x v="20"/>
    </i>
    <i>
      <x v="10"/>
    </i>
    <i>
      <x v="5"/>
    </i>
    <i>
      <x v="16"/>
    </i>
    <i>
      <x v="3"/>
    </i>
    <i>
      <x v="4"/>
    </i>
    <i>
      <x v="7"/>
    </i>
    <i>
      <x v="18"/>
    </i>
    <i>
      <x v="1"/>
    </i>
    <i>
      <x v="14"/>
    </i>
    <i>
      <x v="11"/>
    </i>
    <i>
      <x v="2"/>
    </i>
    <i>
      <x v="13"/>
    </i>
    <i>
      <x v="19"/>
    </i>
    <i>
      <x v="15"/>
    </i>
    <i>
      <x v="9"/>
    </i>
    <i>
      <x v="8"/>
    </i>
    <i t="grand">
      <x/>
    </i>
  </rowItems>
  <colFields count="1">
    <field x="0"/>
  </colFields>
  <colItems count="8">
    <i>
      <x/>
    </i>
    <i>
      <x v="1"/>
    </i>
    <i>
      <x v="2"/>
    </i>
    <i>
      <x v="3"/>
    </i>
    <i>
      <x v="4"/>
    </i>
    <i>
      <x v="5"/>
    </i>
    <i>
      <x v="6"/>
    </i>
    <i t="grand">
      <x/>
    </i>
  </colItems>
  <dataFields count="1">
    <dataField name="Count of No_of_products" fld="3" subtotal="countNums"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4FEF7F-1746-468D-88EE-A5C304A74AA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egion">
  <location ref="B37:I48" firstHeaderRow="1" firstDataRow="2" firstDataCol="1" rowPageCount="1" colPageCount="1"/>
  <pivotFields count="4">
    <pivotField axis="axisPage" multipleItemSelectionAllowed="1" showAll="0" sortType="descending">
      <items count="23">
        <item h="1" x="6"/>
        <item h="1" x="12"/>
        <item h="1" x="16"/>
        <item h="1" x="17"/>
        <item h="1" x="11"/>
        <item h="1" x="10"/>
        <item x="5"/>
        <item h="1" x="7"/>
        <item h="1" x="15"/>
        <item h="1" x="21"/>
        <item h="1" x="9"/>
        <item h="1" x="18"/>
        <item h="1" x="4"/>
        <item h="1" x="19"/>
        <item h="1" x="13"/>
        <item h="1" x="14"/>
        <item h="1" x="2"/>
        <item h="1" x="0"/>
        <item h="1" x="20"/>
        <item h="1" x="3"/>
        <item h="1" x="8"/>
        <item h="1" x="1"/>
        <item t="default"/>
      </items>
      <autoSortScope>
        <pivotArea dataOnly="0" outline="0" fieldPosition="0">
          <references count="1">
            <reference field="4294967294" count="1" selected="0">
              <x v="0"/>
            </reference>
          </references>
        </pivotArea>
      </autoSortScope>
    </pivotField>
    <pivotField axis="axisRow" showAll="0" sortType="descending">
      <items count="79">
        <item x="16"/>
        <item x="57"/>
        <item x="51"/>
        <item x="5"/>
        <item x="54"/>
        <item x="12"/>
        <item x="24"/>
        <item x="45"/>
        <item x="61"/>
        <item x="19"/>
        <item x="42"/>
        <item x="47"/>
        <item x="44"/>
        <item x="60"/>
        <item x="46"/>
        <item x="40"/>
        <item x="39"/>
        <item x="77"/>
        <item x="18"/>
        <item x="62"/>
        <item x="74"/>
        <item x="15"/>
        <item x="36"/>
        <item x="4"/>
        <item x="26"/>
        <item x="43"/>
        <item x="73"/>
        <item x="55"/>
        <item x="9"/>
        <item x="52"/>
        <item x="30"/>
        <item x="14"/>
        <item x="23"/>
        <item x="21"/>
        <item x="64"/>
        <item x="70"/>
        <item x="63"/>
        <item x="29"/>
        <item x="0"/>
        <item x="34"/>
        <item x="10"/>
        <item x="25"/>
        <item x="31"/>
        <item x="76"/>
        <item x="69"/>
        <item x="67"/>
        <item x="65"/>
        <item x="28"/>
        <item x="22"/>
        <item x="13"/>
        <item x="72"/>
        <item x="56"/>
        <item x="8"/>
        <item x="2"/>
        <item x="48"/>
        <item x="59"/>
        <item x="6"/>
        <item x="38"/>
        <item x="17"/>
        <item x="11"/>
        <item x="37"/>
        <item x="20"/>
        <item x="66"/>
        <item x="7"/>
        <item x="35"/>
        <item x="1"/>
        <item x="71"/>
        <item x="3"/>
        <item x="75"/>
        <item x="53"/>
        <item x="32"/>
        <item x="27"/>
        <item x="68"/>
        <item x="50"/>
        <item x="49"/>
        <item x="41"/>
        <item x="33"/>
        <item x="58"/>
        <item t="default"/>
      </items>
      <autoSortScope>
        <pivotArea dataOnly="0" outline="0" fieldPosition="0">
          <references count="1">
            <reference field="4294967294" count="1" selected="0">
              <x v="0"/>
            </reference>
          </references>
        </pivotArea>
      </autoSortScope>
    </pivotField>
    <pivotField axis="axisCol" multipleItemSelectionAllowed="1" showAll="0">
      <items count="8">
        <item x="0"/>
        <item h="1" x="3"/>
        <item x="5"/>
        <item x="4"/>
        <item x="6"/>
        <item x="2"/>
        <item x="1"/>
        <item t="default"/>
      </items>
    </pivotField>
    <pivotField dataField="1" showAll="0"/>
  </pivotFields>
  <rowFields count="1">
    <field x="1"/>
  </rowFields>
  <rowItems count="10">
    <i>
      <x v="56"/>
    </i>
    <i>
      <x v="47"/>
    </i>
    <i>
      <x v="37"/>
    </i>
    <i>
      <x v="60"/>
    </i>
    <i>
      <x v="41"/>
    </i>
    <i>
      <x v="72"/>
    </i>
    <i>
      <x v="70"/>
    </i>
    <i>
      <x v="75"/>
    </i>
    <i>
      <x v="32"/>
    </i>
    <i t="grand">
      <x/>
    </i>
  </rowItems>
  <colFields count="1">
    <field x="2"/>
  </colFields>
  <colItems count="7">
    <i>
      <x/>
    </i>
    <i>
      <x v="2"/>
    </i>
    <i>
      <x v="3"/>
    </i>
    <i>
      <x v="4"/>
    </i>
    <i>
      <x v="5"/>
    </i>
    <i>
      <x v="6"/>
    </i>
    <i t="grand">
      <x/>
    </i>
  </colItems>
  <pageFields count="1">
    <pageField fld="0" hier="-1"/>
  </pageFields>
  <dataFields count="1">
    <dataField name="No_of_products_ordered" fld="3"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15DCA0-F44C-4684-A6E0-6628CEFDFFC6}"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ountry">
  <location ref="R3:U26" firstHeaderRow="0" firstDataRow="1" firstDataCol="1"/>
  <pivotFields count="6">
    <pivotField showAll="0"/>
    <pivotField axis="axisRow" showAll="0" sortType="descending">
      <items count="23">
        <item x="5"/>
        <item x="7"/>
        <item x="18"/>
        <item x="19"/>
        <item x="8"/>
        <item x="14"/>
        <item x="4"/>
        <item x="16"/>
        <item x="21"/>
        <item x="20"/>
        <item x="9"/>
        <item x="12"/>
        <item x="2"/>
        <item x="13"/>
        <item x="15"/>
        <item x="17"/>
        <item x="3"/>
        <item x="0"/>
        <item x="10"/>
        <item x="11"/>
        <item x="6"/>
        <item x="1"/>
        <item t="default"/>
      </items>
      <autoSortScope>
        <pivotArea dataOnly="0" outline="0" fieldPosition="0">
          <references count="1">
            <reference field="4294967294" count="1" selected="0">
              <x v="0"/>
            </reference>
          </references>
        </pivotArea>
      </autoSortScope>
    </pivotField>
    <pivotField dataField="1" showAll="0"/>
    <pivotField dataField="1" showAll="0"/>
    <pivotField showAll="0"/>
    <pivotField dataField="1" showAll="0"/>
  </pivotFields>
  <rowFields count="1">
    <field x="1"/>
  </rowFields>
  <rowItems count="23">
    <i>
      <x v="21"/>
    </i>
    <i>
      <x v="17"/>
    </i>
    <i>
      <x v="6"/>
    </i>
    <i>
      <x/>
    </i>
    <i>
      <x v="12"/>
    </i>
    <i>
      <x v="20"/>
    </i>
    <i>
      <x v="10"/>
    </i>
    <i>
      <x v="5"/>
    </i>
    <i>
      <x v="16"/>
    </i>
    <i>
      <x v="4"/>
    </i>
    <i>
      <x v="3"/>
    </i>
    <i>
      <x v="7"/>
    </i>
    <i>
      <x v="1"/>
    </i>
    <i>
      <x v="18"/>
    </i>
    <i>
      <x v="11"/>
    </i>
    <i>
      <x v="14"/>
    </i>
    <i>
      <x v="19"/>
    </i>
    <i>
      <x v="13"/>
    </i>
    <i>
      <x v="2"/>
    </i>
    <i>
      <x v="15"/>
    </i>
    <i>
      <x v="9"/>
    </i>
    <i>
      <x v="8"/>
    </i>
    <i t="grand">
      <x/>
    </i>
  </rowItems>
  <colFields count="1">
    <field x="-2"/>
  </colFields>
  <colItems count="3">
    <i>
      <x/>
    </i>
    <i i="1">
      <x v="1"/>
    </i>
    <i i="2">
      <x v="2"/>
    </i>
  </colItems>
  <dataFields count="3">
    <dataField name="Total_sales" fld="5" baseField="0" baseItem="0"/>
    <dataField name="No of unique_customers" fld="2" baseField="0" baseItem="0"/>
    <dataField name="No of orders" fld="3" baseField="0" baseItem="0"/>
  </dataFields>
  <formats count="6">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chartFormats count="3">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65B4DD-2F91-4284-8C99-02CA9E3246BD}"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Order_Month">
  <location ref="L35:P44" firstHeaderRow="1" firstDataRow="3" firstDataCol="1"/>
  <pivotFields count="7">
    <pivotField axis="axisRow" showAll="0">
      <items count="13">
        <item sd="0" x="5"/>
        <item sd="0" x="7"/>
        <item sd="0" x="11"/>
        <item sd="0" x="3"/>
        <item sd="0" x="0"/>
        <item sd="0" x="8"/>
        <item sd="0" x="10"/>
        <item sd="0" x="1"/>
        <item sd="0" x="9"/>
        <item sd="0" x="4"/>
        <item sd="0" x="6"/>
        <item sd="0" x="2"/>
        <item t="default" sd="0"/>
      </items>
    </pivotField>
    <pivotField showAll="0"/>
    <pivotField multipleItemSelectionAllowed="1" showAll="0">
      <items count="23">
        <item h="1" x="6"/>
        <item h="1" x="7"/>
        <item h="1" x="20"/>
        <item x="5"/>
        <item h="1" x="10"/>
        <item h="1" x="9"/>
        <item h="1" x="3"/>
        <item h="1" x="15"/>
        <item h="1" x="21"/>
        <item h="1" x="19"/>
        <item h="1" x="8"/>
        <item h="1" x="17"/>
        <item h="1" x="4"/>
        <item h="1" x="13"/>
        <item h="1" x="12"/>
        <item h="1" x="18"/>
        <item h="1" x="11"/>
        <item h="1" x="0"/>
        <item h="1" x="14"/>
        <item h="1" x="16"/>
        <item h="1" x="2"/>
        <item h="1" x="1"/>
        <item t="default"/>
      </items>
    </pivotField>
    <pivotField axis="axisCol" showAll="0">
      <items count="8">
        <item x="0"/>
        <item h="1" x="1"/>
        <item h="1" x="4"/>
        <item h="1" x="5"/>
        <item h="1" x="6"/>
        <item h="1" x="3"/>
        <item h="1" x="2"/>
        <item t="default"/>
      </items>
    </pivotField>
    <pivotField showAll="0"/>
    <pivotField dataField="1" showAll="0"/>
    <pivotField dataField="1" showAll="0"/>
  </pivotFields>
  <rowFields count="1">
    <field x="0"/>
  </rowFields>
  <rowItems count="7">
    <i>
      <x v="4"/>
    </i>
    <i>
      <x v="5"/>
    </i>
    <i>
      <x v="7"/>
    </i>
    <i>
      <x v="9"/>
    </i>
    <i>
      <x v="10"/>
    </i>
    <i>
      <x v="11"/>
    </i>
    <i t="grand">
      <x/>
    </i>
  </rowItems>
  <colFields count="2">
    <field x="3"/>
    <field x="-2"/>
  </colFields>
  <colItems count="4">
    <i>
      <x/>
      <x/>
    </i>
    <i r="1" i="1">
      <x v="1"/>
    </i>
    <i t="grand">
      <x/>
    </i>
    <i t="grand" i="1">
      <x/>
    </i>
  </colItems>
  <dataFields count="2">
    <dataField name="Sum of Purchase_count" fld="5" baseField="0" baseItem="0"/>
    <dataField name="Sum of Total_Spent" fld="6" baseField="0" baseItem="0"/>
  </dataFields>
  <chartFormats count="1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1"/>
          </reference>
          <reference field="3" count="1" selected="0">
            <x v="0"/>
          </reference>
        </references>
      </pivotArea>
    </chartFormat>
    <chartFormat chart="0" format="2" series="1">
      <pivotArea type="data" outline="0" fieldPosition="0">
        <references count="2">
          <reference field="4294967294" count="1" selected="0">
            <x v="0"/>
          </reference>
          <reference field="3" count="1" selected="0">
            <x v="1"/>
          </reference>
        </references>
      </pivotArea>
    </chartFormat>
    <chartFormat chart="0" format="3" series="1">
      <pivotArea type="data" outline="0" fieldPosition="0">
        <references count="2">
          <reference field="4294967294" count="1" selected="0">
            <x v="1"/>
          </reference>
          <reference field="3" count="1" selected="0">
            <x v="1"/>
          </reference>
        </references>
      </pivotArea>
    </chartFormat>
    <chartFormat chart="0" format="4" series="1">
      <pivotArea type="data" outline="0" fieldPosition="0">
        <references count="2">
          <reference field="4294967294" count="1" selected="0">
            <x v="0"/>
          </reference>
          <reference field="3" count="1" selected="0">
            <x v="2"/>
          </reference>
        </references>
      </pivotArea>
    </chartFormat>
    <chartFormat chart="0" format="5" series="1">
      <pivotArea type="data" outline="0" fieldPosition="0">
        <references count="2">
          <reference field="4294967294" count="1" selected="0">
            <x v="1"/>
          </reference>
          <reference field="3" count="1" selected="0">
            <x v="2"/>
          </reference>
        </references>
      </pivotArea>
    </chartFormat>
    <chartFormat chart="0" format="6" series="1">
      <pivotArea type="data" outline="0" fieldPosition="0">
        <references count="2">
          <reference field="4294967294" count="1" selected="0">
            <x v="0"/>
          </reference>
          <reference field="3" count="1" selected="0">
            <x v="3"/>
          </reference>
        </references>
      </pivotArea>
    </chartFormat>
    <chartFormat chart="0" format="7" series="1">
      <pivotArea type="data" outline="0" fieldPosition="0">
        <references count="2">
          <reference field="4294967294" count="1" selected="0">
            <x v="1"/>
          </reference>
          <reference field="3" count="1" selected="0">
            <x v="3"/>
          </reference>
        </references>
      </pivotArea>
    </chartFormat>
    <chartFormat chart="0" format="8" series="1">
      <pivotArea type="data" outline="0" fieldPosition="0">
        <references count="2">
          <reference field="4294967294" count="1" selected="0">
            <x v="0"/>
          </reference>
          <reference field="3" count="1" selected="0">
            <x v="5"/>
          </reference>
        </references>
      </pivotArea>
    </chartFormat>
    <chartFormat chart="0" format="9" series="1">
      <pivotArea type="data" outline="0" fieldPosition="0">
        <references count="2">
          <reference field="4294967294" count="1" selected="0">
            <x v="1"/>
          </reference>
          <reference field="3" count="1" selected="0">
            <x v="5"/>
          </reference>
        </references>
      </pivotArea>
    </chartFormat>
    <chartFormat chart="0" format="10" series="1">
      <pivotArea type="data" outline="0" fieldPosition="0">
        <references count="2">
          <reference field="4294967294" count="1" selected="0">
            <x v="0"/>
          </reference>
          <reference field="3" count="1" selected="0">
            <x v="6"/>
          </reference>
        </references>
      </pivotArea>
    </chartFormat>
    <chartFormat chart="0" format="11" series="1">
      <pivotArea type="data" outline="0" fieldPosition="0">
        <references count="2">
          <reference field="4294967294" count="1" selected="0">
            <x v="1"/>
          </reference>
          <reference field="3" count="1" selected="0">
            <x v="6"/>
          </reference>
        </references>
      </pivotArea>
    </chartFormat>
    <chartFormat chart="0" format="12" series="1">
      <pivotArea type="data" grandCol="1" outline="0" fieldPosition="0">
        <references count="1">
          <reference field="4294967294" count="1" selected="0">
            <x v="0"/>
          </reference>
        </references>
      </pivotArea>
    </chartFormat>
    <chartFormat chart="0" format="13" series="1">
      <pivotArea type="data" grandCol="1" outline="0" fieldPosition="0">
        <references count="1">
          <reference field="4294967294" count="1" selected="0">
            <x v="1"/>
          </reference>
        </references>
      </pivotArea>
    </chartFormat>
    <chartFormat chart="0" format="14" series="1">
      <pivotArea type="data" outline="0" fieldPosition="0">
        <references count="2">
          <reference field="4294967294" count="1" selected="0">
            <x v="0"/>
          </reference>
          <reference field="3" count="1" selected="0">
            <x v="4"/>
          </reference>
        </references>
      </pivotArea>
    </chartFormat>
    <chartFormat chart="0" format="15" series="1">
      <pivotArea type="data" outline="0" fieldPosition="0">
        <references count="2">
          <reference field="4294967294" count="1" selected="0">
            <x v="1"/>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DE12C73-4570-45CC-BB33-D89714F74354}" autoFormatId="16" applyNumberFormats="0" applyBorderFormats="0" applyFontFormats="0" applyPatternFormats="0" applyAlignmentFormats="0" applyWidthHeightFormats="0">
  <queryTableRefresh nextId="14">
    <queryTableFields count="13">
      <queryTableField id="1" name="customerNumber" tableColumnId="1"/>
      <queryTableField id="2" name="customerName" tableColumnId="2"/>
      <queryTableField id="3" name="contactLastName" tableColumnId="3"/>
      <queryTableField id="4" name="contactFirstName" tableColumnId="4"/>
      <queryTableField id="5" name="phone" tableColumnId="5"/>
      <queryTableField id="6" name="addressLine1" tableColumnId="6"/>
      <queryTableField id="7" name="addressLine2" tableColumnId="7"/>
      <queryTableField id="8" name="city" tableColumnId="8"/>
      <queryTableField id="9" name="state" tableColumnId="9"/>
      <queryTableField id="10" name="postalCode" tableColumnId="10"/>
      <queryTableField id="11" name="country" tableColumnId="11"/>
      <queryTableField id="12" name="salesRepEmployeeNumber" tableColumnId="12"/>
      <queryTableField id="13" name="creditLimit"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2" xr16:uid="{3834E390-CD79-4AA5-A658-019F6CA26506}" autoFormatId="16" applyNumberFormats="0" applyBorderFormats="0" applyFontFormats="0" applyPatternFormats="0" applyAlignmentFormats="0" applyWidthHeightFormats="0">
  <queryTableRefresh nextId="9">
    <queryTableFields count="8">
      <queryTableField id="1" name="employeeNumber" tableColumnId="1"/>
      <queryTableField id="2" name="lastName" tableColumnId="2"/>
      <queryTableField id="3" name="firstName" tableColumnId="3"/>
      <queryTableField id="4" name="extension" tableColumnId="4"/>
      <queryTableField id="5" name="email" tableColumnId="5"/>
      <queryTableField id="6" name="officeCode" tableColumnId="6"/>
      <queryTableField id="7" name="reportsTo" tableColumnId="7"/>
      <queryTableField id="8" name="jobTitle"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9D692703-B60A-427F-AF7E-1E09F0A4B471}" autoFormatId="16" applyNumberFormats="0" applyBorderFormats="0" applyFontFormats="0" applyPatternFormats="0" applyAlignmentFormats="0" applyWidthHeightFormats="0">
  <queryTableRefresh nextId="10">
    <queryTableFields count="9">
      <queryTableField id="1" name="officeCode" tableColumnId="1"/>
      <queryTableField id="2" name="city" tableColumnId="2"/>
      <queryTableField id="3" name="phone" tableColumnId="3"/>
      <queryTableField id="4" name="addressLine1" tableColumnId="4"/>
      <queryTableField id="5" name="addressLine2" tableColumnId="5"/>
      <queryTableField id="6" name="state" tableColumnId="6"/>
      <queryTableField id="7" name="country" tableColumnId="7"/>
      <queryTableField id="8" name="postalCode" tableColumnId="8"/>
      <queryTableField id="9" name="territory"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5" xr16:uid="{3AA32A60-5E68-4BDB-96FB-D6E47A4CD063}" autoFormatId="16" applyNumberFormats="0" applyBorderFormats="0" applyFontFormats="0" applyPatternFormats="0" applyAlignmentFormats="0" applyWidthHeightFormats="0">
  <queryTableRefresh nextId="8">
    <queryTableFields count="7">
      <queryTableField id="1" name="orderNumber" tableColumnId="1"/>
      <queryTableField id="2" name="orderDate" tableColumnId="2"/>
      <queryTableField id="3" name="requiredDate" tableColumnId="3"/>
      <queryTableField id="4" name="shippedDate" tableColumnId="4"/>
      <queryTableField id="5" name="status" tableColumnId="5"/>
      <queryTableField id="6" name="comments" tableColumnId="6"/>
      <queryTableField id="7" name="customerNumber"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0BCC8DCE-36CD-423D-B069-FD0DC15D334A}" autoFormatId="16" applyNumberFormats="0" applyBorderFormats="0" applyFontFormats="0" applyPatternFormats="0" applyAlignmentFormats="0" applyWidthHeightFormats="0">
  <queryTableRefresh nextId="7" unboundColumnsRight="1">
    <queryTableFields count="6">
      <queryTableField id="1" name="orderNumber" tableColumnId="1"/>
      <queryTableField id="2" name="productCode" tableColumnId="2"/>
      <queryTableField id="3" name="quantityOrdered" tableColumnId="3"/>
      <queryTableField id="4" name="priceEach" tableColumnId="4"/>
      <queryTableField id="5" name="orderLineNumber"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5" connectionId="6" xr16:uid="{018E3A4C-A46D-4880-872E-AD54297233F0}" autoFormatId="16" applyNumberFormats="0" applyBorderFormats="0" applyFontFormats="0" applyPatternFormats="0" applyAlignmentFormats="0" applyWidthHeightFormats="0">
  <queryTableRefresh nextId="5">
    <queryTableFields count="4">
      <queryTableField id="1" name="customerNumber" tableColumnId="1"/>
      <queryTableField id="2" name="checkNumber" tableColumnId="2"/>
      <queryTableField id="3" name="paymentDate" tableColumnId="3"/>
      <queryTableField id="4" name="amount"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6" connectionId="7" xr16:uid="{6A2AD5A0-E2B8-4D27-A1F0-E57AB9522C76}"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7" connectionId="8" xr16:uid="{FED6A192-F541-4A86-8124-2CBADF50FAEC}" autoFormatId="16" applyNumberFormats="0" applyBorderFormats="0" applyFontFormats="0" applyPatternFormats="0" applyAlignmentFormats="0" applyWidthHeightFormats="0">
  <queryTableRefresh nextId="10">
    <queryTableFields count="9">
      <queryTableField id="1" name="productCode" tableColumnId="1"/>
      <queryTableField id="2" name="productName" tableColumnId="2"/>
      <queryTableField id="3" name="productLine" tableColumnId="3"/>
      <queryTableField id="4" name="productScale" tableColumnId="4"/>
      <queryTableField id="5" name="productVendor" tableColumnId="5"/>
      <queryTableField id="6" name="productDescription" tableColumnId="6"/>
      <queryTableField id="7" name="quantityInStock" tableColumnId="7"/>
      <queryTableField id="8" name="buyPrice" tableColumnId="8"/>
      <queryTableField id="9" name="MSRP" tableColumnId="9"/>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0" xr16:uid="{FC35017C-21E8-4973-9550-609D65ADC676}" autoFormatId="16" applyNumberFormats="0" applyBorderFormats="0" applyFontFormats="0" applyPatternFormats="0" applyAlignmentFormats="0" applyWidthHeightFormats="0">
  <queryTableRefresh nextId="7">
    <queryTableFields count="6">
      <queryTableField id="1" name="country" tableColumnId="1"/>
      <queryTableField id="2" name="productLine" tableColumnId="2"/>
      <queryTableField id="3" name="No_of_customers" tableColumnId="3"/>
      <queryTableField id="4" name="Total_Quantity" tableColumnId="4"/>
      <queryTableField id="5" name="Sum_priceEach" tableColumnId="5"/>
      <queryTableField id="6" name="Sales" tableColumnId="6"/>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40" xr16:uid="{25DD1ED2-F8FF-457B-A070-65F0B4D3C8E0}" autoFormatId="16" applyNumberFormats="0" applyBorderFormats="0" applyFontFormats="0" applyPatternFormats="0" applyAlignmentFormats="0" applyWidthHeightFormats="0">
  <queryTableRefresh nextId="5">
    <queryTableFields count="4">
      <queryTableField id="1" name="productLine" tableColumnId="1"/>
      <queryTableField id="2" name="country" tableColumnId="2"/>
      <queryTableField id="3" name="city" tableColumnId="3"/>
      <queryTableField id="4" name="No_of_products" tableColumnId="4"/>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1" xr16:uid="{A8304858-DA8A-4B0F-A6D1-928D580CFC14}" autoFormatId="16" applyNumberFormats="0" applyBorderFormats="0" applyFontFormats="0" applyPatternFormats="0" applyAlignmentFormats="0" applyWidthHeightFormats="0">
  <queryTableRefresh nextId="5">
    <queryTableFields count="4">
      <queryTableField id="1" name="country" tableColumnId="1"/>
      <queryTableField id="2" name="city" tableColumnId="2"/>
      <queryTableField id="3" name="productLine" tableColumnId="3"/>
      <queryTableField id="4" name="No_of_products" tableColumnId="4"/>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12" xr16:uid="{7769362A-5032-4F68-84C7-05B6EA58D8A7}" autoFormatId="16" applyNumberFormats="0" applyBorderFormats="0" applyFontFormats="0" applyPatternFormats="0" applyAlignmentFormats="0" applyWidthHeightFormats="0">
  <queryTableRefresh nextId="7">
    <queryTableFields count="6">
      <queryTableField id="1" name="city" tableColumnId="1"/>
      <queryTableField id="2" name="country" tableColumnId="2"/>
      <queryTableField id="3" name="unique_customers" tableColumnId="3"/>
      <queryTableField id="4" name="total_orders" tableColumnId="4"/>
      <queryTableField id="5" name="total_items_ordered" tableColumnId="5"/>
      <queryTableField id="6" name="total_spent" tableColumnId="6"/>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2" connectionId="13" xr16:uid="{5609F32C-DBAB-417B-A6C0-10A8A16F592F}" autoFormatId="16" applyNumberFormats="0" applyBorderFormats="0" applyFontFormats="0" applyPatternFormats="0" applyAlignmentFormats="0" applyWidthHeightFormats="0">
  <queryTableRefresh nextId="6">
    <queryTableFields count="5">
      <queryTableField id="1" name="creditLimit" tableColumnId="1"/>
      <queryTableField id="2" name="unique_customers" tableColumnId="2"/>
      <queryTableField id="3" name="total_orders" tableColumnId="3"/>
      <queryTableField id="4" name="total_items_ordered" tableColumnId="4"/>
      <queryTableField id="5" name="total_spent" tableColumnId="5"/>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6" xr16:uid="{44E46651-6903-4C58-B46A-366FF64B4F6E}" autoFormatId="16" applyNumberFormats="0" applyBorderFormats="0" applyFontFormats="0" applyPatternFormats="0" applyAlignmentFormats="0" applyWidthHeightFormats="0">
  <queryTableRefresh nextId="8">
    <queryTableFields count="7">
      <queryTableField id="1" name="Order_Month" tableColumnId="1"/>
      <queryTableField id="2" name="customerNumber" tableColumnId="2"/>
      <queryTableField id="3" name="country" tableColumnId="3"/>
      <queryTableField id="4" name="productLine" tableColumnId="4"/>
      <queryTableField id="5" name="productName" tableColumnId="5"/>
      <queryTableField id="6" name="Purchase_count" tableColumnId="6"/>
      <queryTableField id="7" name="Total_Spent" tableColumnId="7"/>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22" xr16:uid="{D7EA74C1-312B-406B-A7BF-3B5CC08E88F3}" autoFormatId="16" applyNumberFormats="0" applyBorderFormats="0" applyFontFormats="0" applyPatternFormats="0" applyAlignmentFormats="0" applyWidthHeightFormats="0">
  <queryTableRefresh nextId="3">
    <queryTableFields count="2">
      <queryTableField id="1" name="productName" tableColumnId="1"/>
      <queryTableField id="2" name="Total_sales" tableColumnId="2"/>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2" connectionId="23" xr16:uid="{D461D8D4-F8B6-40E1-87F2-2922680CE1FA}" autoFormatId="16" applyNumberFormats="0" applyBorderFormats="0" applyFontFormats="0" applyPatternFormats="0" applyAlignmentFormats="0" applyWidthHeightFormats="0">
  <queryTableRefresh nextId="5">
    <queryTableFields count="3">
      <queryTableField id="1" name="productLine" tableColumnId="1"/>
      <queryTableField id="2" name="productName" tableColumnId="2"/>
      <queryTableField id="3" name="Total_sales" tableColumnId="3"/>
    </queryTableFields>
    <queryTableDeletedFields count="1">
      <deletedField name="Rank_by_Sales"/>
    </queryTableDeleted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3" connectionId="21" xr16:uid="{0B04F789-8BA1-4596-BE80-D509BD3B5541}" autoFormatId="16" applyNumberFormats="0" applyBorderFormats="0" applyFontFormats="0" applyPatternFormats="0" applyAlignmentFormats="0" applyWidthHeightFormats="0">
  <queryTableRefresh nextId="3">
    <queryTableFields count="2">
      <queryTableField id="1" name="employeeNumber" tableColumnId="1"/>
      <queryTableField id="2" name="Total_sales" tableColumnId="2"/>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3" connectionId="30" xr16:uid="{12D0C3CD-4048-44BE-8E9E-7A0BA05D0D8C}" autoFormatId="16" applyNumberFormats="0" applyBorderFormats="0" applyFontFormats="0" applyPatternFormats="0" applyAlignmentFormats="0" applyWidthHeightFormats="0">
  <queryTableRefresh nextId="4">
    <queryTableFields count="3">
      <queryTableField id="1" name="productVendor" tableColumnId="1"/>
      <queryTableField id="2" name="Sales_Volume" tableColumnId="2"/>
      <queryTableField id="3" name="Revenue" tableColumnId="3"/>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5" connectionId="27" xr16:uid="{9DD67340-E3DB-4050-967A-51E52A9A3869}" autoFormatId="16" applyNumberFormats="0" applyBorderFormats="0" applyFontFormats="0" applyPatternFormats="0" applyAlignmentFormats="0" applyWidthHeightFormats="0">
  <queryTableRefresh nextId="6">
    <queryTableFields count="5">
      <queryTableField id="1" name="productLine" tableColumnId="1"/>
      <queryTableField id="2" name="productName" tableColumnId="2"/>
      <queryTableField id="3" name="Difference" tableColumnId="3"/>
      <queryTableField id="4" name="productVendor" tableColumnId="4"/>
      <queryTableField id="5" name="salesvolume" tableColumnId="5"/>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31" xr16:uid="{C221D12A-CD1E-4EFD-B1BA-671BCD6BA360}" autoFormatId="16" applyNumberFormats="0" applyBorderFormats="0" applyFontFormats="0" applyPatternFormats="0" applyAlignmentFormats="0" applyWidthHeightFormats="0">
  <queryTableRefresh nextId="3">
    <queryTableFields count="2">
      <queryTableField id="1" name="month" tableColumnId="1"/>
      <queryTableField id="2" name="Products_Ordered" tableColumnId="2"/>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alData_1" connectionId="34" xr16:uid="{DF317635-743C-4BA5-8620-5A5E0680CB1B}" autoFormatId="16" applyNumberFormats="0" applyBorderFormats="0" applyFontFormats="0" applyPatternFormats="0" applyAlignmentFormats="0" applyWidthHeightFormats="0">
  <queryTableRefresh nextId="7">
    <queryTableFields count="6">
      <queryTableField id="1" name="country" tableColumnId="1"/>
      <queryTableField id="2" name="city" tableColumnId="2"/>
      <queryTableField id="3" name="productCode" tableColumnId="3"/>
      <queryTableField id="4" name="Total_Sales" tableColumnId="4"/>
      <queryTableField id="5" name="count(od.productCode)" tableColumnId="5"/>
      <queryTableField id="6" name="Under_Performing_products" tableColumnId="6"/>
    </queryTableFields>
  </queryTableRefresh>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ExternalData_3" connectionId="35" xr16:uid="{019E18EE-D94F-4E96-B705-2758BA6FD089}" autoFormatId="16" applyNumberFormats="0" applyBorderFormats="0" applyFontFormats="0" applyPatternFormats="0" applyAlignmentFormats="0" applyWidthHeightFormats="0">
  <queryTableRefresh nextId="9">
    <queryTableFields count="8">
      <queryTableField id="1" name="customerNumber" tableColumnId="1"/>
      <queryTableField id="2" name="productCode" tableColumnId="2"/>
      <queryTableField id="3" name="count(productCode)" tableColumnId="3"/>
      <queryTableField id="4" name="productVendor" tableColumnId="4"/>
      <queryTableField id="5" name="difference" tableColumnId="5"/>
      <queryTableField id="6" name="country" tableColumnId="6"/>
      <queryTableField id="7" name="creditLimit" tableColumnId="7"/>
      <queryTableField id="8" name="city" tableColumnId="8"/>
    </queryTableFields>
  </queryTableRefresh>
</queryTable>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ExternalData_1" connectionId="41" xr16:uid="{FDD44B24-EA5E-46B2-A7C8-6249B5798795}" autoFormatId="16" applyNumberFormats="0" applyBorderFormats="0" applyFontFormats="0" applyPatternFormats="0" applyAlignmentFormats="0" applyWidthHeightFormats="0">
  <queryTableRefresh nextId="7">
    <queryTableFields count="6">
      <queryTableField id="1" name="customerNumber" tableColumnId="1"/>
      <queryTableField id="2" name="totalSpend" tableColumnId="2"/>
      <queryTableField id="3" name="valueCategory" tableColumnId="3"/>
      <queryTableField id="4" name="creditLimit" tableColumnId="4"/>
      <queryTableField id="5" name="country" tableColumnId="5"/>
      <queryTableField id="6" name="city"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F1660451-D17B-4716-977D-5DAF34CC0CBB}" sourceName="productLine">
  <pivotTables>
    <pivotTable tabId="41" name="PivotTable8"/>
  </pivotTables>
  <data>
    <tabular pivotCacheId="791562068">
      <items count="7">
        <i x="0" s="1"/>
        <i x="1"/>
        <i x="4"/>
        <i x="5"/>
        <i x="3"/>
        <i x="2"/>
        <i x="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70307CB-42AC-4066-AD63-182EF1980285}" sourceName="country">
  <pivotTables>
    <pivotTable tabId="41" name="PivotTable8"/>
  </pivotTables>
  <data>
    <tabular pivotCacheId="791562068">
      <items count="22">
        <i x="6"/>
        <i x="7"/>
        <i x="20"/>
        <i x="5" s="1"/>
        <i x="10"/>
        <i x="9"/>
        <i x="3"/>
        <i x="15"/>
        <i x="19"/>
        <i x="8"/>
        <i x="17"/>
        <i x="4"/>
        <i x="13"/>
        <i x="12"/>
        <i x="18"/>
        <i x="11"/>
        <i x="0"/>
        <i x="14"/>
        <i x="16"/>
        <i x="2"/>
        <i x="1"/>
        <i x="2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EB6F801C-D503-4F54-A105-912F6F74DF98}" cache="Slicer_productLine" caption="productLine" rowHeight="234950"/>
  <slicer name="country" xr10:uid="{7AF5DA99-9DF8-4084-B349-BFA62FBE5987}" cache="Slicer_country" caption="country"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A4CB16-707F-4670-87F7-383A1F4024E3}" name="customers" displayName="customers" ref="A1:M123" tableType="queryTable" totalsRowShown="0">
  <autoFilter ref="A1:M123" xr:uid="{9EA4CB16-707F-4670-87F7-383A1F4024E3}"/>
  <tableColumns count="13">
    <tableColumn id="1" xr3:uid="{EBF0CC99-C0DC-4A61-A34C-AADFD2F292AD}" uniqueName="1" name="customerNumber" queryTableFieldId="1"/>
    <tableColumn id="2" xr3:uid="{68A9F36E-80E6-48F7-B594-52F734E0C571}" uniqueName="2" name="customerName" queryTableFieldId="2" dataDxfId="102"/>
    <tableColumn id="3" xr3:uid="{ACB3D58E-4F29-42B8-83A1-32C37FC47427}" uniqueName="3" name="contactLastName" queryTableFieldId="3" dataDxfId="101"/>
    <tableColumn id="4" xr3:uid="{C649B1C8-60CC-43BF-AD26-60003A00BD1F}" uniqueName="4" name="contactFirstName" queryTableFieldId="4" dataDxfId="100"/>
    <tableColumn id="5" xr3:uid="{0FA0E5A4-93A1-4B5D-ACEB-D66E832ABBE5}" uniqueName="5" name="phone" queryTableFieldId="5" dataDxfId="99"/>
    <tableColumn id="6" xr3:uid="{BF9D17CA-F8F3-4B7F-808F-17CA1736721F}" uniqueName="6" name="addressLine1" queryTableFieldId="6" dataDxfId="98"/>
    <tableColumn id="7" xr3:uid="{F155DE74-6788-4332-ADDA-FDFE79F328F5}" uniqueName="7" name="addressLine2" queryTableFieldId="7" dataDxfId="97"/>
    <tableColumn id="8" xr3:uid="{0A1D1D85-51AB-4CC8-A080-B7DF9090D781}" uniqueName="8" name="city" queryTableFieldId="8" dataDxfId="96"/>
    <tableColumn id="9" xr3:uid="{54C03C6A-E330-4F34-8288-D9FD153DB861}" uniqueName="9" name="state" queryTableFieldId="9" dataDxfId="95"/>
    <tableColumn id="10" xr3:uid="{E683CCF7-E54D-4F33-AEDD-440951EF75DD}" uniqueName="10" name="postalCode" queryTableFieldId="10" dataDxfId="94"/>
    <tableColumn id="11" xr3:uid="{23AD36BF-B08A-4F6A-AB20-72A08C49B3A5}" uniqueName="11" name="country" queryTableFieldId="11" dataDxfId="93"/>
    <tableColumn id="12" xr3:uid="{70FE19F8-02D0-4C66-AA45-BA9D534B75D1}" uniqueName="12" name="salesRepEmployeeNumber" queryTableFieldId="12" dataDxfId="92"/>
    <tableColumn id="13" xr3:uid="{133072D1-561A-4334-A5B0-6D0202D4BA55}" uniqueName="13" name="creditLimit"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F77E5-7F31-4C99-8488-7E53E2FA5C60}" name="employees" displayName="employees" ref="A1:H24" tableType="queryTable" totalsRowShown="0">
  <autoFilter ref="A1:H24" xr:uid="{FA8F77E5-7F31-4C99-8488-7E53E2FA5C60}"/>
  <tableColumns count="8">
    <tableColumn id="1" xr3:uid="{F6A91B8B-4170-46C6-A67A-2835FAAE5FB4}" uniqueName="1" name="employeeNumber" queryTableFieldId="1"/>
    <tableColumn id="2" xr3:uid="{5F96D0BE-F1B5-4C7E-AEB2-17972606D0C9}" uniqueName="2" name="lastName" queryTableFieldId="2" dataDxfId="91"/>
    <tableColumn id="3" xr3:uid="{A33DDC88-CC5F-469A-972D-1F7EE74DD96C}" uniqueName="3" name="firstName" queryTableFieldId="3" dataDxfId="90"/>
    <tableColumn id="4" xr3:uid="{82E26817-46A6-4883-B07C-B77A8E0459AE}" uniqueName="4" name="extension" queryTableFieldId="4" dataDxfId="89"/>
    <tableColumn id="5" xr3:uid="{EBB625E9-965A-4EEC-AE1E-71F19044ED15}" uniqueName="5" name="email" queryTableFieldId="5" dataDxfId="88"/>
    <tableColumn id="6" xr3:uid="{FE3C7B0F-3513-415B-8289-DCD9B7DB7645}" uniqueName="6" name="officeCode" queryTableFieldId="6"/>
    <tableColumn id="7" xr3:uid="{C835EB0C-B066-4DB0-8EE2-8094E9A65404}" uniqueName="7" name="reportsTo" queryTableFieldId="7" dataDxfId="87"/>
    <tableColumn id="8" xr3:uid="{AC5E68B7-3F18-4B03-8E5A-5B0D2DAFBB3D}" uniqueName="8" name="jobTitle" queryTableFieldId="8" dataDxfId="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3211688-9867-4281-B7E5-241C5CD0DD4D}" name="offices" displayName="offices" ref="A1:I8" tableType="queryTable" totalsRowShown="0">
  <autoFilter ref="A1:I8" xr:uid="{E3211688-9867-4281-B7E5-241C5CD0DD4D}"/>
  <tableColumns count="9">
    <tableColumn id="1" xr3:uid="{8296E2EC-B25C-4EC1-84E0-98839DBB3CED}" uniqueName="1" name="officeCode" queryTableFieldId="1"/>
    <tableColumn id="2" xr3:uid="{33D04137-D58D-4B29-BF69-B82C83F8A67C}" uniqueName="2" name="city" queryTableFieldId="2" dataDxfId="85"/>
    <tableColumn id="3" xr3:uid="{43D724E7-D104-49E9-9BD1-C92298578FF6}" uniqueName="3" name="phone" queryTableFieldId="3" dataDxfId="84"/>
    <tableColumn id="4" xr3:uid="{E3A07CCF-79B9-4C89-BEBE-693B50EB81D1}" uniqueName="4" name="addressLine1" queryTableFieldId="4" dataDxfId="83"/>
    <tableColumn id="5" xr3:uid="{C07E7656-1C76-419E-B737-A7602CCDCEB9}" uniqueName="5" name="addressLine2" queryTableFieldId="5" dataDxfId="82"/>
    <tableColumn id="6" xr3:uid="{8A6BF9E3-BF11-44F7-9E28-446C3D3F82CF}" uniqueName="6" name="state" queryTableFieldId="6" dataDxfId="81"/>
    <tableColumn id="7" xr3:uid="{7264353B-CB6B-483B-93E0-893295E19A3E}" uniqueName="7" name="country" queryTableFieldId="7" dataDxfId="80"/>
    <tableColumn id="8" xr3:uid="{61953305-E06D-41C4-AEA5-07A1E45CC12A}" uniqueName="8" name="postalCode" queryTableFieldId="8" dataDxfId="79"/>
    <tableColumn id="9" xr3:uid="{410FCC6A-C593-4524-A93D-44E151C0D5A7}" uniqueName="9" name="territory" queryTableFieldId="9" dataDxfId="7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EB2EE70-70FD-4564-8C3A-1088718907E7}" name="orders" displayName="orders" ref="A1:G327" tableType="queryTable" totalsRowShown="0">
  <autoFilter ref="A1:G327" xr:uid="{6EB2EE70-70FD-4564-8C3A-1088718907E7}"/>
  <tableColumns count="7">
    <tableColumn id="1" xr3:uid="{12580E3C-24C8-42A9-81A4-1B75E9BFC7B1}" uniqueName="1" name="orderNumber" queryTableFieldId="1"/>
    <tableColumn id="2" xr3:uid="{22D7067F-E134-42EC-B470-A1BAFF45EB53}" uniqueName="2" name="orderDate" queryTableFieldId="2" dataDxfId="77"/>
    <tableColumn id="3" xr3:uid="{9F4D59B6-5880-460A-9F26-53CE987409CD}" uniqueName="3" name="requiredDate" queryTableFieldId="3" dataDxfId="76"/>
    <tableColumn id="4" xr3:uid="{EC19B964-23FC-433D-9730-2DF2F13BD5EF}" uniqueName="4" name="shippedDate" queryTableFieldId="4" dataDxfId="75"/>
    <tableColumn id="5" xr3:uid="{C33FC9D6-94E1-4BD9-AF91-D9BEC1E3CA9C}" uniqueName="5" name="status" queryTableFieldId="5" dataDxfId="74"/>
    <tableColumn id="6" xr3:uid="{E9A4A4BD-4376-4D9A-8070-E4B49D3B4458}" uniqueName="6" name="comments" queryTableFieldId="6" dataDxfId="73"/>
    <tableColumn id="7" xr3:uid="{FBC784EA-D5CA-48A0-A13F-D9EE2786F0F7}" uniqueName="7" name="customerNumber" queryTableFieldId="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F3B7B7-0195-4D9F-8F6E-7CA31FB4F64F}" name="orderdetails" displayName="orderdetails" ref="A1:F2997" tableType="queryTable" totalsRowShown="0">
  <autoFilter ref="A1:F2997" xr:uid="{2FF3B7B7-0195-4D9F-8F6E-7CA31FB4F64F}"/>
  <tableColumns count="6">
    <tableColumn id="1" xr3:uid="{8D47B86C-89A9-46D4-86B4-2DBA7406BA7F}" uniqueName="1" name="orderNumber" queryTableFieldId="1"/>
    <tableColumn id="2" xr3:uid="{1D23C363-E83B-4DC1-B548-D09D7550C780}" uniqueName="2" name="productCode" queryTableFieldId="2" dataDxfId="72"/>
    <tableColumn id="3" xr3:uid="{AA87BD02-50CD-4EA5-B09A-19E8C1BD774E}" uniqueName="3" name="quantityOrdered" queryTableFieldId="3"/>
    <tableColumn id="4" xr3:uid="{955F6B4E-8294-48BD-ACC2-F7264F4FC038}" uniqueName="4" name="priceEach" queryTableFieldId="4"/>
    <tableColumn id="5" xr3:uid="{40CE81DE-354E-4CCF-9A7C-18DB9D72760B}" uniqueName="5" name="orderLineNumber" queryTableFieldId="5"/>
    <tableColumn id="6" xr3:uid="{A28DC0D1-A0E7-4B4E-8313-3AE92A2DC187}" uniqueName="6" name="Sales" queryTableFieldId="6" dataDxfId="71">
      <calculatedColumnFormula>orderdetails[[#This Row],[quantityOrdered]]*orderdetails[[#This Row],[priceEach]]</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5FA0ED6-D53E-4E91-9F44-AC0799AE4B02}" name="payments" displayName="payments" ref="A1:D274" tableType="queryTable" totalsRowShown="0">
  <autoFilter ref="A1:D274" xr:uid="{D5FA0ED6-D53E-4E91-9F44-AC0799AE4B02}"/>
  <tableColumns count="4">
    <tableColumn id="1" xr3:uid="{97E2E086-FAAC-41A8-AB82-30D5AB595BCC}" uniqueName="1" name="customerNumber" queryTableFieldId="1"/>
    <tableColumn id="2" xr3:uid="{AA45B43D-4438-4AAE-A80D-9777C1EE940D}" uniqueName="2" name="checkNumber" queryTableFieldId="2" dataDxfId="70"/>
    <tableColumn id="3" xr3:uid="{88B82492-EA25-4EA8-A0F5-C83BF3B69E14}" uniqueName="3" name="paymentDate" queryTableFieldId="3" dataDxfId="69"/>
    <tableColumn id="4" xr3:uid="{8241951E-A650-4E9D-B9E7-B83F43925D9F}" uniqueName="4" name="amount" queryTableField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66A0391-1B8F-4CE5-A70D-DC4D979F79A0}" name="productlines" displayName="productlines" ref="A1:B8" tableType="queryTable" totalsRowShown="0">
  <autoFilter ref="A1:B8" xr:uid="{966A0391-1B8F-4CE5-A70D-DC4D979F79A0}"/>
  <tableColumns count="2">
    <tableColumn id="1" xr3:uid="{B4B9592E-DCD8-4073-BA67-A8B576094A0E}" uniqueName="1" name="productLine" queryTableFieldId="1" dataDxfId="68"/>
    <tableColumn id="2" xr3:uid="{BBE6D0B1-8E7D-4F31-A9DA-DA43FE2F5474}" uniqueName="2" name="textDescription" queryTableFieldId="2" dataDxfId="6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DB8D22-D888-4A3B-8403-1A5F1853A649}" name="products" displayName="products" ref="A1:I111" tableType="queryTable" totalsRowShown="0">
  <autoFilter ref="A1:I111" xr:uid="{81DB8D22-D888-4A3B-8403-1A5F1853A649}"/>
  <tableColumns count="9">
    <tableColumn id="1" xr3:uid="{7BC4FA17-9993-4805-AA2F-EDE50CF55B23}" uniqueName="1" name="productCode" queryTableFieldId="1" dataDxfId="66"/>
    <tableColumn id="2" xr3:uid="{5D05F327-7051-4B93-9EC6-35296237CD2D}" uniqueName="2" name="productName" queryTableFieldId="2" dataDxfId="65"/>
    <tableColumn id="3" xr3:uid="{13007F46-5D8A-40F5-BCEA-AE5F5134A1EA}" uniqueName="3" name="productLine" queryTableFieldId="3" dataDxfId="64"/>
    <tableColumn id="4" xr3:uid="{8CE9FF0B-4D6D-4C84-8BD0-66CCE8C3FDE7}" uniqueName="4" name="productScale" queryTableFieldId="4" dataDxfId="63"/>
    <tableColumn id="5" xr3:uid="{736F3DDE-196D-462D-A0D0-EDCDF3A9AA8E}" uniqueName="5" name="productVendor" queryTableFieldId="5" dataDxfId="62"/>
    <tableColumn id="6" xr3:uid="{9351A602-5081-4DC4-8A22-7C4C7EC42D71}" uniqueName="6" name="productDescription" queryTableFieldId="6" dataDxfId="61"/>
    <tableColumn id="7" xr3:uid="{37C5ADBC-50B0-42AD-A84E-FC734E42BF03}" uniqueName="7" name="quantityInStock" queryTableFieldId="7"/>
    <tableColumn id="8" xr3:uid="{1818FAD7-023F-44CC-B7CC-2EE30897D207}" uniqueName="8" name="buyPrice" queryTableFieldId="8"/>
    <tableColumn id="9" xr3:uid="{D62C1DE9-F8C0-449B-A575-11D5EA06BBD1}" uniqueName="9" name="MSRP" queryTableFieldId="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1FB25406-F12A-4CB6-BA01-0D40C0D3B31A}" name="Q1__2" displayName="Q1__2" ref="A1:F130" tableType="queryTable" totalsRowShown="0">
  <autoFilter ref="A1:F130" xr:uid="{1FB25406-F12A-4CB6-BA01-0D40C0D3B31A}"/>
  <tableColumns count="6">
    <tableColumn id="1" xr3:uid="{F94BA15E-B6FD-479D-8B2F-01436FC8DECE}" uniqueName="1" name="country" queryTableFieldId="1" dataDxfId="60"/>
    <tableColumn id="2" xr3:uid="{CD8A5570-FF42-461F-979D-657EA604FD76}" uniqueName="2" name="productLine" queryTableFieldId="2" dataDxfId="59"/>
    <tableColumn id="3" xr3:uid="{F691E54B-E39E-4815-A211-5B7DD1F685B1}" uniqueName="3" name="No_of_customers" queryTableFieldId="3"/>
    <tableColumn id="4" xr3:uid="{2BFE62AE-6660-4685-BA91-6773A0C18695}" uniqueName="4" name="Total_Quantity" queryTableFieldId="4"/>
    <tableColumn id="5" xr3:uid="{E74FBC09-C0AC-46BB-A0C7-CFFA2CEA6BE5}" uniqueName="5" name="Sum_priceEach" queryTableFieldId="5"/>
    <tableColumn id="6" xr3:uid="{BE2BF155-7A25-405B-A7A8-42FD6CB67DC1}" uniqueName="6" name="Sales" queryTableFieldId="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D4D44-BEB9-4773-AC6B-E4CB051AA1DE}" name="Q8_" displayName="Q8_" ref="A1:D2997" tableType="queryTable" totalsRowShown="0">
  <autoFilter ref="A1:D2997" xr:uid="{4FCD4D44-BEB9-4773-AC6B-E4CB051AA1DE}"/>
  <tableColumns count="4">
    <tableColumn id="1" xr3:uid="{912E3BF9-02A8-464C-A8EC-97CFA1C798BB}" uniqueName="1" name="productLine" queryTableFieldId="1" dataDxfId="58"/>
    <tableColumn id="2" xr3:uid="{BA84E9CD-5CF6-4879-A488-F0130FB14BFA}" uniqueName="2" name="country" queryTableFieldId="2" dataDxfId="57"/>
    <tableColumn id="3" xr3:uid="{65618F98-844D-4DAF-84C4-7591607410CD}" uniqueName="3" name="city" queryTableFieldId="3" dataDxfId="56"/>
    <tableColumn id="4" xr3:uid="{8AC18DD7-1A8B-4497-99F1-24921A808077}" uniqueName="4" name="No_of_products" queryTableFieldId="4"/>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1A104CD-0096-4F01-B45E-26373986D867}" name="Q10_" displayName="Q10_" ref="A1:D360" tableType="queryTable" totalsRowShown="0">
  <autoFilter ref="A1:D360" xr:uid="{E1A104CD-0096-4F01-B45E-26373986D867}"/>
  <tableColumns count="4">
    <tableColumn id="1" xr3:uid="{CDFF67C7-964E-4249-8290-CD855CF25888}" uniqueName="1" name="country" queryTableFieldId="1" dataDxfId="55"/>
    <tableColumn id="2" xr3:uid="{94A4D4BD-0DDB-4D4E-A8D7-4A9842583D9D}" uniqueName="2" name="city" queryTableFieldId="2" dataDxfId="54"/>
    <tableColumn id="3" xr3:uid="{744308F8-EE67-4C26-AC06-E35427E046D5}" uniqueName="3" name="productLine" queryTableFieldId="3" dataDxfId="53"/>
    <tableColumn id="4" xr3:uid="{07018867-329E-481B-A6A1-95417D1EBCD2}" uniqueName="4" name="No_of_products" queryTableFieldId="4"/>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60E4B14B-B196-4920-AD83-19C37E0088EE}" name="Q11_" displayName="Q11_" ref="A1:F80" tableType="queryTable" totalsRowCount="1">
  <autoFilter ref="A1:F79" xr:uid="{60E4B14B-B196-4920-AD83-19C37E0088EE}"/>
  <tableColumns count="6">
    <tableColumn id="1" xr3:uid="{487254DC-C0BE-47E0-9481-9F88AA596B21}" uniqueName="1" name="city" totalsRowLabel="Total" queryTableFieldId="1" dataDxfId="52"/>
    <tableColumn id="2" xr3:uid="{62E5E996-F1C6-4B86-8CB2-3578D587695D}" uniqueName="2" name="country" queryTableFieldId="2" dataDxfId="51"/>
    <tableColumn id="3" xr3:uid="{931CB9A0-576D-40E2-8F24-0DA0104A39F0}" uniqueName="3" name="unique_customers" queryTableFieldId="3"/>
    <tableColumn id="4" xr3:uid="{4CBA682D-8729-4B1E-AD53-A72FB4ACCEB1}" uniqueName="4" name="total_orders" queryTableFieldId="4"/>
    <tableColumn id="5" xr3:uid="{7DE5DCAF-0B6A-4E38-9406-C441DBD52A07}" uniqueName="5" name="total_items_ordered" queryTableFieldId="5"/>
    <tableColumn id="6" xr3:uid="{4A58EC40-BCCF-41F4-9D59-3BA854ACAF52}" uniqueName="6" name="total_spent" totalsRowFunction="sum" queryTableFieldId="6"/>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8FF6176C-5C6E-4E6F-AD52-D3C62BB6BEE0}" name="Q11_credit" displayName="Q11_credit" ref="K3:O95" tableType="queryTable" totalsRowShown="0">
  <autoFilter ref="K3:O95" xr:uid="{8FF6176C-5C6E-4E6F-AD52-D3C62BB6BEE0}"/>
  <sortState xmlns:xlrd2="http://schemas.microsoft.com/office/spreadsheetml/2017/richdata2" ref="K4:O95">
    <sortCondition descending="1" ref="K3:K95"/>
  </sortState>
  <tableColumns count="5">
    <tableColumn id="1" xr3:uid="{A84AB647-69C0-4A65-8B0C-27D5220A185D}" uniqueName="1" name="creditLimit" queryTableFieldId="1"/>
    <tableColumn id="2" xr3:uid="{9B5D71FD-A473-4588-B6CF-B70751B44983}" uniqueName="2" name="unique_customers" queryTableFieldId="2"/>
    <tableColumn id="3" xr3:uid="{B0D65766-C0CE-4D6B-A2E0-8B309A5EB61E}" uniqueName="3" name="total_orders" queryTableFieldId="3"/>
    <tableColumn id="4" xr3:uid="{B67C0416-971D-4EC1-AD5A-FDACA8A29D8E}" uniqueName="4" name="total_items_ordered" queryTableFieldId="4"/>
    <tableColumn id="5" xr3:uid="{AFCD1000-BD95-44FF-9665-B2E6F53D2DC9}" uniqueName="5" name="total_spent" queryTableFieldId="5"/>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667C913-7B0A-4A1D-90EC-FA1B38C016BD}" name="Q12__2" displayName="Q12__2" ref="A1:G2962" tableType="queryTable" totalsRowShown="0">
  <autoFilter ref="A1:G2962" xr:uid="{E667C913-7B0A-4A1D-90EC-FA1B38C016BD}"/>
  <tableColumns count="7">
    <tableColumn id="1" xr3:uid="{3A6A8431-6AE4-4671-A0DD-BBBD53F234F7}" uniqueName="1" name="Order_Month" queryTableFieldId="1" dataDxfId="50"/>
    <tableColumn id="2" xr3:uid="{1627B7FC-D4F5-4EAD-B881-5B0FBDCB5EC9}" uniqueName="2" name="customerNumber" queryTableFieldId="2"/>
    <tableColumn id="3" xr3:uid="{DE593C27-E856-4EDB-AD8C-C7CDF4A62673}" uniqueName="3" name="country" queryTableFieldId="3" dataDxfId="49"/>
    <tableColumn id="4" xr3:uid="{3186CF75-E6FB-4C93-A3DF-74DAC9652B5B}" uniqueName="4" name="productLine" queryTableFieldId="4" dataDxfId="48"/>
    <tableColumn id="5" xr3:uid="{4A09AE55-0E55-437B-91E1-D781970FF005}" uniqueName="5" name="productName" queryTableFieldId="5" dataDxfId="47"/>
    <tableColumn id="6" xr3:uid="{87D62C2A-F30E-411D-81A8-69E3E8CB5C07}" uniqueName="6" name="Purchase_count" queryTableFieldId="6"/>
    <tableColumn id="7" xr3:uid="{F24DE281-E15B-4442-B1C0-D070F281DB01}" uniqueName="7" name="Total_Spent" queryTableFieldId="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20FB66B-D6B1-4C55-B625-999D1B9D55EA}" name="Table14" displayName="Table14" ref="L3:P26" totalsRowCount="1" headerRowDxfId="44" dataDxfId="42" headerRowBorderDxfId="43" tableBorderDxfId="41" totalsRowBorderDxfId="40">
  <autoFilter ref="L3:P25" xr:uid="{020FB66B-D6B1-4C55-B625-999D1B9D55EA}"/>
  <tableColumns count="5">
    <tableColumn id="1" xr3:uid="{272C8CFA-9891-4DAE-8CFD-96C653B500E2}" name="country" totalsRowLabel="Total" dataDxfId="39" totalsRowDxfId="38"/>
    <tableColumn id="2" xr3:uid="{07FEC7C4-7F10-4CDC-BF2E-7F1A65833ED1}" name="No_of_Customers" totalsRowFunction="sum" dataDxfId="37" totalsRowDxfId="36"/>
    <tableColumn id="3" xr3:uid="{502874B3-0043-482F-971F-3F64E319FA70}" name="No_of_orders" totalsRowFunction="sum" dataDxfId="35" totalsRowDxfId="34"/>
    <tableColumn id="4" xr3:uid="{DA338A84-4FA4-4D9C-A5B1-1B77779B6BB0}" name="Total_Sales" totalsRowFunction="sum" dataDxfId="33" totalsRowDxfId="32" dataCellStyle="Comma" totalsRowCellStyle="Comma"/>
    <tableColumn id="5" xr3:uid="{2A9278A8-EC44-4179-9ACB-576F4A2B6CA2}" name="Average_Order_Value" totalsRowFunction="average" dataDxfId="31" totalsRowDxfId="3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D4867B3-4804-475E-B6BA-61A65B0C0CA0}" name="Table16" displayName="Table16" ref="L7:M17" totalsRowShown="0">
  <autoFilter ref="L7:M17" xr:uid="{BD4867B3-4804-475E-B6BA-61A65B0C0CA0}"/>
  <tableColumns count="2">
    <tableColumn id="1" xr3:uid="{A6AEAB44-D6BA-4CDA-B9C8-09F185623C48}" name="customerName"/>
    <tableColumn id="2" xr3:uid="{02629B3F-9FAD-41D8-8220-9A879699F46D}" name="Total_Sales"/>
  </tableColumns>
  <tableStyleInfo name="TableStyleLight10"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AB14488-186A-4A56-8F84-0BD1001A05AD}" name="Q3_Result_Prodcut" displayName="Q3_Result_Prodcut" ref="L22:M32" tableType="queryTable" totalsRowShown="0">
  <autoFilter ref="L22:M32" xr:uid="{5AB14488-186A-4A56-8F84-0BD1001A05AD}"/>
  <tableColumns count="2">
    <tableColumn id="1" xr3:uid="{C66225A8-CE85-4A84-9FC4-A2B1F4A310F3}" uniqueName="1" name="productName" queryTableFieldId="1" dataDxfId="29"/>
    <tableColumn id="2" xr3:uid="{B54E419E-8B71-4CB2-A557-D2FD381CCB5C}" uniqueName="2" name="Total_sales" queryTableFieldId="2"/>
  </tableColumns>
  <tableStyleInfo name="TableStyleLight10"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94212D5-BFC2-48DD-9188-6A384BF4287B}" name="Q3_Top_Prodcut_foreach_product" displayName="Q3_Top_Prodcut_foreach_product" ref="L42:N49" tableType="queryTable" totalsRowShown="0">
  <autoFilter ref="L42:N49" xr:uid="{894212D5-BFC2-48DD-9188-6A384BF4287B}"/>
  <tableColumns count="3">
    <tableColumn id="1" xr3:uid="{9D99EF67-5C79-44BA-B1D8-8C3134C9B1C7}" uniqueName="1" name="productLine" queryTableFieldId="1" dataDxfId="28"/>
    <tableColumn id="2" xr3:uid="{FEE5754E-2290-4B51-B101-833C765E2581}" uniqueName="2" name="productName" queryTableFieldId="2" dataDxfId="27"/>
    <tableColumn id="3" xr3:uid="{B4A4485A-59B1-48F9-AE03-B1433909E143}" uniqueName="3" name="Total_sales" queryTableFieldId="3"/>
  </tableColumns>
  <tableStyleInfo name="TableStyleLight10"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708A152-1BA3-458F-8CEB-18AE0E195148}" name="Q3_Employee" displayName="Q3_Employee" ref="L60:M75" tableType="queryTable" totalsRowShown="0">
  <autoFilter ref="L60:M75" xr:uid="{B708A152-1BA3-458F-8CEB-18AE0E195148}"/>
  <tableColumns count="2">
    <tableColumn id="1" xr3:uid="{217BA0D0-3C16-4CCD-BDFF-001F02B226F0}" uniqueName="1" name="employeeNumber" queryTableFieldId="1"/>
    <tableColumn id="2" xr3:uid="{2600EA29-8CF6-4097-9B7D-68BD5B0C0B77}" uniqueName="2" name="Total_sales" queryTableFieldId="2"/>
  </tableColumns>
  <tableStyleInfo name="TableStyleLight10"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AB15988B-A0DA-4052-A756-0E387D11596F}" name="Q4_Vendor" displayName="Q4_Vendor" ref="L6:N19" tableType="queryTable" totalsRowShown="0">
  <autoFilter ref="L6:N19" xr:uid="{AB15988B-A0DA-4052-A756-0E387D11596F}"/>
  <tableColumns count="3">
    <tableColumn id="1" xr3:uid="{04805ADF-F260-4799-A980-9CFCC1A3835E}" uniqueName="1" name="productVendor" queryTableFieldId="1" dataDxfId="26"/>
    <tableColumn id="2" xr3:uid="{FF9E65EA-B9D2-426F-B264-C92AC3468AA9}" uniqueName="2" name="Sales_Volume" queryTableFieldId="2"/>
    <tableColumn id="3" xr3:uid="{13E0AE7E-88CB-432E-9B4E-6CCBE5B1A991}" uniqueName="3" name="Revenue" queryTableFieldId="3"/>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46DDD75-81DF-45EC-8711-DB26CC8722EB}" name="Q4_Vendor_With_diff2" displayName="Q4_Vendor_With_diff2" ref="L22:P32" tableType="queryTable" totalsRowShown="0">
  <autoFilter ref="L22:P32" xr:uid="{646DDD75-81DF-45EC-8711-DB26CC8722EB}"/>
  <tableColumns count="5">
    <tableColumn id="1" xr3:uid="{42493E82-21AE-4240-A476-C9B709258088}" uniqueName="1" name="productLine" queryTableFieldId="1" dataDxfId="25"/>
    <tableColumn id="2" xr3:uid="{44BC75AA-521A-4091-8E5E-3F0D464357C4}" uniqueName="2" name="productName" queryTableFieldId="2" dataDxfId="24"/>
    <tableColumn id="3" xr3:uid="{BBCC2136-D465-4567-AE68-04EE7D21D138}" uniqueName="3" name="Difference" queryTableFieldId="3"/>
    <tableColumn id="4" xr3:uid="{D918279E-63DC-466C-8E8D-699E2965AE79}" uniqueName="4" name="productVendor" queryTableFieldId="4" dataDxfId="23"/>
    <tableColumn id="5" xr3:uid="{4AD59A2A-6A1F-49B7-B9F7-0D2CC069007F}" uniqueName="5" name="salesvolume" queryTableFieldId="5"/>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3E523E4D-9E77-4240-9D56-529A9E940343}" name="Q5_" displayName="Q5_" ref="L38:M51" tableType="queryTable" totalsRowCount="1">
  <autoFilter ref="L38:M50" xr:uid="{3E523E4D-9E77-4240-9D56-529A9E940343}"/>
  <tableColumns count="2">
    <tableColumn id="1" xr3:uid="{A502D7CE-C87E-4E41-AD03-63670C6129A6}" uniqueName="1" name="month" queryTableFieldId="1" dataDxfId="22" totalsRowDxfId="21"/>
    <tableColumn id="2" xr3:uid="{77810193-67CC-4FF6-BC74-9ED70E38E8EC}" uniqueName="2" name="Products_Ordered" queryTableFieldId="2"/>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10719D9-6A37-4054-B699-06824B1E1ED9}" name="Q6__2" displayName="Q6__2" ref="M7:R14" tableType="queryTable" totalsRowShown="0">
  <autoFilter ref="M7:R14" xr:uid="{310719D9-6A37-4054-B699-06824B1E1ED9}"/>
  <sortState xmlns:xlrd2="http://schemas.microsoft.com/office/spreadsheetml/2017/richdata2" ref="M8:R14">
    <sortCondition ref="P7:P14"/>
  </sortState>
  <tableColumns count="6">
    <tableColumn id="1" xr3:uid="{C19C943E-7972-41A8-BFDA-B3AE096EE7C5}" uniqueName="1" name="country" queryTableFieldId="1" dataDxfId="20"/>
    <tableColumn id="2" xr3:uid="{64DF0B62-92AE-4E8F-9F13-2B313DF20E44}" uniqueName="2" name="city" queryTableFieldId="2" dataDxfId="19"/>
    <tableColumn id="3" xr3:uid="{07C6E576-4712-4FDE-8D10-8E8D853BBBC5}" uniqueName="3" name="productCode" queryTableFieldId="3" dataDxfId="18"/>
    <tableColumn id="4" xr3:uid="{6744E027-A551-42FF-9A4D-1B40949CFA36}" uniqueName="4" name="Total_Sales" queryTableFieldId="4"/>
    <tableColumn id="5" xr3:uid="{F870D3A0-1318-48EA-88CD-73584FB9C1BA}" uniqueName="5" name="No of orders" queryTableFieldId="5"/>
    <tableColumn id="6" xr3:uid="{E1665D34-82E3-4221-A400-33AE762F3935}" uniqueName="6" name="Under_Performing_products" queryTableFieldId="6" dataDxfId="17"/>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60F24F63-2A38-4558-8EDD-370F1B341F05}" name="Q7_" displayName="Q7_" ref="L7:S356" tableType="queryTable" totalsRowShown="0">
  <autoFilter ref="L7:S356" xr:uid="{60F24F63-2A38-4558-8EDD-370F1B341F05}">
    <filterColumn colId="2">
      <filters>
        <filter val="4"/>
        <filter val="5"/>
        <filter val="6"/>
        <filter val="8"/>
      </filters>
    </filterColumn>
  </autoFilter>
  <sortState xmlns:xlrd2="http://schemas.microsoft.com/office/spreadsheetml/2017/richdata2" ref="L8:S39">
    <sortCondition descending="1" ref="R7:R356"/>
  </sortState>
  <tableColumns count="8">
    <tableColumn id="1" xr3:uid="{90F6E70D-7F47-4116-8D1E-DCC7B2CE66CC}" uniqueName="1" name="customerNumber" queryTableFieldId="1"/>
    <tableColumn id="2" xr3:uid="{897CF727-74B9-40EB-BE4A-8C61AF9BB910}" uniqueName="2" name="productCode" queryTableFieldId="2" dataDxfId="16"/>
    <tableColumn id="3" xr3:uid="{17081EC5-A889-4FAA-8EE6-53C6FA214B9B}" uniqueName="3" name="count(productCode)" queryTableFieldId="3"/>
    <tableColumn id="4" xr3:uid="{E3AC964D-FF0F-4220-A59F-28C3EE668308}" uniqueName="4" name="productVendor" queryTableFieldId="4" dataDxfId="15"/>
    <tableColumn id="5" xr3:uid="{0A42BFDC-6611-4607-8B1A-1C87F61A2236}" uniqueName="5" name="difference" queryTableFieldId="5"/>
    <tableColumn id="6" xr3:uid="{E53F3EEB-B731-4D04-B47B-922C8451A74D}" uniqueName="6" name="country" queryTableFieldId="6" dataDxfId="14"/>
    <tableColumn id="7" xr3:uid="{5D9795CE-0280-49E5-AA81-4C31B5661B94}" uniqueName="7" name="creditLimit" queryTableFieldId="7"/>
    <tableColumn id="8" xr3:uid="{9562037E-D0C3-40E3-BF27-E659B8077CCD}" uniqueName="8" name="city" queryTableFieldId="8" dataDxfId="13"/>
  </tableColumns>
  <tableStyleInfo name="TableStyleLight9"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5C069CE-FD45-4438-86FD-AAE473F74523}" name="Q9_" displayName="Q9_" ref="L24:Q44" tableType="queryTable" totalsRowShown="0" dataDxfId="12">
  <autoFilter ref="L24:Q44" xr:uid="{45C069CE-FD45-4438-86FD-AAE473F74523}"/>
  <tableColumns count="6">
    <tableColumn id="1" xr3:uid="{4F6D71EC-A52B-436D-AA5D-C1C984853811}" uniqueName="1" name="customerNumber" queryTableFieldId="1" dataDxfId="11"/>
    <tableColumn id="2" xr3:uid="{DF1C3883-CECF-4D16-8DC9-41C2889126C4}" uniqueName="2" name="totalSpend" queryTableFieldId="2" dataDxfId="10"/>
    <tableColumn id="3" xr3:uid="{DF9598C1-C0DC-4B13-B6EE-25E6676FB22B}" uniqueName="3" name="valueCategory" queryTableFieldId="3" dataDxfId="9"/>
    <tableColumn id="4" xr3:uid="{6F289007-DE00-4DBC-993C-5ED9A7F55D6F}" uniqueName="4" name="creditLimit" queryTableFieldId="4" dataDxfId="8"/>
    <tableColumn id="5" xr3:uid="{389111CB-3674-44DE-AF58-15CB9A20F471}" uniqueName="5" name="country" queryTableFieldId="5" dataDxfId="7"/>
    <tableColumn id="6" xr3:uid="{60B58ECA-03EC-4F56-84B2-01E82D20AE73}" uniqueName="6" name="city" queryTableFieldId="6"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drawing" Target="../drawings/drawing3.xml"/><Relationship Id="rId5" Type="http://schemas.openxmlformats.org/officeDocument/2006/relationships/table" Target="../tables/table19.xml"/><Relationship Id="rId4" Type="http://schemas.openxmlformats.org/officeDocument/2006/relationships/table" Target="../tables/table18.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drawing" Target="../drawings/drawing9.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5.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6.xml"/></Relationships>
</file>

<file path=xl/worksheets/_rels/sheet2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2.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E74FC-A70D-4D70-A6FF-015CC4161C54}">
  <dimension ref="A1:M123"/>
  <sheetViews>
    <sheetView topLeftCell="C89" workbookViewId="0">
      <selection activeCell="H113" sqref="H113"/>
    </sheetView>
  </sheetViews>
  <sheetFormatPr defaultRowHeight="14.4" x14ac:dyDescent="0.3"/>
  <cols>
    <col min="1" max="1" width="18.109375" bestFit="1" customWidth="1"/>
    <col min="2" max="2" width="30.21875" bestFit="1" customWidth="1"/>
    <col min="3" max="3" width="18" bestFit="1" customWidth="1"/>
    <col min="4" max="4" width="18.109375" bestFit="1" customWidth="1"/>
    <col min="5" max="5" width="16.33203125" bestFit="1" customWidth="1"/>
    <col min="6" max="6" width="27" bestFit="1" customWidth="1"/>
    <col min="7" max="7" width="20.6640625" bestFit="1" customWidth="1"/>
    <col min="8" max="8" width="16.109375" bestFit="1" customWidth="1"/>
    <col min="9" max="9" width="11.21875" bestFit="1" customWidth="1"/>
    <col min="10" max="10" width="12.6640625" bestFit="1" customWidth="1"/>
    <col min="11" max="11" width="11.5546875" bestFit="1" customWidth="1"/>
    <col min="12" max="12" width="26" bestFit="1" customWidth="1"/>
    <col min="13" max="13" width="12.109375" bestFit="1" customWidth="1"/>
  </cols>
  <sheetData>
    <row r="1" spans="1:13" x14ac:dyDescent="0.3">
      <c r="A1" t="s">
        <v>1</v>
      </c>
      <c r="B1" t="s">
        <v>2</v>
      </c>
      <c r="C1" t="s">
        <v>3</v>
      </c>
      <c r="D1" t="s">
        <v>4</v>
      </c>
      <c r="E1" t="s">
        <v>5</v>
      </c>
      <c r="F1" t="s">
        <v>6</v>
      </c>
      <c r="G1" t="s">
        <v>7</v>
      </c>
      <c r="H1" t="s">
        <v>8</v>
      </c>
      <c r="I1" t="s">
        <v>9</v>
      </c>
      <c r="J1" t="s">
        <v>10</v>
      </c>
      <c r="K1" t="s">
        <v>11</v>
      </c>
      <c r="L1" t="s">
        <v>12</v>
      </c>
      <c r="M1" t="s">
        <v>13</v>
      </c>
    </row>
    <row r="2" spans="1:13" x14ac:dyDescent="0.3">
      <c r="A2">
        <v>103</v>
      </c>
      <c r="B2" t="s">
        <v>14</v>
      </c>
      <c r="C2" t="s">
        <v>15</v>
      </c>
      <c r="D2" t="s">
        <v>16</v>
      </c>
      <c r="E2" t="s">
        <v>17</v>
      </c>
      <c r="F2" t="s">
        <v>18</v>
      </c>
      <c r="G2" t="s">
        <v>19</v>
      </c>
      <c r="H2" t="s">
        <v>20</v>
      </c>
      <c r="I2" t="s">
        <v>21</v>
      </c>
      <c r="J2" t="s">
        <v>22</v>
      </c>
      <c r="K2" t="s">
        <v>23</v>
      </c>
      <c r="L2" t="s">
        <v>24</v>
      </c>
      <c r="M2">
        <v>21000</v>
      </c>
    </row>
    <row r="3" spans="1:13" x14ac:dyDescent="0.3">
      <c r="A3">
        <v>112</v>
      </c>
      <c r="B3" t="s">
        <v>25</v>
      </c>
      <c r="C3" t="s">
        <v>26</v>
      </c>
      <c r="D3" t="s">
        <v>27</v>
      </c>
      <c r="E3" t="s">
        <v>28</v>
      </c>
      <c r="F3" t="s">
        <v>29</v>
      </c>
      <c r="G3" t="s">
        <v>19</v>
      </c>
      <c r="H3" t="s">
        <v>30</v>
      </c>
      <c r="I3" t="s">
        <v>31</v>
      </c>
      <c r="J3" t="s">
        <v>32</v>
      </c>
      <c r="K3" t="s">
        <v>33</v>
      </c>
      <c r="L3" t="s">
        <v>34</v>
      </c>
      <c r="M3">
        <v>71800</v>
      </c>
    </row>
    <row r="4" spans="1:13" x14ac:dyDescent="0.3">
      <c r="A4">
        <v>114</v>
      </c>
      <c r="B4" t="s">
        <v>35</v>
      </c>
      <c r="C4" t="s">
        <v>36</v>
      </c>
      <c r="D4" t="s">
        <v>37</v>
      </c>
      <c r="E4" t="s">
        <v>38</v>
      </c>
      <c r="F4" t="s">
        <v>39</v>
      </c>
      <c r="G4" t="s">
        <v>40</v>
      </c>
      <c r="H4" t="s">
        <v>41</v>
      </c>
      <c r="I4" t="s">
        <v>42</v>
      </c>
      <c r="J4" t="s">
        <v>43</v>
      </c>
      <c r="K4" t="s">
        <v>44</v>
      </c>
      <c r="L4" t="s">
        <v>45</v>
      </c>
      <c r="M4">
        <v>117300</v>
      </c>
    </row>
    <row r="5" spans="1:13" x14ac:dyDescent="0.3">
      <c r="A5">
        <v>119</v>
      </c>
      <c r="B5" t="s">
        <v>46</v>
      </c>
      <c r="C5" t="s">
        <v>47</v>
      </c>
      <c r="D5" t="s">
        <v>48</v>
      </c>
      <c r="E5" t="s">
        <v>49</v>
      </c>
      <c r="F5" t="s">
        <v>50</v>
      </c>
      <c r="G5" t="s">
        <v>19</v>
      </c>
      <c r="H5" t="s">
        <v>20</v>
      </c>
      <c r="I5" t="s">
        <v>21</v>
      </c>
      <c r="J5" t="s">
        <v>22</v>
      </c>
      <c r="K5" t="s">
        <v>23</v>
      </c>
      <c r="L5" t="s">
        <v>24</v>
      </c>
      <c r="M5">
        <v>118200</v>
      </c>
    </row>
    <row r="6" spans="1:13" x14ac:dyDescent="0.3">
      <c r="A6">
        <v>121</v>
      </c>
      <c r="B6" t="s">
        <v>51</v>
      </c>
      <c r="C6" t="s">
        <v>52</v>
      </c>
      <c r="D6" t="s">
        <v>53</v>
      </c>
      <c r="E6" t="s">
        <v>54</v>
      </c>
      <c r="F6" t="s">
        <v>55</v>
      </c>
      <c r="G6" t="s">
        <v>19</v>
      </c>
      <c r="H6" t="s">
        <v>56</v>
      </c>
      <c r="I6" t="s">
        <v>21</v>
      </c>
      <c r="J6" t="s">
        <v>57</v>
      </c>
      <c r="K6" t="s">
        <v>58</v>
      </c>
      <c r="L6" t="s">
        <v>59</v>
      </c>
      <c r="M6">
        <v>81700</v>
      </c>
    </row>
    <row r="7" spans="1:13" x14ac:dyDescent="0.3">
      <c r="A7">
        <v>124</v>
      </c>
      <c r="B7" t="s">
        <v>60</v>
      </c>
      <c r="C7" t="s">
        <v>61</v>
      </c>
      <c r="D7" t="s">
        <v>62</v>
      </c>
      <c r="E7" t="s">
        <v>63</v>
      </c>
      <c r="F7" t="s">
        <v>64</v>
      </c>
      <c r="G7" t="s">
        <v>19</v>
      </c>
      <c r="H7" t="s">
        <v>65</v>
      </c>
      <c r="I7" t="s">
        <v>66</v>
      </c>
      <c r="J7" t="s">
        <v>67</v>
      </c>
      <c r="K7" t="s">
        <v>33</v>
      </c>
      <c r="L7" t="s">
        <v>68</v>
      </c>
      <c r="M7">
        <v>210500</v>
      </c>
    </row>
    <row r="8" spans="1:13" x14ac:dyDescent="0.3">
      <c r="A8">
        <v>125</v>
      </c>
      <c r="B8" t="s">
        <v>69</v>
      </c>
      <c r="C8" t="s">
        <v>70</v>
      </c>
      <c r="D8" t="s">
        <v>71</v>
      </c>
      <c r="E8" t="s">
        <v>72</v>
      </c>
      <c r="F8" t="s">
        <v>73</v>
      </c>
      <c r="G8" t="s">
        <v>19</v>
      </c>
      <c r="H8" t="s">
        <v>74</v>
      </c>
      <c r="I8" t="s">
        <v>21</v>
      </c>
      <c r="J8" t="s">
        <v>75</v>
      </c>
      <c r="K8" t="s">
        <v>76</v>
      </c>
      <c r="L8" t="s">
        <v>21</v>
      </c>
      <c r="M8">
        <v>0</v>
      </c>
    </row>
    <row r="9" spans="1:13" x14ac:dyDescent="0.3">
      <c r="A9">
        <v>128</v>
      </c>
      <c r="B9" t="s">
        <v>77</v>
      </c>
      <c r="C9" t="s">
        <v>78</v>
      </c>
      <c r="D9" t="s">
        <v>79</v>
      </c>
      <c r="E9" t="s">
        <v>80</v>
      </c>
      <c r="F9" t="s">
        <v>81</v>
      </c>
      <c r="G9" t="s">
        <v>19</v>
      </c>
      <c r="H9" t="s">
        <v>82</v>
      </c>
      <c r="I9" t="s">
        <v>21</v>
      </c>
      <c r="J9" t="s">
        <v>83</v>
      </c>
      <c r="K9" t="s">
        <v>84</v>
      </c>
      <c r="L9" t="s">
        <v>59</v>
      </c>
      <c r="M9">
        <v>59700</v>
      </c>
    </row>
    <row r="10" spans="1:13" x14ac:dyDescent="0.3">
      <c r="A10">
        <v>129</v>
      </c>
      <c r="B10" t="s">
        <v>85</v>
      </c>
      <c r="C10" t="s">
        <v>86</v>
      </c>
      <c r="D10" t="s">
        <v>87</v>
      </c>
      <c r="E10" t="s">
        <v>88</v>
      </c>
      <c r="F10" t="s">
        <v>89</v>
      </c>
      <c r="G10" t="s">
        <v>19</v>
      </c>
      <c r="H10" t="s">
        <v>90</v>
      </c>
      <c r="I10" t="s">
        <v>66</v>
      </c>
      <c r="J10" t="s">
        <v>91</v>
      </c>
      <c r="K10" t="s">
        <v>33</v>
      </c>
      <c r="L10" t="s">
        <v>68</v>
      </c>
      <c r="M10">
        <v>64600</v>
      </c>
    </row>
    <row r="11" spans="1:13" x14ac:dyDescent="0.3">
      <c r="A11">
        <v>131</v>
      </c>
      <c r="B11" t="s">
        <v>92</v>
      </c>
      <c r="C11" t="s">
        <v>93</v>
      </c>
      <c r="D11" t="s">
        <v>94</v>
      </c>
      <c r="E11" t="s">
        <v>95</v>
      </c>
      <c r="F11" t="s">
        <v>96</v>
      </c>
      <c r="G11" t="s">
        <v>19</v>
      </c>
      <c r="H11" t="s">
        <v>97</v>
      </c>
      <c r="I11" t="s">
        <v>98</v>
      </c>
      <c r="J11" t="s">
        <v>99</v>
      </c>
      <c r="K11" t="s">
        <v>33</v>
      </c>
      <c r="L11" t="s">
        <v>100</v>
      </c>
      <c r="M11">
        <v>114900</v>
      </c>
    </row>
    <row r="12" spans="1:13" x14ac:dyDescent="0.3">
      <c r="A12">
        <v>141</v>
      </c>
      <c r="B12" t="s">
        <v>101</v>
      </c>
      <c r="C12" t="s">
        <v>102</v>
      </c>
      <c r="D12" t="s">
        <v>103</v>
      </c>
      <c r="E12" t="s">
        <v>104</v>
      </c>
      <c r="F12" t="s">
        <v>105</v>
      </c>
      <c r="G12" t="s">
        <v>19</v>
      </c>
      <c r="H12" t="s">
        <v>106</v>
      </c>
      <c r="I12" t="s">
        <v>21</v>
      </c>
      <c r="J12" t="s">
        <v>107</v>
      </c>
      <c r="K12" t="s">
        <v>108</v>
      </c>
      <c r="L12" t="s">
        <v>24</v>
      </c>
      <c r="M12">
        <v>227600</v>
      </c>
    </row>
    <row r="13" spans="1:13" x14ac:dyDescent="0.3">
      <c r="A13">
        <v>144</v>
      </c>
      <c r="B13" t="s">
        <v>109</v>
      </c>
      <c r="C13" t="s">
        <v>110</v>
      </c>
      <c r="D13" t="s">
        <v>111</v>
      </c>
      <c r="E13" t="s">
        <v>112</v>
      </c>
      <c r="F13" t="s">
        <v>113</v>
      </c>
      <c r="G13" t="s">
        <v>19</v>
      </c>
      <c r="H13" t="s">
        <v>114</v>
      </c>
      <c r="I13" t="s">
        <v>21</v>
      </c>
      <c r="J13" t="s">
        <v>115</v>
      </c>
      <c r="K13" t="s">
        <v>116</v>
      </c>
      <c r="L13" t="s">
        <v>59</v>
      </c>
      <c r="M13">
        <v>53100</v>
      </c>
    </row>
    <row r="14" spans="1:13" x14ac:dyDescent="0.3">
      <c r="A14">
        <v>145</v>
      </c>
      <c r="B14" t="s">
        <v>117</v>
      </c>
      <c r="C14" t="s">
        <v>118</v>
      </c>
      <c r="D14" t="s">
        <v>119</v>
      </c>
      <c r="E14" t="s">
        <v>120</v>
      </c>
      <c r="F14" t="s">
        <v>121</v>
      </c>
      <c r="G14" t="s">
        <v>19</v>
      </c>
      <c r="H14" t="s">
        <v>122</v>
      </c>
      <c r="I14" t="s">
        <v>21</v>
      </c>
      <c r="J14" t="s">
        <v>123</v>
      </c>
      <c r="K14" t="s">
        <v>124</v>
      </c>
      <c r="L14" t="s">
        <v>125</v>
      </c>
      <c r="M14">
        <v>83400</v>
      </c>
    </row>
    <row r="15" spans="1:13" x14ac:dyDescent="0.3">
      <c r="A15">
        <v>146</v>
      </c>
      <c r="B15" t="s">
        <v>126</v>
      </c>
      <c r="C15" t="s">
        <v>127</v>
      </c>
      <c r="D15" t="s">
        <v>128</v>
      </c>
      <c r="E15" t="s">
        <v>129</v>
      </c>
      <c r="F15" t="s">
        <v>130</v>
      </c>
      <c r="G15" t="s">
        <v>19</v>
      </c>
      <c r="H15" t="s">
        <v>131</v>
      </c>
      <c r="I15" t="s">
        <v>21</v>
      </c>
      <c r="J15" t="s">
        <v>132</v>
      </c>
      <c r="K15" t="s">
        <v>23</v>
      </c>
      <c r="L15" t="s">
        <v>133</v>
      </c>
      <c r="M15">
        <v>123900</v>
      </c>
    </row>
    <row r="16" spans="1:13" x14ac:dyDescent="0.3">
      <c r="A16">
        <v>148</v>
      </c>
      <c r="B16" t="s">
        <v>134</v>
      </c>
      <c r="C16" t="s">
        <v>135</v>
      </c>
      <c r="D16" t="s">
        <v>136</v>
      </c>
      <c r="E16" t="s">
        <v>137</v>
      </c>
      <c r="F16" t="s">
        <v>138</v>
      </c>
      <c r="G16" t="s">
        <v>139</v>
      </c>
      <c r="H16" t="s">
        <v>140</v>
      </c>
      <c r="I16" t="s">
        <v>21</v>
      </c>
      <c r="J16" t="s">
        <v>141</v>
      </c>
      <c r="K16" t="s">
        <v>140</v>
      </c>
      <c r="L16" t="s">
        <v>142</v>
      </c>
      <c r="M16">
        <v>103800</v>
      </c>
    </row>
    <row r="17" spans="1:13" x14ac:dyDescent="0.3">
      <c r="A17">
        <v>151</v>
      </c>
      <c r="B17" t="s">
        <v>143</v>
      </c>
      <c r="C17" t="s">
        <v>144</v>
      </c>
      <c r="D17" t="s">
        <v>145</v>
      </c>
      <c r="E17" t="s">
        <v>146</v>
      </c>
      <c r="F17" t="s">
        <v>147</v>
      </c>
      <c r="G17" t="s">
        <v>148</v>
      </c>
      <c r="H17" t="s">
        <v>97</v>
      </c>
      <c r="I17" t="s">
        <v>98</v>
      </c>
      <c r="J17" t="s">
        <v>99</v>
      </c>
      <c r="K17" t="s">
        <v>33</v>
      </c>
      <c r="L17" t="s">
        <v>149</v>
      </c>
      <c r="M17">
        <v>138500</v>
      </c>
    </row>
    <row r="18" spans="1:13" x14ac:dyDescent="0.3">
      <c r="A18">
        <v>157</v>
      </c>
      <c r="B18" t="s">
        <v>150</v>
      </c>
      <c r="C18" t="s">
        <v>151</v>
      </c>
      <c r="D18" t="s">
        <v>152</v>
      </c>
      <c r="E18" t="s">
        <v>153</v>
      </c>
      <c r="F18" t="s">
        <v>154</v>
      </c>
      <c r="G18" t="s">
        <v>19</v>
      </c>
      <c r="H18" t="s">
        <v>155</v>
      </c>
      <c r="I18" t="s">
        <v>156</v>
      </c>
      <c r="J18" t="s">
        <v>157</v>
      </c>
      <c r="K18" t="s">
        <v>33</v>
      </c>
      <c r="L18" t="s">
        <v>158</v>
      </c>
      <c r="M18">
        <v>100600</v>
      </c>
    </row>
    <row r="19" spans="1:13" x14ac:dyDescent="0.3">
      <c r="A19">
        <v>161</v>
      </c>
      <c r="B19" t="s">
        <v>159</v>
      </c>
      <c r="C19" t="s">
        <v>160</v>
      </c>
      <c r="D19" t="s">
        <v>161</v>
      </c>
      <c r="E19" t="s">
        <v>162</v>
      </c>
      <c r="F19" t="s">
        <v>163</v>
      </c>
      <c r="G19" t="s">
        <v>19</v>
      </c>
      <c r="H19" t="s">
        <v>164</v>
      </c>
      <c r="I19" t="s">
        <v>66</v>
      </c>
      <c r="J19" t="s">
        <v>91</v>
      </c>
      <c r="K19" t="s">
        <v>33</v>
      </c>
      <c r="L19" t="s">
        <v>68</v>
      </c>
      <c r="M19">
        <v>84600</v>
      </c>
    </row>
    <row r="20" spans="1:13" x14ac:dyDescent="0.3">
      <c r="A20">
        <v>166</v>
      </c>
      <c r="B20" t="s">
        <v>165</v>
      </c>
      <c r="C20" t="s">
        <v>166</v>
      </c>
      <c r="D20" t="s">
        <v>167</v>
      </c>
      <c r="E20" t="s">
        <v>168</v>
      </c>
      <c r="F20" t="s">
        <v>169</v>
      </c>
      <c r="G20" t="s">
        <v>170</v>
      </c>
      <c r="H20" t="s">
        <v>140</v>
      </c>
      <c r="I20" t="s">
        <v>21</v>
      </c>
      <c r="J20" t="s">
        <v>171</v>
      </c>
      <c r="K20" t="s">
        <v>140</v>
      </c>
      <c r="L20" t="s">
        <v>172</v>
      </c>
      <c r="M20">
        <v>97900</v>
      </c>
    </row>
    <row r="21" spans="1:13" x14ac:dyDescent="0.3">
      <c r="A21">
        <v>167</v>
      </c>
      <c r="B21" t="s">
        <v>173</v>
      </c>
      <c r="C21" t="s">
        <v>174</v>
      </c>
      <c r="D21" t="s">
        <v>175</v>
      </c>
      <c r="E21" t="s">
        <v>176</v>
      </c>
      <c r="F21" t="s">
        <v>177</v>
      </c>
      <c r="G21" t="s">
        <v>178</v>
      </c>
      <c r="H21" t="s">
        <v>179</v>
      </c>
      <c r="I21" t="s">
        <v>21</v>
      </c>
      <c r="J21" t="s">
        <v>180</v>
      </c>
      <c r="K21" t="s">
        <v>181</v>
      </c>
      <c r="L21" t="s">
        <v>59</v>
      </c>
      <c r="M21">
        <v>96800</v>
      </c>
    </row>
    <row r="22" spans="1:13" x14ac:dyDescent="0.3">
      <c r="A22">
        <v>168</v>
      </c>
      <c r="B22" t="s">
        <v>182</v>
      </c>
      <c r="C22" t="s">
        <v>183</v>
      </c>
      <c r="D22" t="s">
        <v>184</v>
      </c>
      <c r="E22" t="s">
        <v>185</v>
      </c>
      <c r="F22" t="s">
        <v>186</v>
      </c>
      <c r="G22" t="s">
        <v>187</v>
      </c>
      <c r="H22" t="s">
        <v>188</v>
      </c>
      <c r="I22" t="s">
        <v>189</v>
      </c>
      <c r="J22" t="s">
        <v>190</v>
      </c>
      <c r="K22" t="s">
        <v>33</v>
      </c>
      <c r="L22" t="s">
        <v>149</v>
      </c>
      <c r="M22">
        <v>0</v>
      </c>
    </row>
    <row r="23" spans="1:13" x14ac:dyDescent="0.3">
      <c r="A23">
        <v>169</v>
      </c>
      <c r="B23" t="s">
        <v>191</v>
      </c>
      <c r="C23" t="s">
        <v>192</v>
      </c>
      <c r="D23" t="s">
        <v>193</v>
      </c>
      <c r="E23" t="s">
        <v>194</v>
      </c>
      <c r="F23" t="s">
        <v>195</v>
      </c>
      <c r="G23" t="s">
        <v>19</v>
      </c>
      <c r="H23" t="s">
        <v>196</v>
      </c>
      <c r="I23" t="s">
        <v>21</v>
      </c>
      <c r="J23" t="s">
        <v>197</v>
      </c>
      <c r="K23" t="s">
        <v>198</v>
      </c>
      <c r="L23" t="s">
        <v>21</v>
      </c>
      <c r="M23">
        <v>0</v>
      </c>
    </row>
    <row r="24" spans="1:13" x14ac:dyDescent="0.3">
      <c r="A24">
        <v>171</v>
      </c>
      <c r="B24" t="s">
        <v>199</v>
      </c>
      <c r="C24" t="s">
        <v>200</v>
      </c>
      <c r="D24" t="s">
        <v>201</v>
      </c>
      <c r="E24" t="s">
        <v>202</v>
      </c>
      <c r="F24" t="s">
        <v>203</v>
      </c>
      <c r="G24" t="s">
        <v>19</v>
      </c>
      <c r="H24" t="s">
        <v>204</v>
      </c>
      <c r="I24" t="s">
        <v>21</v>
      </c>
      <c r="J24" t="s">
        <v>205</v>
      </c>
      <c r="K24" t="s">
        <v>23</v>
      </c>
      <c r="L24" t="s">
        <v>24</v>
      </c>
      <c r="M24">
        <v>82900</v>
      </c>
    </row>
    <row r="25" spans="1:13" x14ac:dyDescent="0.3">
      <c r="A25">
        <v>172</v>
      </c>
      <c r="B25" t="s">
        <v>206</v>
      </c>
      <c r="C25" t="s">
        <v>207</v>
      </c>
      <c r="D25" t="s">
        <v>208</v>
      </c>
      <c r="E25" t="s">
        <v>209</v>
      </c>
      <c r="F25" t="s">
        <v>210</v>
      </c>
      <c r="G25" t="s">
        <v>19</v>
      </c>
      <c r="H25" t="s">
        <v>211</v>
      </c>
      <c r="I25" t="s">
        <v>21</v>
      </c>
      <c r="J25" t="s">
        <v>212</v>
      </c>
      <c r="K25" t="s">
        <v>23</v>
      </c>
      <c r="L25" t="s">
        <v>133</v>
      </c>
      <c r="M25">
        <v>84300</v>
      </c>
    </row>
    <row r="26" spans="1:13" x14ac:dyDescent="0.3">
      <c r="A26">
        <v>173</v>
      </c>
      <c r="B26" t="s">
        <v>213</v>
      </c>
      <c r="C26" t="s">
        <v>214</v>
      </c>
      <c r="D26" t="s">
        <v>215</v>
      </c>
      <c r="E26" t="s">
        <v>216</v>
      </c>
      <c r="F26" t="s">
        <v>217</v>
      </c>
      <c r="G26" t="s">
        <v>19</v>
      </c>
      <c r="H26" t="s">
        <v>218</v>
      </c>
      <c r="I26" t="s">
        <v>219</v>
      </c>
      <c r="J26" t="s">
        <v>220</v>
      </c>
      <c r="K26" t="s">
        <v>33</v>
      </c>
      <c r="L26" t="s">
        <v>221</v>
      </c>
      <c r="M26">
        <v>43400</v>
      </c>
    </row>
    <row r="27" spans="1:13" x14ac:dyDescent="0.3">
      <c r="A27">
        <v>175</v>
      </c>
      <c r="B27" t="s">
        <v>222</v>
      </c>
      <c r="C27" t="s">
        <v>26</v>
      </c>
      <c r="D27" t="s">
        <v>87</v>
      </c>
      <c r="E27" t="s">
        <v>223</v>
      </c>
      <c r="F27" t="s">
        <v>224</v>
      </c>
      <c r="G27" t="s">
        <v>19</v>
      </c>
      <c r="H27" t="s">
        <v>225</v>
      </c>
      <c r="I27" t="s">
        <v>189</v>
      </c>
      <c r="J27" t="s">
        <v>67</v>
      </c>
      <c r="K27" t="s">
        <v>33</v>
      </c>
      <c r="L27" t="s">
        <v>100</v>
      </c>
      <c r="M27">
        <v>84300</v>
      </c>
    </row>
    <row r="28" spans="1:13" x14ac:dyDescent="0.3">
      <c r="A28">
        <v>177</v>
      </c>
      <c r="B28" t="s">
        <v>226</v>
      </c>
      <c r="C28" t="s">
        <v>227</v>
      </c>
      <c r="D28" t="s">
        <v>228</v>
      </c>
      <c r="E28" t="s">
        <v>229</v>
      </c>
      <c r="F28" t="s">
        <v>230</v>
      </c>
      <c r="G28" t="s">
        <v>19</v>
      </c>
      <c r="H28" t="s">
        <v>231</v>
      </c>
      <c r="I28" t="s">
        <v>232</v>
      </c>
      <c r="J28" t="s">
        <v>233</v>
      </c>
      <c r="K28" t="s">
        <v>234</v>
      </c>
      <c r="L28" t="s">
        <v>142</v>
      </c>
      <c r="M28">
        <v>81200</v>
      </c>
    </row>
    <row r="29" spans="1:13" x14ac:dyDescent="0.3">
      <c r="A29">
        <v>181</v>
      </c>
      <c r="B29" t="s">
        <v>235</v>
      </c>
      <c r="C29" t="s">
        <v>236</v>
      </c>
      <c r="D29" t="s">
        <v>237</v>
      </c>
      <c r="E29" t="s">
        <v>238</v>
      </c>
      <c r="F29" t="s">
        <v>239</v>
      </c>
      <c r="G29" t="s">
        <v>187</v>
      </c>
      <c r="H29" t="s">
        <v>97</v>
      </c>
      <c r="I29" t="s">
        <v>98</v>
      </c>
      <c r="J29" t="s">
        <v>99</v>
      </c>
      <c r="K29" t="s">
        <v>33</v>
      </c>
      <c r="L29" t="s">
        <v>149</v>
      </c>
      <c r="M29">
        <v>76400</v>
      </c>
    </row>
    <row r="30" spans="1:13" x14ac:dyDescent="0.3">
      <c r="A30">
        <v>186</v>
      </c>
      <c r="B30" t="s">
        <v>240</v>
      </c>
      <c r="C30" t="s">
        <v>241</v>
      </c>
      <c r="D30" t="s">
        <v>242</v>
      </c>
      <c r="E30" t="s">
        <v>243</v>
      </c>
      <c r="F30" t="s">
        <v>244</v>
      </c>
      <c r="G30" t="s">
        <v>19</v>
      </c>
      <c r="H30" t="s">
        <v>245</v>
      </c>
      <c r="I30" t="s">
        <v>21</v>
      </c>
      <c r="J30" t="s">
        <v>246</v>
      </c>
      <c r="K30" t="s">
        <v>247</v>
      </c>
      <c r="L30" t="s">
        <v>248</v>
      </c>
      <c r="M30">
        <v>96500</v>
      </c>
    </row>
    <row r="31" spans="1:13" x14ac:dyDescent="0.3">
      <c r="A31">
        <v>187</v>
      </c>
      <c r="B31" t="s">
        <v>249</v>
      </c>
      <c r="C31" t="s">
        <v>250</v>
      </c>
      <c r="D31" t="s">
        <v>251</v>
      </c>
      <c r="E31" t="s">
        <v>252</v>
      </c>
      <c r="F31" t="s">
        <v>253</v>
      </c>
      <c r="G31" t="s">
        <v>19</v>
      </c>
      <c r="H31" t="s">
        <v>254</v>
      </c>
      <c r="I31" t="s">
        <v>21</v>
      </c>
      <c r="J31" t="s">
        <v>255</v>
      </c>
      <c r="K31" t="s">
        <v>256</v>
      </c>
      <c r="L31" t="s">
        <v>248</v>
      </c>
      <c r="M31">
        <v>136800</v>
      </c>
    </row>
    <row r="32" spans="1:13" x14ac:dyDescent="0.3">
      <c r="A32">
        <v>189</v>
      </c>
      <c r="B32" t="s">
        <v>257</v>
      </c>
      <c r="C32" t="s">
        <v>258</v>
      </c>
      <c r="D32" t="s">
        <v>259</v>
      </c>
      <c r="E32" t="s">
        <v>260</v>
      </c>
      <c r="F32" t="s">
        <v>261</v>
      </c>
      <c r="G32" t="s">
        <v>262</v>
      </c>
      <c r="H32" t="s">
        <v>263</v>
      </c>
      <c r="I32" t="s">
        <v>21</v>
      </c>
      <c r="J32" t="s">
        <v>264</v>
      </c>
      <c r="K32" t="s">
        <v>265</v>
      </c>
      <c r="L32" t="s">
        <v>59</v>
      </c>
      <c r="M32">
        <v>69400</v>
      </c>
    </row>
    <row r="33" spans="1:13" x14ac:dyDescent="0.3">
      <c r="A33">
        <v>198</v>
      </c>
      <c r="B33" t="s">
        <v>266</v>
      </c>
      <c r="C33" t="s">
        <v>267</v>
      </c>
      <c r="D33" t="s">
        <v>268</v>
      </c>
      <c r="E33" t="s">
        <v>269</v>
      </c>
      <c r="F33" t="s">
        <v>270</v>
      </c>
      <c r="G33" t="s">
        <v>19</v>
      </c>
      <c r="H33" t="s">
        <v>271</v>
      </c>
      <c r="I33" t="s">
        <v>219</v>
      </c>
      <c r="J33" t="s">
        <v>272</v>
      </c>
      <c r="K33" t="s">
        <v>33</v>
      </c>
      <c r="L33" t="s">
        <v>158</v>
      </c>
      <c r="M33">
        <v>23000</v>
      </c>
    </row>
    <row r="34" spans="1:13" x14ac:dyDescent="0.3">
      <c r="A34">
        <v>201</v>
      </c>
      <c r="B34" t="s">
        <v>273</v>
      </c>
      <c r="C34" t="s">
        <v>274</v>
      </c>
      <c r="D34" t="s">
        <v>275</v>
      </c>
      <c r="E34" t="s">
        <v>276</v>
      </c>
      <c r="F34" t="s">
        <v>277</v>
      </c>
      <c r="G34" t="s">
        <v>19</v>
      </c>
      <c r="H34" t="s">
        <v>278</v>
      </c>
      <c r="I34" t="s">
        <v>21</v>
      </c>
      <c r="J34" t="s">
        <v>279</v>
      </c>
      <c r="K34" t="s">
        <v>256</v>
      </c>
      <c r="L34" t="s">
        <v>248</v>
      </c>
      <c r="M34">
        <v>92700</v>
      </c>
    </row>
    <row r="35" spans="1:13" x14ac:dyDescent="0.3">
      <c r="A35">
        <v>202</v>
      </c>
      <c r="B35" t="s">
        <v>280</v>
      </c>
      <c r="C35" t="s">
        <v>281</v>
      </c>
      <c r="D35" t="s">
        <v>282</v>
      </c>
      <c r="E35" t="s">
        <v>283</v>
      </c>
      <c r="F35" t="s">
        <v>284</v>
      </c>
      <c r="G35" t="s">
        <v>19</v>
      </c>
      <c r="H35" t="s">
        <v>285</v>
      </c>
      <c r="I35" t="s">
        <v>286</v>
      </c>
      <c r="J35" t="s">
        <v>287</v>
      </c>
      <c r="K35" t="s">
        <v>288</v>
      </c>
      <c r="L35" t="s">
        <v>100</v>
      </c>
      <c r="M35">
        <v>90300</v>
      </c>
    </row>
    <row r="36" spans="1:13" x14ac:dyDescent="0.3">
      <c r="A36">
        <v>204</v>
      </c>
      <c r="B36" t="s">
        <v>289</v>
      </c>
      <c r="C36" t="s">
        <v>290</v>
      </c>
      <c r="D36" t="s">
        <v>291</v>
      </c>
      <c r="E36" t="s">
        <v>292</v>
      </c>
      <c r="F36" t="s">
        <v>293</v>
      </c>
      <c r="G36" t="s">
        <v>19</v>
      </c>
      <c r="H36" t="s">
        <v>271</v>
      </c>
      <c r="I36" t="s">
        <v>219</v>
      </c>
      <c r="J36" t="s">
        <v>272</v>
      </c>
      <c r="K36" t="s">
        <v>33</v>
      </c>
      <c r="L36" t="s">
        <v>221</v>
      </c>
      <c r="M36">
        <v>68700</v>
      </c>
    </row>
    <row r="37" spans="1:13" x14ac:dyDescent="0.3">
      <c r="A37">
        <v>205</v>
      </c>
      <c r="B37" t="s">
        <v>294</v>
      </c>
      <c r="C37" t="s">
        <v>144</v>
      </c>
      <c r="D37" t="s">
        <v>87</v>
      </c>
      <c r="E37" t="s">
        <v>295</v>
      </c>
      <c r="F37" t="s">
        <v>296</v>
      </c>
      <c r="G37" t="s">
        <v>19</v>
      </c>
      <c r="H37" t="s">
        <v>297</v>
      </c>
      <c r="I37" t="s">
        <v>66</v>
      </c>
      <c r="J37" t="s">
        <v>298</v>
      </c>
      <c r="K37" t="s">
        <v>33</v>
      </c>
      <c r="L37" t="s">
        <v>34</v>
      </c>
      <c r="M37">
        <v>90700</v>
      </c>
    </row>
    <row r="38" spans="1:13" x14ac:dyDescent="0.3">
      <c r="A38">
        <v>206</v>
      </c>
      <c r="B38" t="s">
        <v>299</v>
      </c>
      <c r="C38" t="s">
        <v>300</v>
      </c>
      <c r="D38" t="s">
        <v>301</v>
      </c>
      <c r="E38" t="s">
        <v>302</v>
      </c>
      <c r="F38" t="s">
        <v>303</v>
      </c>
      <c r="G38" t="s">
        <v>304</v>
      </c>
      <c r="H38" t="s">
        <v>140</v>
      </c>
      <c r="I38" t="s">
        <v>21</v>
      </c>
      <c r="J38" t="s">
        <v>305</v>
      </c>
      <c r="K38" t="s">
        <v>140</v>
      </c>
      <c r="L38" t="s">
        <v>21</v>
      </c>
      <c r="M38">
        <v>0</v>
      </c>
    </row>
    <row r="39" spans="1:13" x14ac:dyDescent="0.3">
      <c r="A39">
        <v>209</v>
      </c>
      <c r="B39" t="s">
        <v>306</v>
      </c>
      <c r="C39" t="s">
        <v>307</v>
      </c>
      <c r="D39" t="s">
        <v>308</v>
      </c>
      <c r="E39" t="s">
        <v>309</v>
      </c>
      <c r="F39" t="s">
        <v>310</v>
      </c>
      <c r="G39" t="s">
        <v>19</v>
      </c>
      <c r="H39" t="s">
        <v>311</v>
      </c>
      <c r="I39" t="s">
        <v>21</v>
      </c>
      <c r="J39" t="s">
        <v>312</v>
      </c>
      <c r="K39" t="s">
        <v>23</v>
      </c>
      <c r="L39" t="s">
        <v>24</v>
      </c>
      <c r="M39">
        <v>53800</v>
      </c>
    </row>
    <row r="40" spans="1:13" x14ac:dyDescent="0.3">
      <c r="A40">
        <v>211</v>
      </c>
      <c r="B40" t="s">
        <v>313</v>
      </c>
      <c r="C40" t="s">
        <v>314</v>
      </c>
      <c r="D40" t="s">
        <v>315</v>
      </c>
      <c r="E40" t="s">
        <v>316</v>
      </c>
      <c r="F40" t="s">
        <v>317</v>
      </c>
      <c r="G40" t="s">
        <v>318</v>
      </c>
      <c r="H40" t="s">
        <v>319</v>
      </c>
      <c r="I40" t="s">
        <v>21</v>
      </c>
      <c r="J40" t="s">
        <v>21</v>
      </c>
      <c r="K40" t="s">
        <v>320</v>
      </c>
      <c r="L40" t="s">
        <v>142</v>
      </c>
      <c r="M40">
        <v>58600</v>
      </c>
    </row>
    <row r="41" spans="1:13" x14ac:dyDescent="0.3">
      <c r="A41">
        <v>216</v>
      </c>
      <c r="B41" t="s">
        <v>321</v>
      </c>
      <c r="C41" t="s">
        <v>322</v>
      </c>
      <c r="D41" t="s">
        <v>323</v>
      </c>
      <c r="E41" t="s">
        <v>324</v>
      </c>
      <c r="F41" t="s">
        <v>325</v>
      </c>
      <c r="G41" t="s">
        <v>19</v>
      </c>
      <c r="H41" t="s">
        <v>326</v>
      </c>
      <c r="I41" t="s">
        <v>21</v>
      </c>
      <c r="J41" t="s">
        <v>327</v>
      </c>
      <c r="K41" t="s">
        <v>108</v>
      </c>
      <c r="L41" t="s">
        <v>328</v>
      </c>
      <c r="M41">
        <v>60300</v>
      </c>
    </row>
    <row r="42" spans="1:13" x14ac:dyDescent="0.3">
      <c r="A42">
        <v>219</v>
      </c>
      <c r="B42" t="s">
        <v>329</v>
      </c>
      <c r="C42" t="s">
        <v>144</v>
      </c>
      <c r="D42" t="s">
        <v>330</v>
      </c>
      <c r="E42" t="s">
        <v>331</v>
      </c>
      <c r="F42" t="s">
        <v>332</v>
      </c>
      <c r="G42" t="s">
        <v>19</v>
      </c>
      <c r="H42" t="s">
        <v>333</v>
      </c>
      <c r="I42" t="s">
        <v>66</v>
      </c>
      <c r="J42" t="s">
        <v>334</v>
      </c>
      <c r="K42" t="s">
        <v>33</v>
      </c>
      <c r="L42" t="s">
        <v>34</v>
      </c>
      <c r="M42">
        <v>11000</v>
      </c>
    </row>
    <row r="43" spans="1:13" x14ac:dyDescent="0.3">
      <c r="A43">
        <v>223</v>
      </c>
      <c r="B43" t="s">
        <v>335</v>
      </c>
      <c r="C43" t="s">
        <v>336</v>
      </c>
      <c r="D43" t="s">
        <v>337</v>
      </c>
      <c r="E43" t="s">
        <v>338</v>
      </c>
      <c r="F43" t="s">
        <v>339</v>
      </c>
      <c r="G43" t="s">
        <v>19</v>
      </c>
      <c r="H43" t="s">
        <v>340</v>
      </c>
      <c r="I43" t="s">
        <v>21</v>
      </c>
      <c r="J43" t="s">
        <v>341</v>
      </c>
      <c r="K43" t="s">
        <v>84</v>
      </c>
      <c r="L43" t="s">
        <v>21</v>
      </c>
      <c r="M43">
        <v>0</v>
      </c>
    </row>
    <row r="44" spans="1:13" x14ac:dyDescent="0.3">
      <c r="A44">
        <v>227</v>
      </c>
      <c r="B44" t="s">
        <v>342</v>
      </c>
      <c r="C44" t="s">
        <v>343</v>
      </c>
      <c r="D44" t="s">
        <v>344</v>
      </c>
      <c r="E44" t="s">
        <v>345</v>
      </c>
      <c r="F44" t="s">
        <v>346</v>
      </c>
      <c r="G44" t="s">
        <v>19</v>
      </c>
      <c r="H44" t="s">
        <v>347</v>
      </c>
      <c r="I44" t="s">
        <v>21</v>
      </c>
      <c r="J44" t="s">
        <v>348</v>
      </c>
      <c r="K44" t="s">
        <v>124</v>
      </c>
      <c r="L44" t="s">
        <v>125</v>
      </c>
      <c r="M44">
        <v>120800</v>
      </c>
    </row>
    <row r="45" spans="1:13" x14ac:dyDescent="0.3">
      <c r="A45">
        <v>233</v>
      </c>
      <c r="B45" t="s">
        <v>349</v>
      </c>
      <c r="C45" t="s">
        <v>350</v>
      </c>
      <c r="D45" t="s">
        <v>351</v>
      </c>
      <c r="E45" t="s">
        <v>352</v>
      </c>
      <c r="F45" t="s">
        <v>353</v>
      </c>
      <c r="G45" t="s">
        <v>19</v>
      </c>
      <c r="H45" t="s">
        <v>354</v>
      </c>
      <c r="I45" t="s">
        <v>355</v>
      </c>
      <c r="J45" t="s">
        <v>356</v>
      </c>
      <c r="K45" t="s">
        <v>288</v>
      </c>
      <c r="L45" t="s">
        <v>149</v>
      </c>
      <c r="M45">
        <v>48700</v>
      </c>
    </row>
    <row r="46" spans="1:13" x14ac:dyDescent="0.3">
      <c r="A46">
        <v>237</v>
      </c>
      <c r="B46" t="s">
        <v>357</v>
      </c>
      <c r="C46" t="s">
        <v>358</v>
      </c>
      <c r="D46" t="s">
        <v>359</v>
      </c>
      <c r="E46" t="s">
        <v>360</v>
      </c>
      <c r="F46" t="s">
        <v>361</v>
      </c>
      <c r="G46" t="s">
        <v>19</v>
      </c>
      <c r="H46" t="s">
        <v>106</v>
      </c>
      <c r="I46" t="s">
        <v>21</v>
      </c>
      <c r="J46" t="s">
        <v>362</v>
      </c>
      <c r="K46" t="s">
        <v>108</v>
      </c>
      <c r="L46" t="s">
        <v>21</v>
      </c>
      <c r="M46">
        <v>0</v>
      </c>
    </row>
    <row r="47" spans="1:13" x14ac:dyDescent="0.3">
      <c r="A47">
        <v>239</v>
      </c>
      <c r="B47" t="s">
        <v>363</v>
      </c>
      <c r="C47" t="s">
        <v>364</v>
      </c>
      <c r="D47" t="s">
        <v>365</v>
      </c>
      <c r="E47" t="s">
        <v>366</v>
      </c>
      <c r="F47" t="s">
        <v>367</v>
      </c>
      <c r="G47" t="s">
        <v>19</v>
      </c>
      <c r="H47" t="s">
        <v>368</v>
      </c>
      <c r="I47" t="s">
        <v>66</v>
      </c>
      <c r="J47" t="s">
        <v>369</v>
      </c>
      <c r="K47" t="s">
        <v>33</v>
      </c>
      <c r="L47" t="s">
        <v>34</v>
      </c>
      <c r="M47">
        <v>105000</v>
      </c>
    </row>
    <row r="48" spans="1:13" x14ac:dyDescent="0.3">
      <c r="A48">
        <v>240</v>
      </c>
      <c r="B48" t="s">
        <v>370</v>
      </c>
      <c r="C48" t="s">
        <v>371</v>
      </c>
      <c r="D48" t="s">
        <v>372</v>
      </c>
      <c r="E48" t="s">
        <v>373</v>
      </c>
      <c r="F48" t="s">
        <v>374</v>
      </c>
      <c r="G48" t="s">
        <v>375</v>
      </c>
      <c r="H48" t="s">
        <v>376</v>
      </c>
      <c r="I48" t="s">
        <v>377</v>
      </c>
      <c r="J48" t="s">
        <v>378</v>
      </c>
      <c r="K48" t="s">
        <v>256</v>
      </c>
      <c r="L48" t="s">
        <v>248</v>
      </c>
      <c r="M48">
        <v>93900</v>
      </c>
    </row>
    <row r="49" spans="1:13" x14ac:dyDescent="0.3">
      <c r="A49">
        <v>242</v>
      </c>
      <c r="B49" t="s">
        <v>379</v>
      </c>
      <c r="C49" t="s">
        <v>380</v>
      </c>
      <c r="D49" t="s">
        <v>381</v>
      </c>
      <c r="E49" t="s">
        <v>382</v>
      </c>
      <c r="F49" t="s">
        <v>383</v>
      </c>
      <c r="G49" t="s">
        <v>19</v>
      </c>
      <c r="H49" t="s">
        <v>384</v>
      </c>
      <c r="I49" t="s">
        <v>21</v>
      </c>
      <c r="J49" t="s">
        <v>385</v>
      </c>
      <c r="K49" t="s">
        <v>23</v>
      </c>
      <c r="L49" t="s">
        <v>24</v>
      </c>
      <c r="M49">
        <v>61100</v>
      </c>
    </row>
    <row r="50" spans="1:13" x14ac:dyDescent="0.3">
      <c r="A50">
        <v>247</v>
      </c>
      <c r="B50" t="s">
        <v>386</v>
      </c>
      <c r="C50" t="s">
        <v>387</v>
      </c>
      <c r="D50" t="s">
        <v>388</v>
      </c>
      <c r="E50" t="s">
        <v>389</v>
      </c>
      <c r="F50" t="s">
        <v>390</v>
      </c>
      <c r="G50" t="s">
        <v>19</v>
      </c>
      <c r="H50" t="s">
        <v>82</v>
      </c>
      <c r="I50" t="s">
        <v>21</v>
      </c>
      <c r="J50" t="s">
        <v>83</v>
      </c>
      <c r="K50" t="s">
        <v>84</v>
      </c>
      <c r="L50" t="s">
        <v>21</v>
      </c>
      <c r="M50">
        <v>0</v>
      </c>
    </row>
    <row r="51" spans="1:13" x14ac:dyDescent="0.3">
      <c r="A51">
        <v>249</v>
      </c>
      <c r="B51" t="s">
        <v>391</v>
      </c>
      <c r="C51" t="s">
        <v>392</v>
      </c>
      <c r="D51" t="s">
        <v>393</v>
      </c>
      <c r="E51" t="s">
        <v>394</v>
      </c>
      <c r="F51" t="s">
        <v>395</v>
      </c>
      <c r="G51" t="s">
        <v>19</v>
      </c>
      <c r="H51" t="s">
        <v>396</v>
      </c>
      <c r="I51" t="s">
        <v>21</v>
      </c>
      <c r="J51" t="s">
        <v>397</v>
      </c>
      <c r="K51" t="s">
        <v>398</v>
      </c>
      <c r="L51" t="s">
        <v>125</v>
      </c>
      <c r="M51">
        <v>113000</v>
      </c>
    </row>
    <row r="52" spans="1:13" x14ac:dyDescent="0.3">
      <c r="A52">
        <v>250</v>
      </c>
      <c r="B52" t="s">
        <v>399</v>
      </c>
      <c r="C52" t="s">
        <v>400</v>
      </c>
      <c r="D52" t="s">
        <v>401</v>
      </c>
      <c r="E52" t="s">
        <v>402</v>
      </c>
      <c r="F52" t="s">
        <v>403</v>
      </c>
      <c r="G52" t="s">
        <v>19</v>
      </c>
      <c r="H52" t="s">
        <v>211</v>
      </c>
      <c r="I52" t="s">
        <v>21</v>
      </c>
      <c r="J52" t="s">
        <v>404</v>
      </c>
      <c r="K52" t="s">
        <v>23</v>
      </c>
      <c r="L52" t="s">
        <v>133</v>
      </c>
      <c r="M52">
        <v>68100</v>
      </c>
    </row>
    <row r="53" spans="1:13" x14ac:dyDescent="0.3">
      <c r="A53">
        <v>256</v>
      </c>
      <c r="B53" t="s">
        <v>405</v>
      </c>
      <c r="C53" t="s">
        <v>406</v>
      </c>
      <c r="D53" t="s">
        <v>407</v>
      </c>
      <c r="E53" t="s">
        <v>408</v>
      </c>
      <c r="F53" t="s">
        <v>409</v>
      </c>
      <c r="G53" t="s">
        <v>19</v>
      </c>
      <c r="H53" t="s">
        <v>410</v>
      </c>
      <c r="I53" t="s">
        <v>21</v>
      </c>
      <c r="J53" t="s">
        <v>411</v>
      </c>
      <c r="K53" t="s">
        <v>23</v>
      </c>
      <c r="L53" t="s">
        <v>24</v>
      </c>
      <c r="M53">
        <v>77900</v>
      </c>
    </row>
    <row r="54" spans="1:13" x14ac:dyDescent="0.3">
      <c r="A54">
        <v>259</v>
      </c>
      <c r="B54" t="s">
        <v>412</v>
      </c>
      <c r="C54" t="s">
        <v>413</v>
      </c>
      <c r="D54" t="s">
        <v>414</v>
      </c>
      <c r="E54" t="s">
        <v>415</v>
      </c>
      <c r="F54" t="s">
        <v>416</v>
      </c>
      <c r="G54" t="s">
        <v>19</v>
      </c>
      <c r="H54" t="s">
        <v>417</v>
      </c>
      <c r="I54" t="s">
        <v>21</v>
      </c>
      <c r="J54" t="s">
        <v>418</v>
      </c>
      <c r="K54" t="s">
        <v>84</v>
      </c>
      <c r="L54" t="s">
        <v>59</v>
      </c>
      <c r="M54">
        <v>120400</v>
      </c>
    </row>
    <row r="55" spans="1:13" x14ac:dyDescent="0.3">
      <c r="A55">
        <v>260</v>
      </c>
      <c r="B55" t="s">
        <v>419</v>
      </c>
      <c r="C55" t="s">
        <v>420</v>
      </c>
      <c r="D55" t="s">
        <v>421</v>
      </c>
      <c r="E55" t="s">
        <v>422</v>
      </c>
      <c r="F55" t="s">
        <v>423</v>
      </c>
      <c r="G55" t="s">
        <v>19</v>
      </c>
      <c r="H55" t="s">
        <v>424</v>
      </c>
      <c r="I55" t="s">
        <v>286</v>
      </c>
      <c r="J55" t="s">
        <v>425</v>
      </c>
      <c r="K55" t="s">
        <v>288</v>
      </c>
      <c r="L55" t="s">
        <v>100</v>
      </c>
      <c r="M55">
        <v>89600</v>
      </c>
    </row>
    <row r="56" spans="1:13" x14ac:dyDescent="0.3">
      <c r="A56">
        <v>273</v>
      </c>
      <c r="B56" t="s">
        <v>426</v>
      </c>
      <c r="C56" t="s">
        <v>427</v>
      </c>
      <c r="D56" t="s">
        <v>428</v>
      </c>
      <c r="E56" t="s">
        <v>429</v>
      </c>
      <c r="F56" t="s">
        <v>430</v>
      </c>
      <c r="G56" t="s">
        <v>19</v>
      </c>
      <c r="H56" t="s">
        <v>431</v>
      </c>
      <c r="I56" t="s">
        <v>21</v>
      </c>
      <c r="J56" t="s">
        <v>432</v>
      </c>
      <c r="K56" t="s">
        <v>84</v>
      </c>
      <c r="L56" t="s">
        <v>21</v>
      </c>
      <c r="M56">
        <v>0</v>
      </c>
    </row>
    <row r="57" spans="1:13" x14ac:dyDescent="0.3">
      <c r="A57">
        <v>276</v>
      </c>
      <c r="B57" t="s">
        <v>433</v>
      </c>
      <c r="C57" t="s">
        <v>434</v>
      </c>
      <c r="D57" t="s">
        <v>435</v>
      </c>
      <c r="E57" t="s">
        <v>436</v>
      </c>
      <c r="F57" t="s">
        <v>437</v>
      </c>
      <c r="G57" t="s">
        <v>438</v>
      </c>
      <c r="H57" t="s">
        <v>439</v>
      </c>
      <c r="I57" t="s">
        <v>440</v>
      </c>
      <c r="J57" t="s">
        <v>441</v>
      </c>
      <c r="K57" t="s">
        <v>44</v>
      </c>
      <c r="L57" t="s">
        <v>45</v>
      </c>
      <c r="M57">
        <v>107800</v>
      </c>
    </row>
    <row r="58" spans="1:13" x14ac:dyDescent="0.3">
      <c r="A58">
        <v>278</v>
      </c>
      <c r="B58" t="s">
        <v>442</v>
      </c>
      <c r="C58" t="s">
        <v>443</v>
      </c>
      <c r="D58" t="s">
        <v>444</v>
      </c>
      <c r="E58" t="s">
        <v>445</v>
      </c>
      <c r="F58" t="s">
        <v>446</v>
      </c>
      <c r="G58" t="s">
        <v>19</v>
      </c>
      <c r="H58" t="s">
        <v>447</v>
      </c>
      <c r="I58" t="s">
        <v>21</v>
      </c>
      <c r="J58" t="s">
        <v>448</v>
      </c>
      <c r="K58" t="s">
        <v>398</v>
      </c>
      <c r="L58" t="s">
        <v>125</v>
      </c>
      <c r="M58">
        <v>119600</v>
      </c>
    </row>
    <row r="59" spans="1:13" x14ac:dyDescent="0.3">
      <c r="A59">
        <v>282</v>
      </c>
      <c r="B59" t="s">
        <v>449</v>
      </c>
      <c r="C59" t="s">
        <v>450</v>
      </c>
      <c r="D59" t="s">
        <v>451</v>
      </c>
      <c r="E59" t="s">
        <v>452</v>
      </c>
      <c r="F59" t="s">
        <v>453</v>
      </c>
      <c r="G59" t="s">
        <v>454</v>
      </c>
      <c r="H59" t="s">
        <v>455</v>
      </c>
      <c r="I59" t="s">
        <v>440</v>
      </c>
      <c r="J59" t="s">
        <v>456</v>
      </c>
      <c r="K59" t="s">
        <v>44</v>
      </c>
      <c r="L59" t="s">
        <v>45</v>
      </c>
      <c r="M59">
        <v>93300</v>
      </c>
    </row>
    <row r="60" spans="1:13" x14ac:dyDescent="0.3">
      <c r="A60">
        <v>286</v>
      </c>
      <c r="B60" t="s">
        <v>457</v>
      </c>
      <c r="C60" t="s">
        <v>458</v>
      </c>
      <c r="D60" t="s">
        <v>459</v>
      </c>
      <c r="E60" t="s">
        <v>460</v>
      </c>
      <c r="F60" t="s">
        <v>461</v>
      </c>
      <c r="G60" t="s">
        <v>19</v>
      </c>
      <c r="H60" t="s">
        <v>218</v>
      </c>
      <c r="I60" t="s">
        <v>219</v>
      </c>
      <c r="J60" t="s">
        <v>220</v>
      </c>
      <c r="K60" t="s">
        <v>33</v>
      </c>
      <c r="L60" t="s">
        <v>158</v>
      </c>
      <c r="M60">
        <v>123700</v>
      </c>
    </row>
    <row r="61" spans="1:13" x14ac:dyDescent="0.3">
      <c r="A61">
        <v>293</v>
      </c>
      <c r="B61" t="s">
        <v>462</v>
      </c>
      <c r="C61" t="s">
        <v>463</v>
      </c>
      <c r="D61" t="s">
        <v>464</v>
      </c>
      <c r="E61" t="s">
        <v>465</v>
      </c>
      <c r="F61" t="s">
        <v>466</v>
      </c>
      <c r="G61" t="s">
        <v>19</v>
      </c>
      <c r="H61" t="s">
        <v>467</v>
      </c>
      <c r="I61" t="s">
        <v>21</v>
      </c>
      <c r="J61" t="s">
        <v>468</v>
      </c>
      <c r="K61" t="s">
        <v>469</v>
      </c>
      <c r="L61" t="s">
        <v>21</v>
      </c>
      <c r="M61">
        <v>0</v>
      </c>
    </row>
    <row r="62" spans="1:13" x14ac:dyDescent="0.3">
      <c r="A62">
        <v>298</v>
      </c>
      <c r="B62" t="s">
        <v>470</v>
      </c>
      <c r="C62" t="s">
        <v>471</v>
      </c>
      <c r="D62" t="s">
        <v>472</v>
      </c>
      <c r="E62" t="s">
        <v>473</v>
      </c>
      <c r="F62" t="s">
        <v>474</v>
      </c>
      <c r="G62" t="s">
        <v>19</v>
      </c>
      <c r="H62" t="s">
        <v>475</v>
      </c>
      <c r="I62" t="s">
        <v>21</v>
      </c>
      <c r="J62" t="s">
        <v>476</v>
      </c>
      <c r="K62" t="s">
        <v>469</v>
      </c>
      <c r="L62" t="s">
        <v>328</v>
      </c>
      <c r="M62">
        <v>141300</v>
      </c>
    </row>
    <row r="63" spans="1:13" x14ac:dyDescent="0.3">
      <c r="A63">
        <v>299</v>
      </c>
      <c r="B63" t="s">
        <v>477</v>
      </c>
      <c r="C63" t="s">
        <v>478</v>
      </c>
      <c r="D63" t="s">
        <v>479</v>
      </c>
      <c r="E63" t="s">
        <v>480</v>
      </c>
      <c r="F63" t="s">
        <v>481</v>
      </c>
      <c r="G63" t="s">
        <v>482</v>
      </c>
      <c r="H63" t="s">
        <v>483</v>
      </c>
      <c r="I63" t="s">
        <v>21</v>
      </c>
      <c r="J63" t="s">
        <v>484</v>
      </c>
      <c r="K63" t="s">
        <v>181</v>
      </c>
      <c r="L63" t="s">
        <v>59</v>
      </c>
      <c r="M63">
        <v>95100</v>
      </c>
    </row>
    <row r="64" spans="1:13" x14ac:dyDescent="0.3">
      <c r="A64">
        <v>303</v>
      </c>
      <c r="B64" t="s">
        <v>485</v>
      </c>
      <c r="C64" t="s">
        <v>486</v>
      </c>
      <c r="D64" t="s">
        <v>487</v>
      </c>
      <c r="E64" t="s">
        <v>488</v>
      </c>
      <c r="F64" t="s">
        <v>489</v>
      </c>
      <c r="G64" t="s">
        <v>19</v>
      </c>
      <c r="H64" t="s">
        <v>490</v>
      </c>
      <c r="I64" t="s">
        <v>21</v>
      </c>
      <c r="J64" t="s">
        <v>491</v>
      </c>
      <c r="K64" t="s">
        <v>492</v>
      </c>
      <c r="L64" t="s">
        <v>21</v>
      </c>
      <c r="M64">
        <v>0</v>
      </c>
    </row>
    <row r="65" spans="1:13" x14ac:dyDescent="0.3">
      <c r="A65">
        <v>307</v>
      </c>
      <c r="B65" t="s">
        <v>493</v>
      </c>
      <c r="C65" t="s">
        <v>494</v>
      </c>
      <c r="D65" t="s">
        <v>495</v>
      </c>
      <c r="E65" t="s">
        <v>496</v>
      </c>
      <c r="F65" t="s">
        <v>497</v>
      </c>
      <c r="G65" t="s">
        <v>19</v>
      </c>
      <c r="H65" t="s">
        <v>498</v>
      </c>
      <c r="I65" t="s">
        <v>21</v>
      </c>
      <c r="J65" t="s">
        <v>499</v>
      </c>
      <c r="K65" t="s">
        <v>84</v>
      </c>
      <c r="L65" t="s">
        <v>21</v>
      </c>
      <c r="M65">
        <v>0</v>
      </c>
    </row>
    <row r="66" spans="1:13" x14ac:dyDescent="0.3">
      <c r="A66">
        <v>311</v>
      </c>
      <c r="B66" t="s">
        <v>500</v>
      </c>
      <c r="C66" t="s">
        <v>501</v>
      </c>
      <c r="D66" t="s">
        <v>502</v>
      </c>
      <c r="E66" t="s">
        <v>503</v>
      </c>
      <c r="F66" t="s">
        <v>504</v>
      </c>
      <c r="G66" t="s">
        <v>19</v>
      </c>
      <c r="H66" t="s">
        <v>505</v>
      </c>
      <c r="I66" t="s">
        <v>21</v>
      </c>
      <c r="J66" t="s">
        <v>506</v>
      </c>
      <c r="K66" t="s">
        <v>247</v>
      </c>
      <c r="L66" t="s">
        <v>248</v>
      </c>
      <c r="M66">
        <v>90500</v>
      </c>
    </row>
    <row r="67" spans="1:13" x14ac:dyDescent="0.3">
      <c r="A67">
        <v>314</v>
      </c>
      <c r="B67" t="s">
        <v>507</v>
      </c>
      <c r="C67" t="s">
        <v>508</v>
      </c>
      <c r="D67" t="s">
        <v>509</v>
      </c>
      <c r="E67" t="s">
        <v>510</v>
      </c>
      <c r="F67" t="s">
        <v>511</v>
      </c>
      <c r="G67" t="s">
        <v>19</v>
      </c>
      <c r="H67" t="s">
        <v>512</v>
      </c>
      <c r="I67" t="s">
        <v>21</v>
      </c>
      <c r="J67" t="s">
        <v>513</v>
      </c>
      <c r="K67" t="s">
        <v>514</v>
      </c>
      <c r="L67" t="s">
        <v>125</v>
      </c>
      <c r="M67">
        <v>79900</v>
      </c>
    </row>
    <row r="68" spans="1:13" x14ac:dyDescent="0.3">
      <c r="A68">
        <v>319</v>
      </c>
      <c r="B68" t="s">
        <v>515</v>
      </c>
      <c r="C68" t="s">
        <v>236</v>
      </c>
      <c r="D68" t="s">
        <v>516</v>
      </c>
      <c r="E68" t="s">
        <v>517</v>
      </c>
      <c r="F68" t="s">
        <v>518</v>
      </c>
      <c r="G68" t="s">
        <v>19</v>
      </c>
      <c r="H68" t="s">
        <v>519</v>
      </c>
      <c r="I68" t="s">
        <v>98</v>
      </c>
      <c r="J68" t="s">
        <v>520</v>
      </c>
      <c r="K68" t="s">
        <v>33</v>
      </c>
      <c r="L68" t="s">
        <v>100</v>
      </c>
      <c r="M68">
        <v>102700</v>
      </c>
    </row>
    <row r="69" spans="1:13" x14ac:dyDescent="0.3">
      <c r="A69">
        <v>320</v>
      </c>
      <c r="B69" t="s">
        <v>521</v>
      </c>
      <c r="C69" t="s">
        <v>522</v>
      </c>
      <c r="D69" t="s">
        <v>523</v>
      </c>
      <c r="E69" t="s">
        <v>524</v>
      </c>
      <c r="F69" t="s">
        <v>525</v>
      </c>
      <c r="G69" t="s">
        <v>19</v>
      </c>
      <c r="H69" t="s">
        <v>526</v>
      </c>
      <c r="I69" t="s">
        <v>219</v>
      </c>
      <c r="J69" t="s">
        <v>527</v>
      </c>
      <c r="K69" t="s">
        <v>33</v>
      </c>
      <c r="L69" t="s">
        <v>221</v>
      </c>
      <c r="M69">
        <v>94500</v>
      </c>
    </row>
    <row r="70" spans="1:13" x14ac:dyDescent="0.3">
      <c r="A70">
        <v>321</v>
      </c>
      <c r="B70" t="s">
        <v>528</v>
      </c>
      <c r="C70" t="s">
        <v>529</v>
      </c>
      <c r="D70" t="s">
        <v>87</v>
      </c>
      <c r="E70" t="s">
        <v>530</v>
      </c>
      <c r="F70" t="s">
        <v>531</v>
      </c>
      <c r="G70" t="s">
        <v>19</v>
      </c>
      <c r="H70" t="s">
        <v>90</v>
      </c>
      <c r="I70" t="s">
        <v>66</v>
      </c>
      <c r="J70" t="s">
        <v>91</v>
      </c>
      <c r="K70" t="s">
        <v>33</v>
      </c>
      <c r="L70" t="s">
        <v>68</v>
      </c>
      <c r="M70">
        <v>105000</v>
      </c>
    </row>
    <row r="71" spans="1:13" x14ac:dyDescent="0.3">
      <c r="A71">
        <v>323</v>
      </c>
      <c r="B71" t="s">
        <v>532</v>
      </c>
      <c r="C71" t="s">
        <v>533</v>
      </c>
      <c r="D71" t="s">
        <v>315</v>
      </c>
      <c r="E71" t="s">
        <v>534</v>
      </c>
      <c r="F71" t="s">
        <v>535</v>
      </c>
      <c r="G71" t="s">
        <v>536</v>
      </c>
      <c r="H71" t="s">
        <v>537</v>
      </c>
      <c r="I71" t="s">
        <v>21</v>
      </c>
      <c r="J71" t="s">
        <v>21</v>
      </c>
      <c r="K71" t="s">
        <v>538</v>
      </c>
      <c r="L71" t="s">
        <v>172</v>
      </c>
      <c r="M71">
        <v>88000</v>
      </c>
    </row>
    <row r="72" spans="1:13" x14ac:dyDescent="0.3">
      <c r="A72">
        <v>324</v>
      </c>
      <c r="B72" t="s">
        <v>539</v>
      </c>
      <c r="C72" t="s">
        <v>529</v>
      </c>
      <c r="D72" t="s">
        <v>540</v>
      </c>
      <c r="E72" t="s">
        <v>541</v>
      </c>
      <c r="F72" t="s">
        <v>542</v>
      </c>
      <c r="G72" t="s">
        <v>19</v>
      </c>
      <c r="H72" t="s">
        <v>543</v>
      </c>
      <c r="I72" t="s">
        <v>21</v>
      </c>
      <c r="J72" t="s">
        <v>544</v>
      </c>
      <c r="K72" t="s">
        <v>256</v>
      </c>
      <c r="L72" t="s">
        <v>248</v>
      </c>
      <c r="M72">
        <v>77000</v>
      </c>
    </row>
    <row r="73" spans="1:13" x14ac:dyDescent="0.3">
      <c r="A73">
        <v>328</v>
      </c>
      <c r="B73" t="s">
        <v>545</v>
      </c>
      <c r="C73" t="s">
        <v>529</v>
      </c>
      <c r="D73" t="s">
        <v>546</v>
      </c>
      <c r="E73" t="s">
        <v>547</v>
      </c>
      <c r="F73" t="s">
        <v>548</v>
      </c>
      <c r="G73" t="s">
        <v>19</v>
      </c>
      <c r="H73" t="s">
        <v>549</v>
      </c>
      <c r="I73" t="s">
        <v>550</v>
      </c>
      <c r="J73" t="s">
        <v>551</v>
      </c>
      <c r="K73" t="s">
        <v>33</v>
      </c>
      <c r="L73" t="s">
        <v>100</v>
      </c>
      <c r="M73">
        <v>43000</v>
      </c>
    </row>
    <row r="74" spans="1:13" x14ac:dyDescent="0.3">
      <c r="A74">
        <v>333</v>
      </c>
      <c r="B74" t="s">
        <v>552</v>
      </c>
      <c r="C74" t="s">
        <v>553</v>
      </c>
      <c r="D74" t="s">
        <v>554</v>
      </c>
      <c r="E74" t="s">
        <v>555</v>
      </c>
      <c r="F74" t="s">
        <v>556</v>
      </c>
      <c r="G74" t="s">
        <v>19</v>
      </c>
      <c r="H74" t="s">
        <v>557</v>
      </c>
      <c r="I74" t="s">
        <v>558</v>
      </c>
      <c r="J74" t="s">
        <v>559</v>
      </c>
      <c r="K74" t="s">
        <v>44</v>
      </c>
      <c r="L74" t="s">
        <v>45</v>
      </c>
      <c r="M74">
        <v>51600</v>
      </c>
    </row>
    <row r="75" spans="1:13" x14ac:dyDescent="0.3">
      <c r="A75">
        <v>334</v>
      </c>
      <c r="B75" t="s">
        <v>560</v>
      </c>
      <c r="C75" t="s">
        <v>561</v>
      </c>
      <c r="D75" t="s">
        <v>562</v>
      </c>
      <c r="E75" t="s">
        <v>563</v>
      </c>
      <c r="F75" t="s">
        <v>564</v>
      </c>
      <c r="G75" t="s">
        <v>565</v>
      </c>
      <c r="H75" t="s">
        <v>566</v>
      </c>
      <c r="I75" t="s">
        <v>21</v>
      </c>
      <c r="J75" t="s">
        <v>567</v>
      </c>
      <c r="K75" t="s">
        <v>247</v>
      </c>
      <c r="L75" t="s">
        <v>248</v>
      </c>
      <c r="M75">
        <v>98800</v>
      </c>
    </row>
    <row r="76" spans="1:13" x14ac:dyDescent="0.3">
      <c r="A76">
        <v>335</v>
      </c>
      <c r="B76" t="s">
        <v>568</v>
      </c>
      <c r="C76" t="s">
        <v>569</v>
      </c>
      <c r="D76" t="s">
        <v>570</v>
      </c>
      <c r="E76" t="s">
        <v>571</v>
      </c>
      <c r="F76" t="s">
        <v>572</v>
      </c>
      <c r="G76" t="s">
        <v>19</v>
      </c>
      <c r="H76" t="s">
        <v>573</v>
      </c>
      <c r="I76" t="s">
        <v>21</v>
      </c>
      <c r="J76" t="s">
        <v>574</v>
      </c>
      <c r="K76" t="s">
        <v>84</v>
      </c>
      <c r="L76" t="s">
        <v>21</v>
      </c>
      <c r="M76">
        <v>0</v>
      </c>
    </row>
    <row r="77" spans="1:13" x14ac:dyDescent="0.3">
      <c r="A77">
        <v>339</v>
      </c>
      <c r="B77" t="s">
        <v>575</v>
      </c>
      <c r="C77" t="s">
        <v>576</v>
      </c>
      <c r="D77" t="s">
        <v>577</v>
      </c>
      <c r="E77" t="s">
        <v>578</v>
      </c>
      <c r="F77" t="s">
        <v>579</v>
      </c>
      <c r="G77" t="s">
        <v>19</v>
      </c>
      <c r="H77" t="s">
        <v>580</v>
      </c>
      <c r="I77" t="s">
        <v>156</v>
      </c>
      <c r="J77" t="s">
        <v>581</v>
      </c>
      <c r="K77" t="s">
        <v>33</v>
      </c>
      <c r="L77" t="s">
        <v>221</v>
      </c>
      <c r="M77">
        <v>81100</v>
      </c>
    </row>
    <row r="78" spans="1:13" x14ac:dyDescent="0.3">
      <c r="A78">
        <v>344</v>
      </c>
      <c r="B78" t="s">
        <v>582</v>
      </c>
      <c r="C78" t="s">
        <v>583</v>
      </c>
      <c r="D78" t="s">
        <v>584</v>
      </c>
      <c r="E78" t="s">
        <v>585</v>
      </c>
      <c r="F78" t="s">
        <v>586</v>
      </c>
      <c r="G78" t="s">
        <v>587</v>
      </c>
      <c r="H78" t="s">
        <v>106</v>
      </c>
      <c r="I78" t="s">
        <v>21</v>
      </c>
      <c r="J78" t="s">
        <v>588</v>
      </c>
      <c r="K78" t="s">
        <v>108</v>
      </c>
      <c r="L78" t="s">
        <v>328</v>
      </c>
      <c r="M78">
        <v>59600</v>
      </c>
    </row>
    <row r="79" spans="1:13" x14ac:dyDescent="0.3">
      <c r="A79">
        <v>347</v>
      </c>
      <c r="B79" t="s">
        <v>589</v>
      </c>
      <c r="C79" t="s">
        <v>590</v>
      </c>
      <c r="D79" t="s">
        <v>591</v>
      </c>
      <c r="E79" t="s">
        <v>592</v>
      </c>
      <c r="F79" t="s">
        <v>593</v>
      </c>
      <c r="G79" t="s">
        <v>19</v>
      </c>
      <c r="H79" t="s">
        <v>594</v>
      </c>
      <c r="I79" t="s">
        <v>66</v>
      </c>
      <c r="J79" t="s">
        <v>595</v>
      </c>
      <c r="K79" t="s">
        <v>33</v>
      </c>
      <c r="L79" t="s">
        <v>34</v>
      </c>
      <c r="M79">
        <v>57700</v>
      </c>
    </row>
    <row r="80" spans="1:13" x14ac:dyDescent="0.3">
      <c r="A80">
        <v>348</v>
      </c>
      <c r="B80" t="s">
        <v>596</v>
      </c>
      <c r="C80" t="s">
        <v>597</v>
      </c>
      <c r="D80" t="s">
        <v>598</v>
      </c>
      <c r="E80" t="s">
        <v>599</v>
      </c>
      <c r="F80" t="s">
        <v>600</v>
      </c>
      <c r="G80" t="s">
        <v>19</v>
      </c>
      <c r="H80" t="s">
        <v>601</v>
      </c>
      <c r="I80" t="s">
        <v>602</v>
      </c>
      <c r="J80" t="s">
        <v>21</v>
      </c>
      <c r="K80" t="s">
        <v>265</v>
      </c>
      <c r="L80" t="s">
        <v>21</v>
      </c>
      <c r="M80">
        <v>0</v>
      </c>
    </row>
    <row r="81" spans="1:13" x14ac:dyDescent="0.3">
      <c r="A81">
        <v>350</v>
      </c>
      <c r="B81" t="s">
        <v>603</v>
      </c>
      <c r="C81" t="s">
        <v>604</v>
      </c>
      <c r="D81" t="s">
        <v>605</v>
      </c>
      <c r="E81" t="s">
        <v>606</v>
      </c>
      <c r="F81" t="s">
        <v>607</v>
      </c>
      <c r="G81" t="s">
        <v>19</v>
      </c>
      <c r="H81" t="s">
        <v>608</v>
      </c>
      <c r="I81" t="s">
        <v>21</v>
      </c>
      <c r="J81" t="s">
        <v>609</v>
      </c>
      <c r="K81" t="s">
        <v>23</v>
      </c>
      <c r="L81" t="s">
        <v>133</v>
      </c>
      <c r="M81">
        <v>65000</v>
      </c>
    </row>
    <row r="82" spans="1:13" x14ac:dyDescent="0.3">
      <c r="A82">
        <v>353</v>
      </c>
      <c r="B82" t="s">
        <v>610</v>
      </c>
      <c r="C82" t="s">
        <v>611</v>
      </c>
      <c r="D82" t="s">
        <v>612</v>
      </c>
      <c r="E82" t="s">
        <v>613</v>
      </c>
      <c r="F82" t="s">
        <v>614</v>
      </c>
      <c r="G82" t="s">
        <v>19</v>
      </c>
      <c r="H82" t="s">
        <v>615</v>
      </c>
      <c r="I82" t="s">
        <v>21</v>
      </c>
      <c r="J82" t="s">
        <v>616</v>
      </c>
      <c r="K82" t="s">
        <v>23</v>
      </c>
      <c r="L82" t="s">
        <v>133</v>
      </c>
      <c r="M82">
        <v>81100</v>
      </c>
    </row>
    <row r="83" spans="1:13" x14ac:dyDescent="0.3">
      <c r="A83">
        <v>356</v>
      </c>
      <c r="B83" t="s">
        <v>617</v>
      </c>
      <c r="C83" t="s">
        <v>618</v>
      </c>
      <c r="D83" t="s">
        <v>619</v>
      </c>
      <c r="E83" t="s">
        <v>620</v>
      </c>
      <c r="F83" t="s">
        <v>621</v>
      </c>
      <c r="G83" t="s">
        <v>19</v>
      </c>
      <c r="H83" t="s">
        <v>622</v>
      </c>
      <c r="I83" t="s">
        <v>623</v>
      </c>
      <c r="J83" t="s">
        <v>624</v>
      </c>
      <c r="K83" t="s">
        <v>625</v>
      </c>
      <c r="L83" t="s">
        <v>21</v>
      </c>
      <c r="M83">
        <v>0</v>
      </c>
    </row>
    <row r="84" spans="1:13" x14ac:dyDescent="0.3">
      <c r="A84">
        <v>357</v>
      </c>
      <c r="B84" t="s">
        <v>626</v>
      </c>
      <c r="C84" t="s">
        <v>627</v>
      </c>
      <c r="D84" t="s">
        <v>628</v>
      </c>
      <c r="E84" t="s">
        <v>629</v>
      </c>
      <c r="F84" t="s">
        <v>630</v>
      </c>
      <c r="G84" t="s">
        <v>19</v>
      </c>
      <c r="H84" t="s">
        <v>631</v>
      </c>
      <c r="I84" t="s">
        <v>21</v>
      </c>
      <c r="J84" t="s">
        <v>21</v>
      </c>
      <c r="K84" t="s">
        <v>538</v>
      </c>
      <c r="L84" t="s">
        <v>172</v>
      </c>
      <c r="M84">
        <v>77700</v>
      </c>
    </row>
    <row r="85" spans="1:13" x14ac:dyDescent="0.3">
      <c r="A85">
        <v>361</v>
      </c>
      <c r="B85" t="s">
        <v>632</v>
      </c>
      <c r="C85" t="s">
        <v>633</v>
      </c>
      <c r="D85" t="s">
        <v>634</v>
      </c>
      <c r="E85" t="s">
        <v>635</v>
      </c>
      <c r="F85" t="s">
        <v>636</v>
      </c>
      <c r="G85" t="s">
        <v>19</v>
      </c>
      <c r="H85" t="s">
        <v>637</v>
      </c>
      <c r="I85" t="s">
        <v>21</v>
      </c>
      <c r="J85" t="s">
        <v>638</v>
      </c>
      <c r="K85" t="s">
        <v>84</v>
      </c>
      <c r="L85" t="s">
        <v>21</v>
      </c>
      <c r="M85">
        <v>0</v>
      </c>
    </row>
    <row r="86" spans="1:13" x14ac:dyDescent="0.3">
      <c r="A86">
        <v>362</v>
      </c>
      <c r="B86" t="s">
        <v>639</v>
      </c>
      <c r="C86" t="s">
        <v>640</v>
      </c>
      <c r="D86" t="s">
        <v>161</v>
      </c>
      <c r="E86" t="s">
        <v>641</v>
      </c>
      <c r="F86" t="s">
        <v>642</v>
      </c>
      <c r="G86" t="s">
        <v>19</v>
      </c>
      <c r="H86" t="s">
        <v>643</v>
      </c>
      <c r="I86" t="s">
        <v>219</v>
      </c>
      <c r="J86" t="s">
        <v>644</v>
      </c>
      <c r="K86" t="s">
        <v>33</v>
      </c>
      <c r="L86" t="s">
        <v>158</v>
      </c>
      <c r="M86">
        <v>41900</v>
      </c>
    </row>
    <row r="87" spans="1:13" x14ac:dyDescent="0.3">
      <c r="A87">
        <v>363</v>
      </c>
      <c r="B87" t="s">
        <v>645</v>
      </c>
      <c r="C87" t="s">
        <v>144</v>
      </c>
      <c r="D87" t="s">
        <v>646</v>
      </c>
      <c r="E87" t="s">
        <v>647</v>
      </c>
      <c r="F87" t="s">
        <v>648</v>
      </c>
      <c r="G87" t="s">
        <v>19</v>
      </c>
      <c r="H87" t="s">
        <v>649</v>
      </c>
      <c r="I87" t="s">
        <v>650</v>
      </c>
      <c r="J87" t="s">
        <v>651</v>
      </c>
      <c r="K87" t="s">
        <v>33</v>
      </c>
      <c r="L87" t="s">
        <v>158</v>
      </c>
      <c r="M87">
        <v>114200</v>
      </c>
    </row>
    <row r="88" spans="1:13" x14ac:dyDescent="0.3">
      <c r="A88">
        <v>369</v>
      </c>
      <c r="B88" t="s">
        <v>652</v>
      </c>
      <c r="C88" t="s">
        <v>653</v>
      </c>
      <c r="D88" t="s">
        <v>654</v>
      </c>
      <c r="E88" t="s">
        <v>655</v>
      </c>
      <c r="F88" t="s">
        <v>656</v>
      </c>
      <c r="G88" t="s">
        <v>19</v>
      </c>
      <c r="H88" t="s">
        <v>196</v>
      </c>
      <c r="I88" t="s">
        <v>21</v>
      </c>
      <c r="J88" t="s">
        <v>657</v>
      </c>
      <c r="K88" t="s">
        <v>198</v>
      </c>
      <c r="L88" t="s">
        <v>21</v>
      </c>
      <c r="M88">
        <v>0</v>
      </c>
    </row>
    <row r="89" spans="1:13" x14ac:dyDescent="0.3">
      <c r="A89">
        <v>376</v>
      </c>
      <c r="B89" t="s">
        <v>658</v>
      </c>
      <c r="C89" t="s">
        <v>659</v>
      </c>
      <c r="D89" t="s">
        <v>660</v>
      </c>
      <c r="E89" t="s">
        <v>661</v>
      </c>
      <c r="F89" t="s">
        <v>662</v>
      </c>
      <c r="G89" t="s">
        <v>19</v>
      </c>
      <c r="H89" t="s">
        <v>663</v>
      </c>
      <c r="I89" t="s">
        <v>21</v>
      </c>
      <c r="J89" t="s">
        <v>664</v>
      </c>
      <c r="K89" t="s">
        <v>469</v>
      </c>
      <c r="L89" t="s">
        <v>328</v>
      </c>
      <c r="M89">
        <v>0</v>
      </c>
    </row>
    <row r="90" spans="1:13" x14ac:dyDescent="0.3">
      <c r="A90">
        <v>379</v>
      </c>
      <c r="B90" t="s">
        <v>665</v>
      </c>
      <c r="C90" t="s">
        <v>61</v>
      </c>
      <c r="D90" t="s">
        <v>666</v>
      </c>
      <c r="E90" t="s">
        <v>460</v>
      </c>
      <c r="F90" t="s">
        <v>667</v>
      </c>
      <c r="G90" t="s">
        <v>19</v>
      </c>
      <c r="H90" t="s">
        <v>271</v>
      </c>
      <c r="I90" t="s">
        <v>219</v>
      </c>
      <c r="J90" t="s">
        <v>272</v>
      </c>
      <c r="K90" t="s">
        <v>33</v>
      </c>
      <c r="L90" t="s">
        <v>221</v>
      </c>
      <c r="M90">
        <v>70700</v>
      </c>
    </row>
    <row r="91" spans="1:13" x14ac:dyDescent="0.3">
      <c r="A91">
        <v>381</v>
      </c>
      <c r="B91" t="s">
        <v>668</v>
      </c>
      <c r="C91" t="s">
        <v>669</v>
      </c>
      <c r="D91" t="s">
        <v>670</v>
      </c>
      <c r="E91" t="s">
        <v>671</v>
      </c>
      <c r="F91" t="s">
        <v>672</v>
      </c>
      <c r="G91" t="s">
        <v>19</v>
      </c>
      <c r="H91" t="s">
        <v>673</v>
      </c>
      <c r="I91" t="s">
        <v>21</v>
      </c>
      <c r="J91" t="s">
        <v>674</v>
      </c>
      <c r="K91" t="s">
        <v>514</v>
      </c>
      <c r="L91" t="s">
        <v>125</v>
      </c>
      <c r="M91">
        <v>23500</v>
      </c>
    </row>
    <row r="92" spans="1:13" x14ac:dyDescent="0.3">
      <c r="A92">
        <v>382</v>
      </c>
      <c r="B92" t="s">
        <v>675</v>
      </c>
      <c r="C92" t="s">
        <v>676</v>
      </c>
      <c r="D92" t="s">
        <v>677</v>
      </c>
      <c r="E92" t="s">
        <v>678</v>
      </c>
      <c r="F92" t="s">
        <v>679</v>
      </c>
      <c r="G92" t="s">
        <v>19</v>
      </c>
      <c r="H92" t="s">
        <v>680</v>
      </c>
      <c r="I92" t="s">
        <v>21</v>
      </c>
      <c r="J92" t="s">
        <v>681</v>
      </c>
      <c r="K92" t="s">
        <v>682</v>
      </c>
      <c r="L92" t="s">
        <v>125</v>
      </c>
      <c r="M92">
        <v>71700</v>
      </c>
    </row>
    <row r="93" spans="1:13" x14ac:dyDescent="0.3">
      <c r="A93">
        <v>385</v>
      </c>
      <c r="B93" t="s">
        <v>683</v>
      </c>
      <c r="C93" t="s">
        <v>684</v>
      </c>
      <c r="D93" t="s">
        <v>685</v>
      </c>
      <c r="E93" t="s">
        <v>686</v>
      </c>
      <c r="F93" t="s">
        <v>687</v>
      </c>
      <c r="G93" t="s">
        <v>688</v>
      </c>
      <c r="H93" t="s">
        <v>689</v>
      </c>
      <c r="I93" t="s">
        <v>21</v>
      </c>
      <c r="J93" t="s">
        <v>690</v>
      </c>
      <c r="K93" t="s">
        <v>691</v>
      </c>
      <c r="L93" t="s">
        <v>142</v>
      </c>
      <c r="M93">
        <v>81500</v>
      </c>
    </row>
    <row r="94" spans="1:13" x14ac:dyDescent="0.3">
      <c r="A94">
        <v>386</v>
      </c>
      <c r="B94" t="s">
        <v>692</v>
      </c>
      <c r="C94" t="s">
        <v>693</v>
      </c>
      <c r="D94" t="s">
        <v>694</v>
      </c>
      <c r="E94" t="s">
        <v>695</v>
      </c>
      <c r="F94" t="s">
        <v>696</v>
      </c>
      <c r="G94" t="s">
        <v>19</v>
      </c>
      <c r="H94" t="s">
        <v>697</v>
      </c>
      <c r="I94" t="s">
        <v>21</v>
      </c>
      <c r="J94" t="s">
        <v>698</v>
      </c>
      <c r="K94" t="s">
        <v>398</v>
      </c>
      <c r="L94" t="s">
        <v>125</v>
      </c>
      <c r="M94">
        <v>121400</v>
      </c>
    </row>
    <row r="95" spans="1:13" x14ac:dyDescent="0.3">
      <c r="A95">
        <v>398</v>
      </c>
      <c r="B95" t="s">
        <v>699</v>
      </c>
      <c r="C95" t="s">
        <v>700</v>
      </c>
      <c r="D95" t="s">
        <v>701</v>
      </c>
      <c r="E95" t="s">
        <v>702</v>
      </c>
      <c r="F95" t="s">
        <v>703</v>
      </c>
      <c r="G95" t="s">
        <v>19</v>
      </c>
      <c r="H95" t="s">
        <v>704</v>
      </c>
      <c r="I95" t="s">
        <v>705</v>
      </c>
      <c r="J95" t="s">
        <v>706</v>
      </c>
      <c r="K95" t="s">
        <v>234</v>
      </c>
      <c r="L95" t="s">
        <v>142</v>
      </c>
      <c r="M95">
        <v>94400</v>
      </c>
    </row>
    <row r="96" spans="1:13" x14ac:dyDescent="0.3">
      <c r="A96">
        <v>406</v>
      </c>
      <c r="B96" t="s">
        <v>707</v>
      </c>
      <c r="C96" t="s">
        <v>708</v>
      </c>
      <c r="D96" t="s">
        <v>709</v>
      </c>
      <c r="E96" t="s">
        <v>710</v>
      </c>
      <c r="F96" t="s">
        <v>711</v>
      </c>
      <c r="G96" t="s">
        <v>19</v>
      </c>
      <c r="H96" t="s">
        <v>211</v>
      </c>
      <c r="I96" t="s">
        <v>21</v>
      </c>
      <c r="J96" t="s">
        <v>712</v>
      </c>
      <c r="K96" t="s">
        <v>23</v>
      </c>
      <c r="L96" t="s">
        <v>133</v>
      </c>
      <c r="M96">
        <v>95000</v>
      </c>
    </row>
    <row r="97" spans="1:13" x14ac:dyDescent="0.3">
      <c r="A97">
        <v>409</v>
      </c>
      <c r="B97" t="s">
        <v>713</v>
      </c>
      <c r="C97" t="s">
        <v>714</v>
      </c>
      <c r="D97" t="s">
        <v>715</v>
      </c>
      <c r="E97" t="s">
        <v>716</v>
      </c>
      <c r="F97" t="s">
        <v>717</v>
      </c>
      <c r="G97" t="s">
        <v>19</v>
      </c>
      <c r="H97" t="s">
        <v>718</v>
      </c>
      <c r="I97" t="s">
        <v>21</v>
      </c>
      <c r="J97" t="s">
        <v>719</v>
      </c>
      <c r="K97" t="s">
        <v>84</v>
      </c>
      <c r="L97" t="s">
        <v>21</v>
      </c>
      <c r="M97">
        <v>0</v>
      </c>
    </row>
    <row r="98" spans="1:13" x14ac:dyDescent="0.3">
      <c r="A98">
        <v>412</v>
      </c>
      <c r="B98" t="s">
        <v>720</v>
      </c>
      <c r="C98" t="s">
        <v>721</v>
      </c>
      <c r="D98" t="s">
        <v>722</v>
      </c>
      <c r="E98" t="s">
        <v>723</v>
      </c>
      <c r="F98" t="s">
        <v>724</v>
      </c>
      <c r="G98" t="s">
        <v>725</v>
      </c>
      <c r="H98" t="s">
        <v>726</v>
      </c>
      <c r="I98" t="s">
        <v>21</v>
      </c>
      <c r="J98" t="s">
        <v>21</v>
      </c>
      <c r="K98" t="s">
        <v>538</v>
      </c>
      <c r="L98" t="s">
        <v>172</v>
      </c>
      <c r="M98">
        <v>86800</v>
      </c>
    </row>
    <row r="99" spans="1:13" x14ac:dyDescent="0.3">
      <c r="A99">
        <v>415</v>
      </c>
      <c r="B99" t="s">
        <v>727</v>
      </c>
      <c r="C99" t="s">
        <v>728</v>
      </c>
      <c r="D99" t="s">
        <v>237</v>
      </c>
      <c r="E99" t="s">
        <v>729</v>
      </c>
      <c r="F99" t="s">
        <v>730</v>
      </c>
      <c r="G99" t="s">
        <v>19</v>
      </c>
      <c r="H99" t="s">
        <v>731</v>
      </c>
      <c r="I99" t="s">
        <v>21</v>
      </c>
      <c r="J99" t="s">
        <v>732</v>
      </c>
      <c r="K99" t="s">
        <v>84</v>
      </c>
      <c r="L99" t="s">
        <v>59</v>
      </c>
      <c r="M99">
        <v>77000</v>
      </c>
    </row>
    <row r="100" spans="1:13" x14ac:dyDescent="0.3">
      <c r="A100">
        <v>424</v>
      </c>
      <c r="B100" t="s">
        <v>733</v>
      </c>
      <c r="C100" t="s">
        <v>458</v>
      </c>
      <c r="D100" t="s">
        <v>734</v>
      </c>
      <c r="E100" t="s">
        <v>735</v>
      </c>
      <c r="F100" t="s">
        <v>736</v>
      </c>
      <c r="G100" t="s">
        <v>737</v>
      </c>
      <c r="H100" t="s">
        <v>97</v>
      </c>
      <c r="I100" t="s">
        <v>98</v>
      </c>
      <c r="J100" t="s">
        <v>99</v>
      </c>
      <c r="K100" t="s">
        <v>33</v>
      </c>
      <c r="L100" t="s">
        <v>149</v>
      </c>
      <c r="M100">
        <v>67500</v>
      </c>
    </row>
    <row r="101" spans="1:13" x14ac:dyDescent="0.3">
      <c r="A101">
        <v>443</v>
      </c>
      <c r="B101" t="s">
        <v>738</v>
      </c>
      <c r="C101" t="s">
        <v>739</v>
      </c>
      <c r="D101" t="s">
        <v>740</v>
      </c>
      <c r="E101" t="s">
        <v>741</v>
      </c>
      <c r="F101" t="s">
        <v>742</v>
      </c>
      <c r="G101" t="s">
        <v>19</v>
      </c>
      <c r="H101" t="s">
        <v>743</v>
      </c>
      <c r="I101" t="s">
        <v>21</v>
      </c>
      <c r="J101" t="s">
        <v>744</v>
      </c>
      <c r="K101" t="s">
        <v>84</v>
      </c>
      <c r="L101" t="s">
        <v>21</v>
      </c>
      <c r="M101">
        <v>0</v>
      </c>
    </row>
    <row r="102" spans="1:13" x14ac:dyDescent="0.3">
      <c r="A102">
        <v>447</v>
      </c>
      <c r="B102" t="s">
        <v>745</v>
      </c>
      <c r="C102" t="s">
        <v>746</v>
      </c>
      <c r="D102" t="s">
        <v>747</v>
      </c>
      <c r="E102" t="s">
        <v>748</v>
      </c>
      <c r="F102" t="s">
        <v>749</v>
      </c>
      <c r="G102" t="s">
        <v>19</v>
      </c>
      <c r="H102" t="s">
        <v>333</v>
      </c>
      <c r="I102" t="s">
        <v>189</v>
      </c>
      <c r="J102" t="s">
        <v>750</v>
      </c>
      <c r="K102" t="s">
        <v>33</v>
      </c>
      <c r="L102" t="s">
        <v>100</v>
      </c>
      <c r="M102">
        <v>49700</v>
      </c>
    </row>
    <row r="103" spans="1:13" x14ac:dyDescent="0.3">
      <c r="A103">
        <v>448</v>
      </c>
      <c r="B103" t="s">
        <v>751</v>
      </c>
      <c r="C103" t="s">
        <v>752</v>
      </c>
      <c r="D103" t="s">
        <v>753</v>
      </c>
      <c r="E103" t="s">
        <v>754</v>
      </c>
      <c r="F103" t="s">
        <v>755</v>
      </c>
      <c r="G103" t="s">
        <v>19</v>
      </c>
      <c r="H103" t="s">
        <v>756</v>
      </c>
      <c r="I103" t="s">
        <v>21</v>
      </c>
      <c r="J103" t="s">
        <v>757</v>
      </c>
      <c r="K103" t="s">
        <v>116</v>
      </c>
      <c r="L103" t="s">
        <v>59</v>
      </c>
      <c r="M103">
        <v>116400</v>
      </c>
    </row>
    <row r="104" spans="1:13" x14ac:dyDescent="0.3">
      <c r="A104">
        <v>450</v>
      </c>
      <c r="B104" t="s">
        <v>758</v>
      </c>
      <c r="C104" t="s">
        <v>236</v>
      </c>
      <c r="D104" t="s">
        <v>759</v>
      </c>
      <c r="E104" t="s">
        <v>760</v>
      </c>
      <c r="F104" t="s">
        <v>761</v>
      </c>
      <c r="G104" t="s">
        <v>19</v>
      </c>
      <c r="H104" t="s">
        <v>762</v>
      </c>
      <c r="I104" t="s">
        <v>66</v>
      </c>
      <c r="J104" t="s">
        <v>91</v>
      </c>
      <c r="K104" t="s">
        <v>33</v>
      </c>
      <c r="L104" t="s">
        <v>68</v>
      </c>
      <c r="M104">
        <v>77600</v>
      </c>
    </row>
    <row r="105" spans="1:13" x14ac:dyDescent="0.3">
      <c r="A105">
        <v>452</v>
      </c>
      <c r="B105" t="s">
        <v>763</v>
      </c>
      <c r="C105" t="s">
        <v>764</v>
      </c>
      <c r="D105" t="s">
        <v>765</v>
      </c>
      <c r="E105" t="s">
        <v>766</v>
      </c>
      <c r="F105" t="s">
        <v>767</v>
      </c>
      <c r="G105" t="s">
        <v>19</v>
      </c>
      <c r="H105" t="s">
        <v>768</v>
      </c>
      <c r="I105" t="s">
        <v>21</v>
      </c>
      <c r="J105" t="s">
        <v>769</v>
      </c>
      <c r="K105" t="s">
        <v>682</v>
      </c>
      <c r="L105" t="s">
        <v>125</v>
      </c>
      <c r="M105">
        <v>45300</v>
      </c>
    </row>
    <row r="106" spans="1:13" x14ac:dyDescent="0.3">
      <c r="A106">
        <v>455</v>
      </c>
      <c r="B106" t="s">
        <v>770</v>
      </c>
      <c r="C106" t="s">
        <v>86</v>
      </c>
      <c r="D106" t="s">
        <v>268</v>
      </c>
      <c r="E106" t="s">
        <v>771</v>
      </c>
      <c r="F106" t="s">
        <v>772</v>
      </c>
      <c r="G106" t="s">
        <v>19</v>
      </c>
      <c r="H106" t="s">
        <v>188</v>
      </c>
      <c r="I106" t="s">
        <v>189</v>
      </c>
      <c r="J106" t="s">
        <v>190</v>
      </c>
      <c r="K106" t="s">
        <v>33</v>
      </c>
      <c r="L106" t="s">
        <v>149</v>
      </c>
      <c r="M106">
        <v>95400</v>
      </c>
    </row>
    <row r="107" spans="1:13" x14ac:dyDescent="0.3">
      <c r="A107">
        <v>456</v>
      </c>
      <c r="B107" t="s">
        <v>773</v>
      </c>
      <c r="C107" t="s">
        <v>774</v>
      </c>
      <c r="D107" t="s">
        <v>775</v>
      </c>
      <c r="E107" t="s">
        <v>776</v>
      </c>
      <c r="F107" t="s">
        <v>777</v>
      </c>
      <c r="G107" t="s">
        <v>778</v>
      </c>
      <c r="H107" t="s">
        <v>97</v>
      </c>
      <c r="I107" t="s">
        <v>98</v>
      </c>
      <c r="J107" t="s">
        <v>99</v>
      </c>
      <c r="K107" t="s">
        <v>33</v>
      </c>
      <c r="L107" t="s">
        <v>149</v>
      </c>
      <c r="M107">
        <v>39800</v>
      </c>
    </row>
    <row r="108" spans="1:13" x14ac:dyDescent="0.3">
      <c r="A108">
        <v>458</v>
      </c>
      <c r="B108" t="s">
        <v>779</v>
      </c>
      <c r="C108" t="s">
        <v>780</v>
      </c>
      <c r="D108" t="s">
        <v>781</v>
      </c>
      <c r="E108" t="s">
        <v>782</v>
      </c>
      <c r="F108" t="s">
        <v>783</v>
      </c>
      <c r="G108" t="s">
        <v>19</v>
      </c>
      <c r="H108" t="s">
        <v>106</v>
      </c>
      <c r="I108" t="s">
        <v>21</v>
      </c>
      <c r="J108" t="s">
        <v>588</v>
      </c>
      <c r="K108" t="s">
        <v>108</v>
      </c>
      <c r="L108" t="s">
        <v>328</v>
      </c>
      <c r="M108">
        <v>104600</v>
      </c>
    </row>
    <row r="109" spans="1:13" x14ac:dyDescent="0.3">
      <c r="A109">
        <v>459</v>
      </c>
      <c r="B109" t="s">
        <v>784</v>
      </c>
      <c r="C109" t="s">
        <v>785</v>
      </c>
      <c r="D109" t="s">
        <v>786</v>
      </c>
      <c r="E109" t="s">
        <v>787</v>
      </c>
      <c r="F109" t="s">
        <v>788</v>
      </c>
      <c r="G109" t="s">
        <v>19</v>
      </c>
      <c r="H109" t="s">
        <v>789</v>
      </c>
      <c r="I109" t="s">
        <v>21</v>
      </c>
      <c r="J109" t="s">
        <v>790</v>
      </c>
      <c r="K109" t="s">
        <v>84</v>
      </c>
      <c r="L109" t="s">
        <v>21</v>
      </c>
      <c r="M109">
        <v>0</v>
      </c>
    </row>
    <row r="110" spans="1:13" x14ac:dyDescent="0.3">
      <c r="A110">
        <v>462</v>
      </c>
      <c r="B110" t="s">
        <v>791</v>
      </c>
      <c r="C110" t="s">
        <v>792</v>
      </c>
      <c r="D110" t="s">
        <v>793</v>
      </c>
      <c r="E110" t="s">
        <v>794</v>
      </c>
      <c r="F110" t="s">
        <v>795</v>
      </c>
      <c r="G110" t="s">
        <v>19</v>
      </c>
      <c r="H110" t="s">
        <v>526</v>
      </c>
      <c r="I110" t="s">
        <v>219</v>
      </c>
      <c r="J110" t="s">
        <v>527</v>
      </c>
      <c r="K110" t="s">
        <v>33</v>
      </c>
      <c r="L110" t="s">
        <v>158</v>
      </c>
      <c r="M110">
        <v>85800</v>
      </c>
    </row>
    <row r="111" spans="1:13" x14ac:dyDescent="0.3">
      <c r="A111">
        <v>465</v>
      </c>
      <c r="B111" t="s">
        <v>796</v>
      </c>
      <c r="C111" t="s">
        <v>797</v>
      </c>
      <c r="D111" t="s">
        <v>798</v>
      </c>
      <c r="E111" t="s">
        <v>799</v>
      </c>
      <c r="F111" t="s">
        <v>800</v>
      </c>
      <c r="G111" t="s">
        <v>19</v>
      </c>
      <c r="H111" t="s">
        <v>106</v>
      </c>
      <c r="I111" t="s">
        <v>21</v>
      </c>
      <c r="J111" t="s">
        <v>588</v>
      </c>
      <c r="K111" t="s">
        <v>108</v>
      </c>
      <c r="L111" t="s">
        <v>21</v>
      </c>
      <c r="M111">
        <v>0</v>
      </c>
    </row>
    <row r="112" spans="1:13" x14ac:dyDescent="0.3">
      <c r="A112">
        <v>471</v>
      </c>
      <c r="B112" t="s">
        <v>801</v>
      </c>
      <c r="C112" t="s">
        <v>802</v>
      </c>
      <c r="D112" t="s">
        <v>803</v>
      </c>
      <c r="E112" t="s">
        <v>804</v>
      </c>
      <c r="F112" t="s">
        <v>805</v>
      </c>
      <c r="G112" t="s">
        <v>19</v>
      </c>
      <c r="H112" t="s">
        <v>806</v>
      </c>
      <c r="I112" t="s">
        <v>42</v>
      </c>
      <c r="J112" t="s">
        <v>807</v>
      </c>
      <c r="K112" t="s">
        <v>44</v>
      </c>
      <c r="L112" t="s">
        <v>45</v>
      </c>
      <c r="M112">
        <v>60300</v>
      </c>
    </row>
    <row r="113" spans="1:13" x14ac:dyDescent="0.3">
      <c r="A113">
        <v>473</v>
      </c>
      <c r="B113" t="s">
        <v>808</v>
      </c>
      <c r="C113" t="s">
        <v>809</v>
      </c>
      <c r="D113" t="s">
        <v>183</v>
      </c>
      <c r="E113" t="s">
        <v>810</v>
      </c>
      <c r="F113" t="s">
        <v>811</v>
      </c>
      <c r="G113" t="s">
        <v>812</v>
      </c>
      <c r="H113" t="s">
        <v>813</v>
      </c>
      <c r="I113" t="s">
        <v>21</v>
      </c>
      <c r="J113" t="s">
        <v>21</v>
      </c>
      <c r="K113" t="s">
        <v>398</v>
      </c>
      <c r="L113" t="s">
        <v>125</v>
      </c>
      <c r="M113">
        <v>34800</v>
      </c>
    </row>
    <row r="114" spans="1:13" x14ac:dyDescent="0.3">
      <c r="A114">
        <v>475</v>
      </c>
      <c r="B114" t="s">
        <v>814</v>
      </c>
      <c r="C114" t="s">
        <v>364</v>
      </c>
      <c r="D114" t="s">
        <v>516</v>
      </c>
      <c r="E114" t="s">
        <v>815</v>
      </c>
      <c r="F114" t="s">
        <v>816</v>
      </c>
      <c r="G114" t="s">
        <v>19</v>
      </c>
      <c r="H114" t="s">
        <v>817</v>
      </c>
      <c r="I114" t="s">
        <v>66</v>
      </c>
      <c r="J114" t="s">
        <v>551</v>
      </c>
      <c r="K114" t="s">
        <v>33</v>
      </c>
      <c r="L114" t="s">
        <v>34</v>
      </c>
      <c r="M114">
        <v>55400</v>
      </c>
    </row>
    <row r="115" spans="1:13" x14ac:dyDescent="0.3">
      <c r="A115">
        <v>477</v>
      </c>
      <c r="B115" t="s">
        <v>818</v>
      </c>
      <c r="C115" t="s">
        <v>819</v>
      </c>
      <c r="D115" t="s">
        <v>820</v>
      </c>
      <c r="E115" t="s">
        <v>821</v>
      </c>
      <c r="F115" t="s">
        <v>822</v>
      </c>
      <c r="G115" t="s">
        <v>19</v>
      </c>
      <c r="H115" t="s">
        <v>823</v>
      </c>
      <c r="I115" t="s">
        <v>21</v>
      </c>
      <c r="J115" t="s">
        <v>824</v>
      </c>
      <c r="K115" t="s">
        <v>84</v>
      </c>
      <c r="L115" t="s">
        <v>21</v>
      </c>
      <c r="M115">
        <v>0</v>
      </c>
    </row>
    <row r="116" spans="1:13" x14ac:dyDescent="0.3">
      <c r="A116">
        <v>480</v>
      </c>
      <c r="B116" t="s">
        <v>825</v>
      </c>
      <c r="C116" t="s">
        <v>826</v>
      </c>
      <c r="D116" t="s">
        <v>740</v>
      </c>
      <c r="E116" t="s">
        <v>827</v>
      </c>
      <c r="F116" t="s">
        <v>828</v>
      </c>
      <c r="G116" t="s">
        <v>19</v>
      </c>
      <c r="H116" t="s">
        <v>829</v>
      </c>
      <c r="I116" t="s">
        <v>21</v>
      </c>
      <c r="J116" t="s">
        <v>830</v>
      </c>
      <c r="K116" t="s">
        <v>831</v>
      </c>
      <c r="L116" t="s">
        <v>21</v>
      </c>
      <c r="M116">
        <v>0</v>
      </c>
    </row>
    <row r="117" spans="1:13" x14ac:dyDescent="0.3">
      <c r="A117">
        <v>481</v>
      </c>
      <c r="B117" t="s">
        <v>832</v>
      </c>
      <c r="C117" t="s">
        <v>833</v>
      </c>
      <c r="D117" t="s">
        <v>834</v>
      </c>
      <c r="E117" t="s">
        <v>835</v>
      </c>
      <c r="F117" t="s">
        <v>836</v>
      </c>
      <c r="G117" t="s">
        <v>19</v>
      </c>
      <c r="H117" t="s">
        <v>837</v>
      </c>
      <c r="I117" t="s">
        <v>21</v>
      </c>
      <c r="J117" t="s">
        <v>838</v>
      </c>
      <c r="K117" t="s">
        <v>839</v>
      </c>
      <c r="L117" t="s">
        <v>21</v>
      </c>
      <c r="M117">
        <v>0</v>
      </c>
    </row>
    <row r="118" spans="1:13" x14ac:dyDescent="0.3">
      <c r="A118">
        <v>484</v>
      </c>
      <c r="B118" t="s">
        <v>840</v>
      </c>
      <c r="C118" t="s">
        <v>841</v>
      </c>
      <c r="D118" t="s">
        <v>842</v>
      </c>
      <c r="E118" t="s">
        <v>843</v>
      </c>
      <c r="F118" t="s">
        <v>844</v>
      </c>
      <c r="G118" t="s">
        <v>19</v>
      </c>
      <c r="H118" t="s">
        <v>845</v>
      </c>
      <c r="I118" t="s">
        <v>21</v>
      </c>
      <c r="J118" t="s">
        <v>846</v>
      </c>
      <c r="K118" t="s">
        <v>108</v>
      </c>
      <c r="L118" t="s">
        <v>328</v>
      </c>
      <c r="M118">
        <v>65700</v>
      </c>
    </row>
    <row r="119" spans="1:13" x14ac:dyDescent="0.3">
      <c r="A119">
        <v>486</v>
      </c>
      <c r="B119" t="s">
        <v>847</v>
      </c>
      <c r="C119" t="s">
        <v>848</v>
      </c>
      <c r="D119" t="s">
        <v>849</v>
      </c>
      <c r="E119" t="s">
        <v>850</v>
      </c>
      <c r="F119" t="s">
        <v>851</v>
      </c>
      <c r="G119" t="s">
        <v>19</v>
      </c>
      <c r="H119" t="s">
        <v>580</v>
      </c>
      <c r="I119" t="s">
        <v>156</v>
      </c>
      <c r="J119" t="s">
        <v>581</v>
      </c>
      <c r="K119" t="s">
        <v>33</v>
      </c>
      <c r="L119" t="s">
        <v>100</v>
      </c>
      <c r="M119">
        <v>72600</v>
      </c>
    </row>
    <row r="120" spans="1:13" x14ac:dyDescent="0.3">
      <c r="A120">
        <v>487</v>
      </c>
      <c r="B120" t="s">
        <v>852</v>
      </c>
      <c r="C120" t="s">
        <v>267</v>
      </c>
      <c r="D120" t="s">
        <v>759</v>
      </c>
      <c r="E120" t="s">
        <v>853</v>
      </c>
      <c r="F120" t="s">
        <v>854</v>
      </c>
      <c r="G120" t="s">
        <v>19</v>
      </c>
      <c r="H120" t="s">
        <v>855</v>
      </c>
      <c r="I120" t="s">
        <v>66</v>
      </c>
      <c r="J120" t="s">
        <v>91</v>
      </c>
      <c r="K120" t="s">
        <v>33</v>
      </c>
      <c r="L120" t="s">
        <v>68</v>
      </c>
      <c r="M120">
        <v>60300</v>
      </c>
    </row>
    <row r="121" spans="1:13" x14ac:dyDescent="0.3">
      <c r="A121">
        <v>489</v>
      </c>
      <c r="B121" t="s">
        <v>856</v>
      </c>
      <c r="C121" t="s">
        <v>857</v>
      </c>
      <c r="D121" t="s">
        <v>858</v>
      </c>
      <c r="E121" t="s">
        <v>859</v>
      </c>
      <c r="F121" t="s">
        <v>860</v>
      </c>
      <c r="G121" t="s">
        <v>19</v>
      </c>
      <c r="H121" t="s">
        <v>543</v>
      </c>
      <c r="I121" t="s">
        <v>21</v>
      </c>
      <c r="J121" t="s">
        <v>861</v>
      </c>
      <c r="K121" t="s">
        <v>256</v>
      </c>
      <c r="L121" t="s">
        <v>248</v>
      </c>
      <c r="M121">
        <v>43300</v>
      </c>
    </row>
    <row r="122" spans="1:13" x14ac:dyDescent="0.3">
      <c r="A122">
        <v>495</v>
      </c>
      <c r="B122" t="s">
        <v>862</v>
      </c>
      <c r="C122" t="s">
        <v>183</v>
      </c>
      <c r="D122" t="s">
        <v>365</v>
      </c>
      <c r="E122" t="s">
        <v>863</v>
      </c>
      <c r="F122" t="s">
        <v>864</v>
      </c>
      <c r="G122" t="s">
        <v>19</v>
      </c>
      <c r="H122" t="s">
        <v>643</v>
      </c>
      <c r="I122" t="s">
        <v>219</v>
      </c>
      <c r="J122" t="s">
        <v>644</v>
      </c>
      <c r="K122" t="s">
        <v>33</v>
      </c>
      <c r="L122" t="s">
        <v>221</v>
      </c>
      <c r="M122">
        <v>85100</v>
      </c>
    </row>
    <row r="123" spans="1:13" x14ac:dyDescent="0.3">
      <c r="A123">
        <v>496</v>
      </c>
      <c r="B123" t="s">
        <v>865</v>
      </c>
      <c r="C123" t="s">
        <v>866</v>
      </c>
      <c r="D123" t="s">
        <v>867</v>
      </c>
      <c r="E123" t="s">
        <v>868</v>
      </c>
      <c r="F123" t="s">
        <v>869</v>
      </c>
      <c r="G123" t="s">
        <v>19</v>
      </c>
      <c r="H123" t="s">
        <v>537</v>
      </c>
      <c r="I123" t="s">
        <v>21</v>
      </c>
      <c r="J123" t="s">
        <v>21</v>
      </c>
      <c r="K123" t="s">
        <v>538</v>
      </c>
      <c r="L123" t="s">
        <v>172</v>
      </c>
      <c r="M123">
        <v>110000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AD33C-45CA-48AE-A9A2-463DEF03EC2D}">
  <dimension ref="A1:H24"/>
  <sheetViews>
    <sheetView workbookViewId="0"/>
  </sheetViews>
  <sheetFormatPr defaultRowHeight="14.4" x14ac:dyDescent="0.3"/>
  <cols>
    <col min="1" max="1" width="18.5546875" bestFit="1" customWidth="1"/>
    <col min="2" max="2" width="11.109375" bestFit="1" customWidth="1"/>
    <col min="3" max="3" width="11.44140625" bestFit="1" customWidth="1"/>
    <col min="4" max="4" width="11.33203125" bestFit="1" customWidth="1"/>
    <col min="5" max="5" width="30.44140625" bestFit="1" customWidth="1"/>
    <col min="6" max="6" width="12.33203125" bestFit="1" customWidth="1"/>
    <col min="7" max="7" width="11.33203125" bestFit="1" customWidth="1"/>
    <col min="8" max="8" width="18.88671875" bestFit="1" customWidth="1"/>
  </cols>
  <sheetData>
    <row r="1" spans="1:8" x14ac:dyDescent="0.3">
      <c r="A1" t="s">
        <v>1310</v>
      </c>
      <c r="B1" t="s">
        <v>1311</v>
      </c>
      <c r="C1" t="s">
        <v>1312</v>
      </c>
      <c r="D1" t="s">
        <v>1313</v>
      </c>
      <c r="E1" t="s">
        <v>1314</v>
      </c>
      <c r="F1" t="s">
        <v>984</v>
      </c>
      <c r="G1" t="s">
        <v>1315</v>
      </c>
      <c r="H1" t="s">
        <v>1316</v>
      </c>
    </row>
    <row r="2" spans="1:8" x14ac:dyDescent="0.3">
      <c r="A2">
        <v>1002</v>
      </c>
      <c r="B2" t="s">
        <v>86</v>
      </c>
      <c r="C2" t="s">
        <v>1317</v>
      </c>
      <c r="D2" t="s">
        <v>1318</v>
      </c>
      <c r="E2" t="s">
        <v>1319</v>
      </c>
      <c r="F2">
        <v>1</v>
      </c>
      <c r="G2" t="s">
        <v>21</v>
      </c>
      <c r="H2" t="s">
        <v>1320</v>
      </c>
    </row>
    <row r="3" spans="1:8" x14ac:dyDescent="0.3">
      <c r="A3">
        <v>1056</v>
      </c>
      <c r="B3" t="s">
        <v>1321</v>
      </c>
      <c r="C3" t="s">
        <v>330</v>
      </c>
      <c r="D3" t="s">
        <v>1322</v>
      </c>
      <c r="E3" t="s">
        <v>1323</v>
      </c>
      <c r="F3">
        <v>1</v>
      </c>
      <c r="G3" t="s">
        <v>1324</v>
      </c>
      <c r="H3" t="s">
        <v>1325</v>
      </c>
    </row>
    <row r="4" spans="1:8" x14ac:dyDescent="0.3">
      <c r="A4">
        <v>1076</v>
      </c>
      <c r="B4" t="s">
        <v>1326</v>
      </c>
      <c r="C4" t="s">
        <v>145</v>
      </c>
      <c r="D4" t="s">
        <v>1327</v>
      </c>
      <c r="E4" t="s">
        <v>1328</v>
      </c>
      <c r="F4">
        <v>1</v>
      </c>
      <c r="G4" t="s">
        <v>1324</v>
      </c>
      <c r="H4" t="s">
        <v>1329</v>
      </c>
    </row>
    <row r="5" spans="1:8" x14ac:dyDescent="0.3">
      <c r="A5">
        <v>1088</v>
      </c>
      <c r="B5" t="s">
        <v>1321</v>
      </c>
      <c r="C5" t="s">
        <v>546</v>
      </c>
      <c r="D5" t="s">
        <v>1330</v>
      </c>
      <c r="E5" t="s">
        <v>1331</v>
      </c>
      <c r="F5">
        <v>6</v>
      </c>
      <c r="G5" t="s">
        <v>1332</v>
      </c>
      <c r="H5" t="s">
        <v>1333</v>
      </c>
    </row>
    <row r="6" spans="1:8" x14ac:dyDescent="0.3">
      <c r="A6">
        <v>1102</v>
      </c>
      <c r="B6" t="s">
        <v>1334</v>
      </c>
      <c r="C6" t="s">
        <v>1335</v>
      </c>
      <c r="D6" t="s">
        <v>1336</v>
      </c>
      <c r="E6" t="s">
        <v>1337</v>
      </c>
      <c r="F6">
        <v>4</v>
      </c>
      <c r="G6" t="s">
        <v>1332</v>
      </c>
      <c r="H6" t="s">
        <v>1338</v>
      </c>
    </row>
    <row r="7" spans="1:8" x14ac:dyDescent="0.3">
      <c r="A7">
        <v>1143</v>
      </c>
      <c r="B7" t="s">
        <v>1339</v>
      </c>
      <c r="C7" t="s">
        <v>1340</v>
      </c>
      <c r="D7" t="s">
        <v>1341</v>
      </c>
      <c r="E7" t="s">
        <v>1342</v>
      </c>
      <c r="F7">
        <v>1</v>
      </c>
      <c r="G7" t="s">
        <v>1332</v>
      </c>
      <c r="H7" t="s">
        <v>1343</v>
      </c>
    </row>
    <row r="8" spans="1:8" x14ac:dyDescent="0.3">
      <c r="A8">
        <v>1165</v>
      </c>
      <c r="B8" t="s">
        <v>1344</v>
      </c>
      <c r="C8" t="s">
        <v>268</v>
      </c>
      <c r="D8" t="s">
        <v>1345</v>
      </c>
      <c r="E8" t="s">
        <v>1346</v>
      </c>
      <c r="F8">
        <v>1</v>
      </c>
      <c r="G8" t="s">
        <v>1347</v>
      </c>
      <c r="H8" t="s">
        <v>1348</v>
      </c>
    </row>
    <row r="9" spans="1:8" x14ac:dyDescent="0.3">
      <c r="A9">
        <v>1166</v>
      </c>
      <c r="B9" t="s">
        <v>364</v>
      </c>
      <c r="C9" t="s">
        <v>268</v>
      </c>
      <c r="D9" t="s">
        <v>1349</v>
      </c>
      <c r="E9" t="s">
        <v>1350</v>
      </c>
      <c r="F9">
        <v>1</v>
      </c>
      <c r="G9" t="s">
        <v>1347</v>
      </c>
      <c r="H9" t="s">
        <v>1348</v>
      </c>
    </row>
    <row r="10" spans="1:8" x14ac:dyDescent="0.3">
      <c r="A10">
        <v>1188</v>
      </c>
      <c r="B10" t="s">
        <v>1326</v>
      </c>
      <c r="C10" t="s">
        <v>87</v>
      </c>
      <c r="D10" t="s">
        <v>1351</v>
      </c>
      <c r="E10" t="s">
        <v>1328</v>
      </c>
      <c r="F10">
        <v>2</v>
      </c>
      <c r="G10" t="s">
        <v>1347</v>
      </c>
      <c r="H10" t="s">
        <v>1348</v>
      </c>
    </row>
    <row r="11" spans="1:8" x14ac:dyDescent="0.3">
      <c r="A11">
        <v>1216</v>
      </c>
      <c r="B11" t="s">
        <v>1321</v>
      </c>
      <c r="C11" t="s">
        <v>516</v>
      </c>
      <c r="D11" t="s">
        <v>1352</v>
      </c>
      <c r="E11" t="s">
        <v>1353</v>
      </c>
      <c r="F11">
        <v>2</v>
      </c>
      <c r="G11" t="s">
        <v>1347</v>
      </c>
      <c r="H11" t="s">
        <v>1348</v>
      </c>
    </row>
    <row r="12" spans="1:8" x14ac:dyDescent="0.3">
      <c r="A12">
        <v>1286</v>
      </c>
      <c r="B12" t="s">
        <v>214</v>
      </c>
      <c r="C12" t="s">
        <v>1354</v>
      </c>
      <c r="D12" t="s">
        <v>1355</v>
      </c>
      <c r="E12" t="s">
        <v>1356</v>
      </c>
      <c r="F12">
        <v>3</v>
      </c>
      <c r="G12" t="s">
        <v>1347</v>
      </c>
      <c r="H12" t="s">
        <v>1348</v>
      </c>
    </row>
    <row r="13" spans="1:8" x14ac:dyDescent="0.3">
      <c r="A13">
        <v>1323</v>
      </c>
      <c r="B13" t="s">
        <v>1357</v>
      </c>
      <c r="C13" t="s">
        <v>1358</v>
      </c>
      <c r="D13" t="s">
        <v>1359</v>
      </c>
      <c r="E13" t="s">
        <v>1360</v>
      </c>
      <c r="F13">
        <v>3</v>
      </c>
      <c r="G13" t="s">
        <v>1347</v>
      </c>
      <c r="H13" t="s">
        <v>1348</v>
      </c>
    </row>
    <row r="14" spans="1:8" x14ac:dyDescent="0.3">
      <c r="A14">
        <v>1337</v>
      </c>
      <c r="B14" t="s">
        <v>1334</v>
      </c>
      <c r="C14" t="s">
        <v>1361</v>
      </c>
      <c r="D14" t="s">
        <v>1362</v>
      </c>
      <c r="E14" t="s">
        <v>1363</v>
      </c>
      <c r="F14">
        <v>4</v>
      </c>
      <c r="G14" t="s">
        <v>1364</v>
      </c>
      <c r="H14" t="s">
        <v>1348</v>
      </c>
    </row>
    <row r="15" spans="1:8" x14ac:dyDescent="0.3">
      <c r="A15">
        <v>1370</v>
      </c>
      <c r="B15" t="s">
        <v>458</v>
      </c>
      <c r="C15" t="s">
        <v>1335</v>
      </c>
      <c r="D15" t="s">
        <v>1365</v>
      </c>
      <c r="E15" t="s">
        <v>1366</v>
      </c>
      <c r="F15">
        <v>4</v>
      </c>
      <c r="G15" t="s">
        <v>1364</v>
      </c>
      <c r="H15" t="s">
        <v>1348</v>
      </c>
    </row>
    <row r="16" spans="1:8" x14ac:dyDescent="0.3">
      <c r="A16">
        <v>1401</v>
      </c>
      <c r="B16" t="s">
        <v>1367</v>
      </c>
      <c r="C16" t="s">
        <v>1368</v>
      </c>
      <c r="D16" t="s">
        <v>1369</v>
      </c>
      <c r="E16" t="s">
        <v>1370</v>
      </c>
      <c r="F16">
        <v>4</v>
      </c>
      <c r="G16" t="s">
        <v>1364</v>
      </c>
      <c r="H16" t="s">
        <v>1348</v>
      </c>
    </row>
    <row r="17" spans="1:8" x14ac:dyDescent="0.3">
      <c r="A17">
        <v>1501</v>
      </c>
      <c r="B17" t="s">
        <v>1371</v>
      </c>
      <c r="C17" t="s">
        <v>1372</v>
      </c>
      <c r="D17" t="s">
        <v>1373</v>
      </c>
      <c r="E17" t="s">
        <v>1374</v>
      </c>
      <c r="F17">
        <v>7</v>
      </c>
      <c r="G17" t="s">
        <v>1364</v>
      </c>
      <c r="H17" t="s">
        <v>1348</v>
      </c>
    </row>
    <row r="18" spans="1:8" x14ac:dyDescent="0.3">
      <c r="A18">
        <v>1504</v>
      </c>
      <c r="B18" t="s">
        <v>1375</v>
      </c>
      <c r="C18" t="s">
        <v>1376</v>
      </c>
      <c r="D18" t="s">
        <v>1377</v>
      </c>
      <c r="E18" t="s">
        <v>1378</v>
      </c>
      <c r="F18">
        <v>7</v>
      </c>
      <c r="G18" t="s">
        <v>1364</v>
      </c>
      <c r="H18" t="s">
        <v>1348</v>
      </c>
    </row>
    <row r="19" spans="1:8" x14ac:dyDescent="0.3">
      <c r="A19">
        <v>1611</v>
      </c>
      <c r="B19" t="s">
        <v>1379</v>
      </c>
      <c r="C19" t="s">
        <v>1380</v>
      </c>
      <c r="D19" t="s">
        <v>1381</v>
      </c>
      <c r="E19" t="s">
        <v>1382</v>
      </c>
      <c r="F19">
        <v>6</v>
      </c>
      <c r="G19" t="s">
        <v>1383</v>
      </c>
      <c r="H19" t="s">
        <v>1348</v>
      </c>
    </row>
    <row r="20" spans="1:8" x14ac:dyDescent="0.3">
      <c r="A20">
        <v>1612</v>
      </c>
      <c r="B20" t="s">
        <v>1384</v>
      </c>
      <c r="C20" t="s">
        <v>37</v>
      </c>
      <c r="D20" t="s">
        <v>1377</v>
      </c>
      <c r="E20" t="s">
        <v>1385</v>
      </c>
      <c r="F20">
        <v>6</v>
      </c>
      <c r="G20" t="s">
        <v>1383</v>
      </c>
      <c r="H20" t="s">
        <v>1348</v>
      </c>
    </row>
    <row r="21" spans="1:8" x14ac:dyDescent="0.3">
      <c r="A21">
        <v>1619</v>
      </c>
      <c r="B21" t="s">
        <v>26</v>
      </c>
      <c r="C21" t="s">
        <v>1386</v>
      </c>
      <c r="D21" t="s">
        <v>1387</v>
      </c>
      <c r="E21" t="s">
        <v>1388</v>
      </c>
      <c r="F21">
        <v>6</v>
      </c>
      <c r="G21" t="s">
        <v>1383</v>
      </c>
      <c r="H21" t="s">
        <v>1348</v>
      </c>
    </row>
    <row r="22" spans="1:8" x14ac:dyDescent="0.3">
      <c r="A22">
        <v>1621</v>
      </c>
      <c r="B22" t="s">
        <v>1389</v>
      </c>
      <c r="C22" t="s">
        <v>1390</v>
      </c>
      <c r="D22" t="s">
        <v>1381</v>
      </c>
      <c r="E22" t="s">
        <v>1391</v>
      </c>
      <c r="F22">
        <v>5</v>
      </c>
      <c r="G22" t="s">
        <v>1332</v>
      </c>
      <c r="H22" t="s">
        <v>1348</v>
      </c>
    </row>
    <row r="23" spans="1:8" x14ac:dyDescent="0.3">
      <c r="A23">
        <v>1625</v>
      </c>
      <c r="B23" t="s">
        <v>1392</v>
      </c>
      <c r="C23" t="s">
        <v>1393</v>
      </c>
      <c r="D23" t="s">
        <v>1377</v>
      </c>
      <c r="E23" t="s">
        <v>1394</v>
      </c>
      <c r="F23">
        <v>5</v>
      </c>
      <c r="G23" t="s">
        <v>142</v>
      </c>
      <c r="H23" t="s">
        <v>1348</v>
      </c>
    </row>
    <row r="24" spans="1:8" x14ac:dyDescent="0.3">
      <c r="A24">
        <v>1702</v>
      </c>
      <c r="B24" t="s">
        <v>1335</v>
      </c>
      <c r="C24" t="s">
        <v>1395</v>
      </c>
      <c r="D24" t="s">
        <v>1396</v>
      </c>
      <c r="E24" t="s">
        <v>1397</v>
      </c>
      <c r="F24">
        <v>4</v>
      </c>
      <c r="G24" t="s">
        <v>1364</v>
      </c>
      <c r="H24" t="s">
        <v>1348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6B3C1-4947-4A02-B8C8-044F68B40513}">
  <dimension ref="A1:I8"/>
  <sheetViews>
    <sheetView workbookViewId="0"/>
  </sheetViews>
  <sheetFormatPr defaultRowHeight="14.4" x14ac:dyDescent="0.3"/>
  <cols>
    <col min="1" max="1" width="12.33203125" bestFit="1" customWidth="1"/>
    <col min="2" max="2" width="12" bestFit="1" customWidth="1"/>
    <col min="3" max="3" width="15.44140625" bestFit="1" customWidth="1"/>
    <col min="4" max="4" width="22" bestFit="1" customWidth="1"/>
    <col min="5" max="5" width="14.109375" bestFit="1" customWidth="1"/>
    <col min="6" max="6" width="10.21875" bestFit="1" customWidth="1"/>
    <col min="7" max="7" width="9.77734375" bestFit="1" customWidth="1"/>
    <col min="8" max="8" width="12.6640625" bestFit="1" customWidth="1"/>
    <col min="9" max="9" width="10.109375" bestFit="1" customWidth="1"/>
  </cols>
  <sheetData>
    <row r="1" spans="1:9" x14ac:dyDescent="0.3">
      <c r="A1" t="s">
        <v>984</v>
      </c>
      <c r="B1" t="s">
        <v>8</v>
      </c>
      <c r="C1" t="s">
        <v>5</v>
      </c>
      <c r="D1" t="s">
        <v>6</v>
      </c>
      <c r="E1" t="s">
        <v>7</v>
      </c>
      <c r="F1" t="s">
        <v>9</v>
      </c>
      <c r="G1" t="s">
        <v>11</v>
      </c>
      <c r="H1" t="s">
        <v>10</v>
      </c>
      <c r="I1" t="s">
        <v>985</v>
      </c>
    </row>
    <row r="2" spans="1:9" x14ac:dyDescent="0.3">
      <c r="A2">
        <v>1</v>
      </c>
      <c r="B2" t="s">
        <v>90</v>
      </c>
      <c r="C2" t="s">
        <v>986</v>
      </c>
      <c r="D2" t="s">
        <v>987</v>
      </c>
      <c r="E2" t="s">
        <v>988</v>
      </c>
      <c r="F2" t="s">
        <v>66</v>
      </c>
      <c r="G2" t="s">
        <v>33</v>
      </c>
      <c r="H2" t="s">
        <v>989</v>
      </c>
      <c r="I2" t="s">
        <v>21</v>
      </c>
    </row>
    <row r="3" spans="1:9" x14ac:dyDescent="0.3">
      <c r="A3">
        <v>2</v>
      </c>
      <c r="B3" t="s">
        <v>643</v>
      </c>
      <c r="C3" t="s">
        <v>990</v>
      </c>
      <c r="D3" t="s">
        <v>991</v>
      </c>
      <c r="E3" t="s">
        <v>992</v>
      </c>
      <c r="F3" t="s">
        <v>219</v>
      </c>
      <c r="G3" t="s">
        <v>33</v>
      </c>
      <c r="H3" t="s">
        <v>993</v>
      </c>
      <c r="I3" t="s">
        <v>21</v>
      </c>
    </row>
    <row r="4" spans="1:9" x14ac:dyDescent="0.3">
      <c r="A4">
        <v>3</v>
      </c>
      <c r="B4" t="s">
        <v>97</v>
      </c>
      <c r="C4" t="s">
        <v>994</v>
      </c>
      <c r="D4" t="s">
        <v>995</v>
      </c>
      <c r="E4" t="s">
        <v>996</v>
      </c>
      <c r="F4" t="s">
        <v>98</v>
      </c>
      <c r="G4" t="s">
        <v>33</v>
      </c>
      <c r="H4" t="s">
        <v>99</v>
      </c>
      <c r="I4" t="s">
        <v>21</v>
      </c>
    </row>
    <row r="5" spans="1:9" x14ac:dyDescent="0.3">
      <c r="A5">
        <v>4</v>
      </c>
      <c r="B5" t="s">
        <v>211</v>
      </c>
      <c r="C5" t="s">
        <v>997</v>
      </c>
      <c r="D5" t="s">
        <v>998</v>
      </c>
      <c r="E5" t="s">
        <v>21</v>
      </c>
      <c r="F5" t="s">
        <v>21</v>
      </c>
      <c r="G5" t="s">
        <v>23</v>
      </c>
      <c r="H5" t="s">
        <v>999</v>
      </c>
      <c r="I5" t="s">
        <v>1000</v>
      </c>
    </row>
    <row r="6" spans="1:9" x14ac:dyDescent="0.3">
      <c r="A6">
        <v>5</v>
      </c>
      <c r="B6" t="s">
        <v>705</v>
      </c>
      <c r="C6" t="s">
        <v>1001</v>
      </c>
      <c r="D6" t="s">
        <v>1002</v>
      </c>
      <c r="E6" t="s">
        <v>21</v>
      </c>
      <c r="F6" t="s">
        <v>1003</v>
      </c>
      <c r="G6" t="s">
        <v>234</v>
      </c>
      <c r="H6" t="s">
        <v>1004</v>
      </c>
      <c r="I6" t="s">
        <v>234</v>
      </c>
    </row>
    <row r="7" spans="1:9" x14ac:dyDescent="0.3">
      <c r="A7">
        <v>6</v>
      </c>
      <c r="B7" t="s">
        <v>1005</v>
      </c>
      <c r="C7" t="s">
        <v>1006</v>
      </c>
      <c r="D7" t="s">
        <v>1007</v>
      </c>
      <c r="E7" t="s">
        <v>1008</v>
      </c>
      <c r="F7" t="s">
        <v>21</v>
      </c>
      <c r="G7" t="s">
        <v>44</v>
      </c>
      <c r="H7" t="s">
        <v>1009</v>
      </c>
      <c r="I7" t="s">
        <v>1010</v>
      </c>
    </row>
    <row r="8" spans="1:9" x14ac:dyDescent="0.3">
      <c r="A8">
        <v>7</v>
      </c>
      <c r="B8" t="s">
        <v>543</v>
      </c>
      <c r="C8" t="s">
        <v>1011</v>
      </c>
      <c r="D8" t="s">
        <v>1012</v>
      </c>
      <c r="E8" t="s">
        <v>1013</v>
      </c>
      <c r="F8" t="s">
        <v>21</v>
      </c>
      <c r="G8" t="s">
        <v>256</v>
      </c>
      <c r="H8" t="s">
        <v>1014</v>
      </c>
      <c r="I8" t="s">
        <v>1000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489FE-3FAA-4102-B6AC-4696CB37A1E6}">
  <dimension ref="A1:G327"/>
  <sheetViews>
    <sheetView workbookViewId="0"/>
  </sheetViews>
  <sheetFormatPr defaultRowHeight="14.4" x14ac:dyDescent="0.3"/>
  <cols>
    <col min="1" max="1" width="14.6640625" bestFit="1" customWidth="1"/>
    <col min="2" max="2" width="11.6640625" bestFit="1" customWidth="1"/>
    <col min="3" max="3" width="14.21875" bestFit="1" customWidth="1"/>
    <col min="4" max="4" width="13.77734375" bestFit="1" customWidth="1"/>
    <col min="5" max="5" width="9.21875" bestFit="1" customWidth="1"/>
    <col min="6" max="6" width="80.88671875" bestFit="1" customWidth="1"/>
    <col min="7" max="7" width="18.109375" bestFit="1" customWidth="1"/>
  </cols>
  <sheetData>
    <row r="1" spans="1:7" x14ac:dyDescent="0.3">
      <c r="A1" t="s">
        <v>870</v>
      </c>
      <c r="B1" t="s">
        <v>1015</v>
      </c>
      <c r="C1" t="s">
        <v>1016</v>
      </c>
      <c r="D1" t="s">
        <v>1017</v>
      </c>
      <c r="E1" t="s">
        <v>1018</v>
      </c>
      <c r="F1" t="s">
        <v>1019</v>
      </c>
      <c r="G1" t="s">
        <v>1</v>
      </c>
    </row>
    <row r="2" spans="1:7" x14ac:dyDescent="0.3">
      <c r="A2">
        <v>10100</v>
      </c>
      <c r="B2" s="1">
        <v>37627</v>
      </c>
      <c r="C2" s="1">
        <v>37634</v>
      </c>
      <c r="D2" t="s">
        <v>1020</v>
      </c>
      <c r="E2" t="s">
        <v>1021</v>
      </c>
      <c r="F2" t="s">
        <v>21</v>
      </c>
      <c r="G2">
        <v>363</v>
      </c>
    </row>
    <row r="3" spans="1:7" x14ac:dyDescent="0.3">
      <c r="A3">
        <v>10101</v>
      </c>
      <c r="B3" s="1">
        <v>37630</v>
      </c>
      <c r="C3" s="1">
        <v>37639</v>
      </c>
      <c r="D3" t="s">
        <v>1022</v>
      </c>
      <c r="E3" t="s">
        <v>1021</v>
      </c>
      <c r="F3" t="s">
        <v>1023</v>
      </c>
      <c r="G3">
        <v>128</v>
      </c>
    </row>
    <row r="4" spans="1:7" x14ac:dyDescent="0.3">
      <c r="A4">
        <v>10102</v>
      </c>
      <c r="B4" s="1">
        <v>37631</v>
      </c>
      <c r="C4" s="1">
        <v>37639</v>
      </c>
      <c r="D4" t="s">
        <v>1024</v>
      </c>
      <c r="E4" t="s">
        <v>1021</v>
      </c>
      <c r="F4" t="s">
        <v>21</v>
      </c>
      <c r="G4">
        <v>181</v>
      </c>
    </row>
    <row r="5" spans="1:7" x14ac:dyDescent="0.3">
      <c r="A5">
        <v>10103</v>
      </c>
      <c r="B5" s="1">
        <v>37650</v>
      </c>
      <c r="C5" s="1">
        <v>37659</v>
      </c>
      <c r="D5" t="s">
        <v>1025</v>
      </c>
      <c r="E5" t="s">
        <v>1021</v>
      </c>
      <c r="F5" t="s">
        <v>21</v>
      </c>
      <c r="G5">
        <v>121</v>
      </c>
    </row>
    <row r="6" spans="1:7" x14ac:dyDescent="0.3">
      <c r="A6">
        <v>10104</v>
      </c>
      <c r="B6" s="1">
        <v>37652</v>
      </c>
      <c r="C6" s="1">
        <v>37661</v>
      </c>
      <c r="D6" t="s">
        <v>1026</v>
      </c>
      <c r="E6" t="s">
        <v>1021</v>
      </c>
      <c r="F6" t="s">
        <v>21</v>
      </c>
      <c r="G6">
        <v>141</v>
      </c>
    </row>
    <row r="7" spans="1:7" x14ac:dyDescent="0.3">
      <c r="A7">
        <v>10105</v>
      </c>
      <c r="B7" s="1">
        <v>37663</v>
      </c>
      <c r="C7" s="1">
        <v>37673</v>
      </c>
      <c r="D7" t="s">
        <v>1027</v>
      </c>
      <c r="E7" t="s">
        <v>1021</v>
      </c>
      <c r="F7" t="s">
        <v>21</v>
      </c>
      <c r="G7">
        <v>145</v>
      </c>
    </row>
    <row r="8" spans="1:7" x14ac:dyDescent="0.3">
      <c r="A8">
        <v>10106</v>
      </c>
      <c r="B8" s="1">
        <v>37669</v>
      </c>
      <c r="C8" s="1">
        <v>37676</v>
      </c>
      <c r="D8" t="s">
        <v>1028</v>
      </c>
      <c r="E8" t="s">
        <v>1021</v>
      </c>
      <c r="F8" t="s">
        <v>21</v>
      </c>
      <c r="G8">
        <v>278</v>
      </c>
    </row>
    <row r="9" spans="1:7" x14ac:dyDescent="0.3">
      <c r="A9">
        <v>10107</v>
      </c>
      <c r="B9" s="1">
        <v>37676</v>
      </c>
      <c r="C9" s="1">
        <v>37683</v>
      </c>
      <c r="D9" t="s">
        <v>1029</v>
      </c>
      <c r="E9" t="s">
        <v>1021</v>
      </c>
      <c r="F9" t="s">
        <v>1030</v>
      </c>
      <c r="G9">
        <v>131</v>
      </c>
    </row>
    <row r="10" spans="1:7" x14ac:dyDescent="0.3">
      <c r="A10">
        <v>10108</v>
      </c>
      <c r="B10" s="1">
        <v>37683</v>
      </c>
      <c r="C10" s="1">
        <v>37692</v>
      </c>
      <c r="D10" t="s">
        <v>1031</v>
      </c>
      <c r="E10" t="s">
        <v>1021</v>
      </c>
      <c r="F10" t="s">
        <v>21</v>
      </c>
      <c r="G10">
        <v>385</v>
      </c>
    </row>
    <row r="11" spans="1:7" x14ac:dyDescent="0.3">
      <c r="A11">
        <v>10109</v>
      </c>
      <c r="B11" s="1">
        <v>37690</v>
      </c>
      <c r="C11" s="1">
        <v>37699</v>
      </c>
      <c r="D11" t="s">
        <v>1032</v>
      </c>
      <c r="E11" t="s">
        <v>1021</v>
      </c>
      <c r="F11" t="s">
        <v>1033</v>
      </c>
      <c r="G11">
        <v>486</v>
      </c>
    </row>
    <row r="12" spans="1:7" x14ac:dyDescent="0.3">
      <c r="A12">
        <v>10110</v>
      </c>
      <c r="B12" s="1">
        <v>37698</v>
      </c>
      <c r="C12" s="1">
        <v>37704</v>
      </c>
      <c r="D12" t="s">
        <v>1034</v>
      </c>
      <c r="E12" t="s">
        <v>1021</v>
      </c>
      <c r="F12" t="s">
        <v>21</v>
      </c>
      <c r="G12">
        <v>187</v>
      </c>
    </row>
    <row r="13" spans="1:7" x14ac:dyDescent="0.3">
      <c r="A13">
        <v>10111</v>
      </c>
      <c r="B13" s="1">
        <v>37705</v>
      </c>
      <c r="C13" s="1">
        <v>37711</v>
      </c>
      <c r="D13" t="s">
        <v>1035</v>
      </c>
      <c r="E13" t="s">
        <v>1021</v>
      </c>
      <c r="F13" t="s">
        <v>21</v>
      </c>
      <c r="G13">
        <v>129</v>
      </c>
    </row>
    <row r="14" spans="1:7" x14ac:dyDescent="0.3">
      <c r="A14">
        <v>10112</v>
      </c>
      <c r="B14" s="1">
        <v>37704</v>
      </c>
      <c r="C14" s="1">
        <v>37714</v>
      </c>
      <c r="D14" t="s">
        <v>1036</v>
      </c>
      <c r="E14" t="s">
        <v>1021</v>
      </c>
      <c r="F14" t="s">
        <v>1037</v>
      </c>
      <c r="G14">
        <v>144</v>
      </c>
    </row>
    <row r="15" spans="1:7" x14ac:dyDescent="0.3">
      <c r="A15">
        <v>10113</v>
      </c>
      <c r="B15" s="1">
        <v>37706</v>
      </c>
      <c r="C15" s="1">
        <v>37713</v>
      </c>
      <c r="D15" t="s">
        <v>1038</v>
      </c>
      <c r="E15" t="s">
        <v>1021</v>
      </c>
      <c r="F15" t="s">
        <v>21</v>
      </c>
      <c r="G15">
        <v>124</v>
      </c>
    </row>
    <row r="16" spans="1:7" x14ac:dyDescent="0.3">
      <c r="A16">
        <v>10114</v>
      </c>
      <c r="B16" s="1">
        <v>37712</v>
      </c>
      <c r="C16" s="1">
        <v>37718</v>
      </c>
      <c r="D16" t="s">
        <v>1039</v>
      </c>
      <c r="E16" t="s">
        <v>1021</v>
      </c>
      <c r="F16" t="s">
        <v>21</v>
      </c>
      <c r="G16">
        <v>172</v>
      </c>
    </row>
    <row r="17" spans="1:7" x14ac:dyDescent="0.3">
      <c r="A17">
        <v>10115</v>
      </c>
      <c r="B17" s="1">
        <v>37715</v>
      </c>
      <c r="C17" s="1">
        <v>37723</v>
      </c>
      <c r="D17" t="s">
        <v>1040</v>
      </c>
      <c r="E17" t="s">
        <v>1021</v>
      </c>
      <c r="F17" t="s">
        <v>21</v>
      </c>
      <c r="G17">
        <v>424</v>
      </c>
    </row>
    <row r="18" spans="1:7" x14ac:dyDescent="0.3">
      <c r="A18">
        <v>10116</v>
      </c>
      <c r="B18" s="1">
        <v>37722</v>
      </c>
      <c r="C18" s="1">
        <v>37730</v>
      </c>
      <c r="D18" t="s">
        <v>1041</v>
      </c>
      <c r="E18" t="s">
        <v>1021</v>
      </c>
      <c r="F18" t="s">
        <v>21</v>
      </c>
      <c r="G18">
        <v>381</v>
      </c>
    </row>
    <row r="19" spans="1:7" x14ac:dyDescent="0.3">
      <c r="A19">
        <v>10117</v>
      </c>
      <c r="B19" s="1">
        <v>37727</v>
      </c>
      <c r="C19" s="1">
        <v>37735</v>
      </c>
      <c r="D19" t="s">
        <v>1042</v>
      </c>
      <c r="E19" t="s">
        <v>1021</v>
      </c>
      <c r="F19" t="s">
        <v>21</v>
      </c>
      <c r="G19">
        <v>148</v>
      </c>
    </row>
    <row r="20" spans="1:7" x14ac:dyDescent="0.3">
      <c r="A20">
        <v>10118</v>
      </c>
      <c r="B20" s="1">
        <v>37732</v>
      </c>
      <c r="C20" s="1">
        <v>37740</v>
      </c>
      <c r="D20" t="s">
        <v>1043</v>
      </c>
      <c r="E20" t="s">
        <v>1021</v>
      </c>
      <c r="F20" t="s">
        <v>1044</v>
      </c>
      <c r="G20">
        <v>216</v>
      </c>
    </row>
    <row r="21" spans="1:7" x14ac:dyDescent="0.3">
      <c r="A21">
        <v>10119</v>
      </c>
      <c r="B21" s="1">
        <v>37739</v>
      </c>
      <c r="C21" s="1">
        <v>37746</v>
      </c>
      <c r="D21" t="s">
        <v>1045</v>
      </c>
      <c r="E21" t="s">
        <v>1021</v>
      </c>
      <c r="F21" t="s">
        <v>21</v>
      </c>
      <c r="G21">
        <v>382</v>
      </c>
    </row>
    <row r="22" spans="1:7" x14ac:dyDescent="0.3">
      <c r="A22">
        <v>10120</v>
      </c>
      <c r="B22" s="1">
        <v>37740</v>
      </c>
      <c r="C22" s="1">
        <v>37749</v>
      </c>
      <c r="D22" t="s">
        <v>1046</v>
      </c>
      <c r="E22" t="s">
        <v>1021</v>
      </c>
      <c r="F22" t="s">
        <v>21</v>
      </c>
      <c r="G22">
        <v>114</v>
      </c>
    </row>
    <row r="23" spans="1:7" x14ac:dyDescent="0.3">
      <c r="A23">
        <v>10121</v>
      </c>
      <c r="B23" s="1">
        <v>37748</v>
      </c>
      <c r="C23" s="1">
        <v>37754</v>
      </c>
      <c r="D23" t="s">
        <v>1047</v>
      </c>
      <c r="E23" t="s">
        <v>1021</v>
      </c>
      <c r="F23" t="s">
        <v>21</v>
      </c>
      <c r="G23">
        <v>353</v>
      </c>
    </row>
    <row r="24" spans="1:7" x14ac:dyDescent="0.3">
      <c r="A24">
        <v>10122</v>
      </c>
      <c r="B24" s="1">
        <v>37749</v>
      </c>
      <c r="C24" s="1">
        <v>37757</v>
      </c>
      <c r="D24" t="s">
        <v>1047</v>
      </c>
      <c r="E24" t="s">
        <v>1021</v>
      </c>
      <c r="F24" t="s">
        <v>21</v>
      </c>
      <c r="G24">
        <v>350</v>
      </c>
    </row>
    <row r="25" spans="1:7" x14ac:dyDescent="0.3">
      <c r="A25">
        <v>10123</v>
      </c>
      <c r="B25" s="1">
        <v>37761</v>
      </c>
      <c r="C25" s="1">
        <v>37770</v>
      </c>
      <c r="D25" t="s">
        <v>1048</v>
      </c>
      <c r="E25" t="s">
        <v>1021</v>
      </c>
      <c r="F25" t="s">
        <v>21</v>
      </c>
      <c r="G25">
        <v>103</v>
      </c>
    </row>
    <row r="26" spans="1:7" x14ac:dyDescent="0.3">
      <c r="A26">
        <v>10124</v>
      </c>
      <c r="B26" s="1">
        <v>37762</v>
      </c>
      <c r="C26" s="1">
        <v>37770</v>
      </c>
      <c r="D26" t="s">
        <v>1049</v>
      </c>
      <c r="E26" t="s">
        <v>1021</v>
      </c>
      <c r="F26" t="s">
        <v>1050</v>
      </c>
      <c r="G26">
        <v>112</v>
      </c>
    </row>
    <row r="27" spans="1:7" x14ac:dyDescent="0.3">
      <c r="A27">
        <v>10125</v>
      </c>
      <c r="B27" s="1">
        <v>37762</v>
      </c>
      <c r="C27" s="1">
        <v>37768</v>
      </c>
      <c r="D27" t="s">
        <v>1051</v>
      </c>
      <c r="E27" t="s">
        <v>1021</v>
      </c>
      <c r="F27" t="s">
        <v>21</v>
      </c>
      <c r="G27">
        <v>114</v>
      </c>
    </row>
    <row r="28" spans="1:7" x14ac:dyDescent="0.3">
      <c r="A28">
        <v>10126</v>
      </c>
      <c r="B28" s="1">
        <v>37769</v>
      </c>
      <c r="C28" s="1">
        <v>37779</v>
      </c>
      <c r="D28" t="s">
        <v>1052</v>
      </c>
      <c r="E28" t="s">
        <v>1021</v>
      </c>
      <c r="F28" t="s">
        <v>21</v>
      </c>
      <c r="G28">
        <v>458</v>
      </c>
    </row>
    <row r="29" spans="1:7" x14ac:dyDescent="0.3">
      <c r="A29">
        <v>10127</v>
      </c>
      <c r="B29" s="1">
        <v>37775</v>
      </c>
      <c r="C29" s="1">
        <v>37781</v>
      </c>
      <c r="D29" t="s">
        <v>1053</v>
      </c>
      <c r="E29" t="s">
        <v>1021</v>
      </c>
      <c r="F29" t="s">
        <v>1054</v>
      </c>
      <c r="G29">
        <v>151</v>
      </c>
    </row>
    <row r="30" spans="1:7" x14ac:dyDescent="0.3">
      <c r="A30">
        <v>10128</v>
      </c>
      <c r="B30" s="1">
        <v>37778</v>
      </c>
      <c r="C30" s="1">
        <v>37784</v>
      </c>
      <c r="D30" t="s">
        <v>1055</v>
      </c>
      <c r="E30" t="s">
        <v>1021</v>
      </c>
      <c r="F30" t="s">
        <v>21</v>
      </c>
      <c r="G30">
        <v>141</v>
      </c>
    </row>
    <row r="31" spans="1:7" x14ac:dyDescent="0.3">
      <c r="A31">
        <v>10129</v>
      </c>
      <c r="B31" s="1">
        <v>37784</v>
      </c>
      <c r="C31" s="1">
        <v>37790</v>
      </c>
      <c r="D31" t="s">
        <v>1056</v>
      </c>
      <c r="E31" t="s">
        <v>1021</v>
      </c>
      <c r="F31" t="s">
        <v>21</v>
      </c>
      <c r="G31">
        <v>324</v>
      </c>
    </row>
    <row r="32" spans="1:7" x14ac:dyDescent="0.3">
      <c r="A32">
        <v>10130</v>
      </c>
      <c r="B32" s="1">
        <v>37788</v>
      </c>
      <c r="C32" s="1">
        <v>37796</v>
      </c>
      <c r="D32" t="s">
        <v>1057</v>
      </c>
      <c r="E32" t="s">
        <v>1021</v>
      </c>
      <c r="F32" t="s">
        <v>21</v>
      </c>
      <c r="G32">
        <v>198</v>
      </c>
    </row>
    <row r="33" spans="1:7" x14ac:dyDescent="0.3">
      <c r="A33">
        <v>10131</v>
      </c>
      <c r="B33" s="1">
        <v>37788</v>
      </c>
      <c r="C33" s="1">
        <v>37797</v>
      </c>
      <c r="D33" t="s">
        <v>1057</v>
      </c>
      <c r="E33" t="s">
        <v>1021</v>
      </c>
      <c r="F33" t="s">
        <v>21</v>
      </c>
      <c r="G33">
        <v>447</v>
      </c>
    </row>
    <row r="34" spans="1:7" x14ac:dyDescent="0.3">
      <c r="A34">
        <v>10132</v>
      </c>
      <c r="B34" s="1">
        <v>37797</v>
      </c>
      <c r="C34" s="1">
        <v>37803</v>
      </c>
      <c r="D34" t="s">
        <v>1058</v>
      </c>
      <c r="E34" t="s">
        <v>1021</v>
      </c>
      <c r="F34" t="s">
        <v>21</v>
      </c>
      <c r="G34">
        <v>323</v>
      </c>
    </row>
    <row r="35" spans="1:7" x14ac:dyDescent="0.3">
      <c r="A35">
        <v>10133</v>
      </c>
      <c r="B35" s="1">
        <v>37799</v>
      </c>
      <c r="C35" s="1">
        <v>37806</v>
      </c>
      <c r="D35" t="s">
        <v>1059</v>
      </c>
      <c r="E35" t="s">
        <v>1021</v>
      </c>
      <c r="F35" t="s">
        <v>21</v>
      </c>
      <c r="G35">
        <v>141</v>
      </c>
    </row>
    <row r="36" spans="1:7" x14ac:dyDescent="0.3">
      <c r="A36">
        <v>10134</v>
      </c>
      <c r="B36" s="1">
        <v>37803</v>
      </c>
      <c r="C36" s="1">
        <v>37812</v>
      </c>
      <c r="D36" t="s">
        <v>1060</v>
      </c>
      <c r="E36" t="s">
        <v>1021</v>
      </c>
      <c r="F36" t="s">
        <v>21</v>
      </c>
      <c r="G36">
        <v>250</v>
      </c>
    </row>
    <row r="37" spans="1:7" x14ac:dyDescent="0.3">
      <c r="A37">
        <v>10135</v>
      </c>
      <c r="B37" s="1">
        <v>37804</v>
      </c>
      <c r="C37" s="1">
        <v>37814</v>
      </c>
      <c r="D37" t="s">
        <v>1059</v>
      </c>
      <c r="E37" t="s">
        <v>1021</v>
      </c>
      <c r="F37" t="s">
        <v>21</v>
      </c>
      <c r="G37">
        <v>124</v>
      </c>
    </row>
    <row r="38" spans="1:7" x14ac:dyDescent="0.3">
      <c r="A38">
        <v>10136</v>
      </c>
      <c r="B38" s="1">
        <v>37806</v>
      </c>
      <c r="C38" s="1">
        <v>37816</v>
      </c>
      <c r="D38" t="s">
        <v>1061</v>
      </c>
      <c r="E38" t="s">
        <v>1021</v>
      </c>
      <c r="F38" t="s">
        <v>1062</v>
      </c>
      <c r="G38">
        <v>242</v>
      </c>
    </row>
    <row r="39" spans="1:7" x14ac:dyDescent="0.3">
      <c r="A39">
        <v>10137</v>
      </c>
      <c r="B39" s="1">
        <v>37812</v>
      </c>
      <c r="C39" s="1">
        <v>37822</v>
      </c>
      <c r="D39" t="s">
        <v>1063</v>
      </c>
      <c r="E39" t="s">
        <v>1021</v>
      </c>
      <c r="F39" t="s">
        <v>21</v>
      </c>
      <c r="G39">
        <v>353</v>
      </c>
    </row>
    <row r="40" spans="1:7" x14ac:dyDescent="0.3">
      <c r="A40">
        <v>10138</v>
      </c>
      <c r="B40" s="1">
        <v>37809</v>
      </c>
      <c r="C40" s="1">
        <v>37818</v>
      </c>
      <c r="D40" t="s">
        <v>1064</v>
      </c>
      <c r="E40" t="s">
        <v>1021</v>
      </c>
      <c r="F40" t="s">
        <v>21</v>
      </c>
      <c r="G40">
        <v>496</v>
      </c>
    </row>
    <row r="41" spans="1:7" x14ac:dyDescent="0.3">
      <c r="A41">
        <v>10139</v>
      </c>
      <c r="B41" s="1">
        <v>37818</v>
      </c>
      <c r="C41" s="1">
        <v>37825</v>
      </c>
      <c r="D41" t="s">
        <v>1065</v>
      </c>
      <c r="E41" t="s">
        <v>1021</v>
      </c>
      <c r="F41" t="s">
        <v>21</v>
      </c>
      <c r="G41">
        <v>282</v>
      </c>
    </row>
    <row r="42" spans="1:7" x14ac:dyDescent="0.3">
      <c r="A42">
        <v>10140</v>
      </c>
      <c r="B42" s="1">
        <v>37826</v>
      </c>
      <c r="C42" s="1">
        <v>37835</v>
      </c>
      <c r="D42" t="s">
        <v>1066</v>
      </c>
      <c r="E42" t="s">
        <v>1021</v>
      </c>
      <c r="F42" t="s">
        <v>21</v>
      </c>
      <c r="G42">
        <v>161</v>
      </c>
    </row>
    <row r="43" spans="1:7" x14ac:dyDescent="0.3">
      <c r="A43">
        <v>10141</v>
      </c>
      <c r="B43" s="1">
        <v>37834</v>
      </c>
      <c r="C43" s="1">
        <v>37842</v>
      </c>
      <c r="D43" t="s">
        <v>1067</v>
      </c>
      <c r="E43" t="s">
        <v>1021</v>
      </c>
      <c r="F43" t="s">
        <v>21</v>
      </c>
      <c r="G43">
        <v>334</v>
      </c>
    </row>
    <row r="44" spans="1:7" x14ac:dyDescent="0.3">
      <c r="A44">
        <v>10142</v>
      </c>
      <c r="B44" s="1">
        <v>37841</v>
      </c>
      <c r="C44" s="1">
        <v>37849</v>
      </c>
      <c r="D44" t="s">
        <v>1068</v>
      </c>
      <c r="E44" t="s">
        <v>1021</v>
      </c>
      <c r="F44" t="s">
        <v>21</v>
      </c>
      <c r="G44">
        <v>124</v>
      </c>
    </row>
    <row r="45" spans="1:7" x14ac:dyDescent="0.3">
      <c r="A45">
        <v>10143</v>
      </c>
      <c r="B45" s="1">
        <v>37843</v>
      </c>
      <c r="C45" s="1">
        <v>37851</v>
      </c>
      <c r="D45" t="s">
        <v>1069</v>
      </c>
      <c r="E45" t="s">
        <v>1021</v>
      </c>
      <c r="F45" t="s">
        <v>1070</v>
      </c>
      <c r="G45">
        <v>320</v>
      </c>
    </row>
    <row r="46" spans="1:7" x14ac:dyDescent="0.3">
      <c r="A46">
        <v>10144</v>
      </c>
      <c r="B46" s="1">
        <v>37846</v>
      </c>
      <c r="C46" s="1">
        <v>37854</v>
      </c>
      <c r="D46" t="s">
        <v>1071</v>
      </c>
      <c r="E46" t="s">
        <v>1021</v>
      </c>
      <c r="F46" t="s">
        <v>21</v>
      </c>
      <c r="G46">
        <v>381</v>
      </c>
    </row>
    <row r="47" spans="1:7" x14ac:dyDescent="0.3">
      <c r="A47">
        <v>10145</v>
      </c>
      <c r="B47" s="1">
        <v>37858</v>
      </c>
      <c r="C47" s="1">
        <v>37866</v>
      </c>
      <c r="D47" t="s">
        <v>1072</v>
      </c>
      <c r="E47" t="s">
        <v>1021</v>
      </c>
      <c r="F47" t="s">
        <v>21</v>
      </c>
      <c r="G47">
        <v>205</v>
      </c>
    </row>
    <row r="48" spans="1:7" x14ac:dyDescent="0.3">
      <c r="A48">
        <v>10146</v>
      </c>
      <c r="B48" s="1">
        <v>37867</v>
      </c>
      <c r="C48" s="1">
        <v>37877</v>
      </c>
      <c r="D48" t="s">
        <v>1073</v>
      </c>
      <c r="E48" t="s">
        <v>1021</v>
      </c>
      <c r="F48" t="s">
        <v>21</v>
      </c>
      <c r="G48">
        <v>447</v>
      </c>
    </row>
    <row r="49" spans="1:7" x14ac:dyDescent="0.3">
      <c r="A49">
        <v>10147</v>
      </c>
      <c r="B49" s="1">
        <v>37869</v>
      </c>
      <c r="C49" s="1">
        <v>37876</v>
      </c>
      <c r="D49" t="s">
        <v>1074</v>
      </c>
      <c r="E49" t="s">
        <v>1021</v>
      </c>
      <c r="F49" t="s">
        <v>21</v>
      </c>
      <c r="G49">
        <v>379</v>
      </c>
    </row>
    <row r="50" spans="1:7" x14ac:dyDescent="0.3">
      <c r="A50">
        <v>10148</v>
      </c>
      <c r="B50" s="1">
        <v>37875</v>
      </c>
      <c r="C50" s="1">
        <v>37885</v>
      </c>
      <c r="D50" t="s">
        <v>1075</v>
      </c>
      <c r="E50" t="s">
        <v>1021</v>
      </c>
      <c r="F50" t="s">
        <v>1076</v>
      </c>
      <c r="G50">
        <v>276</v>
      </c>
    </row>
    <row r="51" spans="1:7" x14ac:dyDescent="0.3">
      <c r="A51">
        <v>10149</v>
      </c>
      <c r="B51" s="1">
        <v>37876</v>
      </c>
      <c r="C51" s="1">
        <v>37882</v>
      </c>
      <c r="D51" t="s">
        <v>1077</v>
      </c>
      <c r="E51" t="s">
        <v>1021</v>
      </c>
      <c r="F51" t="s">
        <v>21</v>
      </c>
      <c r="G51">
        <v>487</v>
      </c>
    </row>
    <row r="52" spans="1:7" x14ac:dyDescent="0.3">
      <c r="A52">
        <v>10150</v>
      </c>
      <c r="B52" s="1">
        <v>37883</v>
      </c>
      <c r="C52" s="1">
        <v>37891</v>
      </c>
      <c r="D52" t="s">
        <v>1078</v>
      </c>
      <c r="E52" t="s">
        <v>1021</v>
      </c>
      <c r="F52" t="s">
        <v>1076</v>
      </c>
      <c r="G52">
        <v>148</v>
      </c>
    </row>
    <row r="53" spans="1:7" x14ac:dyDescent="0.3">
      <c r="A53">
        <v>10151</v>
      </c>
      <c r="B53" s="1">
        <v>37885</v>
      </c>
      <c r="C53" s="1">
        <v>37894</v>
      </c>
      <c r="D53" t="s">
        <v>1079</v>
      </c>
      <c r="E53" t="s">
        <v>1021</v>
      </c>
      <c r="F53" t="s">
        <v>21</v>
      </c>
      <c r="G53">
        <v>311</v>
      </c>
    </row>
    <row r="54" spans="1:7" x14ac:dyDescent="0.3">
      <c r="A54">
        <v>10152</v>
      </c>
      <c r="B54" s="1">
        <v>37889</v>
      </c>
      <c r="C54" s="1">
        <v>37897</v>
      </c>
      <c r="D54" t="s">
        <v>1080</v>
      </c>
      <c r="E54" t="s">
        <v>1021</v>
      </c>
      <c r="F54" t="s">
        <v>21</v>
      </c>
      <c r="G54">
        <v>333</v>
      </c>
    </row>
    <row r="55" spans="1:7" x14ac:dyDescent="0.3">
      <c r="A55">
        <v>10153</v>
      </c>
      <c r="B55" s="1">
        <v>37892</v>
      </c>
      <c r="C55" s="1">
        <v>37899</v>
      </c>
      <c r="D55" t="s">
        <v>1081</v>
      </c>
      <c r="E55" t="s">
        <v>1021</v>
      </c>
      <c r="F55" t="s">
        <v>21</v>
      </c>
      <c r="G55">
        <v>141</v>
      </c>
    </row>
    <row r="56" spans="1:7" x14ac:dyDescent="0.3">
      <c r="A56">
        <v>10154</v>
      </c>
      <c r="B56" s="1">
        <v>37896</v>
      </c>
      <c r="C56" s="1">
        <v>37906</v>
      </c>
      <c r="D56" t="s">
        <v>1082</v>
      </c>
      <c r="E56" t="s">
        <v>1021</v>
      </c>
      <c r="F56" t="s">
        <v>21</v>
      </c>
      <c r="G56">
        <v>219</v>
      </c>
    </row>
    <row r="57" spans="1:7" x14ac:dyDescent="0.3">
      <c r="A57">
        <v>10155</v>
      </c>
      <c r="B57" s="1">
        <v>37900</v>
      </c>
      <c r="C57" s="1">
        <v>37907</v>
      </c>
      <c r="D57" t="s">
        <v>1083</v>
      </c>
      <c r="E57" t="s">
        <v>1021</v>
      </c>
      <c r="F57" t="s">
        <v>21</v>
      </c>
      <c r="G57">
        <v>186</v>
      </c>
    </row>
    <row r="58" spans="1:7" x14ac:dyDescent="0.3">
      <c r="A58">
        <v>10156</v>
      </c>
      <c r="B58" s="1">
        <v>37902</v>
      </c>
      <c r="C58" s="1">
        <v>37911</v>
      </c>
      <c r="D58" t="s">
        <v>1084</v>
      </c>
      <c r="E58" t="s">
        <v>1021</v>
      </c>
      <c r="F58" t="s">
        <v>21</v>
      </c>
      <c r="G58">
        <v>141</v>
      </c>
    </row>
    <row r="59" spans="1:7" x14ac:dyDescent="0.3">
      <c r="A59">
        <v>10157</v>
      </c>
      <c r="B59" s="1">
        <v>37903</v>
      </c>
      <c r="C59" s="1">
        <v>37909</v>
      </c>
      <c r="D59" t="s">
        <v>1085</v>
      </c>
      <c r="E59" t="s">
        <v>1021</v>
      </c>
      <c r="F59" t="s">
        <v>21</v>
      </c>
      <c r="G59">
        <v>473</v>
      </c>
    </row>
    <row r="60" spans="1:7" x14ac:dyDescent="0.3">
      <c r="A60">
        <v>10158</v>
      </c>
      <c r="B60" s="1">
        <v>37904</v>
      </c>
      <c r="C60" s="1">
        <v>37912</v>
      </c>
      <c r="D60" t="s">
        <v>1086</v>
      </c>
      <c r="E60" t="s">
        <v>1021</v>
      </c>
      <c r="F60" t="s">
        <v>21</v>
      </c>
      <c r="G60">
        <v>121</v>
      </c>
    </row>
    <row r="61" spans="1:7" x14ac:dyDescent="0.3">
      <c r="A61">
        <v>10159</v>
      </c>
      <c r="B61" s="1">
        <v>37904</v>
      </c>
      <c r="C61" s="1">
        <v>37913</v>
      </c>
      <c r="D61" t="s">
        <v>1087</v>
      </c>
      <c r="E61" t="s">
        <v>1021</v>
      </c>
      <c r="F61" t="s">
        <v>21</v>
      </c>
      <c r="G61">
        <v>321</v>
      </c>
    </row>
    <row r="62" spans="1:7" x14ac:dyDescent="0.3">
      <c r="A62">
        <v>10160</v>
      </c>
      <c r="B62" s="1">
        <v>37905</v>
      </c>
      <c r="C62" s="1">
        <v>37911</v>
      </c>
      <c r="D62" t="s">
        <v>1088</v>
      </c>
      <c r="E62" t="s">
        <v>1021</v>
      </c>
      <c r="F62" t="s">
        <v>21</v>
      </c>
      <c r="G62">
        <v>347</v>
      </c>
    </row>
    <row r="63" spans="1:7" x14ac:dyDescent="0.3">
      <c r="A63">
        <v>10161</v>
      </c>
      <c r="B63" s="1">
        <v>37911</v>
      </c>
      <c r="C63" s="1">
        <v>37919</v>
      </c>
      <c r="D63" t="s">
        <v>1089</v>
      </c>
      <c r="E63" t="s">
        <v>1021</v>
      </c>
      <c r="F63" t="s">
        <v>21</v>
      </c>
      <c r="G63">
        <v>227</v>
      </c>
    </row>
    <row r="64" spans="1:7" x14ac:dyDescent="0.3">
      <c r="A64">
        <v>10162</v>
      </c>
      <c r="B64" s="1">
        <v>37912</v>
      </c>
      <c r="C64" s="1">
        <v>37920</v>
      </c>
      <c r="D64" t="s">
        <v>1090</v>
      </c>
      <c r="E64" t="s">
        <v>1021</v>
      </c>
      <c r="F64" t="s">
        <v>21</v>
      </c>
      <c r="G64">
        <v>321</v>
      </c>
    </row>
    <row r="65" spans="1:7" x14ac:dyDescent="0.3">
      <c r="A65">
        <v>10163</v>
      </c>
      <c r="B65" s="1">
        <v>37914</v>
      </c>
      <c r="C65" s="1">
        <v>37921</v>
      </c>
      <c r="D65" t="s">
        <v>1091</v>
      </c>
      <c r="E65" t="s">
        <v>1021</v>
      </c>
      <c r="F65" t="s">
        <v>21</v>
      </c>
      <c r="G65">
        <v>424</v>
      </c>
    </row>
    <row r="66" spans="1:7" x14ac:dyDescent="0.3">
      <c r="A66">
        <v>10164</v>
      </c>
      <c r="B66" s="1">
        <v>37915</v>
      </c>
      <c r="C66" s="1">
        <v>37924</v>
      </c>
      <c r="D66" t="s">
        <v>1092</v>
      </c>
      <c r="E66" t="s">
        <v>1093</v>
      </c>
      <c r="F66" t="s">
        <v>1094</v>
      </c>
      <c r="G66">
        <v>452</v>
      </c>
    </row>
    <row r="67" spans="1:7" x14ac:dyDescent="0.3">
      <c r="A67">
        <v>10165</v>
      </c>
      <c r="B67" s="1">
        <v>37916</v>
      </c>
      <c r="C67" s="1">
        <v>37925</v>
      </c>
      <c r="D67" t="s">
        <v>1095</v>
      </c>
      <c r="E67" t="s">
        <v>1021</v>
      </c>
      <c r="F67" t="s">
        <v>1096</v>
      </c>
      <c r="G67">
        <v>148</v>
      </c>
    </row>
    <row r="68" spans="1:7" x14ac:dyDescent="0.3">
      <c r="A68">
        <v>10166</v>
      </c>
      <c r="B68" s="1">
        <v>37915</v>
      </c>
      <c r="C68" s="1">
        <v>37924</v>
      </c>
      <c r="D68" t="s">
        <v>1097</v>
      </c>
      <c r="E68" t="s">
        <v>1021</v>
      </c>
      <c r="F68" t="s">
        <v>21</v>
      </c>
      <c r="G68">
        <v>462</v>
      </c>
    </row>
    <row r="69" spans="1:7" x14ac:dyDescent="0.3">
      <c r="A69">
        <v>10167</v>
      </c>
      <c r="B69" s="1">
        <v>37917</v>
      </c>
      <c r="C69" s="1">
        <v>37924</v>
      </c>
      <c r="D69" t="s">
        <v>21</v>
      </c>
      <c r="E69" t="s">
        <v>1098</v>
      </c>
      <c r="F69" t="s">
        <v>1099</v>
      </c>
      <c r="G69">
        <v>448</v>
      </c>
    </row>
    <row r="70" spans="1:7" x14ac:dyDescent="0.3">
      <c r="A70">
        <v>10168</v>
      </c>
      <c r="B70" s="1">
        <v>37922</v>
      </c>
      <c r="C70" s="1">
        <v>37928</v>
      </c>
      <c r="D70" t="s">
        <v>1100</v>
      </c>
      <c r="E70" t="s">
        <v>1021</v>
      </c>
      <c r="F70" t="s">
        <v>21</v>
      </c>
      <c r="G70">
        <v>161</v>
      </c>
    </row>
    <row r="71" spans="1:7" x14ac:dyDescent="0.3">
      <c r="A71">
        <v>10169</v>
      </c>
      <c r="B71" s="1">
        <v>37929</v>
      </c>
      <c r="C71" s="1">
        <v>37939</v>
      </c>
      <c r="D71" t="s">
        <v>1101</v>
      </c>
      <c r="E71" t="s">
        <v>1021</v>
      </c>
      <c r="F71" t="s">
        <v>21</v>
      </c>
      <c r="G71">
        <v>276</v>
      </c>
    </row>
    <row r="72" spans="1:7" x14ac:dyDescent="0.3">
      <c r="A72">
        <v>10170</v>
      </c>
      <c r="B72" s="1">
        <v>37929</v>
      </c>
      <c r="C72" s="1">
        <v>37937</v>
      </c>
      <c r="D72" t="s">
        <v>1102</v>
      </c>
      <c r="E72" t="s">
        <v>1021</v>
      </c>
      <c r="F72" t="s">
        <v>21</v>
      </c>
      <c r="G72">
        <v>452</v>
      </c>
    </row>
    <row r="73" spans="1:7" x14ac:dyDescent="0.3">
      <c r="A73">
        <v>10171</v>
      </c>
      <c r="B73" s="1">
        <v>37930</v>
      </c>
      <c r="C73" s="1">
        <v>37938</v>
      </c>
      <c r="D73" t="s">
        <v>1102</v>
      </c>
      <c r="E73" t="s">
        <v>1021</v>
      </c>
      <c r="F73" t="s">
        <v>21</v>
      </c>
      <c r="G73">
        <v>233</v>
      </c>
    </row>
    <row r="74" spans="1:7" x14ac:dyDescent="0.3">
      <c r="A74">
        <v>10172</v>
      </c>
      <c r="B74" s="1">
        <v>37930</v>
      </c>
      <c r="C74" s="1">
        <v>37939</v>
      </c>
      <c r="D74" t="s">
        <v>1103</v>
      </c>
      <c r="E74" t="s">
        <v>1021</v>
      </c>
      <c r="F74" t="s">
        <v>21</v>
      </c>
      <c r="G74">
        <v>175</v>
      </c>
    </row>
    <row r="75" spans="1:7" x14ac:dyDescent="0.3">
      <c r="A75">
        <v>10173</v>
      </c>
      <c r="B75" s="1">
        <v>37930</v>
      </c>
      <c r="C75" s="1">
        <v>37940</v>
      </c>
      <c r="D75" t="s">
        <v>1101</v>
      </c>
      <c r="E75" t="s">
        <v>1021</v>
      </c>
      <c r="F75" t="s">
        <v>1104</v>
      </c>
      <c r="G75">
        <v>278</v>
      </c>
    </row>
    <row r="76" spans="1:7" x14ac:dyDescent="0.3">
      <c r="A76">
        <v>10174</v>
      </c>
      <c r="B76" s="1">
        <v>37931</v>
      </c>
      <c r="C76" s="1">
        <v>37940</v>
      </c>
      <c r="D76" t="s">
        <v>1105</v>
      </c>
      <c r="E76" t="s">
        <v>1021</v>
      </c>
      <c r="F76" t="s">
        <v>21</v>
      </c>
      <c r="G76">
        <v>333</v>
      </c>
    </row>
    <row r="77" spans="1:7" x14ac:dyDescent="0.3">
      <c r="A77">
        <v>10175</v>
      </c>
      <c r="B77" s="1">
        <v>37931</v>
      </c>
      <c r="C77" s="1">
        <v>37939</v>
      </c>
      <c r="D77" t="s">
        <v>1101</v>
      </c>
      <c r="E77" t="s">
        <v>1021</v>
      </c>
      <c r="F77" t="s">
        <v>21</v>
      </c>
      <c r="G77">
        <v>324</v>
      </c>
    </row>
    <row r="78" spans="1:7" x14ac:dyDescent="0.3">
      <c r="A78">
        <v>10176</v>
      </c>
      <c r="B78" s="1">
        <v>37931</v>
      </c>
      <c r="C78" s="1">
        <v>37940</v>
      </c>
      <c r="D78" t="s">
        <v>1106</v>
      </c>
      <c r="E78" t="s">
        <v>1021</v>
      </c>
      <c r="F78" t="s">
        <v>21</v>
      </c>
      <c r="G78">
        <v>386</v>
      </c>
    </row>
    <row r="79" spans="1:7" x14ac:dyDescent="0.3">
      <c r="A79">
        <v>10177</v>
      </c>
      <c r="B79" s="1">
        <v>37932</v>
      </c>
      <c r="C79" s="1">
        <v>37942</v>
      </c>
      <c r="D79" t="s">
        <v>1106</v>
      </c>
      <c r="E79" t="s">
        <v>1021</v>
      </c>
      <c r="F79" t="s">
        <v>21</v>
      </c>
      <c r="G79">
        <v>344</v>
      </c>
    </row>
    <row r="80" spans="1:7" x14ac:dyDescent="0.3">
      <c r="A80">
        <v>10178</v>
      </c>
      <c r="B80" s="1">
        <v>37933</v>
      </c>
      <c r="C80" s="1">
        <v>37941</v>
      </c>
      <c r="D80" t="s">
        <v>1105</v>
      </c>
      <c r="E80" t="s">
        <v>1021</v>
      </c>
      <c r="F80" t="s">
        <v>1107</v>
      </c>
      <c r="G80">
        <v>242</v>
      </c>
    </row>
    <row r="81" spans="1:7" x14ac:dyDescent="0.3">
      <c r="A81">
        <v>10179</v>
      </c>
      <c r="B81" s="1">
        <v>37936</v>
      </c>
      <c r="C81" s="1">
        <v>37942</v>
      </c>
      <c r="D81" t="s">
        <v>1108</v>
      </c>
      <c r="E81" t="s">
        <v>1098</v>
      </c>
      <c r="F81" t="s">
        <v>1109</v>
      </c>
      <c r="G81">
        <v>496</v>
      </c>
    </row>
    <row r="82" spans="1:7" x14ac:dyDescent="0.3">
      <c r="A82">
        <v>10180</v>
      </c>
      <c r="B82" s="1">
        <v>37936</v>
      </c>
      <c r="C82" s="1">
        <v>37944</v>
      </c>
      <c r="D82" t="s">
        <v>1110</v>
      </c>
      <c r="E82" t="s">
        <v>1021</v>
      </c>
      <c r="F82" t="s">
        <v>21</v>
      </c>
      <c r="G82">
        <v>171</v>
      </c>
    </row>
    <row r="83" spans="1:7" x14ac:dyDescent="0.3">
      <c r="A83">
        <v>10181</v>
      </c>
      <c r="B83" s="1">
        <v>37937</v>
      </c>
      <c r="C83" s="1">
        <v>37944</v>
      </c>
      <c r="D83" t="s">
        <v>1111</v>
      </c>
      <c r="E83" t="s">
        <v>1021</v>
      </c>
      <c r="F83" t="s">
        <v>21</v>
      </c>
      <c r="G83">
        <v>167</v>
      </c>
    </row>
    <row r="84" spans="1:7" x14ac:dyDescent="0.3">
      <c r="A84">
        <v>10182</v>
      </c>
      <c r="B84" s="1">
        <v>37937</v>
      </c>
      <c r="C84" s="1">
        <v>37946</v>
      </c>
      <c r="D84" t="s">
        <v>1112</v>
      </c>
      <c r="E84" t="s">
        <v>1021</v>
      </c>
      <c r="F84" t="s">
        <v>21</v>
      </c>
      <c r="G84">
        <v>124</v>
      </c>
    </row>
    <row r="85" spans="1:7" x14ac:dyDescent="0.3">
      <c r="A85">
        <v>10183</v>
      </c>
      <c r="B85" s="1">
        <v>37938</v>
      </c>
      <c r="C85" s="1">
        <v>37947</v>
      </c>
      <c r="D85" t="s">
        <v>1111</v>
      </c>
      <c r="E85" t="s">
        <v>1021</v>
      </c>
      <c r="F85" t="s">
        <v>1113</v>
      </c>
      <c r="G85">
        <v>339</v>
      </c>
    </row>
    <row r="86" spans="1:7" x14ac:dyDescent="0.3">
      <c r="A86">
        <v>10184</v>
      </c>
      <c r="B86" s="1">
        <v>37939</v>
      </c>
      <c r="C86" s="1">
        <v>37947</v>
      </c>
      <c r="D86" t="s">
        <v>1114</v>
      </c>
      <c r="E86" t="s">
        <v>1021</v>
      </c>
      <c r="F86" t="s">
        <v>21</v>
      </c>
      <c r="G86">
        <v>484</v>
      </c>
    </row>
    <row r="87" spans="1:7" x14ac:dyDescent="0.3">
      <c r="A87">
        <v>10185</v>
      </c>
      <c r="B87" s="1">
        <v>37939</v>
      </c>
      <c r="C87" s="1">
        <v>37946</v>
      </c>
      <c r="D87" t="s">
        <v>1114</v>
      </c>
      <c r="E87" t="s">
        <v>1021</v>
      </c>
      <c r="F87" t="s">
        <v>21</v>
      </c>
      <c r="G87">
        <v>320</v>
      </c>
    </row>
    <row r="88" spans="1:7" x14ac:dyDescent="0.3">
      <c r="A88">
        <v>10186</v>
      </c>
      <c r="B88" s="1">
        <v>37939</v>
      </c>
      <c r="C88" s="1">
        <v>37945</v>
      </c>
      <c r="D88" t="s">
        <v>1112</v>
      </c>
      <c r="E88" t="s">
        <v>1021</v>
      </c>
      <c r="F88" t="s">
        <v>1115</v>
      </c>
      <c r="G88">
        <v>489</v>
      </c>
    </row>
    <row r="89" spans="1:7" x14ac:dyDescent="0.3">
      <c r="A89">
        <v>10187</v>
      </c>
      <c r="B89" s="1">
        <v>37940</v>
      </c>
      <c r="C89" s="1">
        <v>37949</v>
      </c>
      <c r="D89" t="s">
        <v>1116</v>
      </c>
      <c r="E89" t="s">
        <v>1021</v>
      </c>
      <c r="F89" t="s">
        <v>21</v>
      </c>
      <c r="G89">
        <v>211</v>
      </c>
    </row>
    <row r="90" spans="1:7" x14ac:dyDescent="0.3">
      <c r="A90">
        <v>10188</v>
      </c>
      <c r="B90" s="1">
        <v>37943</v>
      </c>
      <c r="C90" s="1">
        <v>37951</v>
      </c>
      <c r="D90" t="s">
        <v>1117</v>
      </c>
      <c r="E90" t="s">
        <v>1021</v>
      </c>
      <c r="F90" t="s">
        <v>21</v>
      </c>
      <c r="G90">
        <v>167</v>
      </c>
    </row>
    <row r="91" spans="1:7" x14ac:dyDescent="0.3">
      <c r="A91">
        <v>10189</v>
      </c>
      <c r="B91" s="1">
        <v>37943</v>
      </c>
      <c r="C91" s="1">
        <v>37950</v>
      </c>
      <c r="D91" t="s">
        <v>1117</v>
      </c>
      <c r="E91" t="s">
        <v>1021</v>
      </c>
      <c r="F91" t="s">
        <v>1076</v>
      </c>
      <c r="G91">
        <v>205</v>
      </c>
    </row>
    <row r="92" spans="1:7" x14ac:dyDescent="0.3">
      <c r="A92">
        <v>10190</v>
      </c>
      <c r="B92" s="1">
        <v>37944</v>
      </c>
      <c r="C92" s="1">
        <v>37954</v>
      </c>
      <c r="D92" t="s">
        <v>1114</v>
      </c>
      <c r="E92" t="s">
        <v>1021</v>
      </c>
      <c r="F92" t="s">
        <v>21</v>
      </c>
      <c r="G92">
        <v>141</v>
      </c>
    </row>
    <row r="93" spans="1:7" x14ac:dyDescent="0.3">
      <c r="A93">
        <v>10191</v>
      </c>
      <c r="B93" s="1">
        <v>37945</v>
      </c>
      <c r="C93" s="1">
        <v>37955</v>
      </c>
      <c r="D93" t="s">
        <v>1117</v>
      </c>
      <c r="E93" t="s">
        <v>1021</v>
      </c>
      <c r="F93" t="s">
        <v>1118</v>
      </c>
      <c r="G93">
        <v>259</v>
      </c>
    </row>
    <row r="94" spans="1:7" x14ac:dyDescent="0.3">
      <c r="A94">
        <v>10192</v>
      </c>
      <c r="B94" s="1">
        <v>37945</v>
      </c>
      <c r="C94" s="1">
        <v>37954</v>
      </c>
      <c r="D94" t="s">
        <v>1119</v>
      </c>
      <c r="E94" t="s">
        <v>1021</v>
      </c>
      <c r="F94" t="s">
        <v>21</v>
      </c>
      <c r="G94">
        <v>363</v>
      </c>
    </row>
    <row r="95" spans="1:7" x14ac:dyDescent="0.3">
      <c r="A95">
        <v>10193</v>
      </c>
      <c r="B95" s="1">
        <v>37946</v>
      </c>
      <c r="C95" s="1">
        <v>37953</v>
      </c>
      <c r="D95" t="s">
        <v>1120</v>
      </c>
      <c r="E95" t="s">
        <v>1021</v>
      </c>
      <c r="F95" t="s">
        <v>21</v>
      </c>
      <c r="G95">
        <v>471</v>
      </c>
    </row>
    <row r="96" spans="1:7" x14ac:dyDescent="0.3">
      <c r="A96">
        <v>10194</v>
      </c>
      <c r="B96" s="1">
        <v>37950</v>
      </c>
      <c r="C96" s="1">
        <v>37957</v>
      </c>
      <c r="D96" t="s">
        <v>1121</v>
      </c>
      <c r="E96" t="s">
        <v>1021</v>
      </c>
      <c r="F96" t="s">
        <v>21</v>
      </c>
      <c r="G96">
        <v>146</v>
      </c>
    </row>
    <row r="97" spans="1:7" x14ac:dyDescent="0.3">
      <c r="A97">
        <v>10195</v>
      </c>
      <c r="B97" s="1">
        <v>37950</v>
      </c>
      <c r="C97" s="1">
        <v>37956</v>
      </c>
      <c r="D97" t="s">
        <v>1122</v>
      </c>
      <c r="E97" t="s">
        <v>1021</v>
      </c>
      <c r="F97" t="s">
        <v>21</v>
      </c>
      <c r="G97">
        <v>319</v>
      </c>
    </row>
    <row r="98" spans="1:7" x14ac:dyDescent="0.3">
      <c r="A98">
        <v>10196</v>
      </c>
      <c r="B98" s="1">
        <v>37951</v>
      </c>
      <c r="C98" s="1">
        <v>37958</v>
      </c>
      <c r="D98" t="s">
        <v>1123</v>
      </c>
      <c r="E98" t="s">
        <v>1021</v>
      </c>
      <c r="F98" t="s">
        <v>21</v>
      </c>
      <c r="G98">
        <v>455</v>
      </c>
    </row>
    <row r="99" spans="1:7" x14ac:dyDescent="0.3">
      <c r="A99">
        <v>10197</v>
      </c>
      <c r="B99" s="1">
        <v>37951</v>
      </c>
      <c r="C99" s="1">
        <v>37957</v>
      </c>
      <c r="D99" t="s">
        <v>1123</v>
      </c>
      <c r="E99" t="s">
        <v>1021</v>
      </c>
      <c r="F99" t="s">
        <v>1124</v>
      </c>
      <c r="G99">
        <v>216</v>
      </c>
    </row>
    <row r="100" spans="1:7" x14ac:dyDescent="0.3">
      <c r="A100">
        <v>10198</v>
      </c>
      <c r="B100" s="1">
        <v>37952</v>
      </c>
      <c r="C100" s="1">
        <v>37961</v>
      </c>
      <c r="D100" t="s">
        <v>1125</v>
      </c>
      <c r="E100" t="s">
        <v>1021</v>
      </c>
      <c r="F100" t="s">
        <v>21</v>
      </c>
      <c r="G100">
        <v>385</v>
      </c>
    </row>
    <row r="101" spans="1:7" x14ac:dyDescent="0.3">
      <c r="A101">
        <v>10199</v>
      </c>
      <c r="B101" s="1">
        <v>37956</v>
      </c>
      <c r="C101" s="1">
        <v>37965</v>
      </c>
      <c r="D101" t="s">
        <v>1126</v>
      </c>
      <c r="E101" t="s">
        <v>1021</v>
      </c>
      <c r="F101" t="s">
        <v>21</v>
      </c>
      <c r="G101">
        <v>475</v>
      </c>
    </row>
    <row r="102" spans="1:7" x14ac:dyDescent="0.3">
      <c r="A102">
        <v>10200</v>
      </c>
      <c r="B102" s="1">
        <v>37956</v>
      </c>
      <c r="C102" s="1">
        <v>37964</v>
      </c>
      <c r="D102" t="s">
        <v>1126</v>
      </c>
      <c r="E102" t="s">
        <v>1021</v>
      </c>
      <c r="F102" t="s">
        <v>21</v>
      </c>
      <c r="G102">
        <v>211</v>
      </c>
    </row>
    <row r="103" spans="1:7" x14ac:dyDescent="0.3">
      <c r="A103">
        <v>10201</v>
      </c>
      <c r="B103" s="1">
        <v>37956</v>
      </c>
      <c r="C103" s="1">
        <v>37966</v>
      </c>
      <c r="D103" t="s">
        <v>1127</v>
      </c>
      <c r="E103" t="s">
        <v>1021</v>
      </c>
      <c r="F103" t="s">
        <v>21</v>
      </c>
      <c r="G103">
        <v>129</v>
      </c>
    </row>
    <row r="104" spans="1:7" x14ac:dyDescent="0.3">
      <c r="A104">
        <v>10202</v>
      </c>
      <c r="B104" s="1">
        <v>37957</v>
      </c>
      <c r="C104" s="1">
        <v>37964</v>
      </c>
      <c r="D104" t="s">
        <v>1126</v>
      </c>
      <c r="E104" t="s">
        <v>1021</v>
      </c>
      <c r="F104" t="s">
        <v>21</v>
      </c>
      <c r="G104">
        <v>357</v>
      </c>
    </row>
    <row r="105" spans="1:7" x14ac:dyDescent="0.3">
      <c r="A105">
        <v>10203</v>
      </c>
      <c r="B105" s="1">
        <v>37957</v>
      </c>
      <c r="C105" s="1">
        <v>37966</v>
      </c>
      <c r="D105" t="s">
        <v>1128</v>
      </c>
      <c r="E105" t="s">
        <v>1021</v>
      </c>
      <c r="F105" t="s">
        <v>21</v>
      </c>
      <c r="G105">
        <v>141</v>
      </c>
    </row>
    <row r="106" spans="1:7" x14ac:dyDescent="0.3">
      <c r="A106">
        <v>10204</v>
      </c>
      <c r="B106" s="1">
        <v>37957</v>
      </c>
      <c r="C106" s="1">
        <v>37965</v>
      </c>
      <c r="D106" t="s">
        <v>1129</v>
      </c>
      <c r="E106" t="s">
        <v>1021</v>
      </c>
      <c r="F106" t="s">
        <v>21</v>
      </c>
      <c r="G106">
        <v>151</v>
      </c>
    </row>
    <row r="107" spans="1:7" x14ac:dyDescent="0.3">
      <c r="A107">
        <v>10205</v>
      </c>
      <c r="B107" s="1">
        <v>37958</v>
      </c>
      <c r="C107" s="1">
        <v>37964</v>
      </c>
      <c r="D107" t="s">
        <v>1128</v>
      </c>
      <c r="E107" t="s">
        <v>1021</v>
      </c>
      <c r="F107" t="s">
        <v>1130</v>
      </c>
      <c r="G107">
        <v>141</v>
      </c>
    </row>
    <row r="108" spans="1:7" x14ac:dyDescent="0.3">
      <c r="A108">
        <v>10206</v>
      </c>
      <c r="B108" s="1">
        <v>37960</v>
      </c>
      <c r="C108" s="1">
        <v>37968</v>
      </c>
      <c r="D108" t="s">
        <v>1131</v>
      </c>
      <c r="E108" t="s">
        <v>1021</v>
      </c>
      <c r="F108" t="s">
        <v>1132</v>
      </c>
      <c r="G108">
        <v>202</v>
      </c>
    </row>
    <row r="109" spans="1:7" x14ac:dyDescent="0.3">
      <c r="A109">
        <v>10207</v>
      </c>
      <c r="B109" s="1">
        <v>37964</v>
      </c>
      <c r="C109" s="1">
        <v>37972</v>
      </c>
      <c r="D109" t="s">
        <v>1133</v>
      </c>
      <c r="E109" t="s">
        <v>1021</v>
      </c>
      <c r="F109" t="s">
        <v>1023</v>
      </c>
      <c r="G109">
        <v>495</v>
      </c>
    </row>
    <row r="110" spans="1:7" x14ac:dyDescent="0.3">
      <c r="A110">
        <v>10208</v>
      </c>
      <c r="B110" s="1">
        <v>37988</v>
      </c>
      <c r="C110" s="1">
        <v>37997</v>
      </c>
      <c r="D110" t="s">
        <v>1134</v>
      </c>
      <c r="E110" t="s">
        <v>1021</v>
      </c>
      <c r="F110" t="s">
        <v>21</v>
      </c>
      <c r="G110">
        <v>146</v>
      </c>
    </row>
    <row r="111" spans="1:7" x14ac:dyDescent="0.3">
      <c r="A111">
        <v>10209</v>
      </c>
      <c r="B111" s="1">
        <v>37995</v>
      </c>
      <c r="C111" s="1">
        <v>38001</v>
      </c>
      <c r="D111" t="s">
        <v>1135</v>
      </c>
      <c r="E111" t="s">
        <v>1021</v>
      </c>
      <c r="F111" t="s">
        <v>21</v>
      </c>
      <c r="G111">
        <v>347</v>
      </c>
    </row>
    <row r="112" spans="1:7" x14ac:dyDescent="0.3">
      <c r="A112">
        <v>10210</v>
      </c>
      <c r="B112" s="1">
        <v>37998</v>
      </c>
      <c r="C112" s="1">
        <v>38008</v>
      </c>
      <c r="D112" t="s">
        <v>1136</v>
      </c>
      <c r="E112" t="s">
        <v>1021</v>
      </c>
      <c r="F112" t="s">
        <v>21</v>
      </c>
      <c r="G112">
        <v>177</v>
      </c>
    </row>
    <row r="113" spans="1:7" x14ac:dyDescent="0.3">
      <c r="A113">
        <v>10211</v>
      </c>
      <c r="B113" s="1">
        <v>38001</v>
      </c>
      <c r="C113" s="1">
        <v>38011</v>
      </c>
      <c r="D113" t="s">
        <v>1137</v>
      </c>
      <c r="E113" t="s">
        <v>1021</v>
      </c>
      <c r="F113" t="s">
        <v>21</v>
      </c>
      <c r="G113">
        <v>406</v>
      </c>
    </row>
    <row r="114" spans="1:7" x14ac:dyDescent="0.3">
      <c r="A114">
        <v>10212</v>
      </c>
      <c r="B114" s="1">
        <v>38002</v>
      </c>
      <c r="C114" s="1">
        <v>38010</v>
      </c>
      <c r="D114" t="s">
        <v>1137</v>
      </c>
      <c r="E114" t="s">
        <v>1021</v>
      </c>
      <c r="F114" t="s">
        <v>21</v>
      </c>
      <c r="G114">
        <v>141</v>
      </c>
    </row>
    <row r="115" spans="1:7" x14ac:dyDescent="0.3">
      <c r="A115">
        <v>10213</v>
      </c>
      <c r="B115" s="1">
        <v>38008</v>
      </c>
      <c r="C115" s="1">
        <v>38014</v>
      </c>
      <c r="D115" t="s">
        <v>1138</v>
      </c>
      <c r="E115" t="s">
        <v>1021</v>
      </c>
      <c r="F115" t="s">
        <v>1030</v>
      </c>
      <c r="G115">
        <v>489</v>
      </c>
    </row>
    <row r="116" spans="1:7" x14ac:dyDescent="0.3">
      <c r="A116">
        <v>10214</v>
      </c>
      <c r="B116" s="1">
        <v>38012</v>
      </c>
      <c r="C116" s="1">
        <v>38021</v>
      </c>
      <c r="D116" t="s">
        <v>1139</v>
      </c>
      <c r="E116" t="s">
        <v>1021</v>
      </c>
      <c r="F116" t="s">
        <v>21</v>
      </c>
      <c r="G116">
        <v>458</v>
      </c>
    </row>
    <row r="117" spans="1:7" x14ac:dyDescent="0.3">
      <c r="A117">
        <v>10215</v>
      </c>
      <c r="B117" s="1">
        <v>38015</v>
      </c>
      <c r="C117" s="1">
        <v>38025</v>
      </c>
      <c r="D117" t="s">
        <v>1140</v>
      </c>
      <c r="E117" t="s">
        <v>1021</v>
      </c>
      <c r="F117" t="s">
        <v>1033</v>
      </c>
      <c r="G117">
        <v>475</v>
      </c>
    </row>
    <row r="118" spans="1:7" x14ac:dyDescent="0.3">
      <c r="A118">
        <v>10216</v>
      </c>
      <c r="B118" s="1">
        <v>38019</v>
      </c>
      <c r="C118" s="1">
        <v>38027</v>
      </c>
      <c r="D118" t="s">
        <v>1141</v>
      </c>
      <c r="E118" t="s">
        <v>1021</v>
      </c>
      <c r="F118" t="s">
        <v>21</v>
      </c>
      <c r="G118">
        <v>256</v>
      </c>
    </row>
    <row r="119" spans="1:7" x14ac:dyDescent="0.3">
      <c r="A119">
        <v>10217</v>
      </c>
      <c r="B119" s="1">
        <v>38021</v>
      </c>
      <c r="C119" s="1">
        <v>38031</v>
      </c>
      <c r="D119" t="s">
        <v>1142</v>
      </c>
      <c r="E119" t="s">
        <v>1021</v>
      </c>
      <c r="F119" t="s">
        <v>21</v>
      </c>
      <c r="G119">
        <v>166</v>
      </c>
    </row>
    <row r="120" spans="1:7" x14ac:dyDescent="0.3">
      <c r="A120">
        <v>10218</v>
      </c>
      <c r="B120" s="1">
        <v>38026</v>
      </c>
      <c r="C120" s="1">
        <v>38033</v>
      </c>
      <c r="D120" t="s">
        <v>1143</v>
      </c>
      <c r="E120" t="s">
        <v>1021</v>
      </c>
      <c r="F120" t="s">
        <v>1037</v>
      </c>
      <c r="G120">
        <v>473</v>
      </c>
    </row>
    <row r="121" spans="1:7" x14ac:dyDescent="0.3">
      <c r="A121">
        <v>10219</v>
      </c>
      <c r="B121" s="1">
        <v>38027</v>
      </c>
      <c r="C121" s="1">
        <v>38034</v>
      </c>
      <c r="D121" t="s">
        <v>1144</v>
      </c>
      <c r="E121" t="s">
        <v>1021</v>
      </c>
      <c r="F121" t="s">
        <v>21</v>
      </c>
      <c r="G121">
        <v>487</v>
      </c>
    </row>
    <row r="122" spans="1:7" x14ac:dyDescent="0.3">
      <c r="A122">
        <v>10220</v>
      </c>
      <c r="B122" s="1">
        <v>38029</v>
      </c>
      <c r="C122" s="1">
        <v>38036</v>
      </c>
      <c r="D122" t="s">
        <v>1145</v>
      </c>
      <c r="E122" t="s">
        <v>1021</v>
      </c>
      <c r="F122" t="s">
        <v>21</v>
      </c>
      <c r="G122">
        <v>189</v>
      </c>
    </row>
    <row r="123" spans="1:7" x14ac:dyDescent="0.3">
      <c r="A123">
        <v>10221</v>
      </c>
      <c r="B123" s="1">
        <v>38035</v>
      </c>
      <c r="C123" s="1">
        <v>38043</v>
      </c>
      <c r="D123" t="s">
        <v>1146</v>
      </c>
      <c r="E123" t="s">
        <v>1021</v>
      </c>
      <c r="F123" t="s">
        <v>21</v>
      </c>
      <c r="G123">
        <v>314</v>
      </c>
    </row>
    <row r="124" spans="1:7" x14ac:dyDescent="0.3">
      <c r="A124">
        <v>10222</v>
      </c>
      <c r="B124" s="1">
        <v>38036</v>
      </c>
      <c r="C124" s="1">
        <v>38044</v>
      </c>
      <c r="D124" t="s">
        <v>1147</v>
      </c>
      <c r="E124" t="s">
        <v>1021</v>
      </c>
      <c r="F124" t="s">
        <v>21</v>
      </c>
      <c r="G124">
        <v>239</v>
      </c>
    </row>
    <row r="125" spans="1:7" x14ac:dyDescent="0.3">
      <c r="A125">
        <v>10223</v>
      </c>
      <c r="B125" s="1">
        <v>38037</v>
      </c>
      <c r="C125" s="1">
        <v>38046</v>
      </c>
      <c r="D125" t="s">
        <v>1148</v>
      </c>
      <c r="E125" t="s">
        <v>1021</v>
      </c>
      <c r="F125" t="s">
        <v>21</v>
      </c>
      <c r="G125">
        <v>114</v>
      </c>
    </row>
    <row r="126" spans="1:7" x14ac:dyDescent="0.3">
      <c r="A126">
        <v>10224</v>
      </c>
      <c r="B126" s="1">
        <v>38038</v>
      </c>
      <c r="C126" s="1">
        <v>38048</v>
      </c>
      <c r="D126" t="s">
        <v>1149</v>
      </c>
      <c r="E126" t="s">
        <v>1021</v>
      </c>
      <c r="F126" t="s">
        <v>1044</v>
      </c>
      <c r="G126">
        <v>171</v>
      </c>
    </row>
    <row r="127" spans="1:7" x14ac:dyDescent="0.3">
      <c r="A127">
        <v>10225</v>
      </c>
      <c r="B127" s="1">
        <v>38039</v>
      </c>
      <c r="C127" s="1">
        <v>38047</v>
      </c>
      <c r="D127" t="s">
        <v>1148</v>
      </c>
      <c r="E127" t="s">
        <v>1021</v>
      </c>
      <c r="F127" t="s">
        <v>21</v>
      </c>
      <c r="G127">
        <v>298</v>
      </c>
    </row>
    <row r="128" spans="1:7" x14ac:dyDescent="0.3">
      <c r="A128">
        <v>10226</v>
      </c>
      <c r="B128" s="1">
        <v>38043</v>
      </c>
      <c r="C128" s="1">
        <v>38052</v>
      </c>
      <c r="D128" t="s">
        <v>1150</v>
      </c>
      <c r="E128" t="s">
        <v>1021</v>
      </c>
      <c r="F128" t="s">
        <v>21</v>
      </c>
      <c r="G128">
        <v>239</v>
      </c>
    </row>
    <row r="129" spans="1:7" x14ac:dyDescent="0.3">
      <c r="A129">
        <v>10227</v>
      </c>
      <c r="B129" s="1">
        <v>38048</v>
      </c>
      <c r="C129" s="1">
        <v>38058</v>
      </c>
      <c r="D129" t="s">
        <v>1151</v>
      </c>
      <c r="E129" t="s">
        <v>1021</v>
      </c>
      <c r="F129" t="s">
        <v>21</v>
      </c>
      <c r="G129">
        <v>146</v>
      </c>
    </row>
    <row r="130" spans="1:7" x14ac:dyDescent="0.3">
      <c r="A130">
        <v>10228</v>
      </c>
      <c r="B130" s="1">
        <v>38056</v>
      </c>
      <c r="C130" s="1">
        <v>38064</v>
      </c>
      <c r="D130" t="s">
        <v>1152</v>
      </c>
      <c r="E130" t="s">
        <v>1021</v>
      </c>
      <c r="F130" t="s">
        <v>21</v>
      </c>
      <c r="G130">
        <v>173</v>
      </c>
    </row>
    <row r="131" spans="1:7" x14ac:dyDescent="0.3">
      <c r="A131">
        <v>10229</v>
      </c>
      <c r="B131" s="1">
        <v>38057</v>
      </c>
      <c r="C131" s="1">
        <v>38066</v>
      </c>
      <c r="D131" t="s">
        <v>1153</v>
      </c>
      <c r="E131" t="s">
        <v>1021</v>
      </c>
      <c r="F131" t="s">
        <v>21</v>
      </c>
      <c r="G131">
        <v>124</v>
      </c>
    </row>
    <row r="132" spans="1:7" x14ac:dyDescent="0.3">
      <c r="A132">
        <v>10230</v>
      </c>
      <c r="B132" s="1">
        <v>38061</v>
      </c>
      <c r="C132" s="1">
        <v>38070</v>
      </c>
      <c r="D132" t="s">
        <v>1154</v>
      </c>
      <c r="E132" t="s">
        <v>1021</v>
      </c>
      <c r="F132" t="s">
        <v>1050</v>
      </c>
      <c r="G132">
        <v>128</v>
      </c>
    </row>
    <row r="133" spans="1:7" x14ac:dyDescent="0.3">
      <c r="A133">
        <v>10231</v>
      </c>
      <c r="B133" s="1">
        <v>38065</v>
      </c>
      <c r="C133" s="1">
        <v>38072</v>
      </c>
      <c r="D133" t="s">
        <v>1155</v>
      </c>
      <c r="E133" t="s">
        <v>1021</v>
      </c>
      <c r="F133" t="s">
        <v>21</v>
      </c>
      <c r="G133">
        <v>344</v>
      </c>
    </row>
    <row r="134" spans="1:7" x14ac:dyDescent="0.3">
      <c r="A134">
        <v>10232</v>
      </c>
      <c r="B134" s="1">
        <v>38066</v>
      </c>
      <c r="C134" s="1">
        <v>38076</v>
      </c>
      <c r="D134" t="s">
        <v>1155</v>
      </c>
      <c r="E134" t="s">
        <v>1021</v>
      </c>
      <c r="F134" t="s">
        <v>21</v>
      </c>
      <c r="G134">
        <v>240</v>
      </c>
    </row>
    <row r="135" spans="1:7" x14ac:dyDescent="0.3">
      <c r="A135">
        <v>10233</v>
      </c>
      <c r="B135" s="1">
        <v>38075</v>
      </c>
      <c r="C135" s="1">
        <v>38081</v>
      </c>
      <c r="D135" t="s">
        <v>1156</v>
      </c>
      <c r="E135" t="s">
        <v>1021</v>
      </c>
      <c r="F135" t="s">
        <v>1054</v>
      </c>
      <c r="G135">
        <v>328</v>
      </c>
    </row>
    <row r="136" spans="1:7" x14ac:dyDescent="0.3">
      <c r="A136">
        <v>10234</v>
      </c>
      <c r="B136" s="1">
        <v>38076</v>
      </c>
      <c r="C136" s="1">
        <v>38082</v>
      </c>
      <c r="D136" t="s">
        <v>1156</v>
      </c>
      <c r="E136" t="s">
        <v>1021</v>
      </c>
      <c r="F136" t="s">
        <v>21</v>
      </c>
      <c r="G136">
        <v>412</v>
      </c>
    </row>
    <row r="137" spans="1:7" x14ac:dyDescent="0.3">
      <c r="A137">
        <v>10235</v>
      </c>
      <c r="B137" s="1">
        <v>38079</v>
      </c>
      <c r="C137" s="1">
        <v>38089</v>
      </c>
      <c r="D137" t="s">
        <v>1157</v>
      </c>
      <c r="E137" t="s">
        <v>1021</v>
      </c>
      <c r="F137" t="s">
        <v>21</v>
      </c>
      <c r="G137">
        <v>260</v>
      </c>
    </row>
    <row r="138" spans="1:7" x14ac:dyDescent="0.3">
      <c r="A138">
        <v>10236</v>
      </c>
      <c r="B138" s="1">
        <v>38080</v>
      </c>
      <c r="C138" s="1">
        <v>38088</v>
      </c>
      <c r="D138" t="s">
        <v>1158</v>
      </c>
      <c r="E138" t="s">
        <v>1021</v>
      </c>
      <c r="F138" t="s">
        <v>21</v>
      </c>
      <c r="G138">
        <v>486</v>
      </c>
    </row>
    <row r="139" spans="1:7" x14ac:dyDescent="0.3">
      <c r="A139">
        <v>10237</v>
      </c>
      <c r="B139" s="1">
        <v>38082</v>
      </c>
      <c r="C139" s="1">
        <v>38089</v>
      </c>
      <c r="D139" t="s">
        <v>1159</v>
      </c>
      <c r="E139" t="s">
        <v>1021</v>
      </c>
      <c r="F139" t="s">
        <v>21</v>
      </c>
      <c r="G139">
        <v>181</v>
      </c>
    </row>
    <row r="140" spans="1:7" x14ac:dyDescent="0.3">
      <c r="A140">
        <v>10238</v>
      </c>
      <c r="B140" s="1">
        <v>38086</v>
      </c>
      <c r="C140" s="1">
        <v>38093</v>
      </c>
      <c r="D140" t="s">
        <v>1159</v>
      </c>
      <c r="E140" t="s">
        <v>1021</v>
      </c>
      <c r="F140" t="s">
        <v>21</v>
      </c>
      <c r="G140">
        <v>145</v>
      </c>
    </row>
    <row r="141" spans="1:7" x14ac:dyDescent="0.3">
      <c r="A141">
        <v>10239</v>
      </c>
      <c r="B141" s="1">
        <v>38089</v>
      </c>
      <c r="C141" s="1">
        <v>38098</v>
      </c>
      <c r="D141" t="s">
        <v>1160</v>
      </c>
      <c r="E141" t="s">
        <v>1021</v>
      </c>
      <c r="F141" t="s">
        <v>21</v>
      </c>
      <c r="G141">
        <v>311</v>
      </c>
    </row>
    <row r="142" spans="1:7" x14ac:dyDescent="0.3">
      <c r="A142">
        <v>10240</v>
      </c>
      <c r="B142" s="1">
        <v>38090</v>
      </c>
      <c r="C142" s="1">
        <v>38097</v>
      </c>
      <c r="D142" t="s">
        <v>1161</v>
      </c>
      <c r="E142" t="s">
        <v>1021</v>
      </c>
      <c r="F142" t="s">
        <v>21</v>
      </c>
      <c r="G142">
        <v>177</v>
      </c>
    </row>
    <row r="143" spans="1:7" x14ac:dyDescent="0.3">
      <c r="A143">
        <v>10241</v>
      </c>
      <c r="B143" s="1">
        <v>38090</v>
      </c>
      <c r="C143" s="1">
        <v>38097</v>
      </c>
      <c r="D143" t="s">
        <v>1162</v>
      </c>
      <c r="E143" t="s">
        <v>1021</v>
      </c>
      <c r="F143" t="s">
        <v>21</v>
      </c>
      <c r="G143">
        <v>209</v>
      </c>
    </row>
    <row r="144" spans="1:7" x14ac:dyDescent="0.3">
      <c r="A144">
        <v>10242</v>
      </c>
      <c r="B144" s="1">
        <v>38097</v>
      </c>
      <c r="C144" s="1">
        <v>38105</v>
      </c>
      <c r="D144" t="s">
        <v>1163</v>
      </c>
      <c r="E144" t="s">
        <v>1021</v>
      </c>
      <c r="F144" t="s">
        <v>1062</v>
      </c>
      <c r="G144">
        <v>456</v>
      </c>
    </row>
    <row r="145" spans="1:7" x14ac:dyDescent="0.3">
      <c r="A145">
        <v>10243</v>
      </c>
      <c r="B145" s="1">
        <v>38103</v>
      </c>
      <c r="C145" s="1">
        <v>38110</v>
      </c>
      <c r="D145" t="s">
        <v>1164</v>
      </c>
      <c r="E145" t="s">
        <v>1021</v>
      </c>
      <c r="F145" t="s">
        <v>21</v>
      </c>
      <c r="G145">
        <v>495</v>
      </c>
    </row>
    <row r="146" spans="1:7" x14ac:dyDescent="0.3">
      <c r="A146">
        <v>10244</v>
      </c>
      <c r="B146" s="1">
        <v>38106</v>
      </c>
      <c r="C146" s="1">
        <v>38116</v>
      </c>
      <c r="D146" t="s">
        <v>1165</v>
      </c>
      <c r="E146" t="s">
        <v>1021</v>
      </c>
      <c r="F146" t="s">
        <v>21</v>
      </c>
      <c r="G146">
        <v>141</v>
      </c>
    </row>
    <row r="147" spans="1:7" x14ac:dyDescent="0.3">
      <c r="A147">
        <v>10245</v>
      </c>
      <c r="B147" s="1">
        <v>38111</v>
      </c>
      <c r="C147" s="1">
        <v>38119</v>
      </c>
      <c r="D147" t="s">
        <v>1166</v>
      </c>
      <c r="E147" t="s">
        <v>1021</v>
      </c>
      <c r="F147" t="s">
        <v>21</v>
      </c>
      <c r="G147">
        <v>455</v>
      </c>
    </row>
    <row r="148" spans="1:7" x14ac:dyDescent="0.3">
      <c r="A148">
        <v>10246</v>
      </c>
      <c r="B148" s="1">
        <v>38112</v>
      </c>
      <c r="C148" s="1">
        <v>38120</v>
      </c>
      <c r="D148" t="s">
        <v>1167</v>
      </c>
      <c r="E148" t="s">
        <v>1021</v>
      </c>
      <c r="F148" t="s">
        <v>21</v>
      </c>
      <c r="G148">
        <v>141</v>
      </c>
    </row>
    <row r="149" spans="1:7" x14ac:dyDescent="0.3">
      <c r="A149">
        <v>10247</v>
      </c>
      <c r="B149" s="1">
        <v>38112</v>
      </c>
      <c r="C149" s="1">
        <v>38118</v>
      </c>
      <c r="D149" t="s">
        <v>1168</v>
      </c>
      <c r="E149" t="s">
        <v>1021</v>
      </c>
      <c r="F149" t="s">
        <v>21</v>
      </c>
      <c r="G149">
        <v>334</v>
      </c>
    </row>
    <row r="150" spans="1:7" x14ac:dyDescent="0.3">
      <c r="A150">
        <v>10248</v>
      </c>
      <c r="B150" s="1">
        <v>38114</v>
      </c>
      <c r="C150" s="1">
        <v>38121</v>
      </c>
      <c r="D150" t="s">
        <v>21</v>
      </c>
      <c r="E150" t="s">
        <v>1098</v>
      </c>
      <c r="F150" t="s">
        <v>1169</v>
      </c>
      <c r="G150">
        <v>131</v>
      </c>
    </row>
    <row r="151" spans="1:7" x14ac:dyDescent="0.3">
      <c r="A151">
        <v>10249</v>
      </c>
      <c r="B151" s="1">
        <v>38115</v>
      </c>
      <c r="C151" s="1">
        <v>38124</v>
      </c>
      <c r="D151" t="s">
        <v>1170</v>
      </c>
      <c r="E151" t="s">
        <v>1021</v>
      </c>
      <c r="F151" t="s">
        <v>1070</v>
      </c>
      <c r="G151">
        <v>173</v>
      </c>
    </row>
    <row r="152" spans="1:7" x14ac:dyDescent="0.3">
      <c r="A152">
        <v>10250</v>
      </c>
      <c r="B152" s="1">
        <v>38118</v>
      </c>
      <c r="C152" s="1">
        <v>38126</v>
      </c>
      <c r="D152" t="s">
        <v>1171</v>
      </c>
      <c r="E152" t="s">
        <v>1021</v>
      </c>
      <c r="F152" t="s">
        <v>21</v>
      </c>
      <c r="G152">
        <v>450</v>
      </c>
    </row>
    <row r="153" spans="1:7" x14ac:dyDescent="0.3">
      <c r="A153">
        <v>10251</v>
      </c>
      <c r="B153" s="1">
        <v>38125</v>
      </c>
      <c r="C153" s="1">
        <v>38131</v>
      </c>
      <c r="D153" t="s">
        <v>1172</v>
      </c>
      <c r="E153" t="s">
        <v>1021</v>
      </c>
      <c r="F153" t="s">
        <v>21</v>
      </c>
      <c r="G153">
        <v>328</v>
      </c>
    </row>
    <row r="154" spans="1:7" x14ac:dyDescent="0.3">
      <c r="A154">
        <v>10252</v>
      </c>
      <c r="B154" s="1">
        <v>38133</v>
      </c>
      <c r="C154" s="1">
        <v>38142</v>
      </c>
      <c r="D154" t="s">
        <v>1173</v>
      </c>
      <c r="E154" t="s">
        <v>1021</v>
      </c>
      <c r="F154" t="s">
        <v>21</v>
      </c>
      <c r="G154">
        <v>406</v>
      </c>
    </row>
    <row r="155" spans="1:7" x14ac:dyDescent="0.3">
      <c r="A155">
        <v>10253</v>
      </c>
      <c r="B155" s="1">
        <v>38139</v>
      </c>
      <c r="C155" s="1">
        <v>38147</v>
      </c>
      <c r="D155" t="s">
        <v>1174</v>
      </c>
      <c r="E155" t="s">
        <v>1098</v>
      </c>
      <c r="F155" t="s">
        <v>1175</v>
      </c>
      <c r="G155">
        <v>201</v>
      </c>
    </row>
    <row r="156" spans="1:7" x14ac:dyDescent="0.3">
      <c r="A156">
        <v>10254</v>
      </c>
      <c r="B156" s="1">
        <v>38141</v>
      </c>
      <c r="C156" s="1">
        <v>38151</v>
      </c>
      <c r="D156" t="s">
        <v>1176</v>
      </c>
      <c r="E156" t="s">
        <v>1021</v>
      </c>
      <c r="F156" t="s">
        <v>1177</v>
      </c>
      <c r="G156">
        <v>323</v>
      </c>
    </row>
    <row r="157" spans="1:7" x14ac:dyDescent="0.3">
      <c r="A157">
        <v>10255</v>
      </c>
      <c r="B157" s="1">
        <v>38142</v>
      </c>
      <c r="C157" s="1">
        <v>38150</v>
      </c>
      <c r="D157" t="s">
        <v>1178</v>
      </c>
      <c r="E157" t="s">
        <v>1021</v>
      </c>
      <c r="F157" t="s">
        <v>21</v>
      </c>
      <c r="G157">
        <v>209</v>
      </c>
    </row>
    <row r="158" spans="1:7" x14ac:dyDescent="0.3">
      <c r="A158">
        <v>10256</v>
      </c>
      <c r="B158" s="1">
        <v>38146</v>
      </c>
      <c r="C158" s="1">
        <v>38154</v>
      </c>
      <c r="D158" t="s">
        <v>1179</v>
      </c>
      <c r="E158" t="s">
        <v>1021</v>
      </c>
      <c r="F158" t="s">
        <v>21</v>
      </c>
      <c r="G158">
        <v>145</v>
      </c>
    </row>
    <row r="159" spans="1:7" x14ac:dyDescent="0.3">
      <c r="A159">
        <v>10257</v>
      </c>
      <c r="B159" s="1">
        <v>38152</v>
      </c>
      <c r="C159" s="1">
        <v>38162</v>
      </c>
      <c r="D159" t="s">
        <v>1180</v>
      </c>
      <c r="E159" t="s">
        <v>1021</v>
      </c>
      <c r="F159" t="s">
        <v>21</v>
      </c>
      <c r="G159">
        <v>450</v>
      </c>
    </row>
    <row r="160" spans="1:7" x14ac:dyDescent="0.3">
      <c r="A160">
        <v>10258</v>
      </c>
      <c r="B160" s="1">
        <v>38153</v>
      </c>
      <c r="C160" s="1">
        <v>38163</v>
      </c>
      <c r="D160" t="s">
        <v>1181</v>
      </c>
      <c r="E160" t="s">
        <v>1021</v>
      </c>
      <c r="F160" t="s">
        <v>21</v>
      </c>
      <c r="G160">
        <v>398</v>
      </c>
    </row>
    <row r="161" spans="1:7" x14ac:dyDescent="0.3">
      <c r="A161">
        <v>10259</v>
      </c>
      <c r="B161" s="1">
        <v>38153</v>
      </c>
      <c r="C161" s="1">
        <v>38160</v>
      </c>
      <c r="D161" t="s">
        <v>1182</v>
      </c>
      <c r="E161" t="s">
        <v>1021</v>
      </c>
      <c r="F161" t="s">
        <v>21</v>
      </c>
      <c r="G161">
        <v>166</v>
      </c>
    </row>
    <row r="162" spans="1:7" x14ac:dyDescent="0.3">
      <c r="A162">
        <v>10260</v>
      </c>
      <c r="B162" s="1">
        <v>38154</v>
      </c>
      <c r="C162" s="1">
        <v>38160</v>
      </c>
      <c r="D162" t="s">
        <v>21</v>
      </c>
      <c r="E162" t="s">
        <v>1098</v>
      </c>
      <c r="F162" t="s">
        <v>1183</v>
      </c>
      <c r="G162">
        <v>357</v>
      </c>
    </row>
    <row r="163" spans="1:7" x14ac:dyDescent="0.3">
      <c r="A163">
        <v>10261</v>
      </c>
      <c r="B163" s="1">
        <v>38155</v>
      </c>
      <c r="C163" s="1">
        <v>38163</v>
      </c>
      <c r="D163" t="s">
        <v>1184</v>
      </c>
      <c r="E163" t="s">
        <v>1021</v>
      </c>
      <c r="F163" t="s">
        <v>21</v>
      </c>
      <c r="G163">
        <v>233</v>
      </c>
    </row>
    <row r="164" spans="1:7" x14ac:dyDescent="0.3">
      <c r="A164">
        <v>10262</v>
      </c>
      <c r="B164" s="1">
        <v>38162</v>
      </c>
      <c r="C164" s="1">
        <v>38169</v>
      </c>
      <c r="D164" t="s">
        <v>21</v>
      </c>
      <c r="E164" t="s">
        <v>1098</v>
      </c>
      <c r="F164" t="s">
        <v>1185</v>
      </c>
      <c r="G164">
        <v>141</v>
      </c>
    </row>
    <row r="165" spans="1:7" x14ac:dyDescent="0.3">
      <c r="A165">
        <v>10263</v>
      </c>
      <c r="B165" s="1">
        <v>38166</v>
      </c>
      <c r="C165" s="1">
        <v>38172</v>
      </c>
      <c r="D165" t="s">
        <v>1186</v>
      </c>
      <c r="E165" t="s">
        <v>1021</v>
      </c>
      <c r="F165" t="s">
        <v>21</v>
      </c>
      <c r="G165">
        <v>175</v>
      </c>
    </row>
    <row r="166" spans="1:7" x14ac:dyDescent="0.3">
      <c r="A166">
        <v>10264</v>
      </c>
      <c r="B166" s="1">
        <v>38168</v>
      </c>
      <c r="C166" s="1">
        <v>38174</v>
      </c>
      <c r="D166" t="s">
        <v>1187</v>
      </c>
      <c r="E166" t="s">
        <v>1021</v>
      </c>
      <c r="F166" t="s">
        <v>1188</v>
      </c>
      <c r="G166">
        <v>362</v>
      </c>
    </row>
    <row r="167" spans="1:7" x14ac:dyDescent="0.3">
      <c r="A167">
        <v>10265</v>
      </c>
      <c r="B167" s="1">
        <v>38170</v>
      </c>
      <c r="C167" s="1">
        <v>38177</v>
      </c>
      <c r="D167" t="s">
        <v>1189</v>
      </c>
      <c r="E167" t="s">
        <v>1021</v>
      </c>
      <c r="F167" t="s">
        <v>21</v>
      </c>
      <c r="G167">
        <v>471</v>
      </c>
    </row>
    <row r="168" spans="1:7" x14ac:dyDescent="0.3">
      <c r="A168">
        <v>10266</v>
      </c>
      <c r="B168" s="1">
        <v>38174</v>
      </c>
      <c r="C168" s="1">
        <v>38182</v>
      </c>
      <c r="D168" t="s">
        <v>1190</v>
      </c>
      <c r="E168" t="s">
        <v>1021</v>
      </c>
      <c r="F168" t="s">
        <v>21</v>
      </c>
      <c r="G168">
        <v>386</v>
      </c>
    </row>
    <row r="169" spans="1:7" x14ac:dyDescent="0.3">
      <c r="A169">
        <v>10267</v>
      </c>
      <c r="B169" s="1">
        <v>38175</v>
      </c>
      <c r="C169" s="1">
        <v>38185</v>
      </c>
      <c r="D169" t="s">
        <v>1191</v>
      </c>
      <c r="E169" t="s">
        <v>1021</v>
      </c>
      <c r="F169" t="s">
        <v>21</v>
      </c>
      <c r="G169">
        <v>151</v>
      </c>
    </row>
    <row r="170" spans="1:7" x14ac:dyDescent="0.3">
      <c r="A170">
        <v>10268</v>
      </c>
      <c r="B170" s="1">
        <v>38180</v>
      </c>
      <c r="C170" s="1">
        <v>38186</v>
      </c>
      <c r="D170" t="s">
        <v>1192</v>
      </c>
      <c r="E170" t="s">
        <v>1021</v>
      </c>
      <c r="F170" t="s">
        <v>21</v>
      </c>
      <c r="G170">
        <v>412</v>
      </c>
    </row>
    <row r="171" spans="1:7" x14ac:dyDescent="0.3">
      <c r="A171">
        <v>10269</v>
      </c>
      <c r="B171" s="1">
        <v>38184</v>
      </c>
      <c r="C171" s="1">
        <v>38190</v>
      </c>
      <c r="D171" t="s">
        <v>1193</v>
      </c>
      <c r="E171" t="s">
        <v>1021</v>
      </c>
      <c r="F171" t="s">
        <v>21</v>
      </c>
      <c r="G171">
        <v>382</v>
      </c>
    </row>
    <row r="172" spans="1:7" x14ac:dyDescent="0.3">
      <c r="A172">
        <v>10270</v>
      </c>
      <c r="B172" s="1">
        <v>38187</v>
      </c>
      <c r="C172" s="1">
        <v>38195</v>
      </c>
      <c r="D172" t="s">
        <v>1194</v>
      </c>
      <c r="E172" t="s">
        <v>1021</v>
      </c>
      <c r="F172" t="s">
        <v>1132</v>
      </c>
      <c r="G172">
        <v>282</v>
      </c>
    </row>
    <row r="173" spans="1:7" x14ac:dyDescent="0.3">
      <c r="A173">
        <v>10271</v>
      </c>
      <c r="B173" s="1">
        <v>38188</v>
      </c>
      <c r="C173" s="1">
        <v>38197</v>
      </c>
      <c r="D173" t="s">
        <v>1195</v>
      </c>
      <c r="E173" t="s">
        <v>1021</v>
      </c>
      <c r="F173" t="s">
        <v>21</v>
      </c>
      <c r="G173">
        <v>124</v>
      </c>
    </row>
    <row r="174" spans="1:7" x14ac:dyDescent="0.3">
      <c r="A174">
        <v>10272</v>
      </c>
      <c r="B174" s="1">
        <v>38188</v>
      </c>
      <c r="C174" s="1">
        <v>38194</v>
      </c>
      <c r="D174" t="s">
        <v>1196</v>
      </c>
      <c r="E174" t="s">
        <v>1021</v>
      </c>
      <c r="F174" t="s">
        <v>21</v>
      </c>
      <c r="G174">
        <v>157</v>
      </c>
    </row>
    <row r="175" spans="1:7" x14ac:dyDescent="0.3">
      <c r="A175">
        <v>10273</v>
      </c>
      <c r="B175" s="1">
        <v>38189</v>
      </c>
      <c r="C175" s="1">
        <v>38196</v>
      </c>
      <c r="D175" t="s">
        <v>1196</v>
      </c>
      <c r="E175" t="s">
        <v>1021</v>
      </c>
      <c r="F175" t="s">
        <v>21</v>
      </c>
      <c r="G175">
        <v>314</v>
      </c>
    </row>
    <row r="176" spans="1:7" x14ac:dyDescent="0.3">
      <c r="A176">
        <v>10274</v>
      </c>
      <c r="B176" s="1">
        <v>38189</v>
      </c>
      <c r="C176" s="1">
        <v>38197</v>
      </c>
      <c r="D176" t="s">
        <v>1196</v>
      </c>
      <c r="E176" t="s">
        <v>1021</v>
      </c>
      <c r="F176" t="s">
        <v>21</v>
      </c>
      <c r="G176">
        <v>379</v>
      </c>
    </row>
    <row r="177" spans="1:7" x14ac:dyDescent="0.3">
      <c r="A177">
        <v>10275</v>
      </c>
      <c r="B177" s="1">
        <v>38191</v>
      </c>
      <c r="C177" s="1">
        <v>38201</v>
      </c>
      <c r="D177" t="s">
        <v>1197</v>
      </c>
      <c r="E177" t="s">
        <v>1021</v>
      </c>
      <c r="F177" t="s">
        <v>21</v>
      </c>
      <c r="G177">
        <v>119</v>
      </c>
    </row>
    <row r="178" spans="1:7" x14ac:dyDescent="0.3">
      <c r="A178">
        <v>10276</v>
      </c>
      <c r="B178" s="1">
        <v>38201</v>
      </c>
      <c r="C178" s="1">
        <v>38210</v>
      </c>
      <c r="D178" t="s">
        <v>1198</v>
      </c>
      <c r="E178" t="s">
        <v>1021</v>
      </c>
      <c r="F178" t="s">
        <v>21</v>
      </c>
      <c r="G178">
        <v>204</v>
      </c>
    </row>
    <row r="179" spans="1:7" x14ac:dyDescent="0.3">
      <c r="A179">
        <v>10277</v>
      </c>
      <c r="B179" s="1">
        <v>38203</v>
      </c>
      <c r="C179" s="1">
        <v>38211</v>
      </c>
      <c r="D179" t="s">
        <v>1199</v>
      </c>
      <c r="E179" t="s">
        <v>1021</v>
      </c>
      <c r="F179" t="s">
        <v>21</v>
      </c>
      <c r="G179">
        <v>148</v>
      </c>
    </row>
    <row r="180" spans="1:7" x14ac:dyDescent="0.3">
      <c r="A180">
        <v>10278</v>
      </c>
      <c r="B180" s="1">
        <v>38205</v>
      </c>
      <c r="C180" s="1">
        <v>38215</v>
      </c>
      <c r="D180" t="s">
        <v>1200</v>
      </c>
      <c r="E180" t="s">
        <v>1021</v>
      </c>
      <c r="F180" t="s">
        <v>21</v>
      </c>
      <c r="G180">
        <v>112</v>
      </c>
    </row>
    <row r="181" spans="1:7" x14ac:dyDescent="0.3">
      <c r="A181">
        <v>10279</v>
      </c>
      <c r="B181" s="1">
        <v>38208</v>
      </c>
      <c r="C181" s="1">
        <v>38218</v>
      </c>
      <c r="D181" t="s">
        <v>1201</v>
      </c>
      <c r="E181" t="s">
        <v>1021</v>
      </c>
      <c r="F181" t="s">
        <v>1104</v>
      </c>
      <c r="G181">
        <v>141</v>
      </c>
    </row>
    <row r="182" spans="1:7" x14ac:dyDescent="0.3">
      <c r="A182">
        <v>10280</v>
      </c>
      <c r="B182" s="1">
        <v>38216</v>
      </c>
      <c r="C182" s="1">
        <v>38226</v>
      </c>
      <c r="D182" t="s">
        <v>1202</v>
      </c>
      <c r="E182" t="s">
        <v>1021</v>
      </c>
      <c r="F182" t="s">
        <v>21</v>
      </c>
      <c r="G182">
        <v>249</v>
      </c>
    </row>
    <row r="183" spans="1:7" x14ac:dyDescent="0.3">
      <c r="A183">
        <v>10281</v>
      </c>
      <c r="B183" s="1">
        <v>38218</v>
      </c>
      <c r="C183" s="1">
        <v>38227</v>
      </c>
      <c r="D183" t="s">
        <v>1203</v>
      </c>
      <c r="E183" t="s">
        <v>1021</v>
      </c>
      <c r="F183" t="s">
        <v>21</v>
      </c>
      <c r="G183">
        <v>157</v>
      </c>
    </row>
    <row r="184" spans="1:7" x14ac:dyDescent="0.3">
      <c r="A184">
        <v>10282</v>
      </c>
      <c r="B184" s="1">
        <v>38219</v>
      </c>
      <c r="C184" s="1">
        <v>38225</v>
      </c>
      <c r="D184" t="s">
        <v>1204</v>
      </c>
      <c r="E184" t="s">
        <v>1021</v>
      </c>
      <c r="F184" t="s">
        <v>21</v>
      </c>
      <c r="G184">
        <v>124</v>
      </c>
    </row>
    <row r="185" spans="1:7" x14ac:dyDescent="0.3">
      <c r="A185">
        <v>10283</v>
      </c>
      <c r="B185" s="1">
        <v>38219</v>
      </c>
      <c r="C185" s="1">
        <v>38229</v>
      </c>
      <c r="D185" t="s">
        <v>1203</v>
      </c>
      <c r="E185" t="s">
        <v>1021</v>
      </c>
      <c r="F185" t="s">
        <v>21</v>
      </c>
      <c r="G185">
        <v>260</v>
      </c>
    </row>
    <row r="186" spans="1:7" x14ac:dyDescent="0.3">
      <c r="A186">
        <v>10284</v>
      </c>
      <c r="B186" s="1">
        <v>38220</v>
      </c>
      <c r="C186" s="1">
        <v>38228</v>
      </c>
      <c r="D186" t="s">
        <v>1205</v>
      </c>
      <c r="E186" t="s">
        <v>1021</v>
      </c>
      <c r="F186" t="s">
        <v>1107</v>
      </c>
      <c r="G186">
        <v>299</v>
      </c>
    </row>
    <row r="187" spans="1:7" x14ac:dyDescent="0.3">
      <c r="A187">
        <v>10285</v>
      </c>
      <c r="B187" s="1">
        <v>38226</v>
      </c>
      <c r="C187" s="1">
        <v>38234</v>
      </c>
      <c r="D187" t="s">
        <v>1206</v>
      </c>
      <c r="E187" t="s">
        <v>1021</v>
      </c>
      <c r="F187" t="s">
        <v>21</v>
      </c>
      <c r="G187">
        <v>286</v>
      </c>
    </row>
    <row r="188" spans="1:7" x14ac:dyDescent="0.3">
      <c r="A188">
        <v>10286</v>
      </c>
      <c r="B188" s="1">
        <v>38227</v>
      </c>
      <c r="C188" s="1">
        <v>38236</v>
      </c>
      <c r="D188" t="s">
        <v>1207</v>
      </c>
      <c r="E188" t="s">
        <v>1021</v>
      </c>
      <c r="F188" t="s">
        <v>21</v>
      </c>
      <c r="G188">
        <v>172</v>
      </c>
    </row>
    <row r="189" spans="1:7" x14ac:dyDescent="0.3">
      <c r="A189">
        <v>10287</v>
      </c>
      <c r="B189" s="1">
        <v>38229</v>
      </c>
      <c r="C189" s="1">
        <v>38236</v>
      </c>
      <c r="D189" t="s">
        <v>1207</v>
      </c>
      <c r="E189" t="s">
        <v>1021</v>
      </c>
      <c r="F189" t="s">
        <v>21</v>
      </c>
      <c r="G189">
        <v>298</v>
      </c>
    </row>
    <row r="190" spans="1:7" x14ac:dyDescent="0.3">
      <c r="A190">
        <v>10288</v>
      </c>
      <c r="B190" s="1">
        <v>38231</v>
      </c>
      <c r="C190" s="1">
        <v>38241</v>
      </c>
      <c r="D190" t="s">
        <v>1208</v>
      </c>
      <c r="E190" t="s">
        <v>1021</v>
      </c>
      <c r="F190" t="s">
        <v>21</v>
      </c>
      <c r="G190">
        <v>166</v>
      </c>
    </row>
    <row r="191" spans="1:7" x14ac:dyDescent="0.3">
      <c r="A191">
        <v>10289</v>
      </c>
      <c r="B191" s="1">
        <v>38233</v>
      </c>
      <c r="C191" s="1">
        <v>38243</v>
      </c>
      <c r="D191" t="s">
        <v>1209</v>
      </c>
      <c r="E191" t="s">
        <v>1021</v>
      </c>
      <c r="F191" t="s">
        <v>1113</v>
      </c>
      <c r="G191">
        <v>167</v>
      </c>
    </row>
    <row r="192" spans="1:7" x14ac:dyDescent="0.3">
      <c r="A192">
        <v>10290</v>
      </c>
      <c r="B192" s="1">
        <v>38237</v>
      </c>
      <c r="C192" s="1">
        <v>38245</v>
      </c>
      <c r="D192" t="s">
        <v>1210</v>
      </c>
      <c r="E192" t="s">
        <v>1021</v>
      </c>
      <c r="F192" t="s">
        <v>21</v>
      </c>
      <c r="G192">
        <v>198</v>
      </c>
    </row>
    <row r="193" spans="1:7" x14ac:dyDescent="0.3">
      <c r="A193">
        <v>10291</v>
      </c>
      <c r="B193" s="1">
        <v>38238</v>
      </c>
      <c r="C193" s="1">
        <v>38247</v>
      </c>
      <c r="D193" t="s">
        <v>1211</v>
      </c>
      <c r="E193" t="s">
        <v>1021</v>
      </c>
      <c r="F193" t="s">
        <v>21</v>
      </c>
      <c r="G193">
        <v>448</v>
      </c>
    </row>
    <row r="194" spans="1:7" x14ac:dyDescent="0.3">
      <c r="A194">
        <v>10292</v>
      </c>
      <c r="B194" s="1">
        <v>38238</v>
      </c>
      <c r="C194" s="1">
        <v>38248</v>
      </c>
      <c r="D194" t="s">
        <v>1212</v>
      </c>
      <c r="E194" t="s">
        <v>1021</v>
      </c>
      <c r="F194" t="s">
        <v>1076</v>
      </c>
      <c r="G194">
        <v>131</v>
      </c>
    </row>
    <row r="195" spans="1:7" x14ac:dyDescent="0.3">
      <c r="A195">
        <v>10293</v>
      </c>
      <c r="B195" s="1">
        <v>38239</v>
      </c>
      <c r="C195" s="1">
        <v>38248</v>
      </c>
      <c r="D195" t="s">
        <v>1211</v>
      </c>
      <c r="E195" t="s">
        <v>1021</v>
      </c>
      <c r="F195" t="s">
        <v>21</v>
      </c>
      <c r="G195">
        <v>249</v>
      </c>
    </row>
    <row r="196" spans="1:7" x14ac:dyDescent="0.3">
      <c r="A196">
        <v>10294</v>
      </c>
      <c r="B196" s="1">
        <v>38240</v>
      </c>
      <c r="C196" s="1">
        <v>38247</v>
      </c>
      <c r="D196" t="s">
        <v>1211</v>
      </c>
      <c r="E196" t="s">
        <v>1021</v>
      </c>
      <c r="F196" t="s">
        <v>21</v>
      </c>
      <c r="G196">
        <v>204</v>
      </c>
    </row>
    <row r="197" spans="1:7" x14ac:dyDescent="0.3">
      <c r="A197">
        <v>10295</v>
      </c>
      <c r="B197" s="1">
        <v>38240</v>
      </c>
      <c r="C197" s="1">
        <v>38247</v>
      </c>
      <c r="D197" t="s">
        <v>1211</v>
      </c>
      <c r="E197" t="s">
        <v>1021</v>
      </c>
      <c r="F197" t="s">
        <v>1076</v>
      </c>
      <c r="G197">
        <v>362</v>
      </c>
    </row>
    <row r="198" spans="1:7" x14ac:dyDescent="0.3">
      <c r="A198">
        <v>10296</v>
      </c>
      <c r="B198" s="1">
        <v>38245</v>
      </c>
      <c r="C198" s="1">
        <v>38252</v>
      </c>
      <c r="D198" t="s">
        <v>1213</v>
      </c>
      <c r="E198" t="s">
        <v>1021</v>
      </c>
      <c r="F198" t="s">
        <v>21</v>
      </c>
      <c r="G198">
        <v>415</v>
      </c>
    </row>
    <row r="199" spans="1:7" x14ac:dyDescent="0.3">
      <c r="A199">
        <v>10297</v>
      </c>
      <c r="B199" s="1">
        <v>38246</v>
      </c>
      <c r="C199" s="1">
        <v>38252</v>
      </c>
      <c r="D199" t="s">
        <v>1214</v>
      </c>
      <c r="E199" t="s">
        <v>1021</v>
      </c>
      <c r="F199" t="s">
        <v>1118</v>
      </c>
      <c r="G199">
        <v>189</v>
      </c>
    </row>
    <row r="200" spans="1:7" x14ac:dyDescent="0.3">
      <c r="A200">
        <v>10298</v>
      </c>
      <c r="B200" s="1">
        <v>38257</v>
      </c>
      <c r="C200" s="1">
        <v>38265</v>
      </c>
      <c r="D200" t="s">
        <v>1215</v>
      </c>
      <c r="E200" t="s">
        <v>1021</v>
      </c>
      <c r="F200" t="s">
        <v>21</v>
      </c>
      <c r="G200">
        <v>103</v>
      </c>
    </row>
    <row r="201" spans="1:7" x14ac:dyDescent="0.3">
      <c r="A201">
        <v>10299</v>
      </c>
      <c r="B201" s="1">
        <v>38260</v>
      </c>
      <c r="C201" s="1">
        <v>38270</v>
      </c>
      <c r="D201" t="s">
        <v>1215</v>
      </c>
      <c r="E201" t="s">
        <v>1021</v>
      </c>
      <c r="F201" t="s">
        <v>21</v>
      </c>
      <c r="G201">
        <v>186</v>
      </c>
    </row>
    <row r="202" spans="1:7" x14ac:dyDescent="0.3">
      <c r="A202">
        <v>10300</v>
      </c>
      <c r="B202" s="1">
        <v>37898</v>
      </c>
      <c r="C202" s="1">
        <v>37907</v>
      </c>
      <c r="D202" t="s">
        <v>1216</v>
      </c>
      <c r="E202" t="s">
        <v>1021</v>
      </c>
      <c r="F202" t="s">
        <v>21</v>
      </c>
      <c r="G202">
        <v>128</v>
      </c>
    </row>
    <row r="203" spans="1:7" x14ac:dyDescent="0.3">
      <c r="A203">
        <v>10301</v>
      </c>
      <c r="B203" s="1">
        <v>37899</v>
      </c>
      <c r="C203" s="1">
        <v>37909</v>
      </c>
      <c r="D203" t="s">
        <v>1082</v>
      </c>
      <c r="E203" t="s">
        <v>1021</v>
      </c>
      <c r="F203" t="s">
        <v>21</v>
      </c>
      <c r="G203">
        <v>299</v>
      </c>
    </row>
    <row r="204" spans="1:7" x14ac:dyDescent="0.3">
      <c r="A204">
        <v>10302</v>
      </c>
      <c r="B204" s="1">
        <v>37900</v>
      </c>
      <c r="C204" s="1">
        <v>37910</v>
      </c>
      <c r="D204" t="s">
        <v>1083</v>
      </c>
      <c r="E204" t="s">
        <v>1021</v>
      </c>
      <c r="F204" t="s">
        <v>21</v>
      </c>
      <c r="G204">
        <v>201</v>
      </c>
    </row>
    <row r="205" spans="1:7" x14ac:dyDescent="0.3">
      <c r="A205">
        <v>10303</v>
      </c>
      <c r="B205" s="1">
        <v>38266</v>
      </c>
      <c r="C205" s="1">
        <v>38274</v>
      </c>
      <c r="D205" t="s">
        <v>1217</v>
      </c>
      <c r="E205" t="s">
        <v>1021</v>
      </c>
      <c r="F205" t="s">
        <v>1124</v>
      </c>
      <c r="G205">
        <v>484</v>
      </c>
    </row>
    <row r="206" spans="1:7" x14ac:dyDescent="0.3">
      <c r="A206">
        <v>10304</v>
      </c>
      <c r="B206" s="1">
        <v>38271</v>
      </c>
      <c r="C206" s="1">
        <v>38280</v>
      </c>
      <c r="D206" t="s">
        <v>1218</v>
      </c>
      <c r="E206" t="s">
        <v>1021</v>
      </c>
      <c r="F206" t="s">
        <v>21</v>
      </c>
      <c r="G206">
        <v>256</v>
      </c>
    </row>
    <row r="207" spans="1:7" x14ac:dyDescent="0.3">
      <c r="A207">
        <v>10305</v>
      </c>
      <c r="B207" s="1">
        <v>38273</v>
      </c>
      <c r="C207" s="1">
        <v>38282</v>
      </c>
      <c r="D207" t="s">
        <v>1219</v>
      </c>
      <c r="E207" t="s">
        <v>1021</v>
      </c>
      <c r="F207" t="s">
        <v>1023</v>
      </c>
      <c r="G207">
        <v>286</v>
      </c>
    </row>
    <row r="208" spans="1:7" x14ac:dyDescent="0.3">
      <c r="A208">
        <v>10306</v>
      </c>
      <c r="B208" s="1">
        <v>38274</v>
      </c>
      <c r="C208" s="1">
        <v>38281</v>
      </c>
      <c r="D208" t="s">
        <v>1218</v>
      </c>
      <c r="E208" t="s">
        <v>1021</v>
      </c>
      <c r="F208" t="s">
        <v>21</v>
      </c>
      <c r="G208">
        <v>187</v>
      </c>
    </row>
    <row r="209" spans="1:7" x14ac:dyDescent="0.3">
      <c r="A209">
        <v>10307</v>
      </c>
      <c r="B209" s="1">
        <v>38274</v>
      </c>
      <c r="C209" s="1">
        <v>38283</v>
      </c>
      <c r="D209" t="s">
        <v>1220</v>
      </c>
      <c r="E209" t="s">
        <v>1021</v>
      </c>
      <c r="F209" t="s">
        <v>21</v>
      </c>
      <c r="G209">
        <v>339</v>
      </c>
    </row>
    <row r="210" spans="1:7" x14ac:dyDescent="0.3">
      <c r="A210">
        <v>10308</v>
      </c>
      <c r="B210" s="1">
        <v>38275</v>
      </c>
      <c r="C210" s="1">
        <v>38284</v>
      </c>
      <c r="D210" t="s">
        <v>1220</v>
      </c>
      <c r="E210" t="s">
        <v>1021</v>
      </c>
      <c r="F210" t="s">
        <v>1033</v>
      </c>
      <c r="G210">
        <v>319</v>
      </c>
    </row>
    <row r="211" spans="1:7" x14ac:dyDescent="0.3">
      <c r="A211">
        <v>10309</v>
      </c>
      <c r="B211" s="1">
        <v>38275</v>
      </c>
      <c r="C211" s="1">
        <v>38284</v>
      </c>
      <c r="D211" t="s">
        <v>1221</v>
      </c>
      <c r="E211" t="s">
        <v>1021</v>
      </c>
      <c r="F211" t="s">
        <v>21</v>
      </c>
      <c r="G211">
        <v>121</v>
      </c>
    </row>
    <row r="212" spans="1:7" x14ac:dyDescent="0.3">
      <c r="A212">
        <v>10310</v>
      </c>
      <c r="B212" s="1">
        <v>38276</v>
      </c>
      <c r="C212" s="1">
        <v>38284</v>
      </c>
      <c r="D212" t="s">
        <v>1221</v>
      </c>
      <c r="E212" t="s">
        <v>1021</v>
      </c>
      <c r="F212" t="s">
        <v>21</v>
      </c>
      <c r="G212">
        <v>259</v>
      </c>
    </row>
    <row r="213" spans="1:7" x14ac:dyDescent="0.3">
      <c r="A213">
        <v>10311</v>
      </c>
      <c r="B213" s="1">
        <v>38276</v>
      </c>
      <c r="C213" s="1">
        <v>38283</v>
      </c>
      <c r="D213" t="s">
        <v>1220</v>
      </c>
      <c r="E213" t="s">
        <v>1021</v>
      </c>
      <c r="F213" t="s">
        <v>1030</v>
      </c>
      <c r="G213">
        <v>141</v>
      </c>
    </row>
    <row r="214" spans="1:7" x14ac:dyDescent="0.3">
      <c r="A214">
        <v>10312</v>
      </c>
      <c r="B214" s="1">
        <v>38281</v>
      </c>
      <c r="C214" s="1">
        <v>38287</v>
      </c>
      <c r="D214" t="s">
        <v>1222</v>
      </c>
      <c r="E214" t="s">
        <v>1021</v>
      </c>
      <c r="F214" t="s">
        <v>21</v>
      </c>
      <c r="G214">
        <v>124</v>
      </c>
    </row>
    <row r="215" spans="1:7" x14ac:dyDescent="0.3">
      <c r="A215">
        <v>10313</v>
      </c>
      <c r="B215" s="1">
        <v>38282</v>
      </c>
      <c r="C215" s="1">
        <v>38288</v>
      </c>
      <c r="D215" t="s">
        <v>1223</v>
      </c>
      <c r="E215" t="s">
        <v>1021</v>
      </c>
      <c r="F215" t="s">
        <v>1033</v>
      </c>
      <c r="G215">
        <v>202</v>
      </c>
    </row>
    <row r="216" spans="1:7" x14ac:dyDescent="0.3">
      <c r="A216">
        <v>10314</v>
      </c>
      <c r="B216" s="1">
        <v>38282</v>
      </c>
      <c r="C216" s="1">
        <v>38292</v>
      </c>
      <c r="D216" t="s">
        <v>1222</v>
      </c>
      <c r="E216" t="s">
        <v>1021</v>
      </c>
      <c r="F216" t="s">
        <v>21</v>
      </c>
      <c r="G216">
        <v>227</v>
      </c>
    </row>
    <row r="217" spans="1:7" x14ac:dyDescent="0.3">
      <c r="A217">
        <v>10315</v>
      </c>
      <c r="B217" s="1">
        <v>38289</v>
      </c>
      <c r="C217" s="1">
        <v>38299</v>
      </c>
      <c r="D217" t="s">
        <v>1224</v>
      </c>
      <c r="E217" t="s">
        <v>1021</v>
      </c>
      <c r="F217" t="s">
        <v>21</v>
      </c>
      <c r="G217">
        <v>119</v>
      </c>
    </row>
    <row r="218" spans="1:7" x14ac:dyDescent="0.3">
      <c r="A218">
        <v>10316</v>
      </c>
      <c r="B218" s="1">
        <v>38292</v>
      </c>
      <c r="C218" s="1">
        <v>38300</v>
      </c>
      <c r="D218" t="s">
        <v>1225</v>
      </c>
      <c r="E218" t="s">
        <v>1021</v>
      </c>
      <c r="F218" t="s">
        <v>1037</v>
      </c>
      <c r="G218">
        <v>240</v>
      </c>
    </row>
    <row r="219" spans="1:7" x14ac:dyDescent="0.3">
      <c r="A219">
        <v>10317</v>
      </c>
      <c r="B219" s="1">
        <v>38293</v>
      </c>
      <c r="C219" s="1">
        <v>38303</v>
      </c>
      <c r="D219" t="s">
        <v>1226</v>
      </c>
      <c r="E219" t="s">
        <v>1021</v>
      </c>
      <c r="F219" t="s">
        <v>21</v>
      </c>
      <c r="G219">
        <v>161</v>
      </c>
    </row>
    <row r="220" spans="1:7" x14ac:dyDescent="0.3">
      <c r="A220">
        <v>10318</v>
      </c>
      <c r="B220" s="1">
        <v>38293</v>
      </c>
      <c r="C220" s="1">
        <v>38300</v>
      </c>
      <c r="D220" t="s">
        <v>1225</v>
      </c>
      <c r="E220" t="s">
        <v>1021</v>
      </c>
      <c r="F220" t="s">
        <v>21</v>
      </c>
      <c r="G220">
        <v>157</v>
      </c>
    </row>
    <row r="221" spans="1:7" x14ac:dyDescent="0.3">
      <c r="A221">
        <v>10319</v>
      </c>
      <c r="B221" s="1">
        <v>38294</v>
      </c>
      <c r="C221" s="1">
        <v>38302</v>
      </c>
      <c r="D221" t="s">
        <v>1227</v>
      </c>
      <c r="E221" t="s">
        <v>1021</v>
      </c>
      <c r="F221" t="s">
        <v>1177</v>
      </c>
      <c r="G221">
        <v>456</v>
      </c>
    </row>
    <row r="222" spans="1:7" x14ac:dyDescent="0.3">
      <c r="A222">
        <v>10320</v>
      </c>
      <c r="B222" s="1">
        <v>38294</v>
      </c>
      <c r="C222" s="1">
        <v>38304</v>
      </c>
      <c r="D222" t="s">
        <v>1225</v>
      </c>
      <c r="E222" t="s">
        <v>1021</v>
      </c>
      <c r="F222" t="s">
        <v>21</v>
      </c>
      <c r="G222">
        <v>144</v>
      </c>
    </row>
    <row r="223" spans="1:7" x14ac:dyDescent="0.3">
      <c r="A223">
        <v>10321</v>
      </c>
      <c r="B223" s="1">
        <v>38295</v>
      </c>
      <c r="C223" s="1">
        <v>38303</v>
      </c>
      <c r="D223" t="s">
        <v>1225</v>
      </c>
      <c r="E223" t="s">
        <v>1021</v>
      </c>
      <c r="F223" t="s">
        <v>21</v>
      </c>
      <c r="G223">
        <v>462</v>
      </c>
    </row>
    <row r="224" spans="1:7" x14ac:dyDescent="0.3">
      <c r="A224">
        <v>10322</v>
      </c>
      <c r="B224" s="1">
        <v>38295</v>
      </c>
      <c r="C224" s="1">
        <v>38303</v>
      </c>
      <c r="D224" t="s">
        <v>1228</v>
      </c>
      <c r="E224" t="s">
        <v>1021</v>
      </c>
      <c r="F224" t="s">
        <v>1044</v>
      </c>
      <c r="G224">
        <v>363</v>
      </c>
    </row>
    <row r="225" spans="1:7" x14ac:dyDescent="0.3">
      <c r="A225">
        <v>10323</v>
      </c>
      <c r="B225" s="1">
        <v>38296</v>
      </c>
      <c r="C225" s="1">
        <v>38303</v>
      </c>
      <c r="D225" t="s">
        <v>1229</v>
      </c>
      <c r="E225" t="s">
        <v>1021</v>
      </c>
      <c r="F225" t="s">
        <v>21</v>
      </c>
      <c r="G225">
        <v>128</v>
      </c>
    </row>
    <row r="226" spans="1:7" x14ac:dyDescent="0.3">
      <c r="A226">
        <v>10324</v>
      </c>
      <c r="B226" s="1">
        <v>38296</v>
      </c>
      <c r="C226" s="1">
        <v>38302</v>
      </c>
      <c r="D226" t="s">
        <v>1226</v>
      </c>
      <c r="E226" t="s">
        <v>1021</v>
      </c>
      <c r="F226" t="s">
        <v>21</v>
      </c>
      <c r="G226">
        <v>181</v>
      </c>
    </row>
    <row r="227" spans="1:7" x14ac:dyDescent="0.3">
      <c r="A227">
        <v>10325</v>
      </c>
      <c r="B227" s="1">
        <v>38296</v>
      </c>
      <c r="C227" s="1">
        <v>38304</v>
      </c>
      <c r="D227" t="s">
        <v>1226</v>
      </c>
      <c r="E227" t="s">
        <v>1021</v>
      </c>
      <c r="F227" t="s">
        <v>21</v>
      </c>
      <c r="G227">
        <v>121</v>
      </c>
    </row>
    <row r="228" spans="1:7" x14ac:dyDescent="0.3">
      <c r="A228">
        <v>10326</v>
      </c>
      <c r="B228" s="1">
        <v>38300</v>
      </c>
      <c r="C228" s="1">
        <v>38307</v>
      </c>
      <c r="D228" t="s">
        <v>1228</v>
      </c>
      <c r="E228" t="s">
        <v>1021</v>
      </c>
      <c r="F228" t="s">
        <v>21</v>
      </c>
      <c r="G228">
        <v>144</v>
      </c>
    </row>
    <row r="229" spans="1:7" x14ac:dyDescent="0.3">
      <c r="A229">
        <v>10327</v>
      </c>
      <c r="B229" s="1">
        <v>38301</v>
      </c>
      <c r="C229" s="1">
        <v>38310</v>
      </c>
      <c r="D229" t="s">
        <v>1230</v>
      </c>
      <c r="E229" t="s">
        <v>1093</v>
      </c>
      <c r="F229" t="s">
        <v>1231</v>
      </c>
      <c r="G229">
        <v>145</v>
      </c>
    </row>
    <row r="230" spans="1:7" x14ac:dyDescent="0.3">
      <c r="A230">
        <v>10328</v>
      </c>
      <c r="B230" s="1">
        <v>38303</v>
      </c>
      <c r="C230" s="1">
        <v>38312</v>
      </c>
      <c r="D230" t="s">
        <v>1232</v>
      </c>
      <c r="E230" t="s">
        <v>1021</v>
      </c>
      <c r="F230" t="s">
        <v>1050</v>
      </c>
      <c r="G230">
        <v>278</v>
      </c>
    </row>
    <row r="231" spans="1:7" x14ac:dyDescent="0.3">
      <c r="A231">
        <v>10329</v>
      </c>
      <c r="B231" s="1">
        <v>38306</v>
      </c>
      <c r="C231" s="1">
        <v>38315</v>
      </c>
      <c r="D231" t="s">
        <v>1233</v>
      </c>
      <c r="E231" t="s">
        <v>1021</v>
      </c>
      <c r="F231" t="s">
        <v>21</v>
      </c>
      <c r="G231">
        <v>131</v>
      </c>
    </row>
    <row r="232" spans="1:7" x14ac:dyDescent="0.3">
      <c r="A232">
        <v>10330</v>
      </c>
      <c r="B232" s="1">
        <v>38307</v>
      </c>
      <c r="C232" s="1">
        <v>38316</v>
      </c>
      <c r="D232" t="s">
        <v>1234</v>
      </c>
      <c r="E232" t="s">
        <v>1021</v>
      </c>
      <c r="F232" t="s">
        <v>21</v>
      </c>
      <c r="G232">
        <v>385</v>
      </c>
    </row>
    <row r="233" spans="1:7" x14ac:dyDescent="0.3">
      <c r="A233">
        <v>10331</v>
      </c>
      <c r="B233" s="1">
        <v>38308</v>
      </c>
      <c r="C233" s="1">
        <v>38314</v>
      </c>
      <c r="D233" t="s">
        <v>1235</v>
      </c>
      <c r="E233" t="s">
        <v>1021</v>
      </c>
      <c r="F233" t="s">
        <v>1054</v>
      </c>
      <c r="G233">
        <v>486</v>
      </c>
    </row>
    <row r="234" spans="1:7" x14ac:dyDescent="0.3">
      <c r="A234">
        <v>10332</v>
      </c>
      <c r="B234" s="1">
        <v>38308</v>
      </c>
      <c r="C234" s="1">
        <v>38316</v>
      </c>
      <c r="D234" t="s">
        <v>1232</v>
      </c>
      <c r="E234" t="s">
        <v>1021</v>
      </c>
      <c r="F234" t="s">
        <v>21</v>
      </c>
      <c r="G234">
        <v>187</v>
      </c>
    </row>
    <row r="235" spans="1:7" x14ac:dyDescent="0.3">
      <c r="A235">
        <v>10333</v>
      </c>
      <c r="B235" s="1">
        <v>38309</v>
      </c>
      <c r="C235" s="1">
        <v>38318</v>
      </c>
      <c r="D235" t="s">
        <v>1236</v>
      </c>
      <c r="E235" t="s">
        <v>1021</v>
      </c>
      <c r="F235" t="s">
        <v>21</v>
      </c>
      <c r="G235">
        <v>129</v>
      </c>
    </row>
    <row r="236" spans="1:7" x14ac:dyDescent="0.3">
      <c r="A236">
        <v>10334</v>
      </c>
      <c r="B236" s="1">
        <v>38310</v>
      </c>
      <c r="C236" s="1">
        <v>38319</v>
      </c>
      <c r="D236" t="s">
        <v>21</v>
      </c>
      <c r="E236" t="s">
        <v>1237</v>
      </c>
      <c r="F236" t="s">
        <v>1238</v>
      </c>
      <c r="G236">
        <v>144</v>
      </c>
    </row>
    <row r="237" spans="1:7" x14ac:dyDescent="0.3">
      <c r="A237">
        <v>10335</v>
      </c>
      <c r="B237" s="1">
        <v>38310</v>
      </c>
      <c r="C237" s="1">
        <v>38320</v>
      </c>
      <c r="D237" t="s">
        <v>1235</v>
      </c>
      <c r="E237" t="s">
        <v>1021</v>
      </c>
      <c r="F237" t="s">
        <v>21</v>
      </c>
      <c r="G237">
        <v>124</v>
      </c>
    </row>
    <row r="238" spans="1:7" x14ac:dyDescent="0.3">
      <c r="A238">
        <v>10336</v>
      </c>
      <c r="B238" s="1">
        <v>38311</v>
      </c>
      <c r="C238" s="1">
        <v>38317</v>
      </c>
      <c r="D238" t="s">
        <v>1239</v>
      </c>
      <c r="E238" t="s">
        <v>1021</v>
      </c>
      <c r="F238" t="s">
        <v>1177</v>
      </c>
      <c r="G238">
        <v>172</v>
      </c>
    </row>
    <row r="239" spans="1:7" x14ac:dyDescent="0.3">
      <c r="A239">
        <v>10337</v>
      </c>
      <c r="B239" s="1">
        <v>38312</v>
      </c>
      <c r="C239" s="1">
        <v>38321</v>
      </c>
      <c r="D239" t="s">
        <v>1240</v>
      </c>
      <c r="E239" t="s">
        <v>1021</v>
      </c>
      <c r="F239" t="s">
        <v>21</v>
      </c>
      <c r="G239">
        <v>424</v>
      </c>
    </row>
    <row r="240" spans="1:7" x14ac:dyDescent="0.3">
      <c r="A240">
        <v>10338</v>
      </c>
      <c r="B240" s="1">
        <v>38313</v>
      </c>
      <c r="C240" s="1">
        <v>38323</v>
      </c>
      <c r="D240" t="s">
        <v>1241</v>
      </c>
      <c r="E240" t="s">
        <v>1021</v>
      </c>
      <c r="F240" t="s">
        <v>21</v>
      </c>
      <c r="G240">
        <v>381</v>
      </c>
    </row>
    <row r="241" spans="1:7" x14ac:dyDescent="0.3">
      <c r="A241">
        <v>10339</v>
      </c>
      <c r="B241" s="1">
        <v>38314</v>
      </c>
      <c r="C241" s="1">
        <v>38321</v>
      </c>
      <c r="D241" t="s">
        <v>1242</v>
      </c>
      <c r="E241" t="s">
        <v>1021</v>
      </c>
      <c r="F241" t="s">
        <v>21</v>
      </c>
      <c r="G241">
        <v>398</v>
      </c>
    </row>
    <row r="242" spans="1:7" x14ac:dyDescent="0.3">
      <c r="A242">
        <v>10340</v>
      </c>
      <c r="B242" s="1">
        <v>38315</v>
      </c>
      <c r="C242" s="1">
        <v>38322</v>
      </c>
      <c r="D242" t="s">
        <v>1243</v>
      </c>
      <c r="E242" t="s">
        <v>1021</v>
      </c>
      <c r="F242" t="s">
        <v>1062</v>
      </c>
      <c r="G242">
        <v>216</v>
      </c>
    </row>
    <row r="243" spans="1:7" x14ac:dyDescent="0.3">
      <c r="A243">
        <v>10341</v>
      </c>
      <c r="B243" s="1">
        <v>38315</v>
      </c>
      <c r="C243" s="1">
        <v>38322</v>
      </c>
      <c r="D243" t="s">
        <v>1244</v>
      </c>
      <c r="E243" t="s">
        <v>1021</v>
      </c>
      <c r="F243" t="s">
        <v>21</v>
      </c>
      <c r="G243">
        <v>382</v>
      </c>
    </row>
    <row r="244" spans="1:7" x14ac:dyDescent="0.3">
      <c r="A244">
        <v>10342</v>
      </c>
      <c r="B244" s="1">
        <v>38315</v>
      </c>
      <c r="C244" s="1">
        <v>38322</v>
      </c>
      <c r="D244" t="s">
        <v>1244</v>
      </c>
      <c r="E244" t="s">
        <v>1021</v>
      </c>
      <c r="F244" t="s">
        <v>21</v>
      </c>
      <c r="G244">
        <v>114</v>
      </c>
    </row>
    <row r="245" spans="1:7" x14ac:dyDescent="0.3">
      <c r="A245">
        <v>10343</v>
      </c>
      <c r="B245" s="1">
        <v>38315</v>
      </c>
      <c r="C245" s="1">
        <v>38322</v>
      </c>
      <c r="D245" t="s">
        <v>1240</v>
      </c>
      <c r="E245" t="s">
        <v>1021</v>
      </c>
      <c r="F245" t="s">
        <v>21</v>
      </c>
      <c r="G245">
        <v>353</v>
      </c>
    </row>
    <row r="246" spans="1:7" x14ac:dyDescent="0.3">
      <c r="A246">
        <v>10344</v>
      </c>
      <c r="B246" s="1">
        <v>38316</v>
      </c>
      <c r="C246" s="1">
        <v>38323</v>
      </c>
      <c r="D246" t="s">
        <v>1244</v>
      </c>
      <c r="E246" t="s">
        <v>1021</v>
      </c>
      <c r="F246" t="s">
        <v>21</v>
      </c>
      <c r="G246">
        <v>350</v>
      </c>
    </row>
    <row r="247" spans="1:7" x14ac:dyDescent="0.3">
      <c r="A247">
        <v>10345</v>
      </c>
      <c r="B247" s="1">
        <v>38316</v>
      </c>
      <c r="C247" s="1">
        <v>38322</v>
      </c>
      <c r="D247" t="s">
        <v>1240</v>
      </c>
      <c r="E247" t="s">
        <v>1021</v>
      </c>
      <c r="F247" t="s">
        <v>21</v>
      </c>
      <c r="G247">
        <v>103</v>
      </c>
    </row>
    <row r="248" spans="1:7" x14ac:dyDescent="0.3">
      <c r="A248">
        <v>10346</v>
      </c>
      <c r="B248" s="1">
        <v>38320</v>
      </c>
      <c r="C248" s="1">
        <v>38326</v>
      </c>
      <c r="D248" t="s">
        <v>1242</v>
      </c>
      <c r="E248" t="s">
        <v>1021</v>
      </c>
      <c r="F248" t="s">
        <v>21</v>
      </c>
      <c r="G248">
        <v>112</v>
      </c>
    </row>
    <row r="249" spans="1:7" x14ac:dyDescent="0.3">
      <c r="A249">
        <v>10347</v>
      </c>
      <c r="B249" s="1">
        <v>38320</v>
      </c>
      <c r="C249" s="1">
        <v>38328</v>
      </c>
      <c r="D249" t="s">
        <v>1242</v>
      </c>
      <c r="E249" t="s">
        <v>1021</v>
      </c>
      <c r="F249" t="s">
        <v>1070</v>
      </c>
      <c r="G249">
        <v>114</v>
      </c>
    </row>
    <row r="250" spans="1:7" x14ac:dyDescent="0.3">
      <c r="A250">
        <v>10348</v>
      </c>
      <c r="B250" s="1">
        <v>38292</v>
      </c>
      <c r="C250" s="1">
        <v>38299</v>
      </c>
      <c r="D250" t="s">
        <v>1245</v>
      </c>
      <c r="E250" t="s">
        <v>1021</v>
      </c>
      <c r="F250" t="s">
        <v>21</v>
      </c>
      <c r="G250">
        <v>458</v>
      </c>
    </row>
    <row r="251" spans="1:7" x14ac:dyDescent="0.3">
      <c r="A251">
        <v>10349</v>
      </c>
      <c r="B251" s="1">
        <v>38322</v>
      </c>
      <c r="C251" s="1">
        <v>38328</v>
      </c>
      <c r="D251" t="s">
        <v>1246</v>
      </c>
      <c r="E251" t="s">
        <v>1021</v>
      </c>
      <c r="F251" t="s">
        <v>21</v>
      </c>
      <c r="G251">
        <v>151</v>
      </c>
    </row>
    <row r="252" spans="1:7" x14ac:dyDescent="0.3">
      <c r="A252">
        <v>10350</v>
      </c>
      <c r="B252" s="1">
        <v>38323</v>
      </c>
      <c r="C252" s="1">
        <v>38329</v>
      </c>
      <c r="D252" t="s">
        <v>1247</v>
      </c>
      <c r="E252" t="s">
        <v>1021</v>
      </c>
      <c r="F252" t="s">
        <v>21</v>
      </c>
      <c r="G252">
        <v>141</v>
      </c>
    </row>
    <row r="253" spans="1:7" x14ac:dyDescent="0.3">
      <c r="A253">
        <v>10351</v>
      </c>
      <c r="B253" s="1">
        <v>38324</v>
      </c>
      <c r="C253" s="1">
        <v>38332</v>
      </c>
      <c r="D253" t="s">
        <v>1248</v>
      </c>
      <c r="E253" t="s">
        <v>1021</v>
      </c>
      <c r="F253" t="s">
        <v>21</v>
      </c>
      <c r="G253">
        <v>324</v>
      </c>
    </row>
    <row r="254" spans="1:7" x14ac:dyDescent="0.3">
      <c r="A254">
        <v>10352</v>
      </c>
      <c r="B254" s="1">
        <v>38324</v>
      </c>
      <c r="C254" s="1">
        <v>38333</v>
      </c>
      <c r="D254" t="s">
        <v>1249</v>
      </c>
      <c r="E254" t="s">
        <v>1021</v>
      </c>
      <c r="F254" t="s">
        <v>21</v>
      </c>
      <c r="G254">
        <v>198</v>
      </c>
    </row>
    <row r="255" spans="1:7" x14ac:dyDescent="0.3">
      <c r="A255">
        <v>10353</v>
      </c>
      <c r="B255" s="1">
        <v>38325</v>
      </c>
      <c r="C255" s="1">
        <v>38332</v>
      </c>
      <c r="D255" t="s">
        <v>1247</v>
      </c>
      <c r="E255" t="s">
        <v>1021</v>
      </c>
      <c r="F255" t="s">
        <v>21</v>
      </c>
      <c r="G255">
        <v>447</v>
      </c>
    </row>
    <row r="256" spans="1:7" x14ac:dyDescent="0.3">
      <c r="A256">
        <v>10354</v>
      </c>
      <c r="B256" s="1">
        <v>38325</v>
      </c>
      <c r="C256" s="1">
        <v>38331</v>
      </c>
      <c r="D256" t="s">
        <v>1247</v>
      </c>
      <c r="E256" t="s">
        <v>1021</v>
      </c>
      <c r="F256" t="s">
        <v>21</v>
      </c>
      <c r="G256">
        <v>323</v>
      </c>
    </row>
    <row r="257" spans="1:7" x14ac:dyDescent="0.3">
      <c r="A257">
        <v>10355</v>
      </c>
      <c r="B257" s="1">
        <v>38328</v>
      </c>
      <c r="C257" s="1">
        <v>38335</v>
      </c>
      <c r="D257" t="s">
        <v>1250</v>
      </c>
      <c r="E257" t="s">
        <v>1021</v>
      </c>
      <c r="F257" t="s">
        <v>21</v>
      </c>
      <c r="G257">
        <v>141</v>
      </c>
    </row>
    <row r="258" spans="1:7" x14ac:dyDescent="0.3">
      <c r="A258">
        <v>10356</v>
      </c>
      <c r="B258" s="1">
        <v>38330</v>
      </c>
      <c r="C258" s="1">
        <v>38336</v>
      </c>
      <c r="D258" t="s">
        <v>1251</v>
      </c>
      <c r="E258" t="s">
        <v>1021</v>
      </c>
      <c r="F258" t="s">
        <v>21</v>
      </c>
      <c r="G258">
        <v>250</v>
      </c>
    </row>
    <row r="259" spans="1:7" x14ac:dyDescent="0.3">
      <c r="A259">
        <v>10357</v>
      </c>
      <c r="B259" s="1">
        <v>38331</v>
      </c>
      <c r="C259" s="1">
        <v>38337</v>
      </c>
      <c r="D259" t="s">
        <v>1252</v>
      </c>
      <c r="E259" t="s">
        <v>1021</v>
      </c>
      <c r="F259" t="s">
        <v>21</v>
      </c>
      <c r="G259">
        <v>124</v>
      </c>
    </row>
    <row r="260" spans="1:7" x14ac:dyDescent="0.3">
      <c r="A260">
        <v>10358</v>
      </c>
      <c r="B260" s="1">
        <v>38331</v>
      </c>
      <c r="C260" s="1">
        <v>38337</v>
      </c>
      <c r="D260" t="s">
        <v>1253</v>
      </c>
      <c r="E260" t="s">
        <v>1021</v>
      </c>
      <c r="F260" t="s">
        <v>1177</v>
      </c>
      <c r="G260">
        <v>141</v>
      </c>
    </row>
    <row r="261" spans="1:7" x14ac:dyDescent="0.3">
      <c r="A261">
        <v>10359</v>
      </c>
      <c r="B261" s="1">
        <v>38336</v>
      </c>
      <c r="C261" s="1">
        <v>38344</v>
      </c>
      <c r="D261" t="s">
        <v>1254</v>
      </c>
      <c r="E261" t="s">
        <v>1021</v>
      </c>
      <c r="F261" t="s">
        <v>21</v>
      </c>
      <c r="G261">
        <v>353</v>
      </c>
    </row>
    <row r="262" spans="1:7" x14ac:dyDescent="0.3">
      <c r="A262">
        <v>10360</v>
      </c>
      <c r="B262" s="1">
        <v>38337</v>
      </c>
      <c r="C262" s="1">
        <v>38343</v>
      </c>
      <c r="D262" t="s">
        <v>1254</v>
      </c>
      <c r="E262" t="s">
        <v>1021</v>
      </c>
      <c r="F262" t="s">
        <v>21</v>
      </c>
      <c r="G262">
        <v>496</v>
      </c>
    </row>
    <row r="263" spans="1:7" x14ac:dyDescent="0.3">
      <c r="A263">
        <v>10361</v>
      </c>
      <c r="B263" s="1">
        <v>38338</v>
      </c>
      <c r="C263" s="1">
        <v>38345</v>
      </c>
      <c r="D263" t="s">
        <v>1255</v>
      </c>
      <c r="E263" t="s">
        <v>1021</v>
      </c>
      <c r="F263" t="s">
        <v>21</v>
      </c>
      <c r="G263">
        <v>282</v>
      </c>
    </row>
    <row r="264" spans="1:7" x14ac:dyDescent="0.3">
      <c r="A264">
        <v>10362</v>
      </c>
      <c r="B264" s="1">
        <v>38357</v>
      </c>
      <c r="C264" s="1">
        <v>38368</v>
      </c>
      <c r="D264" t="s">
        <v>1256</v>
      </c>
      <c r="E264" t="s">
        <v>1021</v>
      </c>
      <c r="F264" t="s">
        <v>21</v>
      </c>
      <c r="G264">
        <v>161</v>
      </c>
    </row>
    <row r="265" spans="1:7" x14ac:dyDescent="0.3">
      <c r="A265">
        <v>10363</v>
      </c>
      <c r="B265" s="1">
        <v>38358</v>
      </c>
      <c r="C265" s="1">
        <v>38364</v>
      </c>
      <c r="D265" t="s">
        <v>1256</v>
      </c>
      <c r="E265" t="s">
        <v>1021</v>
      </c>
      <c r="F265" t="s">
        <v>21</v>
      </c>
      <c r="G265">
        <v>334</v>
      </c>
    </row>
    <row r="266" spans="1:7" x14ac:dyDescent="0.3">
      <c r="A266">
        <v>10364</v>
      </c>
      <c r="B266" s="1">
        <v>38358</v>
      </c>
      <c r="C266" s="1">
        <v>38369</v>
      </c>
      <c r="D266" t="s">
        <v>1257</v>
      </c>
      <c r="E266" t="s">
        <v>1021</v>
      </c>
      <c r="F266" t="s">
        <v>21</v>
      </c>
      <c r="G266">
        <v>350</v>
      </c>
    </row>
    <row r="267" spans="1:7" x14ac:dyDescent="0.3">
      <c r="A267">
        <v>10365</v>
      </c>
      <c r="B267" s="1">
        <v>38359</v>
      </c>
      <c r="C267" s="1">
        <v>38370</v>
      </c>
      <c r="D267" t="s">
        <v>1258</v>
      </c>
      <c r="E267" t="s">
        <v>1021</v>
      </c>
      <c r="F267" t="s">
        <v>21</v>
      </c>
      <c r="G267">
        <v>320</v>
      </c>
    </row>
    <row r="268" spans="1:7" x14ac:dyDescent="0.3">
      <c r="A268">
        <v>10366</v>
      </c>
      <c r="B268" s="1">
        <v>38362</v>
      </c>
      <c r="C268" s="1">
        <v>38371</v>
      </c>
      <c r="D268" t="s">
        <v>1259</v>
      </c>
      <c r="E268" t="s">
        <v>1021</v>
      </c>
      <c r="F268" t="s">
        <v>21</v>
      </c>
      <c r="G268">
        <v>381</v>
      </c>
    </row>
    <row r="269" spans="1:7" x14ac:dyDescent="0.3">
      <c r="A269">
        <v>10367</v>
      </c>
      <c r="B269" s="1">
        <v>38364</v>
      </c>
      <c r="C269" s="1">
        <v>38373</v>
      </c>
      <c r="D269" t="s">
        <v>1260</v>
      </c>
      <c r="E269" t="s">
        <v>1093</v>
      </c>
      <c r="F269" t="s">
        <v>1261</v>
      </c>
      <c r="G269">
        <v>205</v>
      </c>
    </row>
    <row r="270" spans="1:7" x14ac:dyDescent="0.3">
      <c r="A270">
        <v>10368</v>
      </c>
      <c r="B270" s="1">
        <v>38371</v>
      </c>
      <c r="C270" s="1">
        <v>38379</v>
      </c>
      <c r="D270" t="s">
        <v>1262</v>
      </c>
      <c r="E270" t="s">
        <v>1021</v>
      </c>
      <c r="F270" t="s">
        <v>1132</v>
      </c>
      <c r="G270">
        <v>124</v>
      </c>
    </row>
    <row r="271" spans="1:7" x14ac:dyDescent="0.3">
      <c r="A271">
        <v>10369</v>
      </c>
      <c r="B271" s="1">
        <v>38372</v>
      </c>
      <c r="C271" s="1">
        <v>38380</v>
      </c>
      <c r="D271" t="s">
        <v>1262</v>
      </c>
      <c r="E271" t="s">
        <v>1021</v>
      </c>
      <c r="F271" t="s">
        <v>21</v>
      </c>
      <c r="G271">
        <v>379</v>
      </c>
    </row>
    <row r="272" spans="1:7" x14ac:dyDescent="0.3">
      <c r="A272">
        <v>10370</v>
      </c>
      <c r="B272" s="1">
        <v>38372</v>
      </c>
      <c r="C272" s="1">
        <v>38384</v>
      </c>
      <c r="D272" t="s">
        <v>1263</v>
      </c>
      <c r="E272" t="s">
        <v>1021</v>
      </c>
      <c r="F272" t="s">
        <v>21</v>
      </c>
      <c r="G272">
        <v>276</v>
      </c>
    </row>
    <row r="273" spans="1:7" x14ac:dyDescent="0.3">
      <c r="A273">
        <v>10371</v>
      </c>
      <c r="B273" s="1">
        <v>38375</v>
      </c>
      <c r="C273" s="1">
        <v>38386</v>
      </c>
      <c r="D273" t="s">
        <v>1263</v>
      </c>
      <c r="E273" t="s">
        <v>1021</v>
      </c>
      <c r="F273" t="s">
        <v>21</v>
      </c>
      <c r="G273">
        <v>124</v>
      </c>
    </row>
    <row r="274" spans="1:7" x14ac:dyDescent="0.3">
      <c r="A274">
        <v>10372</v>
      </c>
      <c r="B274" s="1">
        <v>38378</v>
      </c>
      <c r="C274" s="1">
        <v>38388</v>
      </c>
      <c r="D274" t="s">
        <v>1264</v>
      </c>
      <c r="E274" t="s">
        <v>1021</v>
      </c>
      <c r="F274" t="s">
        <v>21</v>
      </c>
      <c r="G274">
        <v>398</v>
      </c>
    </row>
    <row r="275" spans="1:7" x14ac:dyDescent="0.3">
      <c r="A275">
        <v>10373</v>
      </c>
      <c r="B275" s="1">
        <v>38383</v>
      </c>
      <c r="C275" s="1">
        <v>38391</v>
      </c>
      <c r="D275" t="s">
        <v>1265</v>
      </c>
      <c r="E275" t="s">
        <v>1021</v>
      </c>
      <c r="F275" t="s">
        <v>21</v>
      </c>
      <c r="G275">
        <v>311</v>
      </c>
    </row>
    <row r="276" spans="1:7" x14ac:dyDescent="0.3">
      <c r="A276">
        <v>10374</v>
      </c>
      <c r="B276" s="1">
        <v>38385</v>
      </c>
      <c r="C276" s="1">
        <v>38392</v>
      </c>
      <c r="D276" t="s">
        <v>1266</v>
      </c>
      <c r="E276" t="s">
        <v>1021</v>
      </c>
      <c r="F276" t="s">
        <v>21</v>
      </c>
      <c r="G276">
        <v>333</v>
      </c>
    </row>
    <row r="277" spans="1:7" x14ac:dyDescent="0.3">
      <c r="A277">
        <v>10375</v>
      </c>
      <c r="B277" s="1">
        <v>38386</v>
      </c>
      <c r="C277" s="1">
        <v>38393</v>
      </c>
      <c r="D277" t="s">
        <v>1265</v>
      </c>
      <c r="E277" t="s">
        <v>1021</v>
      </c>
      <c r="F277" t="s">
        <v>21</v>
      </c>
      <c r="G277">
        <v>119</v>
      </c>
    </row>
    <row r="278" spans="1:7" x14ac:dyDescent="0.3">
      <c r="A278">
        <v>10376</v>
      </c>
      <c r="B278" s="1">
        <v>38391</v>
      </c>
      <c r="C278" s="1">
        <v>38401</v>
      </c>
      <c r="D278" t="s">
        <v>1267</v>
      </c>
      <c r="E278" t="s">
        <v>1021</v>
      </c>
      <c r="F278" t="s">
        <v>21</v>
      </c>
      <c r="G278">
        <v>219</v>
      </c>
    </row>
    <row r="279" spans="1:7" x14ac:dyDescent="0.3">
      <c r="A279">
        <v>10377</v>
      </c>
      <c r="B279" s="1">
        <v>38392</v>
      </c>
      <c r="C279" s="1">
        <v>38404</v>
      </c>
      <c r="D279" t="s">
        <v>1268</v>
      </c>
      <c r="E279" t="s">
        <v>1021</v>
      </c>
      <c r="F279" t="s">
        <v>1104</v>
      </c>
      <c r="G279">
        <v>186</v>
      </c>
    </row>
    <row r="280" spans="1:7" x14ac:dyDescent="0.3">
      <c r="A280">
        <v>10378</v>
      </c>
      <c r="B280" s="1">
        <v>38393</v>
      </c>
      <c r="C280" s="1">
        <v>38401</v>
      </c>
      <c r="D280" t="s">
        <v>1269</v>
      </c>
      <c r="E280" t="s">
        <v>1021</v>
      </c>
      <c r="F280" t="s">
        <v>21</v>
      </c>
      <c r="G280">
        <v>141</v>
      </c>
    </row>
    <row r="281" spans="1:7" x14ac:dyDescent="0.3">
      <c r="A281">
        <v>10379</v>
      </c>
      <c r="B281" s="1">
        <v>38393</v>
      </c>
      <c r="C281" s="1">
        <v>38401</v>
      </c>
      <c r="D281" t="s">
        <v>1269</v>
      </c>
      <c r="E281" t="s">
        <v>1021</v>
      </c>
      <c r="F281" t="s">
        <v>21</v>
      </c>
      <c r="G281">
        <v>141</v>
      </c>
    </row>
    <row r="282" spans="1:7" x14ac:dyDescent="0.3">
      <c r="A282">
        <v>10380</v>
      </c>
      <c r="B282" s="1">
        <v>38399</v>
      </c>
      <c r="C282" s="1">
        <v>38407</v>
      </c>
      <c r="D282" t="s">
        <v>1270</v>
      </c>
      <c r="E282" t="s">
        <v>1021</v>
      </c>
      <c r="F282" t="s">
        <v>21</v>
      </c>
      <c r="G282">
        <v>141</v>
      </c>
    </row>
    <row r="283" spans="1:7" x14ac:dyDescent="0.3">
      <c r="A283">
        <v>10381</v>
      </c>
      <c r="B283" s="1">
        <v>38400</v>
      </c>
      <c r="C283" s="1">
        <v>38408</v>
      </c>
      <c r="D283" t="s">
        <v>1270</v>
      </c>
      <c r="E283" t="s">
        <v>1021</v>
      </c>
      <c r="F283" t="s">
        <v>21</v>
      </c>
      <c r="G283">
        <v>321</v>
      </c>
    </row>
    <row r="284" spans="1:7" x14ac:dyDescent="0.3">
      <c r="A284">
        <v>10382</v>
      </c>
      <c r="B284" s="1">
        <v>38400</v>
      </c>
      <c r="C284" s="1">
        <v>38406</v>
      </c>
      <c r="D284" t="s">
        <v>1270</v>
      </c>
      <c r="E284" t="s">
        <v>1021</v>
      </c>
      <c r="F284" t="s">
        <v>1107</v>
      </c>
      <c r="G284">
        <v>124</v>
      </c>
    </row>
    <row r="285" spans="1:7" x14ac:dyDescent="0.3">
      <c r="A285">
        <v>10383</v>
      </c>
      <c r="B285" s="1">
        <v>38405</v>
      </c>
      <c r="C285" s="1">
        <v>38413</v>
      </c>
      <c r="D285" t="s">
        <v>1271</v>
      </c>
      <c r="E285" t="s">
        <v>1021</v>
      </c>
      <c r="F285" t="s">
        <v>21</v>
      </c>
      <c r="G285">
        <v>141</v>
      </c>
    </row>
    <row r="286" spans="1:7" x14ac:dyDescent="0.3">
      <c r="A286">
        <v>10384</v>
      </c>
      <c r="B286" s="1">
        <v>38406</v>
      </c>
      <c r="C286" s="1">
        <v>38417</v>
      </c>
      <c r="D286" t="s">
        <v>1272</v>
      </c>
      <c r="E286" t="s">
        <v>1021</v>
      </c>
      <c r="F286" t="s">
        <v>21</v>
      </c>
      <c r="G286">
        <v>321</v>
      </c>
    </row>
    <row r="287" spans="1:7" x14ac:dyDescent="0.3">
      <c r="A287">
        <v>10385</v>
      </c>
      <c r="B287" s="1">
        <v>38411</v>
      </c>
      <c r="C287" s="1">
        <v>38420</v>
      </c>
      <c r="D287" t="s">
        <v>1273</v>
      </c>
      <c r="E287" t="s">
        <v>1021</v>
      </c>
      <c r="F287" t="s">
        <v>21</v>
      </c>
      <c r="G287">
        <v>124</v>
      </c>
    </row>
    <row r="288" spans="1:7" x14ac:dyDescent="0.3">
      <c r="A288">
        <v>10386</v>
      </c>
      <c r="B288" s="1">
        <v>38412</v>
      </c>
      <c r="C288" s="1">
        <v>38420</v>
      </c>
      <c r="D288" t="s">
        <v>1274</v>
      </c>
      <c r="E288" t="s">
        <v>1093</v>
      </c>
      <c r="F288" t="s">
        <v>1275</v>
      </c>
      <c r="G288">
        <v>141</v>
      </c>
    </row>
    <row r="289" spans="1:7" x14ac:dyDescent="0.3">
      <c r="A289">
        <v>10387</v>
      </c>
      <c r="B289" s="1">
        <v>38413</v>
      </c>
      <c r="C289" s="1">
        <v>38420</v>
      </c>
      <c r="D289" t="s">
        <v>1274</v>
      </c>
      <c r="E289" t="s">
        <v>1021</v>
      </c>
      <c r="F289" t="s">
        <v>1113</v>
      </c>
      <c r="G289">
        <v>148</v>
      </c>
    </row>
    <row r="290" spans="1:7" x14ac:dyDescent="0.3">
      <c r="A290">
        <v>10388</v>
      </c>
      <c r="B290" s="1">
        <v>38414</v>
      </c>
      <c r="C290" s="1">
        <v>38422</v>
      </c>
      <c r="D290" t="s">
        <v>1276</v>
      </c>
      <c r="E290" t="s">
        <v>1021</v>
      </c>
      <c r="F290" t="s">
        <v>21</v>
      </c>
      <c r="G290">
        <v>462</v>
      </c>
    </row>
    <row r="291" spans="1:7" x14ac:dyDescent="0.3">
      <c r="A291">
        <v>10389</v>
      </c>
      <c r="B291" s="1">
        <v>38414</v>
      </c>
      <c r="C291" s="1">
        <v>38420</v>
      </c>
      <c r="D291" t="s">
        <v>1277</v>
      </c>
      <c r="E291" t="s">
        <v>1021</v>
      </c>
      <c r="F291" t="s">
        <v>21</v>
      </c>
      <c r="G291">
        <v>448</v>
      </c>
    </row>
    <row r="292" spans="1:7" x14ac:dyDescent="0.3">
      <c r="A292">
        <v>10390</v>
      </c>
      <c r="B292" s="1">
        <v>38415</v>
      </c>
      <c r="C292" s="1">
        <v>38422</v>
      </c>
      <c r="D292" t="s">
        <v>1278</v>
      </c>
      <c r="E292" t="s">
        <v>1021</v>
      </c>
      <c r="F292" t="s">
        <v>1076</v>
      </c>
      <c r="G292">
        <v>124</v>
      </c>
    </row>
    <row r="293" spans="1:7" x14ac:dyDescent="0.3">
      <c r="A293">
        <v>10391</v>
      </c>
      <c r="B293" s="1">
        <v>38420</v>
      </c>
      <c r="C293" s="1">
        <v>38431</v>
      </c>
      <c r="D293" t="s">
        <v>1279</v>
      </c>
      <c r="E293" t="s">
        <v>1021</v>
      </c>
      <c r="F293" t="s">
        <v>21</v>
      </c>
      <c r="G293">
        <v>276</v>
      </c>
    </row>
    <row r="294" spans="1:7" x14ac:dyDescent="0.3">
      <c r="A294">
        <v>10392</v>
      </c>
      <c r="B294" s="1">
        <v>38421</v>
      </c>
      <c r="C294" s="1">
        <v>38429</v>
      </c>
      <c r="D294" t="s">
        <v>1280</v>
      </c>
      <c r="E294" t="s">
        <v>1021</v>
      </c>
      <c r="F294" t="s">
        <v>21</v>
      </c>
      <c r="G294">
        <v>452</v>
      </c>
    </row>
    <row r="295" spans="1:7" x14ac:dyDescent="0.3">
      <c r="A295">
        <v>10393</v>
      </c>
      <c r="B295" s="1">
        <v>38422</v>
      </c>
      <c r="C295" s="1">
        <v>38433</v>
      </c>
      <c r="D295" t="s">
        <v>1281</v>
      </c>
      <c r="E295" t="s">
        <v>1021</v>
      </c>
      <c r="F295" t="s">
        <v>1076</v>
      </c>
      <c r="G295">
        <v>323</v>
      </c>
    </row>
    <row r="296" spans="1:7" x14ac:dyDescent="0.3">
      <c r="A296">
        <v>10394</v>
      </c>
      <c r="B296" s="1">
        <v>38426</v>
      </c>
      <c r="C296" s="1">
        <v>38436</v>
      </c>
      <c r="D296" t="s">
        <v>1282</v>
      </c>
      <c r="E296" t="s">
        <v>1021</v>
      </c>
      <c r="F296" t="s">
        <v>21</v>
      </c>
      <c r="G296">
        <v>141</v>
      </c>
    </row>
    <row r="297" spans="1:7" x14ac:dyDescent="0.3">
      <c r="A297">
        <v>10395</v>
      </c>
      <c r="B297" s="1">
        <v>38428</v>
      </c>
      <c r="C297" s="1">
        <v>38435</v>
      </c>
      <c r="D297" t="s">
        <v>1283</v>
      </c>
      <c r="E297" t="s">
        <v>1021</v>
      </c>
      <c r="F297" t="s">
        <v>1118</v>
      </c>
      <c r="G297">
        <v>250</v>
      </c>
    </row>
    <row r="298" spans="1:7" x14ac:dyDescent="0.3">
      <c r="A298">
        <v>10396</v>
      </c>
      <c r="B298" s="1">
        <v>38434</v>
      </c>
      <c r="C298" s="1">
        <v>38444</v>
      </c>
      <c r="D298" t="s">
        <v>1284</v>
      </c>
      <c r="E298" t="s">
        <v>1021</v>
      </c>
      <c r="F298" t="s">
        <v>21</v>
      </c>
      <c r="G298">
        <v>124</v>
      </c>
    </row>
    <row r="299" spans="1:7" x14ac:dyDescent="0.3">
      <c r="A299">
        <v>10397</v>
      </c>
      <c r="B299" s="1">
        <v>38439</v>
      </c>
      <c r="C299" s="1">
        <v>38451</v>
      </c>
      <c r="D299" t="s">
        <v>1285</v>
      </c>
      <c r="E299" t="s">
        <v>1021</v>
      </c>
      <c r="F299" t="s">
        <v>21</v>
      </c>
      <c r="G299">
        <v>242</v>
      </c>
    </row>
    <row r="300" spans="1:7" x14ac:dyDescent="0.3">
      <c r="A300">
        <v>10398</v>
      </c>
      <c r="B300" s="1">
        <v>38441</v>
      </c>
      <c r="C300" s="1">
        <v>38451</v>
      </c>
      <c r="D300" t="s">
        <v>1286</v>
      </c>
      <c r="E300" t="s">
        <v>1021</v>
      </c>
      <c r="F300" t="s">
        <v>21</v>
      </c>
      <c r="G300">
        <v>353</v>
      </c>
    </row>
    <row r="301" spans="1:7" x14ac:dyDescent="0.3">
      <c r="A301">
        <v>10399</v>
      </c>
      <c r="B301" s="1">
        <v>38443</v>
      </c>
      <c r="C301" s="1">
        <v>38454</v>
      </c>
      <c r="D301" t="s">
        <v>1287</v>
      </c>
      <c r="E301" t="s">
        <v>1021</v>
      </c>
      <c r="F301" t="s">
        <v>21</v>
      </c>
      <c r="G301">
        <v>496</v>
      </c>
    </row>
    <row r="302" spans="1:7" x14ac:dyDescent="0.3">
      <c r="A302">
        <v>10400</v>
      </c>
      <c r="B302" s="1">
        <v>38443</v>
      </c>
      <c r="C302" s="1">
        <v>38453</v>
      </c>
      <c r="D302" t="s">
        <v>1288</v>
      </c>
      <c r="E302" t="s">
        <v>1021</v>
      </c>
      <c r="F302" t="s">
        <v>1177</v>
      </c>
      <c r="G302">
        <v>450</v>
      </c>
    </row>
    <row r="303" spans="1:7" x14ac:dyDescent="0.3">
      <c r="A303">
        <v>10401</v>
      </c>
      <c r="B303" s="1">
        <v>38445</v>
      </c>
      <c r="C303" s="1">
        <v>38456</v>
      </c>
      <c r="D303" t="s">
        <v>21</v>
      </c>
      <c r="E303" t="s">
        <v>1237</v>
      </c>
      <c r="F303" t="s">
        <v>1289</v>
      </c>
      <c r="G303">
        <v>328</v>
      </c>
    </row>
    <row r="304" spans="1:7" x14ac:dyDescent="0.3">
      <c r="A304">
        <v>10402</v>
      </c>
      <c r="B304" s="1">
        <v>38449</v>
      </c>
      <c r="C304" s="1">
        <v>38456</v>
      </c>
      <c r="D304" t="s">
        <v>1290</v>
      </c>
      <c r="E304" t="s">
        <v>1021</v>
      </c>
      <c r="F304" t="s">
        <v>21</v>
      </c>
      <c r="G304">
        <v>406</v>
      </c>
    </row>
    <row r="305" spans="1:7" x14ac:dyDescent="0.3">
      <c r="A305">
        <v>10403</v>
      </c>
      <c r="B305" s="1">
        <v>38450</v>
      </c>
      <c r="C305" s="1">
        <v>38460</v>
      </c>
      <c r="D305" t="s">
        <v>1291</v>
      </c>
      <c r="E305" t="s">
        <v>1021</v>
      </c>
      <c r="F305" t="s">
        <v>21</v>
      </c>
      <c r="G305">
        <v>201</v>
      </c>
    </row>
    <row r="306" spans="1:7" x14ac:dyDescent="0.3">
      <c r="A306">
        <v>10404</v>
      </c>
      <c r="B306" s="1">
        <v>38450</v>
      </c>
      <c r="C306" s="1">
        <v>38456</v>
      </c>
      <c r="D306" t="s">
        <v>1291</v>
      </c>
      <c r="E306" t="s">
        <v>1021</v>
      </c>
      <c r="F306" t="s">
        <v>21</v>
      </c>
      <c r="G306">
        <v>323</v>
      </c>
    </row>
    <row r="307" spans="1:7" x14ac:dyDescent="0.3">
      <c r="A307">
        <v>10405</v>
      </c>
      <c r="B307" s="1">
        <v>38456</v>
      </c>
      <c r="C307" s="1">
        <v>38466</v>
      </c>
      <c r="D307" t="s">
        <v>1292</v>
      </c>
      <c r="E307" t="s">
        <v>1021</v>
      </c>
      <c r="F307" t="s">
        <v>21</v>
      </c>
      <c r="G307">
        <v>209</v>
      </c>
    </row>
    <row r="308" spans="1:7" x14ac:dyDescent="0.3">
      <c r="A308">
        <v>10406</v>
      </c>
      <c r="B308" s="1">
        <v>38457</v>
      </c>
      <c r="C308" s="1">
        <v>38467</v>
      </c>
      <c r="D308" t="s">
        <v>1293</v>
      </c>
      <c r="E308" t="s">
        <v>1294</v>
      </c>
      <c r="F308" t="s">
        <v>1295</v>
      </c>
      <c r="G308">
        <v>145</v>
      </c>
    </row>
    <row r="309" spans="1:7" x14ac:dyDescent="0.3">
      <c r="A309">
        <v>10407</v>
      </c>
      <c r="B309" s="1">
        <v>38464</v>
      </c>
      <c r="C309" s="1">
        <v>38476</v>
      </c>
      <c r="D309" t="s">
        <v>21</v>
      </c>
      <c r="E309" t="s">
        <v>1237</v>
      </c>
      <c r="F309" t="s">
        <v>1289</v>
      </c>
      <c r="G309">
        <v>450</v>
      </c>
    </row>
    <row r="310" spans="1:7" x14ac:dyDescent="0.3">
      <c r="A310">
        <v>10408</v>
      </c>
      <c r="B310" s="1">
        <v>38464</v>
      </c>
      <c r="C310" s="1">
        <v>38471</v>
      </c>
      <c r="D310" t="s">
        <v>1296</v>
      </c>
      <c r="E310" t="s">
        <v>1021</v>
      </c>
      <c r="F310" t="s">
        <v>21</v>
      </c>
      <c r="G310">
        <v>398</v>
      </c>
    </row>
    <row r="311" spans="1:7" x14ac:dyDescent="0.3">
      <c r="A311">
        <v>10409</v>
      </c>
      <c r="B311" s="1">
        <v>38465</v>
      </c>
      <c r="C311" s="1">
        <v>38477</v>
      </c>
      <c r="D311" t="s">
        <v>1297</v>
      </c>
      <c r="E311" t="s">
        <v>1021</v>
      </c>
      <c r="F311" t="s">
        <v>21</v>
      </c>
      <c r="G311">
        <v>166</v>
      </c>
    </row>
    <row r="312" spans="1:7" x14ac:dyDescent="0.3">
      <c r="A312">
        <v>10410</v>
      </c>
      <c r="B312" s="1">
        <v>38471</v>
      </c>
      <c r="C312" s="1">
        <v>38482</v>
      </c>
      <c r="D312" t="s">
        <v>1298</v>
      </c>
      <c r="E312" t="s">
        <v>1021</v>
      </c>
      <c r="F312" t="s">
        <v>21</v>
      </c>
      <c r="G312">
        <v>357</v>
      </c>
    </row>
    <row r="313" spans="1:7" x14ac:dyDescent="0.3">
      <c r="A313">
        <v>10411</v>
      </c>
      <c r="B313" s="1">
        <v>38473</v>
      </c>
      <c r="C313" s="1">
        <v>38480</v>
      </c>
      <c r="D313" t="s">
        <v>1299</v>
      </c>
      <c r="E313" t="s">
        <v>1021</v>
      </c>
      <c r="F313" t="s">
        <v>21</v>
      </c>
      <c r="G313">
        <v>233</v>
      </c>
    </row>
    <row r="314" spans="1:7" x14ac:dyDescent="0.3">
      <c r="A314">
        <v>10412</v>
      </c>
      <c r="B314" s="1">
        <v>38475</v>
      </c>
      <c r="C314" s="1">
        <v>38485</v>
      </c>
      <c r="D314" t="s">
        <v>1300</v>
      </c>
      <c r="E314" t="s">
        <v>1021</v>
      </c>
      <c r="F314" t="s">
        <v>21</v>
      </c>
      <c r="G314">
        <v>141</v>
      </c>
    </row>
    <row r="315" spans="1:7" x14ac:dyDescent="0.3">
      <c r="A315">
        <v>10413</v>
      </c>
      <c r="B315" s="1">
        <v>38477</v>
      </c>
      <c r="C315" s="1">
        <v>38486</v>
      </c>
      <c r="D315" t="s">
        <v>1301</v>
      </c>
      <c r="E315" t="s">
        <v>1021</v>
      </c>
      <c r="F315" t="s">
        <v>1177</v>
      </c>
      <c r="G315">
        <v>175</v>
      </c>
    </row>
    <row r="316" spans="1:7" x14ac:dyDescent="0.3">
      <c r="A316">
        <v>10414</v>
      </c>
      <c r="B316" s="1">
        <v>38478</v>
      </c>
      <c r="C316" s="1">
        <v>38485</v>
      </c>
      <c r="D316" t="s">
        <v>21</v>
      </c>
      <c r="E316" t="s">
        <v>1237</v>
      </c>
      <c r="F316" t="s">
        <v>1289</v>
      </c>
      <c r="G316">
        <v>362</v>
      </c>
    </row>
    <row r="317" spans="1:7" x14ac:dyDescent="0.3">
      <c r="A317">
        <v>10415</v>
      </c>
      <c r="B317" s="1">
        <v>38481</v>
      </c>
      <c r="C317" s="1">
        <v>38492</v>
      </c>
      <c r="D317" t="s">
        <v>1302</v>
      </c>
      <c r="E317" t="s">
        <v>1294</v>
      </c>
      <c r="F317" t="s">
        <v>1303</v>
      </c>
      <c r="G317">
        <v>471</v>
      </c>
    </row>
    <row r="318" spans="1:7" x14ac:dyDescent="0.3">
      <c r="A318">
        <v>10416</v>
      </c>
      <c r="B318" s="1">
        <v>38482</v>
      </c>
      <c r="C318" s="1">
        <v>38488</v>
      </c>
      <c r="D318" t="s">
        <v>1304</v>
      </c>
      <c r="E318" t="s">
        <v>1021</v>
      </c>
      <c r="F318" t="s">
        <v>21</v>
      </c>
      <c r="G318">
        <v>386</v>
      </c>
    </row>
    <row r="319" spans="1:7" x14ac:dyDescent="0.3">
      <c r="A319">
        <v>10417</v>
      </c>
      <c r="B319" s="1">
        <v>38485</v>
      </c>
      <c r="C319" s="1">
        <v>38491</v>
      </c>
      <c r="D319" t="s">
        <v>1305</v>
      </c>
      <c r="E319" t="s">
        <v>1294</v>
      </c>
      <c r="F319" t="s">
        <v>1306</v>
      </c>
      <c r="G319">
        <v>141</v>
      </c>
    </row>
    <row r="320" spans="1:7" x14ac:dyDescent="0.3">
      <c r="A320">
        <v>10418</v>
      </c>
      <c r="B320" s="1">
        <v>38488</v>
      </c>
      <c r="C320" s="1">
        <v>38496</v>
      </c>
      <c r="D320" t="s">
        <v>1307</v>
      </c>
      <c r="E320" t="s">
        <v>1021</v>
      </c>
      <c r="F320" t="s">
        <v>21</v>
      </c>
      <c r="G320">
        <v>412</v>
      </c>
    </row>
    <row r="321" spans="1:7" x14ac:dyDescent="0.3">
      <c r="A321">
        <v>10419</v>
      </c>
      <c r="B321" s="1">
        <v>38489</v>
      </c>
      <c r="C321" s="1">
        <v>38500</v>
      </c>
      <c r="D321" t="s">
        <v>1305</v>
      </c>
      <c r="E321" t="s">
        <v>1021</v>
      </c>
      <c r="F321" t="s">
        <v>21</v>
      </c>
      <c r="G321">
        <v>382</v>
      </c>
    </row>
    <row r="322" spans="1:7" x14ac:dyDescent="0.3">
      <c r="A322">
        <v>10420</v>
      </c>
      <c r="B322" s="1">
        <v>38501</v>
      </c>
      <c r="C322" s="1">
        <v>38510</v>
      </c>
      <c r="D322" t="s">
        <v>21</v>
      </c>
      <c r="E322" t="s">
        <v>1308</v>
      </c>
      <c r="F322" t="s">
        <v>21</v>
      </c>
      <c r="G322">
        <v>282</v>
      </c>
    </row>
    <row r="323" spans="1:7" x14ac:dyDescent="0.3">
      <c r="A323">
        <v>10421</v>
      </c>
      <c r="B323" s="1">
        <v>38501</v>
      </c>
      <c r="C323" s="1">
        <v>38509</v>
      </c>
      <c r="D323" t="s">
        <v>21</v>
      </c>
      <c r="E323" t="s">
        <v>1308</v>
      </c>
      <c r="F323" t="s">
        <v>1309</v>
      </c>
      <c r="G323">
        <v>124</v>
      </c>
    </row>
    <row r="324" spans="1:7" x14ac:dyDescent="0.3">
      <c r="A324">
        <v>10422</v>
      </c>
      <c r="B324" s="1">
        <v>38502</v>
      </c>
      <c r="C324" s="1">
        <v>38514</v>
      </c>
      <c r="D324" t="s">
        <v>21</v>
      </c>
      <c r="E324" t="s">
        <v>1308</v>
      </c>
      <c r="F324" t="s">
        <v>21</v>
      </c>
      <c r="G324">
        <v>157</v>
      </c>
    </row>
    <row r="325" spans="1:7" x14ac:dyDescent="0.3">
      <c r="A325">
        <v>10423</v>
      </c>
      <c r="B325" s="1">
        <v>38502</v>
      </c>
      <c r="C325" s="1">
        <v>38508</v>
      </c>
      <c r="D325" t="s">
        <v>21</v>
      </c>
      <c r="E325" t="s">
        <v>1308</v>
      </c>
      <c r="F325" t="s">
        <v>21</v>
      </c>
      <c r="G325">
        <v>314</v>
      </c>
    </row>
    <row r="326" spans="1:7" x14ac:dyDescent="0.3">
      <c r="A326">
        <v>10424</v>
      </c>
      <c r="B326" s="1">
        <v>38503</v>
      </c>
      <c r="C326" s="1">
        <v>38511</v>
      </c>
      <c r="D326" t="s">
        <v>21</v>
      </c>
      <c r="E326" t="s">
        <v>1308</v>
      </c>
      <c r="F326" t="s">
        <v>21</v>
      </c>
      <c r="G326">
        <v>141</v>
      </c>
    </row>
    <row r="327" spans="1:7" x14ac:dyDescent="0.3">
      <c r="A327">
        <v>10425</v>
      </c>
      <c r="B327" s="1">
        <v>38503</v>
      </c>
      <c r="C327" s="1">
        <v>38510</v>
      </c>
      <c r="D327" t="s">
        <v>21</v>
      </c>
      <c r="E327" t="s">
        <v>1308</v>
      </c>
      <c r="F327" t="s">
        <v>21</v>
      </c>
      <c r="G327">
        <v>119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B5AA4-D8B2-40FA-9781-D8D28B0D3210}">
  <dimension ref="A3:C7"/>
  <sheetViews>
    <sheetView workbookViewId="0">
      <selection activeCell="C5" sqref="C5"/>
    </sheetView>
  </sheetViews>
  <sheetFormatPr defaultRowHeight="14.4" x14ac:dyDescent="0.3"/>
  <cols>
    <col min="1" max="1" width="12.5546875" bestFit="1" customWidth="1"/>
    <col min="2" max="2" width="11.6640625" bestFit="1" customWidth="1"/>
  </cols>
  <sheetData>
    <row r="3" spans="1:3" x14ac:dyDescent="0.3">
      <c r="A3" s="2" t="s">
        <v>1924</v>
      </c>
      <c r="B3" t="s">
        <v>1927</v>
      </c>
    </row>
    <row r="4" spans="1:3" x14ac:dyDescent="0.3">
      <c r="A4" s="3" t="s">
        <v>2012</v>
      </c>
      <c r="B4">
        <v>3317348.3899999992</v>
      </c>
      <c r="C4">
        <f>(B6/B4)^(1/2)-1</f>
        <v>-0.26935573729383833</v>
      </c>
    </row>
    <row r="5" spans="1:3" x14ac:dyDescent="0.3">
      <c r="A5" s="3" t="s">
        <v>2013</v>
      </c>
      <c r="B5">
        <v>4515905.5100000016</v>
      </c>
    </row>
    <row r="6" spans="1:3" x14ac:dyDescent="0.3">
      <c r="A6" s="3" t="s">
        <v>2014</v>
      </c>
      <c r="B6">
        <v>1770936.7099999993</v>
      </c>
    </row>
    <row r="7" spans="1:3" x14ac:dyDescent="0.3">
      <c r="A7" s="3" t="s">
        <v>1925</v>
      </c>
      <c r="B7">
        <v>9604190.6099999845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8DB08-67D6-42BA-8CF9-4BC3A386311A}">
  <dimension ref="A1:K2997"/>
  <sheetViews>
    <sheetView topLeftCell="A2" workbookViewId="0">
      <selection activeCell="K7" sqref="K7"/>
    </sheetView>
  </sheetViews>
  <sheetFormatPr defaultRowHeight="14.4" x14ac:dyDescent="0.3"/>
  <cols>
    <col min="1" max="1" width="14.6640625" bestFit="1" customWidth="1"/>
    <col min="2" max="2" width="14.21875" bestFit="1" customWidth="1"/>
    <col min="3" max="3" width="17.33203125" bestFit="1" customWidth="1"/>
    <col min="4" max="4" width="11.33203125" bestFit="1" customWidth="1"/>
    <col min="5" max="5" width="18.21875" bestFit="1" customWidth="1"/>
    <col min="11" max="11" width="11.6640625" bestFit="1" customWidth="1"/>
  </cols>
  <sheetData>
    <row r="1" spans="1:11" x14ac:dyDescent="0.3">
      <c r="A1" t="s">
        <v>870</v>
      </c>
      <c r="B1" t="s">
        <v>871</v>
      </c>
      <c r="C1" t="s">
        <v>872</v>
      </c>
      <c r="D1" t="s">
        <v>873</v>
      </c>
      <c r="E1" t="s">
        <v>874</v>
      </c>
      <c r="F1" t="s">
        <v>1926</v>
      </c>
    </row>
    <row r="2" spans="1:11" x14ac:dyDescent="0.3">
      <c r="A2">
        <v>10100</v>
      </c>
      <c r="B2" t="s">
        <v>875</v>
      </c>
      <c r="C2">
        <v>30</v>
      </c>
      <c r="D2">
        <v>136</v>
      </c>
      <c r="E2">
        <v>3</v>
      </c>
      <c r="F2">
        <f>orderdetails[[#This Row],[quantityOrdered]]*orderdetails[[#This Row],[priceEach]]</f>
        <v>4080</v>
      </c>
    </row>
    <row r="3" spans="1:11" x14ac:dyDescent="0.3">
      <c r="A3">
        <v>10100</v>
      </c>
      <c r="B3" t="s">
        <v>876</v>
      </c>
      <c r="C3">
        <v>50</v>
      </c>
      <c r="D3">
        <v>55.09</v>
      </c>
      <c r="E3">
        <v>2</v>
      </c>
      <c r="F3">
        <f>orderdetails[[#This Row],[quantityOrdered]]*orderdetails[[#This Row],[priceEach]]</f>
        <v>2754.5</v>
      </c>
    </row>
    <row r="4" spans="1:11" x14ac:dyDescent="0.3">
      <c r="A4">
        <v>10100</v>
      </c>
      <c r="B4" t="s">
        <v>877</v>
      </c>
      <c r="C4">
        <v>22</v>
      </c>
      <c r="D4">
        <v>75.459999999999994</v>
      </c>
      <c r="E4">
        <v>4</v>
      </c>
      <c r="F4">
        <f>orderdetails[[#This Row],[quantityOrdered]]*orderdetails[[#This Row],[priceEach]]</f>
        <v>1660.12</v>
      </c>
    </row>
    <row r="5" spans="1:11" x14ac:dyDescent="0.3">
      <c r="A5">
        <v>10100</v>
      </c>
      <c r="B5" t="s">
        <v>878</v>
      </c>
      <c r="C5">
        <v>49</v>
      </c>
      <c r="D5">
        <v>35.29</v>
      </c>
      <c r="E5">
        <v>1</v>
      </c>
      <c r="F5">
        <f>orderdetails[[#This Row],[quantityOrdered]]*orderdetails[[#This Row],[priceEach]]</f>
        <v>1729.21</v>
      </c>
    </row>
    <row r="6" spans="1:11" x14ac:dyDescent="0.3">
      <c r="A6">
        <v>10101</v>
      </c>
      <c r="B6" t="s">
        <v>879</v>
      </c>
      <c r="C6">
        <v>25</v>
      </c>
      <c r="D6">
        <v>108.06</v>
      </c>
      <c r="E6">
        <v>4</v>
      </c>
      <c r="F6">
        <f>orderdetails[[#This Row],[quantityOrdered]]*orderdetails[[#This Row],[priceEach]]</f>
        <v>2701.5</v>
      </c>
    </row>
    <row r="7" spans="1:11" x14ac:dyDescent="0.3">
      <c r="A7">
        <v>10101</v>
      </c>
      <c r="B7" t="s">
        <v>880</v>
      </c>
      <c r="C7">
        <v>26</v>
      </c>
      <c r="D7">
        <v>167.06</v>
      </c>
      <c r="E7">
        <v>1</v>
      </c>
      <c r="F7">
        <f>orderdetails[[#This Row],[quantityOrdered]]*orderdetails[[#This Row],[priceEach]]</f>
        <v>4343.5600000000004</v>
      </c>
      <c r="K7" t="s">
        <v>1927</v>
      </c>
    </row>
    <row r="8" spans="1:11" x14ac:dyDescent="0.3">
      <c r="A8">
        <v>10101</v>
      </c>
      <c r="B8" t="s">
        <v>881</v>
      </c>
      <c r="C8">
        <v>45</v>
      </c>
      <c r="D8">
        <v>32.53</v>
      </c>
      <c r="E8">
        <v>3</v>
      </c>
      <c r="F8">
        <f>orderdetails[[#This Row],[quantityOrdered]]*orderdetails[[#This Row],[priceEach]]</f>
        <v>1463.8500000000001</v>
      </c>
      <c r="K8">
        <v>9604190.6099999845</v>
      </c>
    </row>
    <row r="9" spans="1:11" x14ac:dyDescent="0.3">
      <c r="A9">
        <v>10101</v>
      </c>
      <c r="B9" t="s">
        <v>882</v>
      </c>
      <c r="C9">
        <v>46</v>
      </c>
      <c r="D9">
        <v>44.35</v>
      </c>
      <c r="E9">
        <v>2</v>
      </c>
      <c r="F9">
        <f>orderdetails[[#This Row],[quantityOrdered]]*orderdetails[[#This Row],[priceEach]]</f>
        <v>2040.1000000000001</v>
      </c>
    </row>
    <row r="10" spans="1:11" x14ac:dyDescent="0.3">
      <c r="A10">
        <v>10102</v>
      </c>
      <c r="B10" t="s">
        <v>883</v>
      </c>
      <c r="C10">
        <v>39</v>
      </c>
      <c r="D10">
        <v>95.55</v>
      </c>
      <c r="E10">
        <v>2</v>
      </c>
      <c r="F10">
        <f>orderdetails[[#This Row],[quantityOrdered]]*orderdetails[[#This Row],[priceEach]]</f>
        <v>3726.45</v>
      </c>
    </row>
    <row r="11" spans="1:11" x14ac:dyDescent="0.3">
      <c r="A11">
        <v>10102</v>
      </c>
      <c r="B11" t="s">
        <v>884</v>
      </c>
      <c r="C11">
        <v>41</v>
      </c>
      <c r="D11">
        <v>43.13</v>
      </c>
      <c r="E11">
        <v>1</v>
      </c>
      <c r="F11">
        <f>orderdetails[[#This Row],[quantityOrdered]]*orderdetails[[#This Row],[priceEach]]</f>
        <v>1768.3300000000002</v>
      </c>
    </row>
    <row r="12" spans="1:11" x14ac:dyDescent="0.3">
      <c r="A12">
        <v>10103</v>
      </c>
      <c r="B12" t="s">
        <v>885</v>
      </c>
      <c r="C12">
        <v>26</v>
      </c>
      <c r="D12">
        <v>214.3</v>
      </c>
      <c r="E12">
        <v>11</v>
      </c>
      <c r="F12">
        <f>orderdetails[[#This Row],[quantityOrdered]]*orderdetails[[#This Row],[priceEach]]</f>
        <v>5571.8</v>
      </c>
    </row>
    <row r="13" spans="1:11" x14ac:dyDescent="0.3">
      <c r="A13">
        <v>10103</v>
      </c>
      <c r="B13" t="s">
        <v>886</v>
      </c>
      <c r="C13">
        <v>42</v>
      </c>
      <c r="D13">
        <v>119.67</v>
      </c>
      <c r="E13">
        <v>4</v>
      </c>
      <c r="F13">
        <f>orderdetails[[#This Row],[quantityOrdered]]*orderdetails[[#This Row],[priceEach]]</f>
        <v>5026.1400000000003</v>
      </c>
    </row>
    <row r="14" spans="1:11" x14ac:dyDescent="0.3">
      <c r="A14">
        <v>10103</v>
      </c>
      <c r="B14" t="s">
        <v>887</v>
      </c>
      <c r="C14">
        <v>27</v>
      </c>
      <c r="D14">
        <v>121.64</v>
      </c>
      <c r="E14">
        <v>8</v>
      </c>
      <c r="F14">
        <f>orderdetails[[#This Row],[quantityOrdered]]*orderdetails[[#This Row],[priceEach]]</f>
        <v>3284.28</v>
      </c>
    </row>
    <row r="15" spans="1:11" x14ac:dyDescent="0.3">
      <c r="A15">
        <v>10103</v>
      </c>
      <c r="B15" t="s">
        <v>888</v>
      </c>
      <c r="C15">
        <v>35</v>
      </c>
      <c r="D15">
        <v>94.5</v>
      </c>
      <c r="E15">
        <v>10</v>
      </c>
      <c r="F15">
        <f>orderdetails[[#This Row],[quantityOrdered]]*orderdetails[[#This Row],[priceEach]]</f>
        <v>3307.5</v>
      </c>
    </row>
    <row r="16" spans="1:11" x14ac:dyDescent="0.3">
      <c r="A16">
        <v>10103</v>
      </c>
      <c r="B16" t="s">
        <v>889</v>
      </c>
      <c r="C16">
        <v>22</v>
      </c>
      <c r="D16">
        <v>58.34</v>
      </c>
      <c r="E16">
        <v>2</v>
      </c>
      <c r="F16">
        <f>orderdetails[[#This Row],[quantityOrdered]]*orderdetails[[#This Row],[priceEach]]</f>
        <v>1283.48</v>
      </c>
    </row>
    <row r="17" spans="1:6" x14ac:dyDescent="0.3">
      <c r="A17">
        <v>10103</v>
      </c>
      <c r="B17" t="s">
        <v>890</v>
      </c>
      <c r="C17">
        <v>27</v>
      </c>
      <c r="D17">
        <v>92.19</v>
      </c>
      <c r="E17">
        <v>12</v>
      </c>
      <c r="F17">
        <f>orderdetails[[#This Row],[quantityOrdered]]*orderdetails[[#This Row],[priceEach]]</f>
        <v>2489.13</v>
      </c>
    </row>
    <row r="18" spans="1:6" x14ac:dyDescent="0.3">
      <c r="A18">
        <v>10103</v>
      </c>
      <c r="B18" t="s">
        <v>891</v>
      </c>
      <c r="C18">
        <v>35</v>
      </c>
      <c r="D18">
        <v>61.84</v>
      </c>
      <c r="E18">
        <v>14</v>
      </c>
      <c r="F18">
        <f>orderdetails[[#This Row],[quantityOrdered]]*orderdetails[[#This Row],[priceEach]]</f>
        <v>2164.4</v>
      </c>
    </row>
    <row r="19" spans="1:6" x14ac:dyDescent="0.3">
      <c r="A19">
        <v>10103</v>
      </c>
      <c r="B19" t="s">
        <v>892</v>
      </c>
      <c r="C19">
        <v>25</v>
      </c>
      <c r="D19">
        <v>86.92</v>
      </c>
      <c r="E19">
        <v>13</v>
      </c>
      <c r="F19">
        <f>orderdetails[[#This Row],[quantityOrdered]]*orderdetails[[#This Row],[priceEach]]</f>
        <v>2173</v>
      </c>
    </row>
    <row r="20" spans="1:6" x14ac:dyDescent="0.3">
      <c r="A20">
        <v>10103</v>
      </c>
      <c r="B20" t="s">
        <v>893</v>
      </c>
      <c r="C20">
        <v>46</v>
      </c>
      <c r="D20">
        <v>86.31</v>
      </c>
      <c r="E20">
        <v>16</v>
      </c>
      <c r="F20">
        <f>orderdetails[[#This Row],[quantityOrdered]]*orderdetails[[#This Row],[priceEach]]</f>
        <v>3970.26</v>
      </c>
    </row>
    <row r="21" spans="1:6" x14ac:dyDescent="0.3">
      <c r="A21">
        <v>10103</v>
      </c>
      <c r="B21" t="s">
        <v>894</v>
      </c>
      <c r="C21">
        <v>36</v>
      </c>
      <c r="D21">
        <v>98.07</v>
      </c>
      <c r="E21">
        <v>5</v>
      </c>
      <c r="F21">
        <f>orderdetails[[#This Row],[quantityOrdered]]*orderdetails[[#This Row],[priceEach]]</f>
        <v>3530.5199999999995</v>
      </c>
    </row>
    <row r="22" spans="1:6" x14ac:dyDescent="0.3">
      <c r="A22">
        <v>10103</v>
      </c>
      <c r="B22" t="s">
        <v>895</v>
      </c>
      <c r="C22">
        <v>41</v>
      </c>
      <c r="D22">
        <v>40.75</v>
      </c>
      <c r="E22">
        <v>9</v>
      </c>
      <c r="F22">
        <f>orderdetails[[#This Row],[quantityOrdered]]*orderdetails[[#This Row],[priceEach]]</f>
        <v>1670.75</v>
      </c>
    </row>
    <row r="23" spans="1:6" x14ac:dyDescent="0.3">
      <c r="A23">
        <v>10103</v>
      </c>
      <c r="B23" t="s">
        <v>896</v>
      </c>
      <c r="C23">
        <v>36</v>
      </c>
      <c r="D23">
        <v>107.34</v>
      </c>
      <c r="E23">
        <v>1</v>
      </c>
      <c r="F23">
        <f>orderdetails[[#This Row],[quantityOrdered]]*orderdetails[[#This Row],[priceEach]]</f>
        <v>3864.2400000000002</v>
      </c>
    </row>
    <row r="24" spans="1:6" x14ac:dyDescent="0.3">
      <c r="A24">
        <v>10103</v>
      </c>
      <c r="B24" t="s">
        <v>897</v>
      </c>
      <c r="C24">
        <v>25</v>
      </c>
      <c r="D24">
        <v>88.62</v>
      </c>
      <c r="E24">
        <v>15</v>
      </c>
      <c r="F24">
        <f>orderdetails[[#This Row],[quantityOrdered]]*orderdetails[[#This Row],[priceEach]]</f>
        <v>2215.5</v>
      </c>
    </row>
    <row r="25" spans="1:6" x14ac:dyDescent="0.3">
      <c r="A25">
        <v>10103</v>
      </c>
      <c r="B25" t="s">
        <v>898</v>
      </c>
      <c r="C25">
        <v>31</v>
      </c>
      <c r="D25">
        <v>92.46</v>
      </c>
      <c r="E25">
        <v>3</v>
      </c>
      <c r="F25">
        <f>orderdetails[[#This Row],[quantityOrdered]]*orderdetails[[#This Row],[priceEach]]</f>
        <v>2866.2599999999998</v>
      </c>
    </row>
    <row r="26" spans="1:6" x14ac:dyDescent="0.3">
      <c r="A26">
        <v>10103</v>
      </c>
      <c r="B26" t="s">
        <v>899</v>
      </c>
      <c r="C26">
        <v>45</v>
      </c>
      <c r="D26">
        <v>63.35</v>
      </c>
      <c r="E26">
        <v>7</v>
      </c>
      <c r="F26">
        <f>orderdetails[[#This Row],[quantityOrdered]]*orderdetails[[#This Row],[priceEach]]</f>
        <v>2850.75</v>
      </c>
    </row>
    <row r="27" spans="1:6" x14ac:dyDescent="0.3">
      <c r="A27">
        <v>10103</v>
      </c>
      <c r="B27" t="s">
        <v>900</v>
      </c>
      <c r="C27">
        <v>42</v>
      </c>
      <c r="D27">
        <v>94.07</v>
      </c>
      <c r="E27">
        <v>6</v>
      </c>
      <c r="F27">
        <f>orderdetails[[#This Row],[quantityOrdered]]*orderdetails[[#This Row],[priceEach]]</f>
        <v>3950.9399999999996</v>
      </c>
    </row>
    <row r="28" spans="1:6" x14ac:dyDescent="0.3">
      <c r="A28">
        <v>10104</v>
      </c>
      <c r="B28" t="s">
        <v>901</v>
      </c>
      <c r="C28">
        <v>34</v>
      </c>
      <c r="D28">
        <v>131.44</v>
      </c>
      <c r="E28">
        <v>1</v>
      </c>
      <c r="F28">
        <f>orderdetails[[#This Row],[quantityOrdered]]*orderdetails[[#This Row],[priceEach]]</f>
        <v>4468.96</v>
      </c>
    </row>
    <row r="29" spans="1:6" x14ac:dyDescent="0.3">
      <c r="A29">
        <v>10104</v>
      </c>
      <c r="B29" t="s">
        <v>902</v>
      </c>
      <c r="C29">
        <v>41</v>
      </c>
      <c r="D29">
        <v>111.39</v>
      </c>
      <c r="E29">
        <v>9</v>
      </c>
      <c r="F29">
        <f>orderdetails[[#This Row],[quantityOrdered]]*orderdetails[[#This Row],[priceEach]]</f>
        <v>4566.99</v>
      </c>
    </row>
    <row r="30" spans="1:6" x14ac:dyDescent="0.3">
      <c r="A30">
        <v>10104</v>
      </c>
      <c r="B30" t="s">
        <v>903</v>
      </c>
      <c r="C30">
        <v>24</v>
      </c>
      <c r="D30">
        <v>135.9</v>
      </c>
      <c r="E30">
        <v>8</v>
      </c>
      <c r="F30">
        <f>orderdetails[[#This Row],[quantityOrdered]]*orderdetails[[#This Row],[priceEach]]</f>
        <v>3261.6000000000004</v>
      </c>
    </row>
    <row r="31" spans="1:6" x14ac:dyDescent="0.3">
      <c r="A31">
        <v>10104</v>
      </c>
      <c r="B31" t="s">
        <v>904</v>
      </c>
      <c r="C31">
        <v>29</v>
      </c>
      <c r="D31">
        <v>122.73</v>
      </c>
      <c r="E31">
        <v>12</v>
      </c>
      <c r="F31">
        <f>orderdetails[[#This Row],[quantityOrdered]]*orderdetails[[#This Row],[priceEach]]</f>
        <v>3559.17</v>
      </c>
    </row>
    <row r="32" spans="1:6" x14ac:dyDescent="0.3">
      <c r="A32">
        <v>10104</v>
      </c>
      <c r="B32" t="s">
        <v>905</v>
      </c>
      <c r="C32">
        <v>23</v>
      </c>
      <c r="D32">
        <v>165.95</v>
      </c>
      <c r="E32">
        <v>13</v>
      </c>
      <c r="F32">
        <f>orderdetails[[#This Row],[quantityOrdered]]*orderdetails[[#This Row],[priceEach]]</f>
        <v>3816.85</v>
      </c>
    </row>
    <row r="33" spans="1:6" x14ac:dyDescent="0.3">
      <c r="A33">
        <v>10104</v>
      </c>
      <c r="B33" t="s">
        <v>906</v>
      </c>
      <c r="C33">
        <v>38</v>
      </c>
      <c r="D33">
        <v>119.2</v>
      </c>
      <c r="E33">
        <v>3</v>
      </c>
      <c r="F33">
        <f>orderdetails[[#This Row],[quantityOrdered]]*orderdetails[[#This Row],[priceEach]]</f>
        <v>4529.6000000000004</v>
      </c>
    </row>
    <row r="34" spans="1:6" x14ac:dyDescent="0.3">
      <c r="A34">
        <v>10104</v>
      </c>
      <c r="B34" t="s">
        <v>907</v>
      </c>
      <c r="C34">
        <v>35</v>
      </c>
      <c r="D34">
        <v>52.02</v>
      </c>
      <c r="E34">
        <v>6</v>
      </c>
      <c r="F34">
        <f>orderdetails[[#This Row],[quantityOrdered]]*orderdetails[[#This Row],[priceEach]]</f>
        <v>1820.7</v>
      </c>
    </row>
    <row r="35" spans="1:6" x14ac:dyDescent="0.3">
      <c r="A35">
        <v>10104</v>
      </c>
      <c r="B35" t="s">
        <v>908</v>
      </c>
      <c r="C35">
        <v>44</v>
      </c>
      <c r="D35">
        <v>30.41</v>
      </c>
      <c r="E35">
        <v>10</v>
      </c>
      <c r="F35">
        <f>orderdetails[[#This Row],[quantityOrdered]]*orderdetails[[#This Row],[priceEach]]</f>
        <v>1338.04</v>
      </c>
    </row>
    <row r="36" spans="1:6" x14ac:dyDescent="0.3">
      <c r="A36">
        <v>10104</v>
      </c>
      <c r="B36" t="s">
        <v>909</v>
      </c>
      <c r="C36">
        <v>26</v>
      </c>
      <c r="D36">
        <v>106.45</v>
      </c>
      <c r="E36">
        <v>5</v>
      </c>
      <c r="F36">
        <f>orderdetails[[#This Row],[quantityOrdered]]*orderdetails[[#This Row],[priceEach]]</f>
        <v>2767.7000000000003</v>
      </c>
    </row>
    <row r="37" spans="1:6" x14ac:dyDescent="0.3">
      <c r="A37">
        <v>10104</v>
      </c>
      <c r="B37" t="s">
        <v>910</v>
      </c>
      <c r="C37">
        <v>35</v>
      </c>
      <c r="D37">
        <v>51.95</v>
      </c>
      <c r="E37">
        <v>11</v>
      </c>
      <c r="F37">
        <f>orderdetails[[#This Row],[quantityOrdered]]*orderdetails[[#This Row],[priceEach]]</f>
        <v>1818.25</v>
      </c>
    </row>
    <row r="38" spans="1:6" x14ac:dyDescent="0.3">
      <c r="A38">
        <v>10104</v>
      </c>
      <c r="B38" t="s">
        <v>911</v>
      </c>
      <c r="C38">
        <v>49</v>
      </c>
      <c r="D38">
        <v>56.55</v>
      </c>
      <c r="E38">
        <v>4</v>
      </c>
      <c r="F38">
        <f>orderdetails[[#This Row],[quantityOrdered]]*orderdetails[[#This Row],[priceEach]]</f>
        <v>2770.95</v>
      </c>
    </row>
    <row r="39" spans="1:6" x14ac:dyDescent="0.3">
      <c r="A39">
        <v>10104</v>
      </c>
      <c r="B39" t="s">
        <v>912</v>
      </c>
      <c r="C39">
        <v>33</v>
      </c>
      <c r="D39">
        <v>114.59</v>
      </c>
      <c r="E39">
        <v>7</v>
      </c>
      <c r="F39">
        <f>orderdetails[[#This Row],[quantityOrdered]]*orderdetails[[#This Row],[priceEach]]</f>
        <v>3781.4700000000003</v>
      </c>
    </row>
    <row r="40" spans="1:6" x14ac:dyDescent="0.3">
      <c r="A40">
        <v>10104</v>
      </c>
      <c r="B40" t="s">
        <v>913</v>
      </c>
      <c r="C40">
        <v>32</v>
      </c>
      <c r="D40">
        <v>53.31</v>
      </c>
      <c r="E40">
        <v>2</v>
      </c>
      <c r="F40">
        <f>orderdetails[[#This Row],[quantityOrdered]]*orderdetails[[#This Row],[priceEach]]</f>
        <v>1705.92</v>
      </c>
    </row>
    <row r="41" spans="1:6" x14ac:dyDescent="0.3">
      <c r="A41">
        <v>10105</v>
      </c>
      <c r="B41" t="s">
        <v>914</v>
      </c>
      <c r="C41">
        <v>50</v>
      </c>
      <c r="D41">
        <v>127.84</v>
      </c>
      <c r="E41">
        <v>2</v>
      </c>
      <c r="F41">
        <f>orderdetails[[#This Row],[quantityOrdered]]*orderdetails[[#This Row],[priceEach]]</f>
        <v>6392</v>
      </c>
    </row>
    <row r="42" spans="1:6" x14ac:dyDescent="0.3">
      <c r="A42">
        <v>10105</v>
      </c>
      <c r="B42" t="s">
        <v>915</v>
      </c>
      <c r="C42">
        <v>41</v>
      </c>
      <c r="D42">
        <v>205.72</v>
      </c>
      <c r="E42">
        <v>15</v>
      </c>
      <c r="F42">
        <f>orderdetails[[#This Row],[quantityOrdered]]*orderdetails[[#This Row],[priceEach]]</f>
        <v>8434.52</v>
      </c>
    </row>
    <row r="43" spans="1:6" x14ac:dyDescent="0.3">
      <c r="A43">
        <v>10105</v>
      </c>
      <c r="B43" t="s">
        <v>916</v>
      </c>
      <c r="C43">
        <v>29</v>
      </c>
      <c r="D43">
        <v>141.88</v>
      </c>
      <c r="E43">
        <v>14</v>
      </c>
      <c r="F43">
        <f>orderdetails[[#This Row],[quantityOrdered]]*orderdetails[[#This Row],[priceEach]]</f>
        <v>4114.5199999999995</v>
      </c>
    </row>
    <row r="44" spans="1:6" x14ac:dyDescent="0.3">
      <c r="A44">
        <v>10105</v>
      </c>
      <c r="B44" t="s">
        <v>917</v>
      </c>
      <c r="C44">
        <v>22</v>
      </c>
      <c r="D44">
        <v>136.59</v>
      </c>
      <c r="E44">
        <v>11</v>
      </c>
      <c r="F44">
        <f>orderdetails[[#This Row],[quantityOrdered]]*orderdetails[[#This Row],[priceEach]]</f>
        <v>3004.98</v>
      </c>
    </row>
    <row r="45" spans="1:6" x14ac:dyDescent="0.3">
      <c r="A45">
        <v>10105</v>
      </c>
      <c r="B45" t="s">
        <v>918</v>
      </c>
      <c r="C45">
        <v>38</v>
      </c>
      <c r="D45">
        <v>87.73</v>
      </c>
      <c r="E45">
        <v>13</v>
      </c>
      <c r="F45">
        <f>orderdetails[[#This Row],[quantityOrdered]]*orderdetails[[#This Row],[priceEach]]</f>
        <v>3333.7400000000002</v>
      </c>
    </row>
    <row r="46" spans="1:6" x14ac:dyDescent="0.3">
      <c r="A46">
        <v>10105</v>
      </c>
      <c r="B46" t="s">
        <v>919</v>
      </c>
      <c r="C46">
        <v>41</v>
      </c>
      <c r="D46">
        <v>75.48</v>
      </c>
      <c r="E46">
        <v>10</v>
      </c>
      <c r="F46">
        <f>orderdetails[[#This Row],[quantityOrdered]]*orderdetails[[#This Row],[priceEach]]</f>
        <v>3094.6800000000003</v>
      </c>
    </row>
    <row r="47" spans="1:6" x14ac:dyDescent="0.3">
      <c r="A47">
        <v>10105</v>
      </c>
      <c r="B47" t="s">
        <v>920</v>
      </c>
      <c r="C47">
        <v>43</v>
      </c>
      <c r="D47">
        <v>117.97</v>
      </c>
      <c r="E47">
        <v>9</v>
      </c>
      <c r="F47">
        <f>orderdetails[[#This Row],[quantityOrdered]]*orderdetails[[#This Row],[priceEach]]</f>
        <v>5072.71</v>
      </c>
    </row>
    <row r="48" spans="1:6" x14ac:dyDescent="0.3">
      <c r="A48">
        <v>10105</v>
      </c>
      <c r="B48" t="s">
        <v>921</v>
      </c>
      <c r="C48">
        <v>44</v>
      </c>
      <c r="D48">
        <v>73.459999999999994</v>
      </c>
      <c r="E48">
        <v>4</v>
      </c>
      <c r="F48">
        <f>orderdetails[[#This Row],[quantityOrdered]]*orderdetails[[#This Row],[priceEach]]</f>
        <v>3232.24</v>
      </c>
    </row>
    <row r="49" spans="1:6" x14ac:dyDescent="0.3">
      <c r="A49">
        <v>10105</v>
      </c>
      <c r="B49" t="s">
        <v>922</v>
      </c>
      <c r="C49">
        <v>50</v>
      </c>
      <c r="D49">
        <v>75.47</v>
      </c>
      <c r="E49">
        <v>1</v>
      </c>
      <c r="F49">
        <f>orderdetails[[#This Row],[quantityOrdered]]*orderdetails[[#This Row],[priceEach]]</f>
        <v>3773.5</v>
      </c>
    </row>
    <row r="50" spans="1:6" x14ac:dyDescent="0.3">
      <c r="A50">
        <v>10105</v>
      </c>
      <c r="B50" t="s">
        <v>923</v>
      </c>
      <c r="C50">
        <v>41</v>
      </c>
      <c r="D50">
        <v>54</v>
      </c>
      <c r="E50">
        <v>5</v>
      </c>
      <c r="F50">
        <f>orderdetails[[#This Row],[quantityOrdered]]*orderdetails[[#This Row],[priceEach]]</f>
        <v>2214</v>
      </c>
    </row>
    <row r="51" spans="1:6" x14ac:dyDescent="0.3">
      <c r="A51">
        <v>10105</v>
      </c>
      <c r="B51" t="s">
        <v>924</v>
      </c>
      <c r="C51">
        <v>29</v>
      </c>
      <c r="D51">
        <v>86.61</v>
      </c>
      <c r="E51">
        <v>12</v>
      </c>
      <c r="F51">
        <f>orderdetails[[#This Row],[quantityOrdered]]*orderdetails[[#This Row],[priceEach]]</f>
        <v>2511.69</v>
      </c>
    </row>
    <row r="52" spans="1:6" x14ac:dyDescent="0.3">
      <c r="A52">
        <v>10105</v>
      </c>
      <c r="B52" t="s">
        <v>925</v>
      </c>
      <c r="C52">
        <v>31</v>
      </c>
      <c r="D52">
        <v>60.72</v>
      </c>
      <c r="E52">
        <v>3</v>
      </c>
      <c r="F52">
        <f>orderdetails[[#This Row],[quantityOrdered]]*orderdetails[[#This Row],[priceEach]]</f>
        <v>1882.32</v>
      </c>
    </row>
    <row r="53" spans="1:6" x14ac:dyDescent="0.3">
      <c r="A53">
        <v>10105</v>
      </c>
      <c r="B53" t="s">
        <v>926</v>
      </c>
      <c r="C53">
        <v>39</v>
      </c>
      <c r="D53">
        <v>92.16</v>
      </c>
      <c r="E53">
        <v>6</v>
      </c>
      <c r="F53">
        <f>orderdetails[[#This Row],[quantityOrdered]]*orderdetails[[#This Row],[priceEach]]</f>
        <v>3594.24</v>
      </c>
    </row>
    <row r="54" spans="1:6" x14ac:dyDescent="0.3">
      <c r="A54">
        <v>10105</v>
      </c>
      <c r="B54" t="s">
        <v>927</v>
      </c>
      <c r="C54">
        <v>22</v>
      </c>
      <c r="D54">
        <v>99.31</v>
      </c>
      <c r="E54">
        <v>7</v>
      </c>
      <c r="F54">
        <f>orderdetails[[#This Row],[quantityOrdered]]*orderdetails[[#This Row],[priceEach]]</f>
        <v>2184.8200000000002</v>
      </c>
    </row>
    <row r="55" spans="1:6" x14ac:dyDescent="0.3">
      <c r="A55">
        <v>10105</v>
      </c>
      <c r="B55" t="s">
        <v>928</v>
      </c>
      <c r="C55">
        <v>25</v>
      </c>
      <c r="D55">
        <v>44.77</v>
      </c>
      <c r="E55">
        <v>8</v>
      </c>
      <c r="F55">
        <f>orderdetails[[#This Row],[quantityOrdered]]*orderdetails[[#This Row],[priceEach]]</f>
        <v>1119.25</v>
      </c>
    </row>
    <row r="56" spans="1:6" x14ac:dyDescent="0.3">
      <c r="A56">
        <v>10106</v>
      </c>
      <c r="B56" t="s">
        <v>929</v>
      </c>
      <c r="C56">
        <v>36</v>
      </c>
      <c r="D56">
        <v>134.04</v>
      </c>
      <c r="E56">
        <v>12</v>
      </c>
      <c r="F56">
        <f>orderdetails[[#This Row],[quantityOrdered]]*orderdetails[[#This Row],[priceEach]]</f>
        <v>4825.4399999999996</v>
      </c>
    </row>
    <row r="57" spans="1:6" x14ac:dyDescent="0.3">
      <c r="A57">
        <v>10106</v>
      </c>
      <c r="B57" t="s">
        <v>930</v>
      </c>
      <c r="C57">
        <v>34</v>
      </c>
      <c r="D57">
        <v>81.099999999999994</v>
      </c>
      <c r="E57">
        <v>2</v>
      </c>
      <c r="F57">
        <f>orderdetails[[#This Row],[quantityOrdered]]*orderdetails[[#This Row],[priceEach]]</f>
        <v>2757.3999999999996</v>
      </c>
    </row>
    <row r="58" spans="1:6" x14ac:dyDescent="0.3">
      <c r="A58">
        <v>10106</v>
      </c>
      <c r="B58" t="s">
        <v>931</v>
      </c>
      <c r="C58">
        <v>41</v>
      </c>
      <c r="D58">
        <v>80.86</v>
      </c>
      <c r="E58">
        <v>18</v>
      </c>
      <c r="F58">
        <f>orderdetails[[#This Row],[quantityOrdered]]*orderdetails[[#This Row],[priceEach]]</f>
        <v>3315.2599999999998</v>
      </c>
    </row>
    <row r="59" spans="1:6" x14ac:dyDescent="0.3">
      <c r="A59">
        <v>10106</v>
      </c>
      <c r="B59" t="s">
        <v>932</v>
      </c>
      <c r="C59">
        <v>41</v>
      </c>
      <c r="D59">
        <v>94.22</v>
      </c>
      <c r="E59">
        <v>17</v>
      </c>
      <c r="F59">
        <f>orderdetails[[#This Row],[quantityOrdered]]*orderdetails[[#This Row],[priceEach]]</f>
        <v>3863.02</v>
      </c>
    </row>
    <row r="60" spans="1:6" x14ac:dyDescent="0.3">
      <c r="A60">
        <v>10106</v>
      </c>
      <c r="B60" t="s">
        <v>933</v>
      </c>
      <c r="C60">
        <v>28</v>
      </c>
      <c r="D60">
        <v>107.23</v>
      </c>
      <c r="E60">
        <v>4</v>
      </c>
      <c r="F60">
        <f>orderdetails[[#This Row],[quantityOrdered]]*orderdetails[[#This Row],[priceEach]]</f>
        <v>3002.44</v>
      </c>
    </row>
    <row r="61" spans="1:6" x14ac:dyDescent="0.3">
      <c r="A61">
        <v>10106</v>
      </c>
      <c r="B61" t="s">
        <v>934</v>
      </c>
      <c r="C61">
        <v>49</v>
      </c>
      <c r="D61">
        <v>65.77</v>
      </c>
      <c r="E61">
        <v>13</v>
      </c>
      <c r="F61">
        <f>orderdetails[[#This Row],[quantityOrdered]]*orderdetails[[#This Row],[priceEach]]</f>
        <v>3222.73</v>
      </c>
    </row>
    <row r="62" spans="1:6" x14ac:dyDescent="0.3">
      <c r="A62">
        <v>10106</v>
      </c>
      <c r="B62" t="s">
        <v>935</v>
      </c>
      <c r="C62">
        <v>31</v>
      </c>
      <c r="D62">
        <v>55.89</v>
      </c>
      <c r="E62">
        <v>14</v>
      </c>
      <c r="F62">
        <f>orderdetails[[#This Row],[quantityOrdered]]*orderdetails[[#This Row],[priceEach]]</f>
        <v>1732.59</v>
      </c>
    </row>
    <row r="63" spans="1:6" x14ac:dyDescent="0.3">
      <c r="A63">
        <v>10106</v>
      </c>
      <c r="B63" t="s">
        <v>936</v>
      </c>
      <c r="C63">
        <v>50</v>
      </c>
      <c r="D63">
        <v>55.96</v>
      </c>
      <c r="E63">
        <v>11</v>
      </c>
      <c r="F63">
        <f>orderdetails[[#This Row],[quantityOrdered]]*orderdetails[[#This Row],[priceEach]]</f>
        <v>2798</v>
      </c>
    </row>
    <row r="64" spans="1:6" x14ac:dyDescent="0.3">
      <c r="A64">
        <v>10106</v>
      </c>
      <c r="B64" t="s">
        <v>937</v>
      </c>
      <c r="C64">
        <v>26</v>
      </c>
      <c r="D64">
        <v>71</v>
      </c>
      <c r="E64">
        <v>3</v>
      </c>
      <c r="F64">
        <f>orderdetails[[#This Row],[quantityOrdered]]*orderdetails[[#This Row],[priceEach]]</f>
        <v>1846</v>
      </c>
    </row>
    <row r="65" spans="1:6" x14ac:dyDescent="0.3">
      <c r="A65">
        <v>10106</v>
      </c>
      <c r="B65" t="s">
        <v>938</v>
      </c>
      <c r="C65">
        <v>33</v>
      </c>
      <c r="D65">
        <v>65.349999999999994</v>
      </c>
      <c r="E65">
        <v>5</v>
      </c>
      <c r="F65">
        <f>orderdetails[[#This Row],[quantityOrdered]]*orderdetails[[#This Row],[priceEach]]</f>
        <v>2156.5499999999997</v>
      </c>
    </row>
    <row r="66" spans="1:6" x14ac:dyDescent="0.3">
      <c r="A66">
        <v>10106</v>
      </c>
      <c r="B66" t="s">
        <v>939</v>
      </c>
      <c r="C66">
        <v>39</v>
      </c>
      <c r="D66">
        <v>35.78</v>
      </c>
      <c r="E66">
        <v>6</v>
      </c>
      <c r="F66">
        <f>orderdetails[[#This Row],[quantityOrdered]]*orderdetails[[#This Row],[priceEach]]</f>
        <v>1395.42</v>
      </c>
    </row>
    <row r="67" spans="1:6" x14ac:dyDescent="0.3">
      <c r="A67">
        <v>10106</v>
      </c>
      <c r="B67" t="s">
        <v>940</v>
      </c>
      <c r="C67">
        <v>31</v>
      </c>
      <c r="D67">
        <v>91.34</v>
      </c>
      <c r="E67">
        <v>7</v>
      </c>
      <c r="F67">
        <f>orderdetails[[#This Row],[quantityOrdered]]*orderdetails[[#This Row],[priceEach]]</f>
        <v>2831.54</v>
      </c>
    </row>
    <row r="68" spans="1:6" x14ac:dyDescent="0.3">
      <c r="A68">
        <v>10106</v>
      </c>
      <c r="B68" t="s">
        <v>941</v>
      </c>
      <c r="C68">
        <v>30</v>
      </c>
      <c r="D68">
        <v>85.09</v>
      </c>
      <c r="E68">
        <v>16</v>
      </c>
      <c r="F68">
        <f>orderdetails[[#This Row],[quantityOrdered]]*orderdetails[[#This Row],[priceEach]]</f>
        <v>2552.7000000000003</v>
      </c>
    </row>
    <row r="69" spans="1:6" x14ac:dyDescent="0.3">
      <c r="A69">
        <v>10106</v>
      </c>
      <c r="B69" t="s">
        <v>942</v>
      </c>
      <c r="C69">
        <v>34</v>
      </c>
      <c r="D69">
        <v>99.72</v>
      </c>
      <c r="E69">
        <v>9</v>
      </c>
      <c r="F69">
        <f>orderdetails[[#This Row],[quantityOrdered]]*orderdetails[[#This Row],[priceEach]]</f>
        <v>3390.48</v>
      </c>
    </row>
    <row r="70" spans="1:6" x14ac:dyDescent="0.3">
      <c r="A70">
        <v>10106</v>
      </c>
      <c r="B70" t="s">
        <v>943</v>
      </c>
      <c r="C70">
        <v>32</v>
      </c>
      <c r="D70">
        <v>113.9</v>
      </c>
      <c r="E70">
        <v>1</v>
      </c>
      <c r="F70">
        <f>orderdetails[[#This Row],[quantityOrdered]]*orderdetails[[#This Row],[priceEach]]</f>
        <v>3644.8</v>
      </c>
    </row>
    <row r="71" spans="1:6" x14ac:dyDescent="0.3">
      <c r="A71">
        <v>10106</v>
      </c>
      <c r="B71" t="s">
        <v>944</v>
      </c>
      <c r="C71">
        <v>44</v>
      </c>
      <c r="D71">
        <v>76</v>
      </c>
      <c r="E71">
        <v>8</v>
      </c>
      <c r="F71">
        <f>orderdetails[[#This Row],[quantityOrdered]]*orderdetails[[#This Row],[priceEach]]</f>
        <v>3344</v>
      </c>
    </row>
    <row r="72" spans="1:6" x14ac:dyDescent="0.3">
      <c r="A72">
        <v>10106</v>
      </c>
      <c r="B72" t="s">
        <v>945</v>
      </c>
      <c r="C72">
        <v>48</v>
      </c>
      <c r="D72">
        <v>70.33</v>
      </c>
      <c r="E72">
        <v>10</v>
      </c>
      <c r="F72">
        <f>orderdetails[[#This Row],[quantityOrdered]]*orderdetails[[#This Row],[priceEach]]</f>
        <v>3375.84</v>
      </c>
    </row>
    <row r="73" spans="1:6" x14ac:dyDescent="0.3">
      <c r="A73">
        <v>10106</v>
      </c>
      <c r="B73" t="s">
        <v>946</v>
      </c>
      <c r="C73">
        <v>48</v>
      </c>
      <c r="D73">
        <v>43.7</v>
      </c>
      <c r="E73">
        <v>15</v>
      </c>
      <c r="F73">
        <f>orderdetails[[#This Row],[quantityOrdered]]*orderdetails[[#This Row],[priceEach]]</f>
        <v>2097.6000000000004</v>
      </c>
    </row>
    <row r="74" spans="1:6" x14ac:dyDescent="0.3">
      <c r="A74">
        <v>10107</v>
      </c>
      <c r="B74" t="s">
        <v>947</v>
      </c>
      <c r="C74">
        <v>30</v>
      </c>
      <c r="D74">
        <v>81.349999999999994</v>
      </c>
      <c r="E74">
        <v>2</v>
      </c>
      <c r="F74">
        <f>orderdetails[[#This Row],[quantityOrdered]]*orderdetails[[#This Row],[priceEach]]</f>
        <v>2440.5</v>
      </c>
    </row>
    <row r="75" spans="1:6" x14ac:dyDescent="0.3">
      <c r="A75">
        <v>10107</v>
      </c>
      <c r="B75" t="s">
        <v>948</v>
      </c>
      <c r="C75">
        <v>39</v>
      </c>
      <c r="D75">
        <v>105.86</v>
      </c>
      <c r="E75">
        <v>5</v>
      </c>
      <c r="F75">
        <f>orderdetails[[#This Row],[quantityOrdered]]*orderdetails[[#This Row],[priceEach]]</f>
        <v>4128.54</v>
      </c>
    </row>
    <row r="76" spans="1:6" x14ac:dyDescent="0.3">
      <c r="A76">
        <v>10107</v>
      </c>
      <c r="B76" t="s">
        <v>949</v>
      </c>
      <c r="C76">
        <v>27</v>
      </c>
      <c r="D76">
        <v>172.36</v>
      </c>
      <c r="E76">
        <v>4</v>
      </c>
      <c r="F76">
        <f>orderdetails[[#This Row],[quantityOrdered]]*orderdetails[[#This Row],[priceEach]]</f>
        <v>4653.72</v>
      </c>
    </row>
    <row r="77" spans="1:6" x14ac:dyDescent="0.3">
      <c r="A77">
        <v>10107</v>
      </c>
      <c r="B77" t="s">
        <v>950</v>
      </c>
      <c r="C77">
        <v>21</v>
      </c>
      <c r="D77">
        <v>122</v>
      </c>
      <c r="E77">
        <v>1</v>
      </c>
      <c r="F77">
        <f>orderdetails[[#This Row],[quantityOrdered]]*orderdetails[[#This Row],[priceEach]]</f>
        <v>2562</v>
      </c>
    </row>
    <row r="78" spans="1:6" x14ac:dyDescent="0.3">
      <c r="A78">
        <v>10107</v>
      </c>
      <c r="B78" t="s">
        <v>951</v>
      </c>
      <c r="C78">
        <v>29</v>
      </c>
      <c r="D78">
        <v>52.7</v>
      </c>
      <c r="E78">
        <v>6</v>
      </c>
      <c r="F78">
        <f>orderdetails[[#This Row],[quantityOrdered]]*orderdetails[[#This Row],[priceEach]]</f>
        <v>1528.3000000000002</v>
      </c>
    </row>
    <row r="79" spans="1:6" x14ac:dyDescent="0.3">
      <c r="A79">
        <v>10107</v>
      </c>
      <c r="B79" t="s">
        <v>952</v>
      </c>
      <c r="C79">
        <v>25</v>
      </c>
      <c r="D79">
        <v>96.92</v>
      </c>
      <c r="E79">
        <v>3</v>
      </c>
      <c r="F79">
        <f>orderdetails[[#This Row],[quantityOrdered]]*orderdetails[[#This Row],[priceEach]]</f>
        <v>2423</v>
      </c>
    </row>
    <row r="80" spans="1:6" x14ac:dyDescent="0.3">
      <c r="A80">
        <v>10107</v>
      </c>
      <c r="B80" t="s">
        <v>953</v>
      </c>
      <c r="C80">
        <v>38</v>
      </c>
      <c r="D80">
        <v>73.12</v>
      </c>
      <c r="E80">
        <v>7</v>
      </c>
      <c r="F80">
        <f>orderdetails[[#This Row],[quantityOrdered]]*orderdetails[[#This Row],[priceEach]]</f>
        <v>2778.5600000000004</v>
      </c>
    </row>
    <row r="81" spans="1:6" x14ac:dyDescent="0.3">
      <c r="A81">
        <v>10107</v>
      </c>
      <c r="B81" t="s">
        <v>954</v>
      </c>
      <c r="C81">
        <v>20</v>
      </c>
      <c r="D81">
        <v>88.9</v>
      </c>
      <c r="E81">
        <v>8</v>
      </c>
      <c r="F81">
        <f>orderdetails[[#This Row],[quantityOrdered]]*orderdetails[[#This Row],[priceEach]]</f>
        <v>1778</v>
      </c>
    </row>
    <row r="82" spans="1:6" x14ac:dyDescent="0.3">
      <c r="A82">
        <v>10108</v>
      </c>
      <c r="B82" t="s">
        <v>955</v>
      </c>
      <c r="C82">
        <v>33</v>
      </c>
      <c r="D82">
        <v>165.38</v>
      </c>
      <c r="E82">
        <v>6</v>
      </c>
      <c r="F82">
        <f>orderdetails[[#This Row],[quantityOrdered]]*orderdetails[[#This Row],[priceEach]]</f>
        <v>5457.54</v>
      </c>
    </row>
    <row r="83" spans="1:6" x14ac:dyDescent="0.3">
      <c r="A83">
        <v>10108</v>
      </c>
      <c r="B83" t="s">
        <v>956</v>
      </c>
      <c r="C83">
        <v>45</v>
      </c>
      <c r="D83">
        <v>96.3</v>
      </c>
      <c r="E83">
        <v>4</v>
      </c>
      <c r="F83">
        <f>orderdetails[[#This Row],[quantityOrdered]]*orderdetails[[#This Row],[priceEach]]</f>
        <v>4333.5</v>
      </c>
    </row>
    <row r="84" spans="1:6" x14ac:dyDescent="0.3">
      <c r="A84">
        <v>10108</v>
      </c>
      <c r="B84" t="s">
        <v>957</v>
      </c>
      <c r="C84">
        <v>39</v>
      </c>
      <c r="D84">
        <v>75.81</v>
      </c>
      <c r="E84">
        <v>7</v>
      </c>
      <c r="F84">
        <f>orderdetails[[#This Row],[quantityOrdered]]*orderdetails[[#This Row],[priceEach]]</f>
        <v>2956.59</v>
      </c>
    </row>
    <row r="85" spans="1:6" x14ac:dyDescent="0.3">
      <c r="A85">
        <v>10108</v>
      </c>
      <c r="B85" t="s">
        <v>958</v>
      </c>
      <c r="C85">
        <v>36</v>
      </c>
      <c r="D85">
        <v>107.1</v>
      </c>
      <c r="E85">
        <v>3</v>
      </c>
      <c r="F85">
        <f>orderdetails[[#This Row],[quantityOrdered]]*orderdetails[[#This Row],[priceEach]]</f>
        <v>3855.6</v>
      </c>
    </row>
    <row r="86" spans="1:6" x14ac:dyDescent="0.3">
      <c r="A86">
        <v>10108</v>
      </c>
      <c r="B86" t="s">
        <v>959</v>
      </c>
      <c r="C86">
        <v>38</v>
      </c>
      <c r="D86">
        <v>67.760000000000005</v>
      </c>
      <c r="E86">
        <v>2</v>
      </c>
      <c r="F86">
        <f>orderdetails[[#This Row],[quantityOrdered]]*orderdetails[[#This Row],[priceEach]]</f>
        <v>2574.88</v>
      </c>
    </row>
    <row r="87" spans="1:6" x14ac:dyDescent="0.3">
      <c r="A87">
        <v>10108</v>
      </c>
      <c r="B87" t="s">
        <v>960</v>
      </c>
      <c r="C87">
        <v>26</v>
      </c>
      <c r="D87">
        <v>73.17</v>
      </c>
      <c r="E87">
        <v>9</v>
      </c>
      <c r="F87">
        <f>orderdetails[[#This Row],[quantityOrdered]]*orderdetails[[#This Row],[priceEach]]</f>
        <v>1902.42</v>
      </c>
    </row>
    <row r="88" spans="1:6" x14ac:dyDescent="0.3">
      <c r="A88">
        <v>10108</v>
      </c>
      <c r="B88" t="s">
        <v>961</v>
      </c>
      <c r="C88">
        <v>29</v>
      </c>
      <c r="D88">
        <v>132.29</v>
      </c>
      <c r="E88">
        <v>8</v>
      </c>
      <c r="F88">
        <f>orderdetails[[#This Row],[quantityOrdered]]*orderdetails[[#This Row],[priceEach]]</f>
        <v>3836.41</v>
      </c>
    </row>
    <row r="89" spans="1:6" x14ac:dyDescent="0.3">
      <c r="A89">
        <v>10108</v>
      </c>
      <c r="B89" t="s">
        <v>962</v>
      </c>
      <c r="C89">
        <v>43</v>
      </c>
      <c r="D89">
        <v>52.84</v>
      </c>
      <c r="E89">
        <v>12</v>
      </c>
      <c r="F89">
        <f>orderdetails[[#This Row],[quantityOrdered]]*orderdetails[[#This Row],[priceEach]]</f>
        <v>2272.1200000000003</v>
      </c>
    </row>
    <row r="90" spans="1:6" x14ac:dyDescent="0.3">
      <c r="A90">
        <v>10108</v>
      </c>
      <c r="B90" t="s">
        <v>963</v>
      </c>
      <c r="C90">
        <v>44</v>
      </c>
      <c r="D90">
        <v>139.87</v>
      </c>
      <c r="E90">
        <v>11</v>
      </c>
      <c r="F90">
        <f>orderdetails[[#This Row],[quantityOrdered]]*orderdetails[[#This Row],[priceEach]]</f>
        <v>6154.2800000000007</v>
      </c>
    </row>
    <row r="91" spans="1:6" x14ac:dyDescent="0.3">
      <c r="A91">
        <v>10108</v>
      </c>
      <c r="B91" t="s">
        <v>964</v>
      </c>
      <c r="C91">
        <v>35</v>
      </c>
      <c r="D91">
        <v>64.41</v>
      </c>
      <c r="E91">
        <v>15</v>
      </c>
      <c r="F91">
        <f>orderdetails[[#This Row],[quantityOrdered]]*orderdetails[[#This Row],[priceEach]]</f>
        <v>2254.35</v>
      </c>
    </row>
    <row r="92" spans="1:6" x14ac:dyDescent="0.3">
      <c r="A92">
        <v>10108</v>
      </c>
      <c r="B92" t="s">
        <v>965</v>
      </c>
      <c r="C92">
        <v>30</v>
      </c>
      <c r="D92">
        <v>60.01</v>
      </c>
      <c r="E92">
        <v>5</v>
      </c>
      <c r="F92">
        <f>orderdetails[[#This Row],[quantityOrdered]]*orderdetails[[#This Row],[priceEach]]</f>
        <v>1800.3</v>
      </c>
    </row>
    <row r="93" spans="1:6" x14ac:dyDescent="0.3">
      <c r="A93">
        <v>10108</v>
      </c>
      <c r="B93" t="s">
        <v>966</v>
      </c>
      <c r="C93">
        <v>40</v>
      </c>
      <c r="D93">
        <v>132</v>
      </c>
      <c r="E93">
        <v>1</v>
      </c>
      <c r="F93">
        <f>orderdetails[[#This Row],[quantityOrdered]]*orderdetails[[#This Row],[priceEach]]</f>
        <v>5280</v>
      </c>
    </row>
    <row r="94" spans="1:6" x14ac:dyDescent="0.3">
      <c r="A94">
        <v>10108</v>
      </c>
      <c r="B94" t="s">
        <v>967</v>
      </c>
      <c r="C94">
        <v>31</v>
      </c>
      <c r="D94">
        <v>67.099999999999994</v>
      </c>
      <c r="E94">
        <v>10</v>
      </c>
      <c r="F94">
        <f>orderdetails[[#This Row],[quantityOrdered]]*orderdetails[[#This Row],[priceEach]]</f>
        <v>2080.1</v>
      </c>
    </row>
    <row r="95" spans="1:6" x14ac:dyDescent="0.3">
      <c r="A95">
        <v>10108</v>
      </c>
      <c r="B95" t="s">
        <v>968</v>
      </c>
      <c r="C95">
        <v>27</v>
      </c>
      <c r="D95">
        <v>36.21</v>
      </c>
      <c r="E95">
        <v>13</v>
      </c>
      <c r="F95">
        <f>orderdetails[[#This Row],[quantityOrdered]]*orderdetails[[#This Row],[priceEach]]</f>
        <v>977.67000000000007</v>
      </c>
    </row>
    <row r="96" spans="1:6" x14ac:dyDescent="0.3">
      <c r="A96">
        <v>10108</v>
      </c>
      <c r="B96" t="s">
        <v>969</v>
      </c>
      <c r="C96">
        <v>31</v>
      </c>
      <c r="D96">
        <v>87.76</v>
      </c>
      <c r="E96">
        <v>16</v>
      </c>
      <c r="F96">
        <f>orderdetails[[#This Row],[quantityOrdered]]*orderdetails[[#This Row],[priceEach]]</f>
        <v>2720.56</v>
      </c>
    </row>
    <row r="97" spans="1:6" x14ac:dyDescent="0.3">
      <c r="A97">
        <v>10108</v>
      </c>
      <c r="B97" t="s">
        <v>970</v>
      </c>
      <c r="C97">
        <v>34</v>
      </c>
      <c r="D97">
        <v>74.849999999999994</v>
      </c>
      <c r="E97">
        <v>14</v>
      </c>
      <c r="F97">
        <f>orderdetails[[#This Row],[quantityOrdered]]*orderdetails[[#This Row],[priceEach]]</f>
        <v>2544.8999999999996</v>
      </c>
    </row>
    <row r="98" spans="1:6" x14ac:dyDescent="0.3">
      <c r="A98">
        <v>10109</v>
      </c>
      <c r="B98" t="s">
        <v>971</v>
      </c>
      <c r="C98">
        <v>26</v>
      </c>
      <c r="D98">
        <v>117.48</v>
      </c>
      <c r="E98">
        <v>4</v>
      </c>
      <c r="F98">
        <f>orderdetails[[#This Row],[quantityOrdered]]*orderdetails[[#This Row],[priceEach]]</f>
        <v>3054.48</v>
      </c>
    </row>
    <row r="99" spans="1:6" x14ac:dyDescent="0.3">
      <c r="A99">
        <v>10109</v>
      </c>
      <c r="B99" t="s">
        <v>972</v>
      </c>
      <c r="C99">
        <v>38</v>
      </c>
      <c r="D99">
        <v>137.97999999999999</v>
      </c>
      <c r="E99">
        <v>3</v>
      </c>
      <c r="F99">
        <f>orderdetails[[#This Row],[quantityOrdered]]*orderdetails[[#This Row],[priceEach]]</f>
        <v>5243.24</v>
      </c>
    </row>
    <row r="100" spans="1:6" x14ac:dyDescent="0.3">
      <c r="A100">
        <v>10109</v>
      </c>
      <c r="B100" t="s">
        <v>973</v>
      </c>
      <c r="C100">
        <v>26</v>
      </c>
      <c r="D100">
        <v>126.72</v>
      </c>
      <c r="E100">
        <v>1</v>
      </c>
      <c r="F100">
        <f>orderdetails[[#This Row],[quantityOrdered]]*orderdetails[[#This Row],[priceEach]]</f>
        <v>3294.72</v>
      </c>
    </row>
    <row r="101" spans="1:6" x14ac:dyDescent="0.3">
      <c r="A101">
        <v>10109</v>
      </c>
      <c r="B101" t="s">
        <v>905</v>
      </c>
      <c r="C101">
        <v>46</v>
      </c>
      <c r="D101">
        <v>160.87</v>
      </c>
      <c r="E101">
        <v>5</v>
      </c>
      <c r="F101">
        <f>orderdetails[[#This Row],[quantityOrdered]]*orderdetails[[#This Row],[priceEach]]</f>
        <v>7400.02</v>
      </c>
    </row>
    <row r="102" spans="1:6" x14ac:dyDescent="0.3">
      <c r="A102">
        <v>10109</v>
      </c>
      <c r="B102" t="s">
        <v>974</v>
      </c>
      <c r="C102">
        <v>47</v>
      </c>
      <c r="D102">
        <v>125.74</v>
      </c>
      <c r="E102">
        <v>2</v>
      </c>
      <c r="F102">
        <f>orderdetails[[#This Row],[quantityOrdered]]*orderdetails[[#This Row],[priceEach]]</f>
        <v>5909.78</v>
      </c>
    </row>
    <row r="103" spans="1:6" x14ac:dyDescent="0.3">
      <c r="A103">
        <v>10109</v>
      </c>
      <c r="B103" t="s">
        <v>975</v>
      </c>
      <c r="C103">
        <v>29</v>
      </c>
      <c r="D103">
        <v>32.1</v>
      </c>
      <c r="E103">
        <v>6</v>
      </c>
      <c r="F103">
        <f>orderdetails[[#This Row],[quantityOrdered]]*orderdetails[[#This Row],[priceEach]]</f>
        <v>930.90000000000009</v>
      </c>
    </row>
    <row r="104" spans="1:6" x14ac:dyDescent="0.3">
      <c r="A104">
        <v>10110</v>
      </c>
      <c r="B104" t="s">
        <v>976</v>
      </c>
      <c r="C104">
        <v>37</v>
      </c>
      <c r="D104">
        <v>118.22</v>
      </c>
      <c r="E104">
        <v>16</v>
      </c>
      <c r="F104">
        <f>orderdetails[[#This Row],[quantityOrdered]]*orderdetails[[#This Row],[priceEach]]</f>
        <v>4374.1400000000003</v>
      </c>
    </row>
    <row r="105" spans="1:6" x14ac:dyDescent="0.3">
      <c r="A105">
        <v>10110</v>
      </c>
      <c r="B105" t="s">
        <v>875</v>
      </c>
      <c r="C105">
        <v>42</v>
      </c>
      <c r="D105">
        <v>153</v>
      </c>
      <c r="E105">
        <v>7</v>
      </c>
      <c r="F105">
        <f>orderdetails[[#This Row],[quantityOrdered]]*orderdetails[[#This Row],[priceEach]]</f>
        <v>6426</v>
      </c>
    </row>
    <row r="106" spans="1:6" x14ac:dyDescent="0.3">
      <c r="A106">
        <v>10110</v>
      </c>
      <c r="B106" t="s">
        <v>876</v>
      </c>
      <c r="C106">
        <v>32</v>
      </c>
      <c r="D106">
        <v>51.46</v>
      </c>
      <c r="E106">
        <v>6</v>
      </c>
      <c r="F106">
        <f>orderdetails[[#This Row],[quantityOrdered]]*orderdetails[[#This Row],[priceEach]]</f>
        <v>1646.72</v>
      </c>
    </row>
    <row r="107" spans="1:6" x14ac:dyDescent="0.3">
      <c r="A107">
        <v>10110</v>
      </c>
      <c r="B107" t="s">
        <v>879</v>
      </c>
      <c r="C107">
        <v>33</v>
      </c>
      <c r="D107">
        <v>115.69</v>
      </c>
      <c r="E107">
        <v>4</v>
      </c>
      <c r="F107">
        <f>orderdetails[[#This Row],[quantityOrdered]]*orderdetails[[#This Row],[priceEach]]</f>
        <v>3817.77</v>
      </c>
    </row>
    <row r="108" spans="1:6" x14ac:dyDescent="0.3">
      <c r="A108">
        <v>10110</v>
      </c>
      <c r="B108" t="s">
        <v>880</v>
      </c>
      <c r="C108">
        <v>31</v>
      </c>
      <c r="D108">
        <v>163.69</v>
      </c>
      <c r="E108">
        <v>1</v>
      </c>
      <c r="F108">
        <f>orderdetails[[#This Row],[quantityOrdered]]*orderdetails[[#This Row],[priceEach]]</f>
        <v>5074.3900000000003</v>
      </c>
    </row>
    <row r="109" spans="1:6" x14ac:dyDescent="0.3">
      <c r="A109">
        <v>10110</v>
      </c>
      <c r="B109" t="s">
        <v>877</v>
      </c>
      <c r="C109">
        <v>28</v>
      </c>
      <c r="D109">
        <v>81.91</v>
      </c>
      <c r="E109">
        <v>8</v>
      </c>
      <c r="F109">
        <f>orderdetails[[#This Row],[quantityOrdered]]*orderdetails[[#This Row],[priceEach]]</f>
        <v>2293.48</v>
      </c>
    </row>
    <row r="110" spans="1:6" x14ac:dyDescent="0.3">
      <c r="A110">
        <v>10110</v>
      </c>
      <c r="B110" t="s">
        <v>977</v>
      </c>
      <c r="C110">
        <v>42</v>
      </c>
      <c r="D110">
        <v>62</v>
      </c>
      <c r="E110">
        <v>9</v>
      </c>
      <c r="F110">
        <f>orderdetails[[#This Row],[quantityOrdered]]*orderdetails[[#This Row],[priceEach]]</f>
        <v>2604</v>
      </c>
    </row>
    <row r="111" spans="1:6" x14ac:dyDescent="0.3">
      <c r="A111">
        <v>10110</v>
      </c>
      <c r="B111" t="s">
        <v>978</v>
      </c>
      <c r="C111">
        <v>36</v>
      </c>
      <c r="D111">
        <v>72.02</v>
      </c>
      <c r="E111">
        <v>13</v>
      </c>
      <c r="F111">
        <f>orderdetails[[#This Row],[quantityOrdered]]*orderdetails[[#This Row],[priceEach]]</f>
        <v>2592.7199999999998</v>
      </c>
    </row>
    <row r="112" spans="1:6" x14ac:dyDescent="0.3">
      <c r="A112">
        <v>10110</v>
      </c>
      <c r="B112" t="s">
        <v>979</v>
      </c>
      <c r="C112">
        <v>29</v>
      </c>
      <c r="D112">
        <v>43.27</v>
      </c>
      <c r="E112">
        <v>15</v>
      </c>
      <c r="F112">
        <f>orderdetails[[#This Row],[quantityOrdered]]*orderdetails[[#This Row],[priceEach]]</f>
        <v>1254.8300000000002</v>
      </c>
    </row>
    <row r="113" spans="1:6" x14ac:dyDescent="0.3">
      <c r="A113">
        <v>10110</v>
      </c>
      <c r="B113" t="s">
        <v>881</v>
      </c>
      <c r="C113">
        <v>20</v>
      </c>
      <c r="D113">
        <v>28.88</v>
      </c>
      <c r="E113">
        <v>3</v>
      </c>
      <c r="F113">
        <f>orderdetails[[#This Row],[quantityOrdered]]*orderdetails[[#This Row],[priceEach]]</f>
        <v>577.6</v>
      </c>
    </row>
    <row r="114" spans="1:6" x14ac:dyDescent="0.3">
      <c r="A114">
        <v>10110</v>
      </c>
      <c r="B114" t="s">
        <v>882</v>
      </c>
      <c r="C114">
        <v>39</v>
      </c>
      <c r="D114">
        <v>40.770000000000003</v>
      </c>
      <c r="E114">
        <v>2</v>
      </c>
      <c r="F114">
        <f>orderdetails[[#This Row],[quantityOrdered]]*orderdetails[[#This Row],[priceEach]]</f>
        <v>1590.0300000000002</v>
      </c>
    </row>
    <row r="115" spans="1:6" x14ac:dyDescent="0.3">
      <c r="A115">
        <v>10110</v>
      </c>
      <c r="B115" t="s">
        <v>980</v>
      </c>
      <c r="C115">
        <v>43</v>
      </c>
      <c r="D115">
        <v>82.69</v>
      </c>
      <c r="E115">
        <v>11</v>
      </c>
      <c r="F115">
        <f>orderdetails[[#This Row],[quantityOrdered]]*orderdetails[[#This Row],[priceEach]]</f>
        <v>3555.67</v>
      </c>
    </row>
    <row r="116" spans="1:6" x14ac:dyDescent="0.3">
      <c r="A116">
        <v>10110</v>
      </c>
      <c r="B116" t="s">
        <v>981</v>
      </c>
      <c r="C116">
        <v>46</v>
      </c>
      <c r="D116">
        <v>112.74</v>
      </c>
      <c r="E116">
        <v>10</v>
      </c>
      <c r="F116">
        <f>orderdetails[[#This Row],[quantityOrdered]]*orderdetails[[#This Row],[priceEach]]</f>
        <v>5186.04</v>
      </c>
    </row>
    <row r="117" spans="1:6" x14ac:dyDescent="0.3">
      <c r="A117">
        <v>10110</v>
      </c>
      <c r="B117" t="s">
        <v>982</v>
      </c>
      <c r="C117">
        <v>27</v>
      </c>
      <c r="D117">
        <v>80.47</v>
      </c>
      <c r="E117">
        <v>12</v>
      </c>
      <c r="F117">
        <f>orderdetails[[#This Row],[quantityOrdered]]*orderdetails[[#This Row],[priceEach]]</f>
        <v>2172.69</v>
      </c>
    </row>
    <row r="118" spans="1:6" x14ac:dyDescent="0.3">
      <c r="A118">
        <v>10110</v>
      </c>
      <c r="B118" t="s">
        <v>983</v>
      </c>
      <c r="C118">
        <v>37</v>
      </c>
      <c r="D118">
        <v>96.37</v>
      </c>
      <c r="E118">
        <v>14</v>
      </c>
      <c r="F118">
        <f>orderdetails[[#This Row],[quantityOrdered]]*orderdetails[[#This Row],[priceEach]]</f>
        <v>3565.69</v>
      </c>
    </row>
    <row r="119" spans="1:6" x14ac:dyDescent="0.3">
      <c r="A119">
        <v>10110</v>
      </c>
      <c r="B119" t="s">
        <v>878</v>
      </c>
      <c r="C119">
        <v>48</v>
      </c>
      <c r="D119">
        <v>35.29</v>
      </c>
      <c r="E119">
        <v>5</v>
      </c>
      <c r="F119">
        <f>orderdetails[[#This Row],[quantityOrdered]]*orderdetails[[#This Row],[priceEach]]</f>
        <v>1693.92</v>
      </c>
    </row>
    <row r="120" spans="1:6" x14ac:dyDescent="0.3">
      <c r="A120">
        <v>10111</v>
      </c>
      <c r="B120" t="s">
        <v>883</v>
      </c>
      <c r="C120">
        <v>33</v>
      </c>
      <c r="D120">
        <v>87.33</v>
      </c>
      <c r="E120">
        <v>6</v>
      </c>
      <c r="F120">
        <f>orderdetails[[#This Row],[quantityOrdered]]*orderdetails[[#This Row],[priceEach]]</f>
        <v>2881.89</v>
      </c>
    </row>
    <row r="121" spans="1:6" x14ac:dyDescent="0.3">
      <c r="A121">
        <v>10111</v>
      </c>
      <c r="B121" t="s">
        <v>884</v>
      </c>
      <c r="C121">
        <v>48</v>
      </c>
      <c r="D121">
        <v>48.52</v>
      </c>
      <c r="E121">
        <v>5</v>
      </c>
      <c r="F121">
        <f>orderdetails[[#This Row],[quantityOrdered]]*orderdetails[[#This Row],[priceEach]]</f>
        <v>2328.96</v>
      </c>
    </row>
    <row r="122" spans="1:6" x14ac:dyDescent="0.3">
      <c r="A122">
        <v>10111</v>
      </c>
      <c r="B122" t="s">
        <v>891</v>
      </c>
      <c r="C122">
        <v>28</v>
      </c>
      <c r="D122">
        <v>53.09</v>
      </c>
      <c r="E122">
        <v>2</v>
      </c>
      <c r="F122">
        <f>orderdetails[[#This Row],[quantityOrdered]]*orderdetails[[#This Row],[priceEach]]</f>
        <v>1486.52</v>
      </c>
    </row>
    <row r="123" spans="1:6" x14ac:dyDescent="0.3">
      <c r="A123">
        <v>10111</v>
      </c>
      <c r="B123" t="s">
        <v>892</v>
      </c>
      <c r="C123">
        <v>43</v>
      </c>
      <c r="D123">
        <v>94.25</v>
      </c>
      <c r="E123">
        <v>1</v>
      </c>
      <c r="F123">
        <f>orderdetails[[#This Row],[quantityOrdered]]*orderdetails[[#This Row],[priceEach]]</f>
        <v>4052.75</v>
      </c>
    </row>
    <row r="124" spans="1:6" x14ac:dyDescent="0.3">
      <c r="A124">
        <v>10111</v>
      </c>
      <c r="B124" t="s">
        <v>893</v>
      </c>
      <c r="C124">
        <v>39</v>
      </c>
      <c r="D124">
        <v>91.27</v>
      </c>
      <c r="E124">
        <v>4</v>
      </c>
      <c r="F124">
        <f>orderdetails[[#This Row],[quantityOrdered]]*orderdetails[[#This Row],[priceEach]]</f>
        <v>3559.5299999999997</v>
      </c>
    </row>
    <row r="125" spans="1:6" x14ac:dyDescent="0.3">
      <c r="A125">
        <v>10111</v>
      </c>
      <c r="B125" t="s">
        <v>897</v>
      </c>
      <c r="C125">
        <v>26</v>
      </c>
      <c r="D125">
        <v>85.7</v>
      </c>
      <c r="E125">
        <v>3</v>
      </c>
      <c r="F125">
        <f>orderdetails[[#This Row],[quantityOrdered]]*orderdetails[[#This Row],[priceEach]]</f>
        <v>2228.2000000000003</v>
      </c>
    </row>
    <row r="126" spans="1:6" x14ac:dyDescent="0.3">
      <c r="A126">
        <v>10112</v>
      </c>
      <c r="B126" t="s">
        <v>885</v>
      </c>
      <c r="C126">
        <v>29</v>
      </c>
      <c r="D126">
        <v>197.16</v>
      </c>
      <c r="E126">
        <v>1</v>
      </c>
      <c r="F126">
        <f>orderdetails[[#This Row],[quantityOrdered]]*orderdetails[[#This Row],[priceEach]]</f>
        <v>5717.64</v>
      </c>
    </row>
    <row r="127" spans="1:6" x14ac:dyDescent="0.3">
      <c r="A127">
        <v>10112</v>
      </c>
      <c r="B127" t="s">
        <v>890</v>
      </c>
      <c r="C127">
        <v>23</v>
      </c>
      <c r="D127">
        <v>85.1</v>
      </c>
      <c r="E127">
        <v>2</v>
      </c>
      <c r="F127">
        <f>orderdetails[[#This Row],[quantityOrdered]]*orderdetails[[#This Row],[priceEach]]</f>
        <v>1957.3</v>
      </c>
    </row>
    <row r="128" spans="1:6" x14ac:dyDescent="0.3">
      <c r="A128">
        <v>10113</v>
      </c>
      <c r="B128" t="s">
        <v>887</v>
      </c>
      <c r="C128">
        <v>21</v>
      </c>
      <c r="D128">
        <v>121.64</v>
      </c>
      <c r="E128">
        <v>2</v>
      </c>
      <c r="F128">
        <f>orderdetails[[#This Row],[quantityOrdered]]*orderdetails[[#This Row],[priceEach]]</f>
        <v>2554.44</v>
      </c>
    </row>
    <row r="129" spans="1:6" x14ac:dyDescent="0.3">
      <c r="A129">
        <v>10113</v>
      </c>
      <c r="B129" t="s">
        <v>888</v>
      </c>
      <c r="C129">
        <v>49</v>
      </c>
      <c r="D129">
        <v>101.5</v>
      </c>
      <c r="E129">
        <v>4</v>
      </c>
      <c r="F129">
        <f>orderdetails[[#This Row],[quantityOrdered]]*orderdetails[[#This Row],[priceEach]]</f>
        <v>4973.5</v>
      </c>
    </row>
    <row r="130" spans="1:6" x14ac:dyDescent="0.3">
      <c r="A130">
        <v>10113</v>
      </c>
      <c r="B130" t="s">
        <v>895</v>
      </c>
      <c r="C130">
        <v>50</v>
      </c>
      <c r="D130">
        <v>43.27</v>
      </c>
      <c r="E130">
        <v>3</v>
      </c>
      <c r="F130">
        <f>orderdetails[[#This Row],[quantityOrdered]]*orderdetails[[#This Row],[priceEach]]</f>
        <v>2163.5</v>
      </c>
    </row>
    <row r="131" spans="1:6" x14ac:dyDescent="0.3">
      <c r="A131">
        <v>10113</v>
      </c>
      <c r="B131" t="s">
        <v>899</v>
      </c>
      <c r="C131">
        <v>23</v>
      </c>
      <c r="D131">
        <v>58.82</v>
      </c>
      <c r="E131">
        <v>1</v>
      </c>
      <c r="F131">
        <f>orderdetails[[#This Row],[quantityOrdered]]*orderdetails[[#This Row],[priceEach]]</f>
        <v>1352.86</v>
      </c>
    </row>
    <row r="132" spans="1:6" x14ac:dyDescent="0.3">
      <c r="A132">
        <v>10114</v>
      </c>
      <c r="B132" t="s">
        <v>886</v>
      </c>
      <c r="C132">
        <v>31</v>
      </c>
      <c r="D132">
        <v>128.53</v>
      </c>
      <c r="E132">
        <v>8</v>
      </c>
      <c r="F132">
        <f>orderdetails[[#This Row],[quantityOrdered]]*orderdetails[[#This Row],[priceEach]]</f>
        <v>3984.43</v>
      </c>
    </row>
    <row r="133" spans="1:6" x14ac:dyDescent="0.3">
      <c r="A133">
        <v>10114</v>
      </c>
      <c r="B133" t="s">
        <v>904</v>
      </c>
      <c r="C133">
        <v>39</v>
      </c>
      <c r="D133">
        <v>106.78</v>
      </c>
      <c r="E133">
        <v>3</v>
      </c>
      <c r="F133">
        <f>orderdetails[[#This Row],[quantityOrdered]]*orderdetails[[#This Row],[priceEach]]</f>
        <v>4164.42</v>
      </c>
    </row>
    <row r="134" spans="1:6" x14ac:dyDescent="0.3">
      <c r="A134">
        <v>10114</v>
      </c>
      <c r="B134" t="s">
        <v>889</v>
      </c>
      <c r="C134">
        <v>45</v>
      </c>
      <c r="D134">
        <v>53.48</v>
      </c>
      <c r="E134">
        <v>6</v>
      </c>
      <c r="F134">
        <f>orderdetails[[#This Row],[quantityOrdered]]*orderdetails[[#This Row],[priceEach]]</f>
        <v>2406.6</v>
      </c>
    </row>
    <row r="135" spans="1:6" x14ac:dyDescent="0.3">
      <c r="A135">
        <v>10114</v>
      </c>
      <c r="B135" t="s">
        <v>905</v>
      </c>
      <c r="C135">
        <v>48</v>
      </c>
      <c r="D135">
        <v>169.34</v>
      </c>
      <c r="E135">
        <v>4</v>
      </c>
      <c r="F135">
        <f>orderdetails[[#This Row],[quantityOrdered]]*orderdetails[[#This Row],[priceEach]]</f>
        <v>8128.32</v>
      </c>
    </row>
    <row r="136" spans="1:6" x14ac:dyDescent="0.3">
      <c r="A136">
        <v>10114</v>
      </c>
      <c r="B136" t="s">
        <v>894</v>
      </c>
      <c r="C136">
        <v>41</v>
      </c>
      <c r="D136">
        <v>105.34</v>
      </c>
      <c r="E136">
        <v>9</v>
      </c>
      <c r="F136">
        <f>orderdetails[[#This Row],[quantityOrdered]]*orderdetails[[#This Row],[priceEach]]</f>
        <v>4318.9400000000005</v>
      </c>
    </row>
    <row r="137" spans="1:6" x14ac:dyDescent="0.3">
      <c r="A137">
        <v>10114</v>
      </c>
      <c r="B137" t="s">
        <v>896</v>
      </c>
      <c r="C137">
        <v>21</v>
      </c>
      <c r="D137">
        <v>102.23</v>
      </c>
      <c r="E137">
        <v>5</v>
      </c>
      <c r="F137">
        <f>orderdetails[[#This Row],[quantityOrdered]]*orderdetails[[#This Row],[priceEach]]</f>
        <v>2146.83</v>
      </c>
    </row>
    <row r="138" spans="1:6" x14ac:dyDescent="0.3">
      <c r="A138">
        <v>10114</v>
      </c>
      <c r="B138" t="s">
        <v>908</v>
      </c>
      <c r="C138">
        <v>24</v>
      </c>
      <c r="D138">
        <v>28.64</v>
      </c>
      <c r="E138">
        <v>1</v>
      </c>
      <c r="F138">
        <f>orderdetails[[#This Row],[quantityOrdered]]*orderdetails[[#This Row],[priceEach]]</f>
        <v>687.36</v>
      </c>
    </row>
    <row r="139" spans="1:6" x14ac:dyDescent="0.3">
      <c r="A139">
        <v>10114</v>
      </c>
      <c r="B139" t="s">
        <v>898</v>
      </c>
      <c r="C139">
        <v>32</v>
      </c>
      <c r="D139">
        <v>88.61</v>
      </c>
      <c r="E139">
        <v>7</v>
      </c>
      <c r="F139">
        <f>orderdetails[[#This Row],[quantityOrdered]]*orderdetails[[#This Row],[priceEach]]</f>
        <v>2835.52</v>
      </c>
    </row>
    <row r="140" spans="1:6" x14ac:dyDescent="0.3">
      <c r="A140">
        <v>10114</v>
      </c>
      <c r="B140" t="s">
        <v>910</v>
      </c>
      <c r="C140">
        <v>28</v>
      </c>
      <c r="D140">
        <v>43.83</v>
      </c>
      <c r="E140">
        <v>2</v>
      </c>
      <c r="F140">
        <f>orderdetails[[#This Row],[quantityOrdered]]*orderdetails[[#This Row],[priceEach]]</f>
        <v>1227.24</v>
      </c>
    </row>
    <row r="141" spans="1:6" x14ac:dyDescent="0.3">
      <c r="A141">
        <v>10114</v>
      </c>
      <c r="B141" t="s">
        <v>900</v>
      </c>
      <c r="C141">
        <v>42</v>
      </c>
      <c r="D141">
        <v>82.94</v>
      </c>
      <c r="E141">
        <v>10</v>
      </c>
      <c r="F141">
        <f>orderdetails[[#This Row],[quantityOrdered]]*orderdetails[[#This Row],[priceEach]]</f>
        <v>3483.48</v>
      </c>
    </row>
    <row r="142" spans="1:6" x14ac:dyDescent="0.3">
      <c r="A142">
        <v>10115</v>
      </c>
      <c r="B142" t="s">
        <v>902</v>
      </c>
      <c r="C142">
        <v>46</v>
      </c>
      <c r="D142">
        <v>111.39</v>
      </c>
      <c r="E142">
        <v>5</v>
      </c>
      <c r="F142">
        <f>orderdetails[[#This Row],[quantityOrdered]]*orderdetails[[#This Row],[priceEach]]</f>
        <v>5123.9399999999996</v>
      </c>
    </row>
    <row r="143" spans="1:6" x14ac:dyDescent="0.3">
      <c r="A143">
        <v>10115</v>
      </c>
      <c r="B143" t="s">
        <v>903</v>
      </c>
      <c r="C143">
        <v>46</v>
      </c>
      <c r="D143">
        <v>140.81</v>
      </c>
      <c r="E143">
        <v>4</v>
      </c>
      <c r="F143">
        <f>orderdetails[[#This Row],[quantityOrdered]]*orderdetails[[#This Row],[priceEach]]</f>
        <v>6477.26</v>
      </c>
    </row>
    <row r="144" spans="1:6" x14ac:dyDescent="0.3">
      <c r="A144">
        <v>10115</v>
      </c>
      <c r="B144" t="s">
        <v>907</v>
      </c>
      <c r="C144">
        <v>47</v>
      </c>
      <c r="D144">
        <v>56.64</v>
      </c>
      <c r="E144">
        <v>2</v>
      </c>
      <c r="F144">
        <f>orderdetails[[#This Row],[quantityOrdered]]*orderdetails[[#This Row],[priceEach]]</f>
        <v>2662.08</v>
      </c>
    </row>
    <row r="145" spans="1:6" x14ac:dyDescent="0.3">
      <c r="A145">
        <v>10115</v>
      </c>
      <c r="B145" t="s">
        <v>909</v>
      </c>
      <c r="C145">
        <v>44</v>
      </c>
      <c r="D145">
        <v>106.45</v>
      </c>
      <c r="E145">
        <v>1</v>
      </c>
      <c r="F145">
        <f>orderdetails[[#This Row],[quantityOrdered]]*orderdetails[[#This Row],[priceEach]]</f>
        <v>4683.8</v>
      </c>
    </row>
    <row r="146" spans="1:6" x14ac:dyDescent="0.3">
      <c r="A146">
        <v>10115</v>
      </c>
      <c r="B146" t="s">
        <v>912</v>
      </c>
      <c r="C146">
        <v>27</v>
      </c>
      <c r="D146">
        <v>100.7</v>
      </c>
      <c r="E146">
        <v>3</v>
      </c>
      <c r="F146">
        <f>orderdetails[[#This Row],[quantityOrdered]]*orderdetails[[#This Row],[priceEach]]</f>
        <v>2718.9</v>
      </c>
    </row>
    <row r="147" spans="1:6" x14ac:dyDescent="0.3">
      <c r="A147">
        <v>10116</v>
      </c>
      <c r="B147" t="s">
        <v>911</v>
      </c>
      <c r="C147">
        <v>27</v>
      </c>
      <c r="D147">
        <v>60.28</v>
      </c>
      <c r="E147">
        <v>1</v>
      </c>
      <c r="F147">
        <f>orderdetails[[#This Row],[quantityOrdered]]*orderdetails[[#This Row],[priceEach]]</f>
        <v>1627.56</v>
      </c>
    </row>
    <row r="148" spans="1:6" x14ac:dyDescent="0.3">
      <c r="A148">
        <v>10117</v>
      </c>
      <c r="B148" t="s">
        <v>915</v>
      </c>
      <c r="C148">
        <v>33</v>
      </c>
      <c r="D148">
        <v>195.33</v>
      </c>
      <c r="E148">
        <v>9</v>
      </c>
      <c r="F148">
        <f>orderdetails[[#This Row],[quantityOrdered]]*orderdetails[[#This Row],[priceEach]]</f>
        <v>6445.89</v>
      </c>
    </row>
    <row r="149" spans="1:6" x14ac:dyDescent="0.3">
      <c r="A149">
        <v>10117</v>
      </c>
      <c r="B149" t="s">
        <v>901</v>
      </c>
      <c r="C149">
        <v>43</v>
      </c>
      <c r="D149">
        <v>148.06</v>
      </c>
      <c r="E149">
        <v>10</v>
      </c>
      <c r="F149">
        <f>orderdetails[[#This Row],[quantityOrdered]]*orderdetails[[#This Row],[priceEach]]</f>
        <v>6366.58</v>
      </c>
    </row>
    <row r="150" spans="1:6" x14ac:dyDescent="0.3">
      <c r="A150">
        <v>10117</v>
      </c>
      <c r="B150" t="s">
        <v>916</v>
      </c>
      <c r="C150">
        <v>39</v>
      </c>
      <c r="D150">
        <v>173.02</v>
      </c>
      <c r="E150">
        <v>8</v>
      </c>
      <c r="F150">
        <f>orderdetails[[#This Row],[quantityOrdered]]*orderdetails[[#This Row],[priceEach]]</f>
        <v>6747.7800000000007</v>
      </c>
    </row>
    <row r="151" spans="1:6" x14ac:dyDescent="0.3">
      <c r="A151">
        <v>10117</v>
      </c>
      <c r="B151" t="s">
        <v>917</v>
      </c>
      <c r="C151">
        <v>26</v>
      </c>
      <c r="D151">
        <v>121.57</v>
      </c>
      <c r="E151">
        <v>5</v>
      </c>
      <c r="F151">
        <f>orderdetails[[#This Row],[quantityOrdered]]*orderdetails[[#This Row],[priceEach]]</f>
        <v>3160.8199999999997</v>
      </c>
    </row>
    <row r="152" spans="1:6" x14ac:dyDescent="0.3">
      <c r="A152">
        <v>10117</v>
      </c>
      <c r="B152" t="s">
        <v>918</v>
      </c>
      <c r="C152">
        <v>21</v>
      </c>
      <c r="D152">
        <v>81.680000000000007</v>
      </c>
      <c r="E152">
        <v>7</v>
      </c>
      <c r="F152">
        <f>orderdetails[[#This Row],[quantityOrdered]]*orderdetails[[#This Row],[priceEach]]</f>
        <v>1715.2800000000002</v>
      </c>
    </row>
    <row r="153" spans="1:6" x14ac:dyDescent="0.3">
      <c r="A153">
        <v>10117</v>
      </c>
      <c r="B153" t="s">
        <v>906</v>
      </c>
      <c r="C153">
        <v>22</v>
      </c>
      <c r="D153">
        <v>122.08</v>
      </c>
      <c r="E153">
        <v>12</v>
      </c>
      <c r="F153">
        <f>orderdetails[[#This Row],[quantityOrdered]]*orderdetails[[#This Row],[priceEach]]</f>
        <v>2685.7599999999998</v>
      </c>
    </row>
    <row r="154" spans="1:6" x14ac:dyDescent="0.3">
      <c r="A154">
        <v>10117</v>
      </c>
      <c r="B154" t="s">
        <v>919</v>
      </c>
      <c r="C154">
        <v>23</v>
      </c>
      <c r="D154">
        <v>73.73</v>
      </c>
      <c r="E154">
        <v>4</v>
      </c>
      <c r="F154">
        <f>orderdetails[[#This Row],[quantityOrdered]]*orderdetails[[#This Row],[priceEach]]</f>
        <v>1695.7900000000002</v>
      </c>
    </row>
    <row r="155" spans="1:6" x14ac:dyDescent="0.3">
      <c r="A155">
        <v>10117</v>
      </c>
      <c r="B155" t="s">
        <v>920</v>
      </c>
      <c r="C155">
        <v>41</v>
      </c>
      <c r="D155">
        <v>119.2</v>
      </c>
      <c r="E155">
        <v>3</v>
      </c>
      <c r="F155">
        <f>orderdetails[[#This Row],[quantityOrdered]]*orderdetails[[#This Row],[priceEach]]</f>
        <v>4887.2</v>
      </c>
    </row>
    <row r="156" spans="1:6" x14ac:dyDescent="0.3">
      <c r="A156">
        <v>10117</v>
      </c>
      <c r="B156" t="s">
        <v>913</v>
      </c>
      <c r="C156">
        <v>21</v>
      </c>
      <c r="D156">
        <v>55.65</v>
      </c>
      <c r="E156">
        <v>11</v>
      </c>
      <c r="F156">
        <f>orderdetails[[#This Row],[quantityOrdered]]*orderdetails[[#This Row],[priceEach]]</f>
        <v>1168.6499999999999</v>
      </c>
    </row>
    <row r="157" spans="1:6" x14ac:dyDescent="0.3">
      <c r="A157">
        <v>10117</v>
      </c>
      <c r="B157" t="s">
        <v>924</v>
      </c>
      <c r="C157">
        <v>38</v>
      </c>
      <c r="D157">
        <v>75.349999999999994</v>
      </c>
      <c r="E157">
        <v>6</v>
      </c>
      <c r="F157">
        <f>orderdetails[[#This Row],[quantityOrdered]]*orderdetails[[#This Row],[priceEach]]</f>
        <v>2863.2999999999997</v>
      </c>
    </row>
    <row r="158" spans="1:6" x14ac:dyDescent="0.3">
      <c r="A158">
        <v>10117</v>
      </c>
      <c r="B158" t="s">
        <v>927</v>
      </c>
      <c r="C158">
        <v>45</v>
      </c>
      <c r="D158">
        <v>89.38</v>
      </c>
      <c r="E158">
        <v>1</v>
      </c>
      <c r="F158">
        <f>orderdetails[[#This Row],[quantityOrdered]]*orderdetails[[#This Row],[priceEach]]</f>
        <v>4022.1</v>
      </c>
    </row>
    <row r="159" spans="1:6" x14ac:dyDescent="0.3">
      <c r="A159">
        <v>10117</v>
      </c>
      <c r="B159" t="s">
        <v>928</v>
      </c>
      <c r="C159">
        <v>50</v>
      </c>
      <c r="D159">
        <v>52.42</v>
      </c>
      <c r="E159">
        <v>2</v>
      </c>
      <c r="F159">
        <f>orderdetails[[#This Row],[quantityOrdered]]*orderdetails[[#This Row],[priceEach]]</f>
        <v>2621</v>
      </c>
    </row>
    <row r="160" spans="1:6" x14ac:dyDescent="0.3">
      <c r="A160">
        <v>10118</v>
      </c>
      <c r="B160" t="s">
        <v>926</v>
      </c>
      <c r="C160">
        <v>36</v>
      </c>
      <c r="D160">
        <v>86.15</v>
      </c>
      <c r="E160">
        <v>1</v>
      </c>
      <c r="F160">
        <f>orderdetails[[#This Row],[quantityOrdered]]*orderdetails[[#This Row],[priceEach]]</f>
        <v>3101.4</v>
      </c>
    </row>
    <row r="161" spans="1:6" x14ac:dyDescent="0.3">
      <c r="A161">
        <v>10119</v>
      </c>
      <c r="B161" t="s">
        <v>914</v>
      </c>
      <c r="C161">
        <v>46</v>
      </c>
      <c r="D161">
        <v>112.88</v>
      </c>
      <c r="E161">
        <v>11</v>
      </c>
      <c r="F161">
        <f>orderdetails[[#This Row],[quantityOrdered]]*orderdetails[[#This Row],[priceEach]]</f>
        <v>5192.4799999999996</v>
      </c>
    </row>
    <row r="162" spans="1:6" x14ac:dyDescent="0.3">
      <c r="A162">
        <v>10119</v>
      </c>
      <c r="B162" t="s">
        <v>929</v>
      </c>
      <c r="C162">
        <v>43</v>
      </c>
      <c r="D162">
        <v>151.38</v>
      </c>
      <c r="E162">
        <v>3</v>
      </c>
      <c r="F162">
        <f>orderdetails[[#This Row],[quantityOrdered]]*orderdetails[[#This Row],[priceEach]]</f>
        <v>6509.34</v>
      </c>
    </row>
    <row r="163" spans="1:6" x14ac:dyDescent="0.3">
      <c r="A163">
        <v>10119</v>
      </c>
      <c r="B163" t="s">
        <v>931</v>
      </c>
      <c r="C163">
        <v>21</v>
      </c>
      <c r="D163">
        <v>74.84</v>
      </c>
      <c r="E163">
        <v>9</v>
      </c>
      <c r="F163">
        <f>orderdetails[[#This Row],[quantityOrdered]]*orderdetails[[#This Row],[priceEach]]</f>
        <v>1571.64</v>
      </c>
    </row>
    <row r="164" spans="1:6" x14ac:dyDescent="0.3">
      <c r="A164">
        <v>10119</v>
      </c>
      <c r="B164" t="s">
        <v>932</v>
      </c>
      <c r="C164">
        <v>27</v>
      </c>
      <c r="D164">
        <v>95.28</v>
      </c>
      <c r="E164">
        <v>8</v>
      </c>
      <c r="F164">
        <f>orderdetails[[#This Row],[quantityOrdered]]*orderdetails[[#This Row],[priceEach]]</f>
        <v>2572.56</v>
      </c>
    </row>
    <row r="165" spans="1:6" x14ac:dyDescent="0.3">
      <c r="A165">
        <v>10119</v>
      </c>
      <c r="B165" t="s">
        <v>934</v>
      </c>
      <c r="C165">
        <v>41</v>
      </c>
      <c r="D165">
        <v>64.400000000000006</v>
      </c>
      <c r="E165">
        <v>4</v>
      </c>
      <c r="F165">
        <f>orderdetails[[#This Row],[quantityOrdered]]*orderdetails[[#This Row],[priceEach]]</f>
        <v>2640.4</v>
      </c>
    </row>
    <row r="166" spans="1:6" x14ac:dyDescent="0.3">
      <c r="A166">
        <v>10119</v>
      </c>
      <c r="B166" t="s">
        <v>921</v>
      </c>
      <c r="C166">
        <v>35</v>
      </c>
      <c r="D166">
        <v>72.58</v>
      </c>
      <c r="E166">
        <v>13</v>
      </c>
      <c r="F166">
        <f>orderdetails[[#This Row],[quantityOrdered]]*orderdetails[[#This Row],[priceEach]]</f>
        <v>2540.2999999999997</v>
      </c>
    </row>
    <row r="167" spans="1:6" x14ac:dyDescent="0.3">
      <c r="A167">
        <v>10119</v>
      </c>
      <c r="B167" t="s">
        <v>935</v>
      </c>
      <c r="C167">
        <v>20</v>
      </c>
      <c r="D167">
        <v>63.12</v>
      </c>
      <c r="E167">
        <v>5</v>
      </c>
      <c r="F167">
        <f>orderdetails[[#This Row],[quantityOrdered]]*orderdetails[[#This Row],[priceEach]]</f>
        <v>1262.3999999999999</v>
      </c>
    </row>
    <row r="168" spans="1:6" x14ac:dyDescent="0.3">
      <c r="A168">
        <v>10119</v>
      </c>
      <c r="B168" t="s">
        <v>922</v>
      </c>
      <c r="C168">
        <v>35</v>
      </c>
      <c r="D168">
        <v>82.18</v>
      </c>
      <c r="E168">
        <v>10</v>
      </c>
      <c r="F168">
        <f>orderdetails[[#This Row],[quantityOrdered]]*orderdetails[[#This Row],[priceEach]]</f>
        <v>2876.3</v>
      </c>
    </row>
    <row r="169" spans="1:6" x14ac:dyDescent="0.3">
      <c r="A169">
        <v>10119</v>
      </c>
      <c r="B169" t="s">
        <v>936</v>
      </c>
      <c r="C169">
        <v>28</v>
      </c>
      <c r="D169">
        <v>62.1</v>
      </c>
      <c r="E169">
        <v>2</v>
      </c>
      <c r="F169">
        <f>orderdetails[[#This Row],[quantityOrdered]]*orderdetails[[#This Row],[priceEach]]</f>
        <v>1738.8</v>
      </c>
    </row>
    <row r="170" spans="1:6" x14ac:dyDescent="0.3">
      <c r="A170">
        <v>10119</v>
      </c>
      <c r="B170" t="s">
        <v>923</v>
      </c>
      <c r="C170">
        <v>25</v>
      </c>
      <c r="D170">
        <v>57.34</v>
      </c>
      <c r="E170">
        <v>14</v>
      </c>
      <c r="F170">
        <f>orderdetails[[#This Row],[quantityOrdered]]*orderdetails[[#This Row],[priceEach]]</f>
        <v>1433.5</v>
      </c>
    </row>
    <row r="171" spans="1:6" x14ac:dyDescent="0.3">
      <c r="A171">
        <v>10119</v>
      </c>
      <c r="B171" t="s">
        <v>941</v>
      </c>
      <c r="C171">
        <v>29</v>
      </c>
      <c r="D171">
        <v>74.23</v>
      </c>
      <c r="E171">
        <v>7</v>
      </c>
      <c r="F171">
        <f>orderdetails[[#This Row],[quantityOrdered]]*orderdetails[[#This Row],[priceEach]]</f>
        <v>2152.67</v>
      </c>
    </row>
    <row r="172" spans="1:6" x14ac:dyDescent="0.3">
      <c r="A172">
        <v>10119</v>
      </c>
      <c r="B172" t="s">
        <v>925</v>
      </c>
      <c r="C172">
        <v>38</v>
      </c>
      <c r="D172">
        <v>67.22</v>
      </c>
      <c r="E172">
        <v>12</v>
      </c>
      <c r="F172">
        <f>orderdetails[[#This Row],[quantityOrdered]]*orderdetails[[#This Row],[priceEach]]</f>
        <v>2554.36</v>
      </c>
    </row>
    <row r="173" spans="1:6" x14ac:dyDescent="0.3">
      <c r="A173">
        <v>10119</v>
      </c>
      <c r="B173" t="s">
        <v>945</v>
      </c>
      <c r="C173">
        <v>26</v>
      </c>
      <c r="D173">
        <v>63.67</v>
      </c>
      <c r="E173">
        <v>1</v>
      </c>
      <c r="F173">
        <f>orderdetails[[#This Row],[quantityOrdered]]*orderdetails[[#This Row],[priceEach]]</f>
        <v>1655.42</v>
      </c>
    </row>
    <row r="174" spans="1:6" x14ac:dyDescent="0.3">
      <c r="A174">
        <v>10119</v>
      </c>
      <c r="B174" t="s">
        <v>946</v>
      </c>
      <c r="C174">
        <v>28</v>
      </c>
      <c r="D174">
        <v>40.22</v>
      </c>
      <c r="E174">
        <v>6</v>
      </c>
      <c r="F174">
        <f>orderdetails[[#This Row],[quantityOrdered]]*orderdetails[[#This Row],[priceEach]]</f>
        <v>1126.1599999999999</v>
      </c>
    </row>
    <row r="175" spans="1:6" x14ac:dyDescent="0.3">
      <c r="A175">
        <v>10120</v>
      </c>
      <c r="B175" t="s">
        <v>948</v>
      </c>
      <c r="C175">
        <v>29</v>
      </c>
      <c r="D175">
        <v>118.94</v>
      </c>
      <c r="E175">
        <v>3</v>
      </c>
      <c r="F175">
        <f>orderdetails[[#This Row],[quantityOrdered]]*orderdetails[[#This Row],[priceEach]]</f>
        <v>3449.2599999999998</v>
      </c>
    </row>
    <row r="176" spans="1:6" x14ac:dyDescent="0.3">
      <c r="A176">
        <v>10120</v>
      </c>
      <c r="B176" t="s">
        <v>949</v>
      </c>
      <c r="C176">
        <v>46</v>
      </c>
      <c r="D176">
        <v>158.80000000000001</v>
      </c>
      <c r="E176">
        <v>2</v>
      </c>
      <c r="F176">
        <f>orderdetails[[#This Row],[quantityOrdered]]*orderdetails[[#This Row],[priceEach]]</f>
        <v>7304.8</v>
      </c>
    </row>
    <row r="177" spans="1:6" x14ac:dyDescent="0.3">
      <c r="A177">
        <v>10120</v>
      </c>
      <c r="B177" t="s">
        <v>930</v>
      </c>
      <c r="C177">
        <v>29</v>
      </c>
      <c r="D177">
        <v>82.79</v>
      </c>
      <c r="E177">
        <v>8</v>
      </c>
      <c r="F177">
        <f>orderdetails[[#This Row],[quantityOrdered]]*orderdetails[[#This Row],[priceEach]]</f>
        <v>2400.9100000000003</v>
      </c>
    </row>
    <row r="178" spans="1:6" x14ac:dyDescent="0.3">
      <c r="A178">
        <v>10120</v>
      </c>
      <c r="B178" t="s">
        <v>951</v>
      </c>
      <c r="C178">
        <v>46</v>
      </c>
      <c r="D178">
        <v>57.54</v>
      </c>
      <c r="E178">
        <v>4</v>
      </c>
      <c r="F178">
        <f>orderdetails[[#This Row],[quantityOrdered]]*orderdetails[[#This Row],[priceEach]]</f>
        <v>2646.84</v>
      </c>
    </row>
    <row r="179" spans="1:6" x14ac:dyDescent="0.3">
      <c r="A179">
        <v>10120</v>
      </c>
      <c r="B179" t="s">
        <v>952</v>
      </c>
      <c r="C179">
        <v>35</v>
      </c>
      <c r="D179">
        <v>110.45</v>
      </c>
      <c r="E179">
        <v>1</v>
      </c>
      <c r="F179">
        <f>orderdetails[[#This Row],[quantityOrdered]]*orderdetails[[#This Row],[priceEach]]</f>
        <v>3865.75</v>
      </c>
    </row>
    <row r="180" spans="1:6" x14ac:dyDescent="0.3">
      <c r="A180">
        <v>10120</v>
      </c>
      <c r="B180" t="s">
        <v>933</v>
      </c>
      <c r="C180">
        <v>39</v>
      </c>
      <c r="D180">
        <v>93.01</v>
      </c>
      <c r="E180">
        <v>10</v>
      </c>
      <c r="F180">
        <f>orderdetails[[#This Row],[quantityOrdered]]*orderdetails[[#This Row],[priceEach]]</f>
        <v>3627.3900000000003</v>
      </c>
    </row>
    <row r="181" spans="1:6" x14ac:dyDescent="0.3">
      <c r="A181">
        <v>10120</v>
      </c>
      <c r="B181" t="s">
        <v>953</v>
      </c>
      <c r="C181">
        <v>34</v>
      </c>
      <c r="D181">
        <v>72.36</v>
      </c>
      <c r="E181">
        <v>5</v>
      </c>
      <c r="F181">
        <f>orderdetails[[#This Row],[quantityOrdered]]*orderdetails[[#This Row],[priceEach]]</f>
        <v>2460.2399999999998</v>
      </c>
    </row>
    <row r="182" spans="1:6" x14ac:dyDescent="0.3">
      <c r="A182">
        <v>10120</v>
      </c>
      <c r="B182" t="s">
        <v>937</v>
      </c>
      <c r="C182">
        <v>29</v>
      </c>
      <c r="D182">
        <v>71.73</v>
      </c>
      <c r="E182">
        <v>9</v>
      </c>
      <c r="F182">
        <f>orderdetails[[#This Row],[quantityOrdered]]*orderdetails[[#This Row],[priceEach]]</f>
        <v>2080.17</v>
      </c>
    </row>
    <row r="183" spans="1:6" x14ac:dyDescent="0.3">
      <c r="A183">
        <v>10120</v>
      </c>
      <c r="B183" t="s">
        <v>954</v>
      </c>
      <c r="C183">
        <v>22</v>
      </c>
      <c r="D183">
        <v>94.9</v>
      </c>
      <c r="E183">
        <v>6</v>
      </c>
      <c r="F183">
        <f>orderdetails[[#This Row],[quantityOrdered]]*orderdetails[[#This Row],[priceEach]]</f>
        <v>2087.8000000000002</v>
      </c>
    </row>
    <row r="184" spans="1:6" x14ac:dyDescent="0.3">
      <c r="A184">
        <v>10120</v>
      </c>
      <c r="B184" t="s">
        <v>938</v>
      </c>
      <c r="C184">
        <v>29</v>
      </c>
      <c r="D184">
        <v>68.790000000000006</v>
      </c>
      <c r="E184">
        <v>11</v>
      </c>
      <c r="F184">
        <f>orderdetails[[#This Row],[quantityOrdered]]*orderdetails[[#This Row],[priceEach]]</f>
        <v>1994.91</v>
      </c>
    </row>
    <row r="185" spans="1:6" x14ac:dyDescent="0.3">
      <c r="A185">
        <v>10120</v>
      </c>
      <c r="B185" t="s">
        <v>939</v>
      </c>
      <c r="C185">
        <v>49</v>
      </c>
      <c r="D185">
        <v>41.46</v>
      </c>
      <c r="E185">
        <v>12</v>
      </c>
      <c r="F185">
        <f>orderdetails[[#This Row],[quantityOrdered]]*orderdetails[[#This Row],[priceEach]]</f>
        <v>2031.54</v>
      </c>
    </row>
    <row r="186" spans="1:6" x14ac:dyDescent="0.3">
      <c r="A186">
        <v>10120</v>
      </c>
      <c r="B186" t="s">
        <v>940</v>
      </c>
      <c r="C186">
        <v>47</v>
      </c>
      <c r="D186">
        <v>91.34</v>
      </c>
      <c r="E186">
        <v>13</v>
      </c>
      <c r="F186">
        <f>orderdetails[[#This Row],[quantityOrdered]]*orderdetails[[#This Row],[priceEach]]</f>
        <v>4292.9800000000005</v>
      </c>
    </row>
    <row r="187" spans="1:6" x14ac:dyDescent="0.3">
      <c r="A187">
        <v>10120</v>
      </c>
      <c r="B187" t="s">
        <v>942</v>
      </c>
      <c r="C187">
        <v>24</v>
      </c>
      <c r="D187">
        <v>81.77</v>
      </c>
      <c r="E187">
        <v>15</v>
      </c>
      <c r="F187">
        <f>orderdetails[[#This Row],[quantityOrdered]]*orderdetails[[#This Row],[priceEach]]</f>
        <v>1962.48</v>
      </c>
    </row>
    <row r="188" spans="1:6" x14ac:dyDescent="0.3">
      <c r="A188">
        <v>10120</v>
      </c>
      <c r="B188" t="s">
        <v>943</v>
      </c>
      <c r="C188">
        <v>24</v>
      </c>
      <c r="D188">
        <v>106.79</v>
      </c>
      <c r="E188">
        <v>7</v>
      </c>
      <c r="F188">
        <f>orderdetails[[#This Row],[quantityOrdered]]*orderdetails[[#This Row],[priceEach]]</f>
        <v>2562.96</v>
      </c>
    </row>
    <row r="189" spans="1:6" x14ac:dyDescent="0.3">
      <c r="A189">
        <v>10120</v>
      </c>
      <c r="B189" t="s">
        <v>944</v>
      </c>
      <c r="C189">
        <v>43</v>
      </c>
      <c r="D189">
        <v>72</v>
      </c>
      <c r="E189">
        <v>14</v>
      </c>
      <c r="F189">
        <f>orderdetails[[#This Row],[quantityOrdered]]*orderdetails[[#This Row],[priceEach]]</f>
        <v>3096</v>
      </c>
    </row>
    <row r="190" spans="1:6" x14ac:dyDescent="0.3">
      <c r="A190">
        <v>10121</v>
      </c>
      <c r="B190" t="s">
        <v>947</v>
      </c>
      <c r="C190">
        <v>34</v>
      </c>
      <c r="D190">
        <v>86.13</v>
      </c>
      <c r="E190">
        <v>5</v>
      </c>
      <c r="F190">
        <f>orderdetails[[#This Row],[quantityOrdered]]*orderdetails[[#This Row],[priceEach]]</f>
        <v>2928.42</v>
      </c>
    </row>
    <row r="191" spans="1:6" x14ac:dyDescent="0.3">
      <c r="A191">
        <v>10121</v>
      </c>
      <c r="B191" t="s">
        <v>950</v>
      </c>
      <c r="C191">
        <v>50</v>
      </c>
      <c r="D191">
        <v>126.52</v>
      </c>
      <c r="E191">
        <v>4</v>
      </c>
      <c r="F191">
        <f>orderdetails[[#This Row],[quantityOrdered]]*orderdetails[[#This Row],[priceEach]]</f>
        <v>6326</v>
      </c>
    </row>
    <row r="192" spans="1:6" x14ac:dyDescent="0.3">
      <c r="A192">
        <v>10121</v>
      </c>
      <c r="B192" t="s">
        <v>964</v>
      </c>
      <c r="C192">
        <v>32</v>
      </c>
      <c r="D192">
        <v>58.18</v>
      </c>
      <c r="E192">
        <v>2</v>
      </c>
      <c r="F192">
        <f>orderdetails[[#This Row],[quantityOrdered]]*orderdetails[[#This Row],[priceEach]]</f>
        <v>1861.76</v>
      </c>
    </row>
    <row r="193" spans="1:6" x14ac:dyDescent="0.3">
      <c r="A193">
        <v>10121</v>
      </c>
      <c r="B193" t="s">
        <v>969</v>
      </c>
      <c r="C193">
        <v>25</v>
      </c>
      <c r="D193">
        <v>95.93</v>
      </c>
      <c r="E193">
        <v>3</v>
      </c>
      <c r="F193">
        <f>orderdetails[[#This Row],[quantityOrdered]]*orderdetails[[#This Row],[priceEach]]</f>
        <v>2398.25</v>
      </c>
    </row>
    <row r="194" spans="1:6" x14ac:dyDescent="0.3">
      <c r="A194">
        <v>10121</v>
      </c>
      <c r="B194" t="s">
        <v>970</v>
      </c>
      <c r="C194">
        <v>44</v>
      </c>
      <c r="D194">
        <v>72.41</v>
      </c>
      <c r="E194">
        <v>1</v>
      </c>
      <c r="F194">
        <f>orderdetails[[#This Row],[quantityOrdered]]*orderdetails[[#This Row],[priceEach]]</f>
        <v>3186.04</v>
      </c>
    </row>
    <row r="195" spans="1:6" x14ac:dyDescent="0.3">
      <c r="A195">
        <v>10122</v>
      </c>
      <c r="B195" t="s">
        <v>955</v>
      </c>
      <c r="C195">
        <v>42</v>
      </c>
      <c r="D195">
        <v>155.66</v>
      </c>
      <c r="E195">
        <v>10</v>
      </c>
      <c r="F195">
        <f>orderdetails[[#This Row],[quantityOrdered]]*orderdetails[[#This Row],[priceEach]]</f>
        <v>6537.72</v>
      </c>
    </row>
    <row r="196" spans="1:6" x14ac:dyDescent="0.3">
      <c r="A196">
        <v>10122</v>
      </c>
      <c r="B196" t="s">
        <v>956</v>
      </c>
      <c r="C196">
        <v>37</v>
      </c>
      <c r="D196">
        <v>113.92</v>
      </c>
      <c r="E196">
        <v>8</v>
      </c>
      <c r="F196">
        <f>orderdetails[[#This Row],[quantityOrdered]]*orderdetails[[#This Row],[priceEach]]</f>
        <v>4215.04</v>
      </c>
    </row>
    <row r="197" spans="1:6" x14ac:dyDescent="0.3">
      <c r="A197">
        <v>10122</v>
      </c>
      <c r="B197" t="s">
        <v>957</v>
      </c>
      <c r="C197">
        <v>32</v>
      </c>
      <c r="D197">
        <v>65.44</v>
      </c>
      <c r="E197">
        <v>11</v>
      </c>
      <c r="F197">
        <f>orderdetails[[#This Row],[quantityOrdered]]*orderdetails[[#This Row],[priceEach]]</f>
        <v>2094.08</v>
      </c>
    </row>
    <row r="198" spans="1:6" x14ac:dyDescent="0.3">
      <c r="A198">
        <v>10122</v>
      </c>
      <c r="B198" t="s">
        <v>958</v>
      </c>
      <c r="C198">
        <v>20</v>
      </c>
      <c r="D198">
        <v>104.8</v>
      </c>
      <c r="E198">
        <v>7</v>
      </c>
      <c r="F198">
        <f>orderdetails[[#This Row],[quantityOrdered]]*orderdetails[[#This Row],[priceEach]]</f>
        <v>2096</v>
      </c>
    </row>
    <row r="199" spans="1:6" x14ac:dyDescent="0.3">
      <c r="A199">
        <v>10122</v>
      </c>
      <c r="B199" t="s">
        <v>971</v>
      </c>
      <c r="C199">
        <v>34</v>
      </c>
      <c r="D199">
        <v>114.65</v>
      </c>
      <c r="E199">
        <v>2</v>
      </c>
      <c r="F199">
        <f>orderdetails[[#This Row],[quantityOrdered]]*orderdetails[[#This Row],[priceEach]]</f>
        <v>3898.1000000000004</v>
      </c>
    </row>
    <row r="200" spans="1:6" x14ac:dyDescent="0.3">
      <c r="A200">
        <v>10122</v>
      </c>
      <c r="B200" t="s">
        <v>959</v>
      </c>
      <c r="C200">
        <v>43</v>
      </c>
      <c r="D200">
        <v>62.37</v>
      </c>
      <c r="E200">
        <v>6</v>
      </c>
      <c r="F200">
        <f>orderdetails[[#This Row],[quantityOrdered]]*orderdetails[[#This Row],[priceEach]]</f>
        <v>2681.91</v>
      </c>
    </row>
    <row r="201" spans="1:6" x14ac:dyDescent="0.3">
      <c r="A201">
        <v>10122</v>
      </c>
      <c r="B201" t="s">
        <v>972</v>
      </c>
      <c r="C201">
        <v>31</v>
      </c>
      <c r="D201">
        <v>113.8</v>
      </c>
      <c r="E201">
        <v>1</v>
      </c>
      <c r="F201">
        <f>orderdetails[[#This Row],[quantityOrdered]]*orderdetails[[#This Row],[priceEach]]</f>
        <v>3527.7999999999997</v>
      </c>
    </row>
    <row r="202" spans="1:6" x14ac:dyDescent="0.3">
      <c r="A202">
        <v>10122</v>
      </c>
      <c r="B202" t="s">
        <v>905</v>
      </c>
      <c r="C202">
        <v>25</v>
      </c>
      <c r="D202">
        <v>137.16999999999999</v>
      </c>
      <c r="E202">
        <v>3</v>
      </c>
      <c r="F202">
        <f>orderdetails[[#This Row],[quantityOrdered]]*orderdetails[[#This Row],[priceEach]]</f>
        <v>3429.2499999999995</v>
      </c>
    </row>
    <row r="203" spans="1:6" x14ac:dyDescent="0.3">
      <c r="A203">
        <v>10122</v>
      </c>
      <c r="B203" t="s">
        <v>960</v>
      </c>
      <c r="C203">
        <v>21</v>
      </c>
      <c r="D203">
        <v>69.150000000000006</v>
      </c>
      <c r="E203">
        <v>13</v>
      </c>
      <c r="F203">
        <f>orderdetails[[#This Row],[quantityOrdered]]*orderdetails[[#This Row],[priceEach]]</f>
        <v>1452.15</v>
      </c>
    </row>
    <row r="204" spans="1:6" x14ac:dyDescent="0.3">
      <c r="A204">
        <v>10122</v>
      </c>
      <c r="B204" t="s">
        <v>961</v>
      </c>
      <c r="C204">
        <v>21</v>
      </c>
      <c r="D204">
        <v>133.76</v>
      </c>
      <c r="E204">
        <v>12</v>
      </c>
      <c r="F204">
        <f>orderdetails[[#This Row],[quantityOrdered]]*orderdetails[[#This Row],[priceEach]]</f>
        <v>2808.96</v>
      </c>
    </row>
    <row r="205" spans="1:6" x14ac:dyDescent="0.3">
      <c r="A205">
        <v>10122</v>
      </c>
      <c r="B205" t="s">
        <v>962</v>
      </c>
      <c r="C205">
        <v>35</v>
      </c>
      <c r="D205">
        <v>59.06</v>
      </c>
      <c r="E205">
        <v>16</v>
      </c>
      <c r="F205">
        <f>orderdetails[[#This Row],[quantityOrdered]]*orderdetails[[#This Row],[priceEach]]</f>
        <v>2067.1</v>
      </c>
    </row>
    <row r="206" spans="1:6" x14ac:dyDescent="0.3">
      <c r="A206">
        <v>10122</v>
      </c>
      <c r="B206" t="s">
        <v>963</v>
      </c>
      <c r="C206">
        <v>28</v>
      </c>
      <c r="D206">
        <v>145.82</v>
      </c>
      <c r="E206">
        <v>15</v>
      </c>
      <c r="F206">
        <f>orderdetails[[#This Row],[quantityOrdered]]*orderdetails[[#This Row],[priceEach]]</f>
        <v>4082.96</v>
      </c>
    </row>
    <row r="207" spans="1:6" x14ac:dyDescent="0.3">
      <c r="A207">
        <v>10122</v>
      </c>
      <c r="B207" t="s">
        <v>975</v>
      </c>
      <c r="C207">
        <v>39</v>
      </c>
      <c r="D207">
        <v>34.74</v>
      </c>
      <c r="E207">
        <v>4</v>
      </c>
      <c r="F207">
        <f>orderdetails[[#This Row],[quantityOrdered]]*orderdetails[[#This Row],[priceEach]]</f>
        <v>1354.8600000000001</v>
      </c>
    </row>
    <row r="208" spans="1:6" x14ac:dyDescent="0.3">
      <c r="A208">
        <v>10122</v>
      </c>
      <c r="B208" t="s">
        <v>965</v>
      </c>
      <c r="C208">
        <v>34</v>
      </c>
      <c r="D208">
        <v>50.82</v>
      </c>
      <c r="E208">
        <v>9</v>
      </c>
      <c r="F208">
        <f>orderdetails[[#This Row],[quantityOrdered]]*orderdetails[[#This Row],[priceEach]]</f>
        <v>1727.88</v>
      </c>
    </row>
    <row r="209" spans="1:6" x14ac:dyDescent="0.3">
      <c r="A209">
        <v>10122</v>
      </c>
      <c r="B209" t="s">
        <v>966</v>
      </c>
      <c r="C209">
        <v>43</v>
      </c>
      <c r="D209">
        <v>136.22</v>
      </c>
      <c r="E209">
        <v>5</v>
      </c>
      <c r="F209">
        <f>orderdetails[[#This Row],[quantityOrdered]]*orderdetails[[#This Row],[priceEach]]</f>
        <v>5857.46</v>
      </c>
    </row>
    <row r="210" spans="1:6" x14ac:dyDescent="0.3">
      <c r="A210">
        <v>10122</v>
      </c>
      <c r="B210" t="s">
        <v>967</v>
      </c>
      <c r="C210">
        <v>29</v>
      </c>
      <c r="D210">
        <v>67.099999999999994</v>
      </c>
      <c r="E210">
        <v>14</v>
      </c>
      <c r="F210">
        <f>orderdetails[[#This Row],[quantityOrdered]]*orderdetails[[#This Row],[priceEach]]</f>
        <v>1945.8999999999999</v>
      </c>
    </row>
    <row r="211" spans="1:6" x14ac:dyDescent="0.3">
      <c r="A211">
        <v>10122</v>
      </c>
      <c r="B211" t="s">
        <v>968</v>
      </c>
      <c r="C211">
        <v>31</v>
      </c>
      <c r="D211">
        <v>33.79</v>
      </c>
      <c r="E211">
        <v>17</v>
      </c>
      <c r="F211">
        <f>orderdetails[[#This Row],[quantityOrdered]]*orderdetails[[#This Row],[priceEach]]</f>
        <v>1047.49</v>
      </c>
    </row>
    <row r="212" spans="1:6" x14ac:dyDescent="0.3">
      <c r="A212">
        <v>10123</v>
      </c>
      <c r="B212" t="s">
        <v>976</v>
      </c>
      <c r="C212">
        <v>26</v>
      </c>
      <c r="D212">
        <v>120.71</v>
      </c>
      <c r="E212">
        <v>2</v>
      </c>
      <c r="F212">
        <f>orderdetails[[#This Row],[quantityOrdered]]*orderdetails[[#This Row],[priceEach]]</f>
        <v>3138.46</v>
      </c>
    </row>
    <row r="213" spans="1:6" x14ac:dyDescent="0.3">
      <c r="A213">
        <v>10123</v>
      </c>
      <c r="B213" t="s">
        <v>973</v>
      </c>
      <c r="C213">
        <v>46</v>
      </c>
      <c r="D213">
        <v>114.84</v>
      </c>
      <c r="E213">
        <v>3</v>
      </c>
      <c r="F213">
        <f>orderdetails[[#This Row],[quantityOrdered]]*orderdetails[[#This Row],[priceEach]]</f>
        <v>5282.64</v>
      </c>
    </row>
    <row r="214" spans="1:6" x14ac:dyDescent="0.3">
      <c r="A214">
        <v>10123</v>
      </c>
      <c r="B214" t="s">
        <v>974</v>
      </c>
      <c r="C214">
        <v>34</v>
      </c>
      <c r="D214">
        <v>117.26</v>
      </c>
      <c r="E214">
        <v>4</v>
      </c>
      <c r="F214">
        <f>orderdetails[[#This Row],[quantityOrdered]]*orderdetails[[#This Row],[priceEach]]</f>
        <v>3986.84</v>
      </c>
    </row>
    <row r="215" spans="1:6" x14ac:dyDescent="0.3">
      <c r="A215">
        <v>10123</v>
      </c>
      <c r="B215" t="s">
        <v>979</v>
      </c>
      <c r="C215">
        <v>50</v>
      </c>
      <c r="D215">
        <v>43.27</v>
      </c>
      <c r="E215">
        <v>1</v>
      </c>
      <c r="F215">
        <f>orderdetails[[#This Row],[quantityOrdered]]*orderdetails[[#This Row],[priceEach]]</f>
        <v>2163.5</v>
      </c>
    </row>
    <row r="216" spans="1:6" x14ac:dyDescent="0.3">
      <c r="A216">
        <v>10124</v>
      </c>
      <c r="B216" t="s">
        <v>875</v>
      </c>
      <c r="C216">
        <v>21</v>
      </c>
      <c r="D216">
        <v>153</v>
      </c>
      <c r="E216">
        <v>6</v>
      </c>
      <c r="F216">
        <f>orderdetails[[#This Row],[quantityOrdered]]*orderdetails[[#This Row],[priceEach]]</f>
        <v>3213</v>
      </c>
    </row>
    <row r="217" spans="1:6" x14ac:dyDescent="0.3">
      <c r="A217">
        <v>10124</v>
      </c>
      <c r="B217" t="s">
        <v>876</v>
      </c>
      <c r="C217">
        <v>42</v>
      </c>
      <c r="D217">
        <v>58.12</v>
      </c>
      <c r="E217">
        <v>5</v>
      </c>
      <c r="F217">
        <f>orderdetails[[#This Row],[quantityOrdered]]*orderdetails[[#This Row],[priceEach]]</f>
        <v>2441.04</v>
      </c>
    </row>
    <row r="218" spans="1:6" x14ac:dyDescent="0.3">
      <c r="A218">
        <v>10124</v>
      </c>
      <c r="B218" t="s">
        <v>879</v>
      </c>
      <c r="C218">
        <v>42</v>
      </c>
      <c r="D218">
        <v>111.87</v>
      </c>
      <c r="E218">
        <v>3</v>
      </c>
      <c r="F218">
        <f>orderdetails[[#This Row],[quantityOrdered]]*orderdetails[[#This Row],[priceEach]]</f>
        <v>4698.54</v>
      </c>
    </row>
    <row r="219" spans="1:6" x14ac:dyDescent="0.3">
      <c r="A219">
        <v>10124</v>
      </c>
      <c r="B219" t="s">
        <v>877</v>
      </c>
      <c r="C219">
        <v>36</v>
      </c>
      <c r="D219">
        <v>75.459999999999994</v>
      </c>
      <c r="E219">
        <v>7</v>
      </c>
      <c r="F219">
        <f>orderdetails[[#This Row],[quantityOrdered]]*orderdetails[[#This Row],[priceEach]]</f>
        <v>2716.56</v>
      </c>
    </row>
    <row r="220" spans="1:6" x14ac:dyDescent="0.3">
      <c r="A220">
        <v>10124</v>
      </c>
      <c r="B220" t="s">
        <v>977</v>
      </c>
      <c r="C220">
        <v>23</v>
      </c>
      <c r="D220">
        <v>66.28</v>
      </c>
      <c r="E220">
        <v>8</v>
      </c>
      <c r="F220">
        <f>orderdetails[[#This Row],[quantityOrdered]]*orderdetails[[#This Row],[priceEach]]</f>
        <v>1524.44</v>
      </c>
    </row>
    <row r="221" spans="1:6" x14ac:dyDescent="0.3">
      <c r="A221">
        <v>10124</v>
      </c>
      <c r="B221" t="s">
        <v>978</v>
      </c>
      <c r="C221">
        <v>22</v>
      </c>
      <c r="D221">
        <v>62.47</v>
      </c>
      <c r="E221">
        <v>12</v>
      </c>
      <c r="F221">
        <f>orderdetails[[#This Row],[quantityOrdered]]*orderdetails[[#This Row],[priceEach]]</f>
        <v>1374.34</v>
      </c>
    </row>
    <row r="222" spans="1:6" x14ac:dyDescent="0.3">
      <c r="A222">
        <v>10124</v>
      </c>
      <c r="B222" t="s">
        <v>881</v>
      </c>
      <c r="C222">
        <v>45</v>
      </c>
      <c r="D222">
        <v>30.53</v>
      </c>
      <c r="E222">
        <v>2</v>
      </c>
      <c r="F222">
        <f>orderdetails[[#This Row],[quantityOrdered]]*orderdetails[[#This Row],[priceEach]]</f>
        <v>1373.8500000000001</v>
      </c>
    </row>
    <row r="223" spans="1:6" x14ac:dyDescent="0.3">
      <c r="A223">
        <v>10124</v>
      </c>
      <c r="B223" t="s">
        <v>882</v>
      </c>
      <c r="C223">
        <v>22</v>
      </c>
      <c r="D223">
        <v>36.29</v>
      </c>
      <c r="E223">
        <v>1</v>
      </c>
      <c r="F223">
        <f>orderdetails[[#This Row],[quantityOrdered]]*orderdetails[[#This Row],[priceEach]]</f>
        <v>798.38</v>
      </c>
    </row>
    <row r="224" spans="1:6" x14ac:dyDescent="0.3">
      <c r="A224">
        <v>10124</v>
      </c>
      <c r="B224" t="s">
        <v>980</v>
      </c>
      <c r="C224">
        <v>32</v>
      </c>
      <c r="D224">
        <v>74.510000000000005</v>
      </c>
      <c r="E224">
        <v>10</v>
      </c>
      <c r="F224">
        <f>orderdetails[[#This Row],[quantityOrdered]]*orderdetails[[#This Row],[priceEach]]</f>
        <v>2384.3200000000002</v>
      </c>
    </row>
    <row r="225" spans="1:6" x14ac:dyDescent="0.3">
      <c r="A225">
        <v>10124</v>
      </c>
      <c r="B225" t="s">
        <v>981</v>
      </c>
      <c r="C225">
        <v>25</v>
      </c>
      <c r="D225">
        <v>93.95</v>
      </c>
      <c r="E225">
        <v>9</v>
      </c>
      <c r="F225">
        <f>orderdetails[[#This Row],[quantityOrdered]]*orderdetails[[#This Row],[priceEach]]</f>
        <v>2348.75</v>
      </c>
    </row>
    <row r="226" spans="1:6" x14ac:dyDescent="0.3">
      <c r="A226">
        <v>10124</v>
      </c>
      <c r="B226" t="s">
        <v>982</v>
      </c>
      <c r="C226">
        <v>49</v>
      </c>
      <c r="D226">
        <v>76.19</v>
      </c>
      <c r="E226">
        <v>11</v>
      </c>
      <c r="F226">
        <f>orderdetails[[#This Row],[quantityOrdered]]*orderdetails[[#This Row],[priceEach]]</f>
        <v>3733.31</v>
      </c>
    </row>
    <row r="227" spans="1:6" x14ac:dyDescent="0.3">
      <c r="A227">
        <v>10124</v>
      </c>
      <c r="B227" t="s">
        <v>983</v>
      </c>
      <c r="C227">
        <v>43</v>
      </c>
      <c r="D227">
        <v>101.73</v>
      </c>
      <c r="E227">
        <v>13</v>
      </c>
      <c r="F227">
        <f>orderdetails[[#This Row],[quantityOrdered]]*orderdetails[[#This Row],[priceEach]]</f>
        <v>4374.3900000000003</v>
      </c>
    </row>
    <row r="228" spans="1:6" x14ac:dyDescent="0.3">
      <c r="A228">
        <v>10124</v>
      </c>
      <c r="B228" t="s">
        <v>878</v>
      </c>
      <c r="C228">
        <v>46</v>
      </c>
      <c r="D228">
        <v>36.11</v>
      </c>
      <c r="E228">
        <v>4</v>
      </c>
      <c r="F228">
        <f>orderdetails[[#This Row],[quantityOrdered]]*orderdetails[[#This Row],[priceEach]]</f>
        <v>1661.06</v>
      </c>
    </row>
    <row r="229" spans="1:6" x14ac:dyDescent="0.3">
      <c r="A229">
        <v>10125</v>
      </c>
      <c r="B229" t="s">
        <v>883</v>
      </c>
      <c r="C229">
        <v>32</v>
      </c>
      <c r="D229">
        <v>89.38</v>
      </c>
      <c r="E229">
        <v>1</v>
      </c>
      <c r="F229">
        <f>orderdetails[[#This Row],[quantityOrdered]]*orderdetails[[#This Row],[priceEach]]</f>
        <v>2860.16</v>
      </c>
    </row>
    <row r="230" spans="1:6" x14ac:dyDescent="0.3">
      <c r="A230">
        <v>10125</v>
      </c>
      <c r="B230" t="s">
        <v>880</v>
      </c>
      <c r="C230">
        <v>34</v>
      </c>
      <c r="D230">
        <v>138.38</v>
      </c>
      <c r="E230">
        <v>2</v>
      </c>
      <c r="F230">
        <f>orderdetails[[#This Row],[quantityOrdered]]*orderdetails[[#This Row],[priceEach]]</f>
        <v>4704.92</v>
      </c>
    </row>
    <row r="231" spans="1:6" x14ac:dyDescent="0.3">
      <c r="A231">
        <v>10126</v>
      </c>
      <c r="B231" t="s">
        <v>885</v>
      </c>
      <c r="C231">
        <v>38</v>
      </c>
      <c r="D231">
        <v>205.73</v>
      </c>
      <c r="E231">
        <v>11</v>
      </c>
      <c r="F231">
        <f>orderdetails[[#This Row],[quantityOrdered]]*orderdetails[[#This Row],[priceEach]]</f>
        <v>7817.74</v>
      </c>
    </row>
    <row r="232" spans="1:6" x14ac:dyDescent="0.3">
      <c r="A232">
        <v>10126</v>
      </c>
      <c r="B232" t="s">
        <v>886</v>
      </c>
      <c r="C232">
        <v>22</v>
      </c>
      <c r="D232">
        <v>122.62</v>
      </c>
      <c r="E232">
        <v>4</v>
      </c>
      <c r="F232">
        <f>orderdetails[[#This Row],[quantityOrdered]]*orderdetails[[#This Row],[priceEach]]</f>
        <v>2697.6400000000003</v>
      </c>
    </row>
    <row r="233" spans="1:6" x14ac:dyDescent="0.3">
      <c r="A233">
        <v>10126</v>
      </c>
      <c r="B233" t="s">
        <v>887</v>
      </c>
      <c r="C233">
        <v>21</v>
      </c>
      <c r="D233">
        <v>135.30000000000001</v>
      </c>
      <c r="E233">
        <v>8</v>
      </c>
      <c r="F233">
        <f>orderdetails[[#This Row],[quantityOrdered]]*orderdetails[[#This Row],[priceEach]]</f>
        <v>2841.3</v>
      </c>
    </row>
    <row r="234" spans="1:6" x14ac:dyDescent="0.3">
      <c r="A234">
        <v>10126</v>
      </c>
      <c r="B234" t="s">
        <v>888</v>
      </c>
      <c r="C234">
        <v>38</v>
      </c>
      <c r="D234">
        <v>116.67</v>
      </c>
      <c r="E234">
        <v>10</v>
      </c>
      <c r="F234">
        <f>orderdetails[[#This Row],[quantityOrdered]]*orderdetails[[#This Row],[priceEach]]</f>
        <v>4433.46</v>
      </c>
    </row>
    <row r="235" spans="1:6" x14ac:dyDescent="0.3">
      <c r="A235">
        <v>10126</v>
      </c>
      <c r="B235" t="s">
        <v>884</v>
      </c>
      <c r="C235">
        <v>42</v>
      </c>
      <c r="D235">
        <v>51.21</v>
      </c>
      <c r="E235">
        <v>17</v>
      </c>
      <c r="F235">
        <f>orderdetails[[#This Row],[quantityOrdered]]*orderdetails[[#This Row],[priceEach]]</f>
        <v>2150.8200000000002</v>
      </c>
    </row>
    <row r="236" spans="1:6" x14ac:dyDescent="0.3">
      <c r="A236">
        <v>10126</v>
      </c>
      <c r="B236" t="s">
        <v>889</v>
      </c>
      <c r="C236">
        <v>43</v>
      </c>
      <c r="D236">
        <v>51.05</v>
      </c>
      <c r="E236">
        <v>2</v>
      </c>
      <c r="F236">
        <f>orderdetails[[#This Row],[quantityOrdered]]*orderdetails[[#This Row],[priceEach]]</f>
        <v>2195.15</v>
      </c>
    </row>
    <row r="237" spans="1:6" x14ac:dyDescent="0.3">
      <c r="A237">
        <v>10126</v>
      </c>
      <c r="B237" t="s">
        <v>890</v>
      </c>
      <c r="C237">
        <v>31</v>
      </c>
      <c r="D237">
        <v>93.21</v>
      </c>
      <c r="E237">
        <v>12</v>
      </c>
      <c r="F237">
        <f>orderdetails[[#This Row],[quantityOrdered]]*orderdetails[[#This Row],[priceEach]]</f>
        <v>2889.5099999999998</v>
      </c>
    </row>
    <row r="238" spans="1:6" x14ac:dyDescent="0.3">
      <c r="A238">
        <v>10126</v>
      </c>
      <c r="B238" t="s">
        <v>891</v>
      </c>
      <c r="C238">
        <v>46</v>
      </c>
      <c r="D238">
        <v>61.84</v>
      </c>
      <c r="E238">
        <v>14</v>
      </c>
      <c r="F238">
        <f>orderdetails[[#This Row],[quantityOrdered]]*orderdetails[[#This Row],[priceEach]]</f>
        <v>2844.6400000000003</v>
      </c>
    </row>
    <row r="239" spans="1:6" x14ac:dyDescent="0.3">
      <c r="A239">
        <v>10126</v>
      </c>
      <c r="B239" t="s">
        <v>892</v>
      </c>
      <c r="C239">
        <v>30</v>
      </c>
      <c r="D239">
        <v>93.2</v>
      </c>
      <c r="E239">
        <v>13</v>
      </c>
      <c r="F239">
        <f>orderdetails[[#This Row],[quantityOrdered]]*orderdetails[[#This Row],[priceEach]]</f>
        <v>2796</v>
      </c>
    </row>
    <row r="240" spans="1:6" x14ac:dyDescent="0.3">
      <c r="A240">
        <v>10126</v>
      </c>
      <c r="B240" t="s">
        <v>893</v>
      </c>
      <c r="C240">
        <v>38</v>
      </c>
      <c r="D240">
        <v>94.25</v>
      </c>
      <c r="E240">
        <v>16</v>
      </c>
      <c r="F240">
        <f>orderdetails[[#This Row],[quantityOrdered]]*orderdetails[[#This Row],[priceEach]]</f>
        <v>3581.5</v>
      </c>
    </row>
    <row r="241" spans="1:6" x14ac:dyDescent="0.3">
      <c r="A241">
        <v>10126</v>
      </c>
      <c r="B241" t="s">
        <v>894</v>
      </c>
      <c r="C241">
        <v>50</v>
      </c>
      <c r="D241">
        <v>102.92</v>
      </c>
      <c r="E241">
        <v>5</v>
      </c>
      <c r="F241">
        <f>orderdetails[[#This Row],[quantityOrdered]]*orderdetails[[#This Row],[priceEach]]</f>
        <v>5146</v>
      </c>
    </row>
    <row r="242" spans="1:6" x14ac:dyDescent="0.3">
      <c r="A242">
        <v>10126</v>
      </c>
      <c r="B242" t="s">
        <v>895</v>
      </c>
      <c r="C242">
        <v>43</v>
      </c>
      <c r="D242">
        <v>47.29</v>
      </c>
      <c r="E242">
        <v>9</v>
      </c>
      <c r="F242">
        <f>orderdetails[[#This Row],[quantityOrdered]]*orderdetails[[#This Row],[priceEach]]</f>
        <v>2033.47</v>
      </c>
    </row>
    <row r="243" spans="1:6" x14ac:dyDescent="0.3">
      <c r="A243">
        <v>10126</v>
      </c>
      <c r="B243" t="s">
        <v>896</v>
      </c>
      <c r="C243">
        <v>27</v>
      </c>
      <c r="D243">
        <v>122.68</v>
      </c>
      <c r="E243">
        <v>1</v>
      </c>
      <c r="F243">
        <f>orderdetails[[#This Row],[quantityOrdered]]*orderdetails[[#This Row],[priceEach]]</f>
        <v>3312.36</v>
      </c>
    </row>
    <row r="244" spans="1:6" x14ac:dyDescent="0.3">
      <c r="A244">
        <v>10126</v>
      </c>
      <c r="B244" t="s">
        <v>897</v>
      </c>
      <c r="C244">
        <v>34</v>
      </c>
      <c r="D244">
        <v>83.76</v>
      </c>
      <c r="E244">
        <v>15</v>
      </c>
      <c r="F244">
        <f>orderdetails[[#This Row],[quantityOrdered]]*orderdetails[[#This Row],[priceEach]]</f>
        <v>2847.84</v>
      </c>
    </row>
    <row r="245" spans="1:6" x14ac:dyDescent="0.3">
      <c r="A245">
        <v>10126</v>
      </c>
      <c r="B245" t="s">
        <v>898</v>
      </c>
      <c r="C245">
        <v>43</v>
      </c>
      <c r="D245">
        <v>82.83</v>
      </c>
      <c r="E245">
        <v>3</v>
      </c>
      <c r="F245">
        <f>orderdetails[[#This Row],[quantityOrdered]]*orderdetails[[#This Row],[priceEach]]</f>
        <v>3561.69</v>
      </c>
    </row>
    <row r="246" spans="1:6" x14ac:dyDescent="0.3">
      <c r="A246">
        <v>10126</v>
      </c>
      <c r="B246" t="s">
        <v>899</v>
      </c>
      <c r="C246">
        <v>26</v>
      </c>
      <c r="D246">
        <v>62.05</v>
      </c>
      <c r="E246">
        <v>7</v>
      </c>
      <c r="F246">
        <f>orderdetails[[#This Row],[quantityOrdered]]*orderdetails[[#This Row],[priceEach]]</f>
        <v>1613.3</v>
      </c>
    </row>
    <row r="247" spans="1:6" x14ac:dyDescent="0.3">
      <c r="A247">
        <v>10126</v>
      </c>
      <c r="B247" t="s">
        <v>900</v>
      </c>
      <c r="C247">
        <v>45</v>
      </c>
      <c r="D247">
        <v>97.1</v>
      </c>
      <c r="E247">
        <v>6</v>
      </c>
      <c r="F247">
        <f>orderdetails[[#This Row],[quantityOrdered]]*orderdetails[[#This Row],[priceEach]]</f>
        <v>4369.5</v>
      </c>
    </row>
    <row r="248" spans="1:6" x14ac:dyDescent="0.3">
      <c r="A248">
        <v>10127</v>
      </c>
      <c r="B248" t="s">
        <v>915</v>
      </c>
      <c r="C248">
        <v>46</v>
      </c>
      <c r="D248">
        <v>193.25</v>
      </c>
      <c r="E248">
        <v>2</v>
      </c>
      <c r="F248">
        <f>orderdetails[[#This Row],[quantityOrdered]]*orderdetails[[#This Row],[priceEach]]</f>
        <v>8889.5</v>
      </c>
    </row>
    <row r="249" spans="1:6" x14ac:dyDescent="0.3">
      <c r="A249">
        <v>10127</v>
      </c>
      <c r="B249" t="s">
        <v>901</v>
      </c>
      <c r="C249">
        <v>46</v>
      </c>
      <c r="D249">
        <v>140.5</v>
      </c>
      <c r="E249">
        <v>3</v>
      </c>
      <c r="F249">
        <f>orderdetails[[#This Row],[quantityOrdered]]*orderdetails[[#This Row],[priceEach]]</f>
        <v>6463</v>
      </c>
    </row>
    <row r="250" spans="1:6" x14ac:dyDescent="0.3">
      <c r="A250">
        <v>10127</v>
      </c>
      <c r="B250" t="s">
        <v>916</v>
      </c>
      <c r="C250">
        <v>42</v>
      </c>
      <c r="D250">
        <v>169.56</v>
      </c>
      <c r="E250">
        <v>1</v>
      </c>
      <c r="F250">
        <f>orderdetails[[#This Row],[quantityOrdered]]*orderdetails[[#This Row],[priceEach]]</f>
        <v>7121.52</v>
      </c>
    </row>
    <row r="251" spans="1:6" x14ac:dyDescent="0.3">
      <c r="A251">
        <v>10127</v>
      </c>
      <c r="B251" t="s">
        <v>902</v>
      </c>
      <c r="C251">
        <v>24</v>
      </c>
      <c r="D251">
        <v>100.73</v>
      </c>
      <c r="E251">
        <v>11</v>
      </c>
      <c r="F251">
        <f>orderdetails[[#This Row],[quantityOrdered]]*orderdetails[[#This Row],[priceEach]]</f>
        <v>2417.52</v>
      </c>
    </row>
    <row r="252" spans="1:6" x14ac:dyDescent="0.3">
      <c r="A252">
        <v>10127</v>
      </c>
      <c r="B252" t="s">
        <v>903</v>
      </c>
      <c r="C252">
        <v>45</v>
      </c>
      <c r="D252">
        <v>140.81</v>
      </c>
      <c r="E252">
        <v>10</v>
      </c>
      <c r="F252">
        <f>orderdetails[[#This Row],[quantityOrdered]]*orderdetails[[#This Row],[priceEach]]</f>
        <v>6336.45</v>
      </c>
    </row>
    <row r="253" spans="1:6" x14ac:dyDescent="0.3">
      <c r="A253">
        <v>10127</v>
      </c>
      <c r="B253" t="s">
        <v>904</v>
      </c>
      <c r="C253">
        <v>45</v>
      </c>
      <c r="D253">
        <v>114.14</v>
      </c>
      <c r="E253">
        <v>14</v>
      </c>
      <c r="F253">
        <f>orderdetails[[#This Row],[quantityOrdered]]*orderdetails[[#This Row],[priceEach]]</f>
        <v>5136.3</v>
      </c>
    </row>
    <row r="254" spans="1:6" x14ac:dyDescent="0.3">
      <c r="A254">
        <v>10127</v>
      </c>
      <c r="B254" t="s">
        <v>905</v>
      </c>
      <c r="C254">
        <v>22</v>
      </c>
      <c r="D254">
        <v>149.02000000000001</v>
      </c>
      <c r="E254">
        <v>15</v>
      </c>
      <c r="F254">
        <f>orderdetails[[#This Row],[quantityOrdered]]*orderdetails[[#This Row],[priceEach]]</f>
        <v>3278.44</v>
      </c>
    </row>
    <row r="255" spans="1:6" x14ac:dyDescent="0.3">
      <c r="A255">
        <v>10127</v>
      </c>
      <c r="B255" t="s">
        <v>906</v>
      </c>
      <c r="C255">
        <v>25</v>
      </c>
      <c r="D255">
        <v>126.39</v>
      </c>
      <c r="E255">
        <v>5</v>
      </c>
      <c r="F255">
        <f>orderdetails[[#This Row],[quantityOrdered]]*orderdetails[[#This Row],[priceEach]]</f>
        <v>3159.75</v>
      </c>
    </row>
    <row r="256" spans="1:6" x14ac:dyDescent="0.3">
      <c r="A256">
        <v>10127</v>
      </c>
      <c r="B256" t="s">
        <v>907</v>
      </c>
      <c r="C256">
        <v>20</v>
      </c>
      <c r="D256">
        <v>50.86</v>
      </c>
      <c r="E256">
        <v>8</v>
      </c>
      <c r="F256">
        <f>orderdetails[[#This Row],[quantityOrdered]]*orderdetails[[#This Row],[priceEach]]</f>
        <v>1017.2</v>
      </c>
    </row>
    <row r="257" spans="1:6" x14ac:dyDescent="0.3">
      <c r="A257">
        <v>10127</v>
      </c>
      <c r="B257" t="s">
        <v>908</v>
      </c>
      <c r="C257">
        <v>39</v>
      </c>
      <c r="D257">
        <v>34.299999999999997</v>
      </c>
      <c r="E257">
        <v>12</v>
      </c>
      <c r="F257">
        <f>orderdetails[[#This Row],[quantityOrdered]]*orderdetails[[#This Row],[priceEach]]</f>
        <v>1337.6999999999998</v>
      </c>
    </row>
    <row r="258" spans="1:6" x14ac:dyDescent="0.3">
      <c r="A258">
        <v>10127</v>
      </c>
      <c r="B258" t="s">
        <v>909</v>
      </c>
      <c r="C258">
        <v>20</v>
      </c>
      <c r="D258">
        <v>107.63</v>
      </c>
      <c r="E258">
        <v>7</v>
      </c>
      <c r="F258">
        <f>orderdetails[[#This Row],[quantityOrdered]]*orderdetails[[#This Row],[priceEach]]</f>
        <v>2152.6</v>
      </c>
    </row>
    <row r="259" spans="1:6" x14ac:dyDescent="0.3">
      <c r="A259">
        <v>10127</v>
      </c>
      <c r="B259" t="s">
        <v>910</v>
      </c>
      <c r="C259">
        <v>45</v>
      </c>
      <c r="D259">
        <v>46.53</v>
      </c>
      <c r="E259">
        <v>13</v>
      </c>
      <c r="F259">
        <f>orderdetails[[#This Row],[quantityOrdered]]*orderdetails[[#This Row],[priceEach]]</f>
        <v>2093.85</v>
      </c>
    </row>
    <row r="260" spans="1:6" x14ac:dyDescent="0.3">
      <c r="A260">
        <v>10127</v>
      </c>
      <c r="B260" t="s">
        <v>911</v>
      </c>
      <c r="C260">
        <v>29</v>
      </c>
      <c r="D260">
        <v>60.9</v>
      </c>
      <c r="E260">
        <v>6</v>
      </c>
      <c r="F260">
        <f>orderdetails[[#This Row],[quantityOrdered]]*orderdetails[[#This Row],[priceEach]]</f>
        <v>1766.1</v>
      </c>
    </row>
    <row r="261" spans="1:6" x14ac:dyDescent="0.3">
      <c r="A261">
        <v>10127</v>
      </c>
      <c r="B261" t="s">
        <v>912</v>
      </c>
      <c r="C261">
        <v>46</v>
      </c>
      <c r="D261">
        <v>111.12</v>
      </c>
      <c r="E261">
        <v>9</v>
      </c>
      <c r="F261">
        <f>orderdetails[[#This Row],[quantityOrdered]]*orderdetails[[#This Row],[priceEach]]</f>
        <v>5111.5200000000004</v>
      </c>
    </row>
    <row r="262" spans="1:6" x14ac:dyDescent="0.3">
      <c r="A262">
        <v>10127</v>
      </c>
      <c r="B262" t="s">
        <v>913</v>
      </c>
      <c r="C262">
        <v>46</v>
      </c>
      <c r="D262">
        <v>55.65</v>
      </c>
      <c r="E262">
        <v>4</v>
      </c>
      <c r="F262">
        <f>orderdetails[[#This Row],[quantityOrdered]]*orderdetails[[#This Row],[priceEach]]</f>
        <v>2559.9</v>
      </c>
    </row>
    <row r="263" spans="1:6" x14ac:dyDescent="0.3">
      <c r="A263">
        <v>10128</v>
      </c>
      <c r="B263" t="s">
        <v>917</v>
      </c>
      <c r="C263">
        <v>41</v>
      </c>
      <c r="D263">
        <v>120.2</v>
      </c>
      <c r="E263">
        <v>2</v>
      </c>
      <c r="F263">
        <f>orderdetails[[#This Row],[quantityOrdered]]*orderdetails[[#This Row],[priceEach]]</f>
        <v>4928.2</v>
      </c>
    </row>
    <row r="264" spans="1:6" x14ac:dyDescent="0.3">
      <c r="A264">
        <v>10128</v>
      </c>
      <c r="B264" t="s">
        <v>918</v>
      </c>
      <c r="C264">
        <v>41</v>
      </c>
      <c r="D264">
        <v>80.67</v>
      </c>
      <c r="E264">
        <v>4</v>
      </c>
      <c r="F264">
        <f>orderdetails[[#This Row],[quantityOrdered]]*orderdetails[[#This Row],[priceEach]]</f>
        <v>3307.4700000000003</v>
      </c>
    </row>
    <row r="265" spans="1:6" x14ac:dyDescent="0.3">
      <c r="A265">
        <v>10128</v>
      </c>
      <c r="B265" t="s">
        <v>919</v>
      </c>
      <c r="C265">
        <v>43</v>
      </c>
      <c r="D265">
        <v>77.239999999999995</v>
      </c>
      <c r="E265">
        <v>1</v>
      </c>
      <c r="F265">
        <f>orderdetails[[#This Row],[quantityOrdered]]*orderdetails[[#This Row],[priceEach]]</f>
        <v>3321.3199999999997</v>
      </c>
    </row>
    <row r="266" spans="1:6" x14ac:dyDescent="0.3">
      <c r="A266">
        <v>10128</v>
      </c>
      <c r="B266" t="s">
        <v>924</v>
      </c>
      <c r="C266">
        <v>32</v>
      </c>
      <c r="D266">
        <v>72.75</v>
      </c>
      <c r="E266">
        <v>3</v>
      </c>
      <c r="F266">
        <f>orderdetails[[#This Row],[quantityOrdered]]*orderdetails[[#This Row],[priceEach]]</f>
        <v>2328</v>
      </c>
    </row>
    <row r="267" spans="1:6" x14ac:dyDescent="0.3">
      <c r="A267">
        <v>10129</v>
      </c>
      <c r="B267" t="s">
        <v>914</v>
      </c>
      <c r="C267">
        <v>33</v>
      </c>
      <c r="D267">
        <v>123.76</v>
      </c>
      <c r="E267">
        <v>2</v>
      </c>
      <c r="F267">
        <f>orderdetails[[#This Row],[quantityOrdered]]*orderdetails[[#This Row],[priceEach]]</f>
        <v>4084.0800000000004</v>
      </c>
    </row>
    <row r="268" spans="1:6" x14ac:dyDescent="0.3">
      <c r="A268">
        <v>10129</v>
      </c>
      <c r="B268" t="s">
        <v>920</v>
      </c>
      <c r="C268">
        <v>45</v>
      </c>
      <c r="D268">
        <v>113.06</v>
      </c>
      <c r="E268">
        <v>9</v>
      </c>
      <c r="F268">
        <f>orderdetails[[#This Row],[quantityOrdered]]*orderdetails[[#This Row],[priceEach]]</f>
        <v>5087.7</v>
      </c>
    </row>
    <row r="269" spans="1:6" x14ac:dyDescent="0.3">
      <c r="A269">
        <v>10129</v>
      </c>
      <c r="B269" t="s">
        <v>921</v>
      </c>
      <c r="C269">
        <v>41</v>
      </c>
      <c r="D269">
        <v>81.430000000000007</v>
      </c>
      <c r="E269">
        <v>4</v>
      </c>
      <c r="F269">
        <f>orderdetails[[#This Row],[quantityOrdered]]*orderdetails[[#This Row],[priceEach]]</f>
        <v>3338.63</v>
      </c>
    </row>
    <row r="270" spans="1:6" x14ac:dyDescent="0.3">
      <c r="A270">
        <v>10129</v>
      </c>
      <c r="B270" t="s">
        <v>922</v>
      </c>
      <c r="C270">
        <v>50</v>
      </c>
      <c r="D270">
        <v>76.31</v>
      </c>
      <c r="E270">
        <v>1</v>
      </c>
      <c r="F270">
        <f>orderdetails[[#This Row],[quantityOrdered]]*orderdetails[[#This Row],[priceEach]]</f>
        <v>3815.5</v>
      </c>
    </row>
    <row r="271" spans="1:6" x14ac:dyDescent="0.3">
      <c r="A271">
        <v>10129</v>
      </c>
      <c r="B271" t="s">
        <v>923</v>
      </c>
      <c r="C271">
        <v>31</v>
      </c>
      <c r="D271">
        <v>58.67</v>
      </c>
      <c r="E271">
        <v>5</v>
      </c>
      <c r="F271">
        <f>orderdetails[[#This Row],[quantityOrdered]]*orderdetails[[#This Row],[priceEach]]</f>
        <v>1818.77</v>
      </c>
    </row>
    <row r="272" spans="1:6" x14ac:dyDescent="0.3">
      <c r="A272">
        <v>10129</v>
      </c>
      <c r="B272" t="s">
        <v>925</v>
      </c>
      <c r="C272">
        <v>45</v>
      </c>
      <c r="D272">
        <v>72.28</v>
      </c>
      <c r="E272">
        <v>3</v>
      </c>
      <c r="F272">
        <f>orderdetails[[#This Row],[quantityOrdered]]*orderdetails[[#This Row],[priceEach]]</f>
        <v>3252.6</v>
      </c>
    </row>
    <row r="273" spans="1:6" x14ac:dyDescent="0.3">
      <c r="A273">
        <v>10129</v>
      </c>
      <c r="B273" t="s">
        <v>926</v>
      </c>
      <c r="C273">
        <v>42</v>
      </c>
      <c r="D273">
        <v>90.15</v>
      </c>
      <c r="E273">
        <v>6</v>
      </c>
      <c r="F273">
        <f>orderdetails[[#This Row],[quantityOrdered]]*orderdetails[[#This Row],[priceEach]]</f>
        <v>3786.3</v>
      </c>
    </row>
    <row r="274" spans="1:6" x14ac:dyDescent="0.3">
      <c r="A274">
        <v>10129</v>
      </c>
      <c r="B274" t="s">
        <v>927</v>
      </c>
      <c r="C274">
        <v>30</v>
      </c>
      <c r="D274">
        <v>94.34</v>
      </c>
      <c r="E274">
        <v>7</v>
      </c>
      <c r="F274">
        <f>orderdetails[[#This Row],[quantityOrdered]]*orderdetails[[#This Row],[priceEach]]</f>
        <v>2830.2000000000003</v>
      </c>
    </row>
    <row r="275" spans="1:6" x14ac:dyDescent="0.3">
      <c r="A275">
        <v>10129</v>
      </c>
      <c r="B275" t="s">
        <v>928</v>
      </c>
      <c r="C275">
        <v>32</v>
      </c>
      <c r="D275">
        <v>44.23</v>
      </c>
      <c r="E275">
        <v>8</v>
      </c>
      <c r="F275">
        <f>orderdetails[[#This Row],[quantityOrdered]]*orderdetails[[#This Row],[priceEach]]</f>
        <v>1415.36</v>
      </c>
    </row>
    <row r="276" spans="1:6" x14ac:dyDescent="0.3">
      <c r="A276">
        <v>10130</v>
      </c>
      <c r="B276" t="s">
        <v>931</v>
      </c>
      <c r="C276">
        <v>40</v>
      </c>
      <c r="D276">
        <v>68.819999999999993</v>
      </c>
      <c r="E276">
        <v>2</v>
      </c>
      <c r="F276">
        <f>orderdetails[[#This Row],[quantityOrdered]]*orderdetails[[#This Row],[priceEach]]</f>
        <v>2752.7999999999997</v>
      </c>
    </row>
    <row r="277" spans="1:6" x14ac:dyDescent="0.3">
      <c r="A277">
        <v>10130</v>
      </c>
      <c r="B277" t="s">
        <v>932</v>
      </c>
      <c r="C277">
        <v>33</v>
      </c>
      <c r="D277">
        <v>99.52</v>
      </c>
      <c r="E277">
        <v>1</v>
      </c>
      <c r="F277">
        <f>orderdetails[[#This Row],[quantityOrdered]]*orderdetails[[#This Row],[priceEach]]</f>
        <v>3284.16</v>
      </c>
    </row>
    <row r="278" spans="1:6" x14ac:dyDescent="0.3">
      <c r="A278">
        <v>10131</v>
      </c>
      <c r="B278" t="s">
        <v>929</v>
      </c>
      <c r="C278">
        <v>21</v>
      </c>
      <c r="D278">
        <v>141.91999999999999</v>
      </c>
      <c r="E278">
        <v>4</v>
      </c>
      <c r="F278">
        <f>orderdetails[[#This Row],[quantityOrdered]]*orderdetails[[#This Row],[priceEach]]</f>
        <v>2980.3199999999997</v>
      </c>
    </row>
    <row r="279" spans="1:6" x14ac:dyDescent="0.3">
      <c r="A279">
        <v>10131</v>
      </c>
      <c r="B279" t="s">
        <v>934</v>
      </c>
      <c r="C279">
        <v>35</v>
      </c>
      <c r="D279">
        <v>60.97</v>
      </c>
      <c r="E279">
        <v>5</v>
      </c>
      <c r="F279">
        <f>orderdetails[[#This Row],[quantityOrdered]]*orderdetails[[#This Row],[priceEach]]</f>
        <v>2133.9499999999998</v>
      </c>
    </row>
    <row r="280" spans="1:6" x14ac:dyDescent="0.3">
      <c r="A280">
        <v>10131</v>
      </c>
      <c r="B280" t="s">
        <v>935</v>
      </c>
      <c r="C280">
        <v>29</v>
      </c>
      <c r="D280">
        <v>52.6</v>
      </c>
      <c r="E280">
        <v>6</v>
      </c>
      <c r="F280">
        <f>orderdetails[[#This Row],[quantityOrdered]]*orderdetails[[#This Row],[priceEach]]</f>
        <v>1525.4</v>
      </c>
    </row>
    <row r="281" spans="1:6" x14ac:dyDescent="0.3">
      <c r="A281">
        <v>10131</v>
      </c>
      <c r="B281" t="s">
        <v>936</v>
      </c>
      <c r="C281">
        <v>50</v>
      </c>
      <c r="D281">
        <v>54.59</v>
      </c>
      <c r="E281">
        <v>3</v>
      </c>
      <c r="F281">
        <f>orderdetails[[#This Row],[quantityOrdered]]*orderdetails[[#This Row],[priceEach]]</f>
        <v>2729.5</v>
      </c>
    </row>
    <row r="282" spans="1:6" x14ac:dyDescent="0.3">
      <c r="A282">
        <v>10131</v>
      </c>
      <c r="B282" t="s">
        <v>941</v>
      </c>
      <c r="C282">
        <v>22</v>
      </c>
      <c r="D282">
        <v>76.94</v>
      </c>
      <c r="E282">
        <v>8</v>
      </c>
      <c r="F282">
        <f>orderdetails[[#This Row],[quantityOrdered]]*orderdetails[[#This Row],[priceEach]]</f>
        <v>1692.6799999999998</v>
      </c>
    </row>
    <row r="283" spans="1:6" x14ac:dyDescent="0.3">
      <c r="A283">
        <v>10131</v>
      </c>
      <c r="B283" t="s">
        <v>942</v>
      </c>
      <c r="C283">
        <v>40</v>
      </c>
      <c r="D283">
        <v>86.76</v>
      </c>
      <c r="E283">
        <v>1</v>
      </c>
      <c r="F283">
        <f>orderdetails[[#This Row],[quantityOrdered]]*orderdetails[[#This Row],[priceEach]]</f>
        <v>3470.4</v>
      </c>
    </row>
    <row r="284" spans="1:6" x14ac:dyDescent="0.3">
      <c r="A284">
        <v>10131</v>
      </c>
      <c r="B284" t="s">
        <v>945</v>
      </c>
      <c r="C284">
        <v>26</v>
      </c>
      <c r="D284">
        <v>63.67</v>
      </c>
      <c r="E284">
        <v>2</v>
      </c>
      <c r="F284">
        <f>orderdetails[[#This Row],[quantityOrdered]]*orderdetails[[#This Row],[priceEach]]</f>
        <v>1655.42</v>
      </c>
    </row>
    <row r="285" spans="1:6" x14ac:dyDescent="0.3">
      <c r="A285">
        <v>10131</v>
      </c>
      <c r="B285" t="s">
        <v>946</v>
      </c>
      <c r="C285">
        <v>21</v>
      </c>
      <c r="D285">
        <v>40.22</v>
      </c>
      <c r="E285">
        <v>7</v>
      </c>
      <c r="F285">
        <f>orderdetails[[#This Row],[quantityOrdered]]*orderdetails[[#This Row],[priceEach]]</f>
        <v>844.62</v>
      </c>
    </row>
    <row r="286" spans="1:6" x14ac:dyDescent="0.3">
      <c r="A286">
        <v>10132</v>
      </c>
      <c r="B286" t="s">
        <v>944</v>
      </c>
      <c r="C286">
        <v>36</v>
      </c>
      <c r="D286">
        <v>80</v>
      </c>
      <c r="E286">
        <v>1</v>
      </c>
      <c r="F286">
        <f>orderdetails[[#This Row],[quantityOrdered]]*orderdetails[[#This Row],[priceEach]]</f>
        <v>2880</v>
      </c>
    </row>
    <row r="287" spans="1:6" x14ac:dyDescent="0.3">
      <c r="A287">
        <v>10133</v>
      </c>
      <c r="B287" t="s">
        <v>930</v>
      </c>
      <c r="C287">
        <v>49</v>
      </c>
      <c r="D287">
        <v>80.260000000000005</v>
      </c>
      <c r="E287">
        <v>3</v>
      </c>
      <c r="F287">
        <f>orderdetails[[#This Row],[quantityOrdered]]*orderdetails[[#This Row],[priceEach]]</f>
        <v>3932.7400000000002</v>
      </c>
    </row>
    <row r="288" spans="1:6" x14ac:dyDescent="0.3">
      <c r="A288">
        <v>10133</v>
      </c>
      <c r="B288" t="s">
        <v>933</v>
      </c>
      <c r="C288">
        <v>41</v>
      </c>
      <c r="D288">
        <v>109.42</v>
      </c>
      <c r="E288">
        <v>5</v>
      </c>
      <c r="F288">
        <f>orderdetails[[#This Row],[quantityOrdered]]*orderdetails[[#This Row],[priceEach]]</f>
        <v>4486.22</v>
      </c>
    </row>
    <row r="289" spans="1:6" x14ac:dyDescent="0.3">
      <c r="A289">
        <v>10133</v>
      </c>
      <c r="B289" t="s">
        <v>937</v>
      </c>
      <c r="C289">
        <v>46</v>
      </c>
      <c r="D289">
        <v>61.58</v>
      </c>
      <c r="E289">
        <v>4</v>
      </c>
      <c r="F289">
        <f>orderdetails[[#This Row],[quantityOrdered]]*orderdetails[[#This Row],[priceEach]]</f>
        <v>2832.68</v>
      </c>
    </row>
    <row r="290" spans="1:6" x14ac:dyDescent="0.3">
      <c r="A290">
        <v>10133</v>
      </c>
      <c r="B290" t="s">
        <v>954</v>
      </c>
      <c r="C290">
        <v>23</v>
      </c>
      <c r="D290">
        <v>80.91</v>
      </c>
      <c r="E290">
        <v>1</v>
      </c>
      <c r="F290">
        <f>orderdetails[[#This Row],[quantityOrdered]]*orderdetails[[#This Row],[priceEach]]</f>
        <v>1860.9299999999998</v>
      </c>
    </row>
    <row r="291" spans="1:6" x14ac:dyDescent="0.3">
      <c r="A291">
        <v>10133</v>
      </c>
      <c r="B291" t="s">
        <v>938</v>
      </c>
      <c r="C291">
        <v>49</v>
      </c>
      <c r="D291">
        <v>67.41</v>
      </c>
      <c r="E291">
        <v>6</v>
      </c>
      <c r="F291">
        <f>orderdetails[[#This Row],[quantityOrdered]]*orderdetails[[#This Row],[priceEach]]</f>
        <v>3303.0899999999997</v>
      </c>
    </row>
    <row r="292" spans="1:6" x14ac:dyDescent="0.3">
      <c r="A292">
        <v>10133</v>
      </c>
      <c r="B292" t="s">
        <v>939</v>
      </c>
      <c r="C292">
        <v>27</v>
      </c>
      <c r="D292">
        <v>37.090000000000003</v>
      </c>
      <c r="E292">
        <v>7</v>
      </c>
      <c r="F292">
        <f>orderdetails[[#This Row],[quantityOrdered]]*orderdetails[[#This Row],[priceEach]]</f>
        <v>1001.4300000000001</v>
      </c>
    </row>
    <row r="293" spans="1:6" x14ac:dyDescent="0.3">
      <c r="A293">
        <v>10133</v>
      </c>
      <c r="B293" t="s">
        <v>940</v>
      </c>
      <c r="C293">
        <v>24</v>
      </c>
      <c r="D293">
        <v>76.73</v>
      </c>
      <c r="E293">
        <v>8</v>
      </c>
      <c r="F293">
        <f>orderdetails[[#This Row],[quantityOrdered]]*orderdetails[[#This Row],[priceEach]]</f>
        <v>1841.52</v>
      </c>
    </row>
    <row r="294" spans="1:6" x14ac:dyDescent="0.3">
      <c r="A294">
        <v>10133</v>
      </c>
      <c r="B294" t="s">
        <v>943</v>
      </c>
      <c r="C294">
        <v>27</v>
      </c>
      <c r="D294">
        <v>115.09</v>
      </c>
      <c r="E294">
        <v>2</v>
      </c>
      <c r="F294">
        <f>orderdetails[[#This Row],[quantityOrdered]]*orderdetails[[#This Row],[priceEach]]</f>
        <v>3107.4300000000003</v>
      </c>
    </row>
    <row r="295" spans="1:6" x14ac:dyDescent="0.3">
      <c r="A295">
        <v>10134</v>
      </c>
      <c r="B295" t="s">
        <v>947</v>
      </c>
      <c r="C295">
        <v>41</v>
      </c>
      <c r="D295">
        <v>90.92</v>
      </c>
      <c r="E295">
        <v>2</v>
      </c>
      <c r="F295">
        <f>orderdetails[[#This Row],[quantityOrdered]]*orderdetails[[#This Row],[priceEach]]</f>
        <v>3727.7200000000003</v>
      </c>
    </row>
    <row r="296" spans="1:6" x14ac:dyDescent="0.3">
      <c r="A296">
        <v>10134</v>
      </c>
      <c r="B296" t="s">
        <v>948</v>
      </c>
      <c r="C296">
        <v>27</v>
      </c>
      <c r="D296">
        <v>116.56</v>
      </c>
      <c r="E296">
        <v>5</v>
      </c>
      <c r="F296">
        <f>orderdetails[[#This Row],[quantityOrdered]]*orderdetails[[#This Row],[priceEach]]</f>
        <v>3147.12</v>
      </c>
    </row>
    <row r="297" spans="1:6" x14ac:dyDescent="0.3">
      <c r="A297">
        <v>10134</v>
      </c>
      <c r="B297" t="s">
        <v>949</v>
      </c>
      <c r="C297">
        <v>31</v>
      </c>
      <c r="D297">
        <v>187.85</v>
      </c>
      <c r="E297">
        <v>4</v>
      </c>
      <c r="F297">
        <f>orderdetails[[#This Row],[quantityOrdered]]*orderdetails[[#This Row],[priceEach]]</f>
        <v>5823.3499999999995</v>
      </c>
    </row>
    <row r="298" spans="1:6" x14ac:dyDescent="0.3">
      <c r="A298">
        <v>10134</v>
      </c>
      <c r="B298" t="s">
        <v>950</v>
      </c>
      <c r="C298">
        <v>20</v>
      </c>
      <c r="D298">
        <v>131.04</v>
      </c>
      <c r="E298">
        <v>1</v>
      </c>
      <c r="F298">
        <f>orderdetails[[#This Row],[quantityOrdered]]*orderdetails[[#This Row],[priceEach]]</f>
        <v>2620.7999999999997</v>
      </c>
    </row>
    <row r="299" spans="1:6" x14ac:dyDescent="0.3">
      <c r="A299">
        <v>10134</v>
      </c>
      <c r="B299" t="s">
        <v>951</v>
      </c>
      <c r="C299">
        <v>30</v>
      </c>
      <c r="D299">
        <v>51.48</v>
      </c>
      <c r="E299">
        <v>6</v>
      </c>
      <c r="F299">
        <f>orderdetails[[#This Row],[quantityOrdered]]*orderdetails[[#This Row],[priceEach]]</f>
        <v>1544.3999999999999</v>
      </c>
    </row>
    <row r="300" spans="1:6" x14ac:dyDescent="0.3">
      <c r="A300">
        <v>10134</v>
      </c>
      <c r="B300" t="s">
        <v>952</v>
      </c>
      <c r="C300">
        <v>35</v>
      </c>
      <c r="D300">
        <v>94.67</v>
      </c>
      <c r="E300">
        <v>3</v>
      </c>
      <c r="F300">
        <f>orderdetails[[#This Row],[quantityOrdered]]*orderdetails[[#This Row],[priceEach]]</f>
        <v>3313.4500000000003</v>
      </c>
    </row>
    <row r="301" spans="1:6" x14ac:dyDescent="0.3">
      <c r="A301">
        <v>10134</v>
      </c>
      <c r="B301" t="s">
        <v>953</v>
      </c>
      <c r="C301">
        <v>43</v>
      </c>
      <c r="D301">
        <v>75.41</v>
      </c>
      <c r="E301">
        <v>7</v>
      </c>
      <c r="F301">
        <f>orderdetails[[#This Row],[quantityOrdered]]*orderdetails[[#This Row],[priceEach]]</f>
        <v>3242.6299999999997</v>
      </c>
    </row>
    <row r="302" spans="1:6" x14ac:dyDescent="0.3">
      <c r="A302">
        <v>10135</v>
      </c>
      <c r="B302" t="s">
        <v>955</v>
      </c>
      <c r="C302">
        <v>42</v>
      </c>
      <c r="D302">
        <v>173.17</v>
      </c>
      <c r="E302">
        <v>7</v>
      </c>
      <c r="F302">
        <f>orderdetails[[#This Row],[quantityOrdered]]*orderdetails[[#This Row],[priceEach]]</f>
        <v>7273.1399999999994</v>
      </c>
    </row>
    <row r="303" spans="1:6" x14ac:dyDescent="0.3">
      <c r="A303">
        <v>10135</v>
      </c>
      <c r="B303" t="s">
        <v>956</v>
      </c>
      <c r="C303">
        <v>48</v>
      </c>
      <c r="D303">
        <v>110.39</v>
      </c>
      <c r="E303">
        <v>5</v>
      </c>
      <c r="F303">
        <f>orderdetails[[#This Row],[quantityOrdered]]*orderdetails[[#This Row],[priceEach]]</f>
        <v>5298.72</v>
      </c>
    </row>
    <row r="304" spans="1:6" x14ac:dyDescent="0.3">
      <c r="A304">
        <v>10135</v>
      </c>
      <c r="B304" t="s">
        <v>957</v>
      </c>
      <c r="C304">
        <v>24</v>
      </c>
      <c r="D304">
        <v>72.62</v>
      </c>
      <c r="E304">
        <v>8</v>
      </c>
      <c r="F304">
        <f>orderdetails[[#This Row],[quantityOrdered]]*orderdetails[[#This Row],[priceEach]]</f>
        <v>1742.88</v>
      </c>
    </row>
    <row r="305" spans="1:6" x14ac:dyDescent="0.3">
      <c r="A305">
        <v>10135</v>
      </c>
      <c r="B305" t="s">
        <v>958</v>
      </c>
      <c r="C305">
        <v>29</v>
      </c>
      <c r="D305">
        <v>103.64</v>
      </c>
      <c r="E305">
        <v>4</v>
      </c>
      <c r="F305">
        <f>orderdetails[[#This Row],[quantityOrdered]]*orderdetails[[#This Row],[priceEach]]</f>
        <v>3005.56</v>
      </c>
    </row>
    <row r="306" spans="1:6" x14ac:dyDescent="0.3">
      <c r="A306">
        <v>10135</v>
      </c>
      <c r="B306" t="s">
        <v>959</v>
      </c>
      <c r="C306">
        <v>48</v>
      </c>
      <c r="D306">
        <v>66.989999999999995</v>
      </c>
      <c r="E306">
        <v>3</v>
      </c>
      <c r="F306">
        <f>orderdetails[[#This Row],[quantityOrdered]]*orderdetails[[#This Row],[priceEach]]</f>
        <v>3215.5199999999995</v>
      </c>
    </row>
    <row r="307" spans="1:6" x14ac:dyDescent="0.3">
      <c r="A307">
        <v>10135</v>
      </c>
      <c r="B307" t="s">
        <v>960</v>
      </c>
      <c r="C307">
        <v>45</v>
      </c>
      <c r="D307">
        <v>65.94</v>
      </c>
      <c r="E307">
        <v>10</v>
      </c>
      <c r="F307">
        <f>orderdetails[[#This Row],[quantityOrdered]]*orderdetails[[#This Row],[priceEach]]</f>
        <v>2967.2999999999997</v>
      </c>
    </row>
    <row r="308" spans="1:6" x14ac:dyDescent="0.3">
      <c r="A308">
        <v>10135</v>
      </c>
      <c r="B308" t="s">
        <v>961</v>
      </c>
      <c r="C308">
        <v>42</v>
      </c>
      <c r="D308">
        <v>139.63999999999999</v>
      </c>
      <c r="E308">
        <v>9</v>
      </c>
      <c r="F308">
        <f>orderdetails[[#This Row],[quantityOrdered]]*orderdetails[[#This Row],[priceEach]]</f>
        <v>5864.8799999999992</v>
      </c>
    </row>
    <row r="309" spans="1:6" x14ac:dyDescent="0.3">
      <c r="A309">
        <v>10135</v>
      </c>
      <c r="B309" t="s">
        <v>962</v>
      </c>
      <c r="C309">
        <v>45</v>
      </c>
      <c r="D309">
        <v>49.74</v>
      </c>
      <c r="E309">
        <v>13</v>
      </c>
      <c r="F309">
        <f>orderdetails[[#This Row],[quantityOrdered]]*orderdetails[[#This Row],[priceEach]]</f>
        <v>2238.3000000000002</v>
      </c>
    </row>
    <row r="310" spans="1:6" x14ac:dyDescent="0.3">
      <c r="A310">
        <v>10135</v>
      </c>
      <c r="B310" t="s">
        <v>963</v>
      </c>
      <c r="C310">
        <v>31</v>
      </c>
      <c r="D310">
        <v>133.91999999999999</v>
      </c>
      <c r="E310">
        <v>12</v>
      </c>
      <c r="F310">
        <f>orderdetails[[#This Row],[quantityOrdered]]*orderdetails[[#This Row],[priceEach]]</f>
        <v>4151.5199999999995</v>
      </c>
    </row>
    <row r="311" spans="1:6" x14ac:dyDescent="0.3">
      <c r="A311">
        <v>10135</v>
      </c>
      <c r="B311" t="s">
        <v>964</v>
      </c>
      <c r="C311">
        <v>29</v>
      </c>
      <c r="D311">
        <v>67.180000000000007</v>
      </c>
      <c r="E311">
        <v>16</v>
      </c>
      <c r="F311">
        <f>orderdetails[[#This Row],[quantityOrdered]]*orderdetails[[#This Row],[priceEach]]</f>
        <v>1948.2200000000003</v>
      </c>
    </row>
    <row r="312" spans="1:6" x14ac:dyDescent="0.3">
      <c r="A312">
        <v>10135</v>
      </c>
      <c r="B312" t="s">
        <v>975</v>
      </c>
      <c r="C312">
        <v>20</v>
      </c>
      <c r="D312">
        <v>34.36</v>
      </c>
      <c r="E312">
        <v>1</v>
      </c>
      <c r="F312">
        <f>orderdetails[[#This Row],[quantityOrdered]]*orderdetails[[#This Row],[priceEach]]</f>
        <v>687.2</v>
      </c>
    </row>
    <row r="313" spans="1:6" x14ac:dyDescent="0.3">
      <c r="A313">
        <v>10135</v>
      </c>
      <c r="B313" t="s">
        <v>965</v>
      </c>
      <c r="C313">
        <v>27</v>
      </c>
      <c r="D313">
        <v>52.05</v>
      </c>
      <c r="E313">
        <v>6</v>
      </c>
      <c r="F313">
        <f>orderdetails[[#This Row],[quantityOrdered]]*orderdetails[[#This Row],[priceEach]]</f>
        <v>1405.35</v>
      </c>
    </row>
    <row r="314" spans="1:6" x14ac:dyDescent="0.3">
      <c r="A314">
        <v>10135</v>
      </c>
      <c r="B314" t="s">
        <v>966</v>
      </c>
      <c r="C314">
        <v>47</v>
      </c>
      <c r="D314">
        <v>139.03</v>
      </c>
      <c r="E314">
        <v>2</v>
      </c>
      <c r="F314">
        <f>orderdetails[[#This Row],[quantityOrdered]]*orderdetails[[#This Row],[priceEach]]</f>
        <v>6534.41</v>
      </c>
    </row>
    <row r="315" spans="1:6" x14ac:dyDescent="0.3">
      <c r="A315">
        <v>10135</v>
      </c>
      <c r="B315" t="s">
        <v>967</v>
      </c>
      <c r="C315">
        <v>23</v>
      </c>
      <c r="D315">
        <v>76.8</v>
      </c>
      <c r="E315">
        <v>11</v>
      </c>
      <c r="F315">
        <f>orderdetails[[#This Row],[quantityOrdered]]*orderdetails[[#This Row],[priceEach]]</f>
        <v>1766.3999999999999</v>
      </c>
    </row>
    <row r="316" spans="1:6" x14ac:dyDescent="0.3">
      <c r="A316">
        <v>10135</v>
      </c>
      <c r="B316" t="s">
        <v>968</v>
      </c>
      <c r="C316">
        <v>33</v>
      </c>
      <c r="D316">
        <v>38.619999999999997</v>
      </c>
      <c r="E316">
        <v>14</v>
      </c>
      <c r="F316">
        <f>orderdetails[[#This Row],[quantityOrdered]]*orderdetails[[#This Row],[priceEach]]</f>
        <v>1274.4599999999998</v>
      </c>
    </row>
    <row r="317" spans="1:6" x14ac:dyDescent="0.3">
      <c r="A317">
        <v>10135</v>
      </c>
      <c r="B317" t="s">
        <v>969</v>
      </c>
      <c r="C317">
        <v>30</v>
      </c>
      <c r="D317">
        <v>91.85</v>
      </c>
      <c r="E317">
        <v>17</v>
      </c>
      <c r="F317">
        <f>orderdetails[[#This Row],[quantityOrdered]]*orderdetails[[#This Row],[priceEach]]</f>
        <v>2755.5</v>
      </c>
    </row>
    <row r="318" spans="1:6" x14ac:dyDescent="0.3">
      <c r="A318">
        <v>10135</v>
      </c>
      <c r="B318" t="s">
        <v>970</v>
      </c>
      <c r="C318">
        <v>44</v>
      </c>
      <c r="D318">
        <v>78.92</v>
      </c>
      <c r="E318">
        <v>15</v>
      </c>
      <c r="F318">
        <f>orderdetails[[#This Row],[quantityOrdered]]*orderdetails[[#This Row],[priceEach]]</f>
        <v>3472.48</v>
      </c>
    </row>
    <row r="319" spans="1:6" x14ac:dyDescent="0.3">
      <c r="A319">
        <v>10136</v>
      </c>
      <c r="B319" t="s">
        <v>971</v>
      </c>
      <c r="C319">
        <v>25</v>
      </c>
      <c r="D319">
        <v>117.48</v>
      </c>
      <c r="E319">
        <v>2</v>
      </c>
      <c r="F319">
        <f>orderdetails[[#This Row],[quantityOrdered]]*orderdetails[[#This Row],[priceEach]]</f>
        <v>2937</v>
      </c>
    </row>
    <row r="320" spans="1:6" x14ac:dyDescent="0.3">
      <c r="A320">
        <v>10136</v>
      </c>
      <c r="B320" t="s">
        <v>972</v>
      </c>
      <c r="C320">
        <v>36</v>
      </c>
      <c r="D320">
        <v>120.91</v>
      </c>
      <c r="E320">
        <v>1</v>
      </c>
      <c r="F320">
        <f>orderdetails[[#This Row],[quantityOrdered]]*orderdetails[[#This Row],[priceEach]]</f>
        <v>4352.76</v>
      </c>
    </row>
    <row r="321" spans="1:6" x14ac:dyDescent="0.3">
      <c r="A321">
        <v>10136</v>
      </c>
      <c r="B321" t="s">
        <v>905</v>
      </c>
      <c r="C321">
        <v>41</v>
      </c>
      <c r="D321">
        <v>169.34</v>
      </c>
      <c r="E321">
        <v>3</v>
      </c>
      <c r="F321">
        <f>orderdetails[[#This Row],[quantityOrdered]]*orderdetails[[#This Row],[priceEach]]</f>
        <v>6942.9400000000005</v>
      </c>
    </row>
    <row r="322" spans="1:6" x14ac:dyDescent="0.3">
      <c r="A322">
        <v>10137</v>
      </c>
      <c r="B322" t="s">
        <v>976</v>
      </c>
      <c r="C322">
        <v>44</v>
      </c>
      <c r="D322">
        <v>115.73</v>
      </c>
      <c r="E322">
        <v>2</v>
      </c>
      <c r="F322">
        <f>orderdetails[[#This Row],[quantityOrdered]]*orderdetails[[#This Row],[priceEach]]</f>
        <v>5092.12</v>
      </c>
    </row>
    <row r="323" spans="1:6" x14ac:dyDescent="0.3">
      <c r="A323">
        <v>10137</v>
      </c>
      <c r="B323" t="s">
        <v>973</v>
      </c>
      <c r="C323">
        <v>37</v>
      </c>
      <c r="D323">
        <v>110.88</v>
      </c>
      <c r="E323">
        <v>3</v>
      </c>
      <c r="F323">
        <f>orderdetails[[#This Row],[quantityOrdered]]*orderdetails[[#This Row],[priceEach]]</f>
        <v>4102.5599999999995</v>
      </c>
    </row>
    <row r="324" spans="1:6" x14ac:dyDescent="0.3">
      <c r="A324">
        <v>10137</v>
      </c>
      <c r="B324" t="s">
        <v>974</v>
      </c>
      <c r="C324">
        <v>31</v>
      </c>
      <c r="D324">
        <v>118.68</v>
      </c>
      <c r="E324">
        <v>4</v>
      </c>
      <c r="F324">
        <f>orderdetails[[#This Row],[quantityOrdered]]*orderdetails[[#This Row],[priceEach]]</f>
        <v>3679.0800000000004</v>
      </c>
    </row>
    <row r="325" spans="1:6" x14ac:dyDescent="0.3">
      <c r="A325">
        <v>10137</v>
      </c>
      <c r="B325" t="s">
        <v>979</v>
      </c>
      <c r="C325">
        <v>26</v>
      </c>
      <c r="D325">
        <v>40.25</v>
      </c>
      <c r="E325">
        <v>1</v>
      </c>
      <c r="F325">
        <f>orderdetails[[#This Row],[quantityOrdered]]*orderdetails[[#This Row],[priceEach]]</f>
        <v>1046.5</v>
      </c>
    </row>
    <row r="326" spans="1:6" x14ac:dyDescent="0.3">
      <c r="A326">
        <v>10138</v>
      </c>
      <c r="B326" t="s">
        <v>875</v>
      </c>
      <c r="C326">
        <v>33</v>
      </c>
      <c r="D326">
        <v>149.6</v>
      </c>
      <c r="E326">
        <v>6</v>
      </c>
      <c r="F326">
        <f>orderdetails[[#This Row],[quantityOrdered]]*orderdetails[[#This Row],[priceEach]]</f>
        <v>4936.8</v>
      </c>
    </row>
    <row r="327" spans="1:6" x14ac:dyDescent="0.3">
      <c r="A327">
        <v>10138</v>
      </c>
      <c r="B327" t="s">
        <v>876</v>
      </c>
      <c r="C327">
        <v>22</v>
      </c>
      <c r="D327">
        <v>51.46</v>
      </c>
      <c r="E327">
        <v>5</v>
      </c>
      <c r="F327">
        <f>orderdetails[[#This Row],[quantityOrdered]]*orderdetails[[#This Row],[priceEach]]</f>
        <v>1132.1200000000001</v>
      </c>
    </row>
    <row r="328" spans="1:6" x14ac:dyDescent="0.3">
      <c r="A328">
        <v>10138</v>
      </c>
      <c r="B328" t="s">
        <v>879</v>
      </c>
      <c r="C328">
        <v>38</v>
      </c>
      <c r="D328">
        <v>114.42</v>
      </c>
      <c r="E328">
        <v>3</v>
      </c>
      <c r="F328">
        <f>orderdetails[[#This Row],[quantityOrdered]]*orderdetails[[#This Row],[priceEach]]</f>
        <v>4347.96</v>
      </c>
    </row>
    <row r="329" spans="1:6" x14ac:dyDescent="0.3">
      <c r="A329">
        <v>10138</v>
      </c>
      <c r="B329" t="s">
        <v>877</v>
      </c>
      <c r="C329">
        <v>47</v>
      </c>
      <c r="D329">
        <v>79.150000000000006</v>
      </c>
      <c r="E329">
        <v>7</v>
      </c>
      <c r="F329">
        <f>orderdetails[[#This Row],[quantityOrdered]]*orderdetails[[#This Row],[priceEach]]</f>
        <v>3720.05</v>
      </c>
    </row>
    <row r="330" spans="1:6" x14ac:dyDescent="0.3">
      <c r="A330">
        <v>10138</v>
      </c>
      <c r="B330" t="s">
        <v>977</v>
      </c>
      <c r="C330">
        <v>23</v>
      </c>
      <c r="D330">
        <v>64.86</v>
      </c>
      <c r="E330">
        <v>8</v>
      </c>
      <c r="F330">
        <f>orderdetails[[#This Row],[quantityOrdered]]*orderdetails[[#This Row],[priceEach]]</f>
        <v>1491.78</v>
      </c>
    </row>
    <row r="331" spans="1:6" x14ac:dyDescent="0.3">
      <c r="A331">
        <v>10138</v>
      </c>
      <c r="B331" t="s">
        <v>978</v>
      </c>
      <c r="C331">
        <v>45</v>
      </c>
      <c r="D331">
        <v>59.53</v>
      </c>
      <c r="E331">
        <v>12</v>
      </c>
      <c r="F331">
        <f>orderdetails[[#This Row],[quantityOrdered]]*orderdetails[[#This Row],[priceEach]]</f>
        <v>2678.85</v>
      </c>
    </row>
    <row r="332" spans="1:6" x14ac:dyDescent="0.3">
      <c r="A332">
        <v>10138</v>
      </c>
      <c r="B332" t="s">
        <v>881</v>
      </c>
      <c r="C332">
        <v>22</v>
      </c>
      <c r="D332">
        <v>33.19</v>
      </c>
      <c r="E332">
        <v>2</v>
      </c>
      <c r="F332">
        <f>orderdetails[[#This Row],[quantityOrdered]]*orderdetails[[#This Row],[priceEach]]</f>
        <v>730.18</v>
      </c>
    </row>
    <row r="333" spans="1:6" x14ac:dyDescent="0.3">
      <c r="A333">
        <v>10138</v>
      </c>
      <c r="B333" t="s">
        <v>882</v>
      </c>
      <c r="C333">
        <v>33</v>
      </c>
      <c r="D333">
        <v>38.53</v>
      </c>
      <c r="E333">
        <v>1</v>
      </c>
      <c r="F333">
        <f>orderdetails[[#This Row],[quantityOrdered]]*orderdetails[[#This Row],[priceEach]]</f>
        <v>1271.49</v>
      </c>
    </row>
    <row r="334" spans="1:6" x14ac:dyDescent="0.3">
      <c r="A334">
        <v>10138</v>
      </c>
      <c r="B334" t="s">
        <v>980</v>
      </c>
      <c r="C334">
        <v>28</v>
      </c>
      <c r="D334">
        <v>73.599999999999994</v>
      </c>
      <c r="E334">
        <v>10</v>
      </c>
      <c r="F334">
        <f>orderdetails[[#This Row],[quantityOrdered]]*orderdetails[[#This Row],[priceEach]]</f>
        <v>2060.7999999999997</v>
      </c>
    </row>
    <row r="335" spans="1:6" x14ac:dyDescent="0.3">
      <c r="A335">
        <v>10138</v>
      </c>
      <c r="B335" t="s">
        <v>981</v>
      </c>
      <c r="C335">
        <v>30</v>
      </c>
      <c r="D335">
        <v>96.3</v>
      </c>
      <c r="E335">
        <v>9</v>
      </c>
      <c r="F335">
        <f>orderdetails[[#This Row],[quantityOrdered]]*orderdetails[[#This Row],[priceEach]]</f>
        <v>2889</v>
      </c>
    </row>
    <row r="336" spans="1:6" x14ac:dyDescent="0.3">
      <c r="A336">
        <v>10138</v>
      </c>
      <c r="B336" t="s">
        <v>982</v>
      </c>
      <c r="C336">
        <v>49</v>
      </c>
      <c r="D336">
        <v>77.05</v>
      </c>
      <c r="E336">
        <v>11</v>
      </c>
      <c r="F336">
        <f>orderdetails[[#This Row],[quantityOrdered]]*orderdetails[[#This Row],[priceEach]]</f>
        <v>3775.45</v>
      </c>
    </row>
    <row r="337" spans="1:6" x14ac:dyDescent="0.3">
      <c r="A337">
        <v>10138</v>
      </c>
      <c r="B337" t="s">
        <v>983</v>
      </c>
      <c r="C337">
        <v>21</v>
      </c>
      <c r="D337">
        <v>99.58</v>
      </c>
      <c r="E337">
        <v>13</v>
      </c>
      <c r="F337">
        <f>orderdetails[[#This Row],[quantityOrdered]]*orderdetails[[#This Row],[priceEach]]</f>
        <v>2091.1799999999998</v>
      </c>
    </row>
    <row r="338" spans="1:6" x14ac:dyDescent="0.3">
      <c r="A338">
        <v>10138</v>
      </c>
      <c r="B338" t="s">
        <v>878</v>
      </c>
      <c r="C338">
        <v>29</v>
      </c>
      <c r="D338">
        <v>32.82</v>
      </c>
      <c r="E338">
        <v>4</v>
      </c>
      <c r="F338">
        <f>orderdetails[[#This Row],[quantityOrdered]]*orderdetails[[#This Row],[priceEach]]</f>
        <v>951.78</v>
      </c>
    </row>
    <row r="339" spans="1:6" x14ac:dyDescent="0.3">
      <c r="A339">
        <v>10139</v>
      </c>
      <c r="B339" t="s">
        <v>883</v>
      </c>
      <c r="C339">
        <v>31</v>
      </c>
      <c r="D339">
        <v>89.38</v>
      </c>
      <c r="E339">
        <v>7</v>
      </c>
      <c r="F339">
        <f>orderdetails[[#This Row],[quantityOrdered]]*orderdetails[[#This Row],[priceEach]]</f>
        <v>2770.7799999999997</v>
      </c>
    </row>
    <row r="340" spans="1:6" x14ac:dyDescent="0.3">
      <c r="A340">
        <v>10139</v>
      </c>
      <c r="B340" t="s">
        <v>884</v>
      </c>
      <c r="C340">
        <v>49</v>
      </c>
      <c r="D340">
        <v>52.83</v>
      </c>
      <c r="E340">
        <v>6</v>
      </c>
      <c r="F340">
        <f>orderdetails[[#This Row],[quantityOrdered]]*orderdetails[[#This Row],[priceEach]]</f>
        <v>2588.67</v>
      </c>
    </row>
    <row r="341" spans="1:6" x14ac:dyDescent="0.3">
      <c r="A341">
        <v>10139</v>
      </c>
      <c r="B341" t="s">
        <v>880</v>
      </c>
      <c r="C341">
        <v>41</v>
      </c>
      <c r="D341">
        <v>151.88</v>
      </c>
      <c r="E341">
        <v>8</v>
      </c>
      <c r="F341">
        <f>orderdetails[[#This Row],[quantityOrdered]]*orderdetails[[#This Row],[priceEach]]</f>
        <v>6227.08</v>
      </c>
    </row>
    <row r="342" spans="1:6" x14ac:dyDescent="0.3">
      <c r="A342">
        <v>10139</v>
      </c>
      <c r="B342" t="s">
        <v>890</v>
      </c>
      <c r="C342">
        <v>46</v>
      </c>
      <c r="D342">
        <v>91.18</v>
      </c>
      <c r="E342">
        <v>1</v>
      </c>
      <c r="F342">
        <f>orderdetails[[#This Row],[quantityOrdered]]*orderdetails[[#This Row],[priceEach]]</f>
        <v>4194.2800000000007</v>
      </c>
    </row>
    <row r="343" spans="1:6" x14ac:dyDescent="0.3">
      <c r="A343">
        <v>10139</v>
      </c>
      <c r="B343" t="s">
        <v>891</v>
      </c>
      <c r="C343">
        <v>20</v>
      </c>
      <c r="D343">
        <v>52.47</v>
      </c>
      <c r="E343">
        <v>3</v>
      </c>
      <c r="F343">
        <f>orderdetails[[#This Row],[quantityOrdered]]*orderdetails[[#This Row],[priceEach]]</f>
        <v>1049.4000000000001</v>
      </c>
    </row>
    <row r="344" spans="1:6" x14ac:dyDescent="0.3">
      <c r="A344">
        <v>10139</v>
      </c>
      <c r="B344" t="s">
        <v>892</v>
      </c>
      <c r="C344">
        <v>20</v>
      </c>
      <c r="D344">
        <v>101.58</v>
      </c>
      <c r="E344">
        <v>2</v>
      </c>
      <c r="F344">
        <f>orderdetails[[#This Row],[quantityOrdered]]*orderdetails[[#This Row],[priceEach]]</f>
        <v>2031.6</v>
      </c>
    </row>
    <row r="345" spans="1:6" x14ac:dyDescent="0.3">
      <c r="A345">
        <v>10139</v>
      </c>
      <c r="B345" t="s">
        <v>893</v>
      </c>
      <c r="C345">
        <v>30</v>
      </c>
      <c r="D345">
        <v>81.349999999999994</v>
      </c>
      <c r="E345">
        <v>5</v>
      </c>
      <c r="F345">
        <f>orderdetails[[#This Row],[quantityOrdered]]*orderdetails[[#This Row],[priceEach]]</f>
        <v>2440.5</v>
      </c>
    </row>
    <row r="346" spans="1:6" x14ac:dyDescent="0.3">
      <c r="A346">
        <v>10139</v>
      </c>
      <c r="B346" t="s">
        <v>897</v>
      </c>
      <c r="C346">
        <v>29</v>
      </c>
      <c r="D346">
        <v>93.49</v>
      </c>
      <c r="E346">
        <v>4</v>
      </c>
      <c r="F346">
        <f>orderdetails[[#This Row],[quantityOrdered]]*orderdetails[[#This Row],[priceEach]]</f>
        <v>2711.21</v>
      </c>
    </row>
    <row r="347" spans="1:6" x14ac:dyDescent="0.3">
      <c r="A347">
        <v>10140</v>
      </c>
      <c r="B347" t="s">
        <v>885</v>
      </c>
      <c r="C347">
        <v>37</v>
      </c>
      <c r="D347">
        <v>186.44</v>
      </c>
      <c r="E347">
        <v>11</v>
      </c>
      <c r="F347">
        <f>orderdetails[[#This Row],[quantityOrdered]]*orderdetails[[#This Row],[priceEach]]</f>
        <v>6898.28</v>
      </c>
    </row>
    <row r="348" spans="1:6" x14ac:dyDescent="0.3">
      <c r="A348">
        <v>10140</v>
      </c>
      <c r="B348" t="s">
        <v>886</v>
      </c>
      <c r="C348">
        <v>26</v>
      </c>
      <c r="D348">
        <v>131.49</v>
      </c>
      <c r="E348">
        <v>4</v>
      </c>
      <c r="F348">
        <f>orderdetails[[#This Row],[quantityOrdered]]*orderdetails[[#This Row],[priceEach]]</f>
        <v>3418.7400000000002</v>
      </c>
    </row>
    <row r="349" spans="1:6" x14ac:dyDescent="0.3">
      <c r="A349">
        <v>10140</v>
      </c>
      <c r="B349" t="s">
        <v>887</v>
      </c>
      <c r="C349">
        <v>38</v>
      </c>
      <c r="D349">
        <v>118.9</v>
      </c>
      <c r="E349">
        <v>8</v>
      </c>
      <c r="F349">
        <f>orderdetails[[#This Row],[quantityOrdered]]*orderdetails[[#This Row],[priceEach]]</f>
        <v>4518.2</v>
      </c>
    </row>
    <row r="350" spans="1:6" x14ac:dyDescent="0.3">
      <c r="A350">
        <v>10140</v>
      </c>
      <c r="B350" t="s">
        <v>888</v>
      </c>
      <c r="C350">
        <v>32</v>
      </c>
      <c r="D350">
        <v>95.67</v>
      </c>
      <c r="E350">
        <v>10</v>
      </c>
      <c r="F350">
        <f>orderdetails[[#This Row],[quantityOrdered]]*orderdetails[[#This Row],[priceEach]]</f>
        <v>3061.44</v>
      </c>
    </row>
    <row r="351" spans="1:6" x14ac:dyDescent="0.3">
      <c r="A351">
        <v>10140</v>
      </c>
      <c r="B351" t="s">
        <v>889</v>
      </c>
      <c r="C351">
        <v>46</v>
      </c>
      <c r="D351">
        <v>51.05</v>
      </c>
      <c r="E351">
        <v>2</v>
      </c>
      <c r="F351">
        <f>orderdetails[[#This Row],[quantityOrdered]]*orderdetails[[#This Row],[priceEach]]</f>
        <v>2348.2999999999997</v>
      </c>
    </row>
    <row r="352" spans="1:6" x14ac:dyDescent="0.3">
      <c r="A352">
        <v>10140</v>
      </c>
      <c r="B352" t="s">
        <v>894</v>
      </c>
      <c r="C352">
        <v>40</v>
      </c>
      <c r="D352">
        <v>100.5</v>
      </c>
      <c r="E352">
        <v>5</v>
      </c>
      <c r="F352">
        <f>orderdetails[[#This Row],[quantityOrdered]]*orderdetails[[#This Row],[priceEach]]</f>
        <v>4020</v>
      </c>
    </row>
    <row r="353" spans="1:6" x14ac:dyDescent="0.3">
      <c r="A353">
        <v>10140</v>
      </c>
      <c r="B353" t="s">
        <v>895</v>
      </c>
      <c r="C353">
        <v>29</v>
      </c>
      <c r="D353">
        <v>40.25</v>
      </c>
      <c r="E353">
        <v>9</v>
      </c>
      <c r="F353">
        <f>orderdetails[[#This Row],[quantityOrdered]]*orderdetails[[#This Row],[priceEach]]</f>
        <v>1167.25</v>
      </c>
    </row>
    <row r="354" spans="1:6" x14ac:dyDescent="0.3">
      <c r="A354">
        <v>10140</v>
      </c>
      <c r="B354" t="s">
        <v>896</v>
      </c>
      <c r="C354">
        <v>47</v>
      </c>
      <c r="D354">
        <v>118.84</v>
      </c>
      <c r="E354">
        <v>1</v>
      </c>
      <c r="F354">
        <f>orderdetails[[#This Row],[quantityOrdered]]*orderdetails[[#This Row],[priceEach]]</f>
        <v>5585.4800000000005</v>
      </c>
    </row>
    <row r="355" spans="1:6" x14ac:dyDescent="0.3">
      <c r="A355">
        <v>10140</v>
      </c>
      <c r="B355" t="s">
        <v>898</v>
      </c>
      <c r="C355">
        <v>26</v>
      </c>
      <c r="D355">
        <v>87.64</v>
      </c>
      <c r="E355">
        <v>3</v>
      </c>
      <c r="F355">
        <f>orderdetails[[#This Row],[quantityOrdered]]*orderdetails[[#This Row],[priceEach]]</f>
        <v>2278.64</v>
      </c>
    </row>
    <row r="356" spans="1:6" x14ac:dyDescent="0.3">
      <c r="A356">
        <v>10140</v>
      </c>
      <c r="B356" t="s">
        <v>899</v>
      </c>
      <c r="C356">
        <v>28</v>
      </c>
      <c r="D356">
        <v>62.05</v>
      </c>
      <c r="E356">
        <v>7</v>
      </c>
      <c r="F356">
        <f>orderdetails[[#This Row],[quantityOrdered]]*orderdetails[[#This Row],[priceEach]]</f>
        <v>1737.3999999999999</v>
      </c>
    </row>
    <row r="357" spans="1:6" x14ac:dyDescent="0.3">
      <c r="A357">
        <v>10140</v>
      </c>
      <c r="B357" t="s">
        <v>900</v>
      </c>
      <c r="C357">
        <v>36</v>
      </c>
      <c r="D357">
        <v>101.15</v>
      </c>
      <c r="E357">
        <v>6</v>
      </c>
      <c r="F357">
        <f>orderdetails[[#This Row],[quantityOrdered]]*orderdetails[[#This Row],[priceEach]]</f>
        <v>3641.4</v>
      </c>
    </row>
    <row r="358" spans="1:6" x14ac:dyDescent="0.3">
      <c r="A358">
        <v>10141</v>
      </c>
      <c r="B358" t="s">
        <v>902</v>
      </c>
      <c r="C358">
        <v>21</v>
      </c>
      <c r="D358">
        <v>114.95</v>
      </c>
      <c r="E358">
        <v>5</v>
      </c>
      <c r="F358">
        <f>orderdetails[[#This Row],[quantityOrdered]]*orderdetails[[#This Row],[priceEach]]</f>
        <v>2413.9500000000003</v>
      </c>
    </row>
    <row r="359" spans="1:6" x14ac:dyDescent="0.3">
      <c r="A359">
        <v>10141</v>
      </c>
      <c r="B359" t="s">
        <v>903</v>
      </c>
      <c r="C359">
        <v>39</v>
      </c>
      <c r="D359">
        <v>160.46</v>
      </c>
      <c r="E359">
        <v>4</v>
      </c>
      <c r="F359">
        <f>orderdetails[[#This Row],[quantityOrdered]]*orderdetails[[#This Row],[priceEach]]</f>
        <v>6257.9400000000005</v>
      </c>
    </row>
    <row r="360" spans="1:6" x14ac:dyDescent="0.3">
      <c r="A360">
        <v>10141</v>
      </c>
      <c r="B360" t="s">
        <v>904</v>
      </c>
      <c r="C360">
        <v>47</v>
      </c>
      <c r="D360">
        <v>103.09</v>
      </c>
      <c r="E360">
        <v>8</v>
      </c>
      <c r="F360">
        <f>orderdetails[[#This Row],[quantityOrdered]]*orderdetails[[#This Row],[priceEach]]</f>
        <v>4845.2300000000005</v>
      </c>
    </row>
    <row r="361" spans="1:6" x14ac:dyDescent="0.3">
      <c r="A361">
        <v>10141</v>
      </c>
      <c r="B361" t="s">
        <v>905</v>
      </c>
      <c r="C361">
        <v>34</v>
      </c>
      <c r="D361">
        <v>143.94</v>
      </c>
      <c r="E361">
        <v>9</v>
      </c>
      <c r="F361">
        <f>orderdetails[[#This Row],[quantityOrdered]]*orderdetails[[#This Row],[priceEach]]</f>
        <v>4893.96</v>
      </c>
    </row>
    <row r="362" spans="1:6" x14ac:dyDescent="0.3">
      <c r="A362">
        <v>10141</v>
      </c>
      <c r="B362" t="s">
        <v>907</v>
      </c>
      <c r="C362">
        <v>20</v>
      </c>
      <c r="D362">
        <v>50.86</v>
      </c>
      <c r="E362">
        <v>2</v>
      </c>
      <c r="F362">
        <f>orderdetails[[#This Row],[quantityOrdered]]*orderdetails[[#This Row],[priceEach]]</f>
        <v>1017.2</v>
      </c>
    </row>
    <row r="363" spans="1:6" x14ac:dyDescent="0.3">
      <c r="A363">
        <v>10141</v>
      </c>
      <c r="B363" t="s">
        <v>908</v>
      </c>
      <c r="C363">
        <v>21</v>
      </c>
      <c r="D363">
        <v>32.18</v>
      </c>
      <c r="E363">
        <v>6</v>
      </c>
      <c r="F363">
        <f>orderdetails[[#This Row],[quantityOrdered]]*orderdetails[[#This Row],[priceEach]]</f>
        <v>675.78</v>
      </c>
    </row>
    <row r="364" spans="1:6" x14ac:dyDescent="0.3">
      <c r="A364">
        <v>10141</v>
      </c>
      <c r="B364" t="s">
        <v>909</v>
      </c>
      <c r="C364">
        <v>40</v>
      </c>
      <c r="D364">
        <v>104.09</v>
      </c>
      <c r="E364">
        <v>1</v>
      </c>
      <c r="F364">
        <f>orderdetails[[#This Row],[quantityOrdered]]*orderdetails[[#This Row],[priceEach]]</f>
        <v>4163.6000000000004</v>
      </c>
    </row>
    <row r="365" spans="1:6" x14ac:dyDescent="0.3">
      <c r="A365">
        <v>10141</v>
      </c>
      <c r="B365" t="s">
        <v>910</v>
      </c>
      <c r="C365">
        <v>24</v>
      </c>
      <c r="D365">
        <v>53.03</v>
      </c>
      <c r="E365">
        <v>7</v>
      </c>
      <c r="F365">
        <f>orderdetails[[#This Row],[quantityOrdered]]*orderdetails[[#This Row],[priceEach]]</f>
        <v>1272.72</v>
      </c>
    </row>
    <row r="366" spans="1:6" x14ac:dyDescent="0.3">
      <c r="A366">
        <v>10141</v>
      </c>
      <c r="B366" t="s">
        <v>912</v>
      </c>
      <c r="C366">
        <v>44</v>
      </c>
      <c r="D366">
        <v>94.92</v>
      </c>
      <c r="E366">
        <v>3</v>
      </c>
      <c r="F366">
        <f>orderdetails[[#This Row],[quantityOrdered]]*orderdetails[[#This Row],[priceEach]]</f>
        <v>4176.4800000000005</v>
      </c>
    </row>
    <row r="367" spans="1:6" x14ac:dyDescent="0.3">
      <c r="A367">
        <v>10142</v>
      </c>
      <c r="B367" t="s">
        <v>915</v>
      </c>
      <c r="C367">
        <v>33</v>
      </c>
      <c r="D367">
        <v>166.24</v>
      </c>
      <c r="E367">
        <v>12</v>
      </c>
      <c r="F367">
        <f>orderdetails[[#This Row],[quantityOrdered]]*orderdetails[[#This Row],[priceEach]]</f>
        <v>5485.92</v>
      </c>
    </row>
    <row r="368" spans="1:6" x14ac:dyDescent="0.3">
      <c r="A368">
        <v>10142</v>
      </c>
      <c r="B368" t="s">
        <v>901</v>
      </c>
      <c r="C368">
        <v>33</v>
      </c>
      <c r="D368">
        <v>140.5</v>
      </c>
      <c r="E368">
        <v>13</v>
      </c>
      <c r="F368">
        <f>orderdetails[[#This Row],[quantityOrdered]]*orderdetails[[#This Row],[priceEach]]</f>
        <v>4636.5</v>
      </c>
    </row>
    <row r="369" spans="1:6" x14ac:dyDescent="0.3">
      <c r="A369">
        <v>10142</v>
      </c>
      <c r="B369" t="s">
        <v>916</v>
      </c>
      <c r="C369">
        <v>46</v>
      </c>
      <c r="D369">
        <v>167.83</v>
      </c>
      <c r="E369">
        <v>11</v>
      </c>
      <c r="F369">
        <f>orderdetails[[#This Row],[quantityOrdered]]*orderdetails[[#This Row],[priceEach]]</f>
        <v>7720.18</v>
      </c>
    </row>
    <row r="370" spans="1:6" x14ac:dyDescent="0.3">
      <c r="A370">
        <v>10142</v>
      </c>
      <c r="B370" t="s">
        <v>917</v>
      </c>
      <c r="C370">
        <v>47</v>
      </c>
      <c r="D370">
        <v>129.76</v>
      </c>
      <c r="E370">
        <v>8</v>
      </c>
      <c r="F370">
        <f>orderdetails[[#This Row],[quantityOrdered]]*orderdetails[[#This Row],[priceEach]]</f>
        <v>6098.7199999999993</v>
      </c>
    </row>
    <row r="371" spans="1:6" x14ac:dyDescent="0.3">
      <c r="A371">
        <v>10142</v>
      </c>
      <c r="B371" t="s">
        <v>918</v>
      </c>
      <c r="C371">
        <v>22</v>
      </c>
      <c r="D371">
        <v>95.8</v>
      </c>
      <c r="E371">
        <v>10</v>
      </c>
      <c r="F371">
        <f>orderdetails[[#This Row],[quantityOrdered]]*orderdetails[[#This Row],[priceEach]]</f>
        <v>2107.6</v>
      </c>
    </row>
    <row r="372" spans="1:6" x14ac:dyDescent="0.3">
      <c r="A372">
        <v>10142</v>
      </c>
      <c r="B372" t="s">
        <v>906</v>
      </c>
      <c r="C372">
        <v>24</v>
      </c>
      <c r="D372">
        <v>122.08</v>
      </c>
      <c r="E372">
        <v>15</v>
      </c>
      <c r="F372">
        <f>orderdetails[[#This Row],[quantityOrdered]]*orderdetails[[#This Row],[priceEach]]</f>
        <v>2929.92</v>
      </c>
    </row>
    <row r="373" spans="1:6" x14ac:dyDescent="0.3">
      <c r="A373">
        <v>10142</v>
      </c>
      <c r="B373" t="s">
        <v>919</v>
      </c>
      <c r="C373">
        <v>24</v>
      </c>
      <c r="D373">
        <v>79.87</v>
      </c>
      <c r="E373">
        <v>7</v>
      </c>
      <c r="F373">
        <f>orderdetails[[#This Row],[quantityOrdered]]*orderdetails[[#This Row],[priceEach]]</f>
        <v>1916.88</v>
      </c>
    </row>
    <row r="374" spans="1:6" x14ac:dyDescent="0.3">
      <c r="A374">
        <v>10142</v>
      </c>
      <c r="B374" t="s">
        <v>920</v>
      </c>
      <c r="C374">
        <v>33</v>
      </c>
      <c r="D374">
        <v>114.29</v>
      </c>
      <c r="E374">
        <v>6</v>
      </c>
      <c r="F374">
        <f>orderdetails[[#This Row],[quantityOrdered]]*orderdetails[[#This Row],[priceEach]]</f>
        <v>3771.57</v>
      </c>
    </row>
    <row r="375" spans="1:6" x14ac:dyDescent="0.3">
      <c r="A375">
        <v>10142</v>
      </c>
      <c r="B375" t="s">
        <v>921</v>
      </c>
      <c r="C375">
        <v>49</v>
      </c>
      <c r="D375">
        <v>74.349999999999994</v>
      </c>
      <c r="E375">
        <v>1</v>
      </c>
      <c r="F375">
        <f>orderdetails[[#This Row],[quantityOrdered]]*orderdetails[[#This Row],[priceEach]]</f>
        <v>3643.1499999999996</v>
      </c>
    </row>
    <row r="376" spans="1:6" x14ac:dyDescent="0.3">
      <c r="A376">
        <v>10142</v>
      </c>
      <c r="B376" t="s">
        <v>911</v>
      </c>
      <c r="C376">
        <v>42</v>
      </c>
      <c r="D376">
        <v>60.9</v>
      </c>
      <c r="E376">
        <v>16</v>
      </c>
      <c r="F376">
        <f>orderdetails[[#This Row],[quantityOrdered]]*orderdetails[[#This Row],[priceEach]]</f>
        <v>2557.7999999999997</v>
      </c>
    </row>
    <row r="377" spans="1:6" x14ac:dyDescent="0.3">
      <c r="A377">
        <v>10142</v>
      </c>
      <c r="B377" t="s">
        <v>913</v>
      </c>
      <c r="C377">
        <v>42</v>
      </c>
      <c r="D377">
        <v>56.24</v>
      </c>
      <c r="E377">
        <v>14</v>
      </c>
      <c r="F377">
        <f>orderdetails[[#This Row],[quantityOrdered]]*orderdetails[[#This Row],[priceEach]]</f>
        <v>2362.08</v>
      </c>
    </row>
    <row r="378" spans="1:6" x14ac:dyDescent="0.3">
      <c r="A378">
        <v>10142</v>
      </c>
      <c r="B378" t="s">
        <v>923</v>
      </c>
      <c r="C378">
        <v>41</v>
      </c>
      <c r="D378">
        <v>55.34</v>
      </c>
      <c r="E378">
        <v>2</v>
      </c>
      <c r="F378">
        <f>orderdetails[[#This Row],[quantityOrdered]]*orderdetails[[#This Row],[priceEach]]</f>
        <v>2268.94</v>
      </c>
    </row>
    <row r="379" spans="1:6" x14ac:dyDescent="0.3">
      <c r="A379">
        <v>10142</v>
      </c>
      <c r="B379" t="s">
        <v>924</v>
      </c>
      <c r="C379">
        <v>43</v>
      </c>
      <c r="D379">
        <v>77.08</v>
      </c>
      <c r="E379">
        <v>9</v>
      </c>
      <c r="F379">
        <f>orderdetails[[#This Row],[quantityOrdered]]*orderdetails[[#This Row],[priceEach]]</f>
        <v>3314.44</v>
      </c>
    </row>
    <row r="380" spans="1:6" x14ac:dyDescent="0.3">
      <c r="A380">
        <v>10142</v>
      </c>
      <c r="B380" t="s">
        <v>926</v>
      </c>
      <c r="C380">
        <v>21</v>
      </c>
      <c r="D380">
        <v>92.16</v>
      </c>
      <c r="E380">
        <v>3</v>
      </c>
      <c r="F380">
        <f>orderdetails[[#This Row],[quantityOrdered]]*orderdetails[[#This Row],[priceEach]]</f>
        <v>1935.36</v>
      </c>
    </row>
    <row r="381" spans="1:6" x14ac:dyDescent="0.3">
      <c r="A381">
        <v>10142</v>
      </c>
      <c r="B381" t="s">
        <v>927</v>
      </c>
      <c r="C381">
        <v>38</v>
      </c>
      <c r="D381">
        <v>91.37</v>
      </c>
      <c r="E381">
        <v>4</v>
      </c>
      <c r="F381">
        <f>orderdetails[[#This Row],[quantityOrdered]]*orderdetails[[#This Row],[priceEach]]</f>
        <v>3472.0600000000004</v>
      </c>
    </row>
    <row r="382" spans="1:6" x14ac:dyDescent="0.3">
      <c r="A382">
        <v>10142</v>
      </c>
      <c r="B382" t="s">
        <v>928</v>
      </c>
      <c r="C382">
        <v>39</v>
      </c>
      <c r="D382">
        <v>46.96</v>
      </c>
      <c r="E382">
        <v>5</v>
      </c>
      <c r="F382">
        <f>orderdetails[[#This Row],[quantityOrdered]]*orderdetails[[#This Row],[priceEach]]</f>
        <v>1831.44</v>
      </c>
    </row>
    <row r="383" spans="1:6" x14ac:dyDescent="0.3">
      <c r="A383">
        <v>10143</v>
      </c>
      <c r="B383" t="s">
        <v>914</v>
      </c>
      <c r="C383">
        <v>49</v>
      </c>
      <c r="D383">
        <v>133.28</v>
      </c>
      <c r="E383">
        <v>15</v>
      </c>
      <c r="F383">
        <f>orderdetails[[#This Row],[quantityOrdered]]*orderdetails[[#This Row],[priceEach]]</f>
        <v>6530.72</v>
      </c>
    </row>
    <row r="384" spans="1:6" x14ac:dyDescent="0.3">
      <c r="A384">
        <v>10143</v>
      </c>
      <c r="B384" t="s">
        <v>929</v>
      </c>
      <c r="C384">
        <v>32</v>
      </c>
      <c r="D384">
        <v>126.15</v>
      </c>
      <c r="E384">
        <v>7</v>
      </c>
      <c r="F384">
        <f>orderdetails[[#This Row],[quantityOrdered]]*orderdetails[[#This Row],[priceEach]]</f>
        <v>4036.8</v>
      </c>
    </row>
    <row r="385" spans="1:6" x14ac:dyDescent="0.3">
      <c r="A385">
        <v>10143</v>
      </c>
      <c r="B385" t="s">
        <v>931</v>
      </c>
      <c r="C385">
        <v>46</v>
      </c>
      <c r="D385">
        <v>70.540000000000006</v>
      </c>
      <c r="E385">
        <v>13</v>
      </c>
      <c r="F385">
        <f>orderdetails[[#This Row],[quantityOrdered]]*orderdetails[[#This Row],[priceEach]]</f>
        <v>3244.84</v>
      </c>
    </row>
    <row r="386" spans="1:6" x14ac:dyDescent="0.3">
      <c r="A386">
        <v>10143</v>
      </c>
      <c r="B386" t="s">
        <v>932</v>
      </c>
      <c r="C386">
        <v>34</v>
      </c>
      <c r="D386">
        <v>99.52</v>
      </c>
      <c r="E386">
        <v>12</v>
      </c>
      <c r="F386">
        <f>orderdetails[[#This Row],[quantityOrdered]]*orderdetails[[#This Row],[priceEach]]</f>
        <v>3383.68</v>
      </c>
    </row>
    <row r="387" spans="1:6" x14ac:dyDescent="0.3">
      <c r="A387">
        <v>10143</v>
      </c>
      <c r="B387" t="s">
        <v>934</v>
      </c>
      <c r="C387">
        <v>27</v>
      </c>
      <c r="D387">
        <v>63.71</v>
      </c>
      <c r="E387">
        <v>8</v>
      </c>
      <c r="F387">
        <f>orderdetails[[#This Row],[quantityOrdered]]*orderdetails[[#This Row],[priceEach]]</f>
        <v>1720.17</v>
      </c>
    </row>
    <row r="388" spans="1:6" x14ac:dyDescent="0.3">
      <c r="A388">
        <v>10143</v>
      </c>
      <c r="B388" t="s">
        <v>935</v>
      </c>
      <c r="C388">
        <v>33</v>
      </c>
      <c r="D388">
        <v>59.83</v>
      </c>
      <c r="E388">
        <v>9</v>
      </c>
      <c r="F388">
        <f>orderdetails[[#This Row],[quantityOrdered]]*orderdetails[[#This Row],[priceEach]]</f>
        <v>1974.3899999999999</v>
      </c>
    </row>
    <row r="389" spans="1:6" x14ac:dyDescent="0.3">
      <c r="A389">
        <v>10143</v>
      </c>
      <c r="B389" t="s">
        <v>922</v>
      </c>
      <c r="C389">
        <v>23</v>
      </c>
      <c r="D389">
        <v>74.64</v>
      </c>
      <c r="E389">
        <v>14</v>
      </c>
      <c r="F389">
        <f>orderdetails[[#This Row],[quantityOrdered]]*orderdetails[[#This Row],[priceEach]]</f>
        <v>1716.72</v>
      </c>
    </row>
    <row r="390" spans="1:6" x14ac:dyDescent="0.3">
      <c r="A390">
        <v>10143</v>
      </c>
      <c r="B390" t="s">
        <v>936</v>
      </c>
      <c r="C390">
        <v>28</v>
      </c>
      <c r="D390">
        <v>55.96</v>
      </c>
      <c r="E390">
        <v>6</v>
      </c>
      <c r="F390">
        <f>orderdetails[[#This Row],[quantityOrdered]]*orderdetails[[#This Row],[priceEach]]</f>
        <v>1566.88</v>
      </c>
    </row>
    <row r="391" spans="1:6" x14ac:dyDescent="0.3">
      <c r="A391">
        <v>10143</v>
      </c>
      <c r="B391" t="s">
        <v>939</v>
      </c>
      <c r="C391">
        <v>34</v>
      </c>
      <c r="D391">
        <v>34.909999999999997</v>
      </c>
      <c r="E391">
        <v>1</v>
      </c>
      <c r="F391">
        <f>orderdetails[[#This Row],[quantityOrdered]]*orderdetails[[#This Row],[priceEach]]</f>
        <v>1186.9399999999998</v>
      </c>
    </row>
    <row r="392" spans="1:6" x14ac:dyDescent="0.3">
      <c r="A392">
        <v>10143</v>
      </c>
      <c r="B392" t="s">
        <v>940</v>
      </c>
      <c r="C392">
        <v>36</v>
      </c>
      <c r="D392">
        <v>86.77</v>
      </c>
      <c r="E392">
        <v>2</v>
      </c>
      <c r="F392">
        <f>orderdetails[[#This Row],[quantityOrdered]]*orderdetails[[#This Row],[priceEach]]</f>
        <v>3123.72</v>
      </c>
    </row>
    <row r="393" spans="1:6" x14ac:dyDescent="0.3">
      <c r="A393">
        <v>10143</v>
      </c>
      <c r="B393" t="s">
        <v>941</v>
      </c>
      <c r="C393">
        <v>26</v>
      </c>
      <c r="D393">
        <v>87.8</v>
      </c>
      <c r="E393">
        <v>11</v>
      </c>
      <c r="F393">
        <f>orderdetails[[#This Row],[quantityOrdered]]*orderdetails[[#This Row],[priceEach]]</f>
        <v>2282.7999999999997</v>
      </c>
    </row>
    <row r="394" spans="1:6" x14ac:dyDescent="0.3">
      <c r="A394">
        <v>10143</v>
      </c>
      <c r="B394" t="s">
        <v>942</v>
      </c>
      <c r="C394">
        <v>26</v>
      </c>
      <c r="D394">
        <v>79.78</v>
      </c>
      <c r="E394">
        <v>4</v>
      </c>
      <c r="F394">
        <f>orderdetails[[#This Row],[quantityOrdered]]*orderdetails[[#This Row],[priceEach]]</f>
        <v>2074.2800000000002</v>
      </c>
    </row>
    <row r="395" spans="1:6" x14ac:dyDescent="0.3">
      <c r="A395">
        <v>10143</v>
      </c>
      <c r="B395" t="s">
        <v>925</v>
      </c>
      <c r="C395">
        <v>31</v>
      </c>
      <c r="D395">
        <v>69.39</v>
      </c>
      <c r="E395">
        <v>16</v>
      </c>
      <c r="F395">
        <f>orderdetails[[#This Row],[quantityOrdered]]*orderdetails[[#This Row],[priceEach]]</f>
        <v>2151.09</v>
      </c>
    </row>
    <row r="396" spans="1:6" x14ac:dyDescent="0.3">
      <c r="A396">
        <v>10143</v>
      </c>
      <c r="B396" t="s">
        <v>944</v>
      </c>
      <c r="C396">
        <v>28</v>
      </c>
      <c r="D396">
        <v>70.400000000000006</v>
      </c>
      <c r="E396">
        <v>3</v>
      </c>
      <c r="F396">
        <f>orderdetails[[#This Row],[quantityOrdered]]*orderdetails[[#This Row],[priceEach]]</f>
        <v>1971.2000000000003</v>
      </c>
    </row>
    <row r="397" spans="1:6" x14ac:dyDescent="0.3">
      <c r="A397">
        <v>10143</v>
      </c>
      <c r="B397" t="s">
        <v>945</v>
      </c>
      <c r="C397">
        <v>34</v>
      </c>
      <c r="D397">
        <v>65.150000000000006</v>
      </c>
      <c r="E397">
        <v>5</v>
      </c>
      <c r="F397">
        <f>orderdetails[[#This Row],[quantityOrdered]]*orderdetails[[#This Row],[priceEach]]</f>
        <v>2215.1000000000004</v>
      </c>
    </row>
    <row r="398" spans="1:6" x14ac:dyDescent="0.3">
      <c r="A398">
        <v>10143</v>
      </c>
      <c r="B398" t="s">
        <v>946</v>
      </c>
      <c r="C398">
        <v>37</v>
      </c>
      <c r="D398">
        <v>49.66</v>
      </c>
      <c r="E398">
        <v>10</v>
      </c>
      <c r="F398">
        <f>orderdetails[[#This Row],[quantityOrdered]]*orderdetails[[#This Row],[priceEach]]</f>
        <v>1837.4199999999998</v>
      </c>
    </row>
    <row r="399" spans="1:6" x14ac:dyDescent="0.3">
      <c r="A399">
        <v>10144</v>
      </c>
      <c r="B399" t="s">
        <v>938</v>
      </c>
      <c r="C399">
        <v>20</v>
      </c>
      <c r="D399">
        <v>56.41</v>
      </c>
      <c r="E399">
        <v>1</v>
      </c>
      <c r="F399">
        <f>orderdetails[[#This Row],[quantityOrdered]]*orderdetails[[#This Row],[priceEach]]</f>
        <v>1128.1999999999998</v>
      </c>
    </row>
    <row r="400" spans="1:6" x14ac:dyDescent="0.3">
      <c r="A400">
        <v>10145</v>
      </c>
      <c r="B400" t="s">
        <v>947</v>
      </c>
      <c r="C400">
        <v>45</v>
      </c>
      <c r="D400">
        <v>76.56</v>
      </c>
      <c r="E400">
        <v>6</v>
      </c>
      <c r="F400">
        <f>orderdetails[[#This Row],[quantityOrdered]]*orderdetails[[#This Row],[priceEach]]</f>
        <v>3445.2000000000003</v>
      </c>
    </row>
    <row r="401" spans="1:6" x14ac:dyDescent="0.3">
      <c r="A401">
        <v>10145</v>
      </c>
      <c r="B401" t="s">
        <v>948</v>
      </c>
      <c r="C401">
        <v>37</v>
      </c>
      <c r="D401">
        <v>104.67</v>
      </c>
      <c r="E401">
        <v>9</v>
      </c>
      <c r="F401">
        <f>orderdetails[[#This Row],[quantityOrdered]]*orderdetails[[#This Row],[priceEach]]</f>
        <v>3872.79</v>
      </c>
    </row>
    <row r="402" spans="1:6" x14ac:dyDescent="0.3">
      <c r="A402">
        <v>10145</v>
      </c>
      <c r="B402" t="s">
        <v>949</v>
      </c>
      <c r="C402">
        <v>33</v>
      </c>
      <c r="D402">
        <v>154.93</v>
      </c>
      <c r="E402">
        <v>8</v>
      </c>
      <c r="F402">
        <f>orderdetails[[#This Row],[quantityOrdered]]*orderdetails[[#This Row],[priceEach]]</f>
        <v>5112.6900000000005</v>
      </c>
    </row>
    <row r="403" spans="1:6" x14ac:dyDescent="0.3">
      <c r="A403">
        <v>10145</v>
      </c>
      <c r="B403" t="s">
        <v>950</v>
      </c>
      <c r="C403">
        <v>49</v>
      </c>
      <c r="D403">
        <v>146.1</v>
      </c>
      <c r="E403">
        <v>5</v>
      </c>
      <c r="F403">
        <f>orderdetails[[#This Row],[quantityOrdered]]*orderdetails[[#This Row],[priceEach]]</f>
        <v>7158.9</v>
      </c>
    </row>
    <row r="404" spans="1:6" x14ac:dyDescent="0.3">
      <c r="A404">
        <v>10145</v>
      </c>
      <c r="B404" t="s">
        <v>930</v>
      </c>
      <c r="C404">
        <v>30</v>
      </c>
      <c r="D404">
        <v>71.81</v>
      </c>
      <c r="E404">
        <v>14</v>
      </c>
      <c r="F404">
        <f>orderdetails[[#This Row],[quantityOrdered]]*orderdetails[[#This Row],[priceEach]]</f>
        <v>2154.3000000000002</v>
      </c>
    </row>
    <row r="405" spans="1:6" x14ac:dyDescent="0.3">
      <c r="A405">
        <v>10145</v>
      </c>
      <c r="B405" t="s">
        <v>951</v>
      </c>
      <c r="C405">
        <v>30</v>
      </c>
      <c r="D405">
        <v>52.7</v>
      </c>
      <c r="E405">
        <v>10</v>
      </c>
      <c r="F405">
        <f>orderdetails[[#This Row],[quantityOrdered]]*orderdetails[[#This Row],[priceEach]]</f>
        <v>1581</v>
      </c>
    </row>
    <row r="406" spans="1:6" x14ac:dyDescent="0.3">
      <c r="A406">
        <v>10145</v>
      </c>
      <c r="B406" t="s">
        <v>952</v>
      </c>
      <c r="C406">
        <v>43</v>
      </c>
      <c r="D406">
        <v>103.68</v>
      </c>
      <c r="E406">
        <v>7</v>
      </c>
      <c r="F406">
        <f>orderdetails[[#This Row],[quantityOrdered]]*orderdetails[[#This Row],[priceEach]]</f>
        <v>4458.2400000000007</v>
      </c>
    </row>
    <row r="407" spans="1:6" x14ac:dyDescent="0.3">
      <c r="A407">
        <v>10145</v>
      </c>
      <c r="B407" t="s">
        <v>933</v>
      </c>
      <c r="C407">
        <v>40</v>
      </c>
      <c r="D407">
        <v>87.54</v>
      </c>
      <c r="E407">
        <v>16</v>
      </c>
      <c r="F407">
        <f>orderdetails[[#This Row],[quantityOrdered]]*orderdetails[[#This Row],[priceEach]]</f>
        <v>3501.6000000000004</v>
      </c>
    </row>
    <row r="408" spans="1:6" x14ac:dyDescent="0.3">
      <c r="A408">
        <v>10145</v>
      </c>
      <c r="B408" t="s">
        <v>953</v>
      </c>
      <c r="C408">
        <v>47</v>
      </c>
      <c r="D408">
        <v>63.98</v>
      </c>
      <c r="E408">
        <v>11</v>
      </c>
      <c r="F408">
        <f>orderdetails[[#This Row],[quantityOrdered]]*orderdetails[[#This Row],[priceEach]]</f>
        <v>3007.06</v>
      </c>
    </row>
    <row r="409" spans="1:6" x14ac:dyDescent="0.3">
      <c r="A409">
        <v>10145</v>
      </c>
      <c r="B409" t="s">
        <v>964</v>
      </c>
      <c r="C409">
        <v>27</v>
      </c>
      <c r="D409">
        <v>56.1</v>
      </c>
      <c r="E409">
        <v>3</v>
      </c>
      <c r="F409">
        <f>orderdetails[[#This Row],[quantityOrdered]]*orderdetails[[#This Row],[priceEach]]</f>
        <v>1514.7</v>
      </c>
    </row>
    <row r="410" spans="1:6" x14ac:dyDescent="0.3">
      <c r="A410">
        <v>10145</v>
      </c>
      <c r="B410" t="s">
        <v>937</v>
      </c>
      <c r="C410">
        <v>33</v>
      </c>
      <c r="D410">
        <v>71.73</v>
      </c>
      <c r="E410">
        <v>15</v>
      </c>
      <c r="F410">
        <f>orderdetails[[#This Row],[quantityOrdered]]*orderdetails[[#This Row],[priceEach]]</f>
        <v>2367.09</v>
      </c>
    </row>
    <row r="411" spans="1:6" x14ac:dyDescent="0.3">
      <c r="A411">
        <v>10145</v>
      </c>
      <c r="B411" t="s">
        <v>954</v>
      </c>
      <c r="C411">
        <v>33</v>
      </c>
      <c r="D411">
        <v>99.89</v>
      </c>
      <c r="E411">
        <v>12</v>
      </c>
      <c r="F411">
        <f>orderdetails[[#This Row],[quantityOrdered]]*orderdetails[[#This Row],[priceEach]]</f>
        <v>3296.37</v>
      </c>
    </row>
    <row r="412" spans="1:6" x14ac:dyDescent="0.3">
      <c r="A412">
        <v>10145</v>
      </c>
      <c r="B412" t="s">
        <v>968</v>
      </c>
      <c r="C412">
        <v>31</v>
      </c>
      <c r="D412">
        <v>39.43</v>
      </c>
      <c r="E412">
        <v>1</v>
      </c>
      <c r="F412">
        <f>orderdetails[[#This Row],[quantityOrdered]]*orderdetails[[#This Row],[priceEach]]</f>
        <v>1222.33</v>
      </c>
    </row>
    <row r="413" spans="1:6" x14ac:dyDescent="0.3">
      <c r="A413">
        <v>10145</v>
      </c>
      <c r="B413" t="s">
        <v>969</v>
      </c>
      <c r="C413">
        <v>27</v>
      </c>
      <c r="D413">
        <v>95.93</v>
      </c>
      <c r="E413">
        <v>4</v>
      </c>
      <c r="F413">
        <f>orderdetails[[#This Row],[quantityOrdered]]*orderdetails[[#This Row],[priceEach]]</f>
        <v>2590.11</v>
      </c>
    </row>
    <row r="414" spans="1:6" x14ac:dyDescent="0.3">
      <c r="A414">
        <v>10145</v>
      </c>
      <c r="B414" t="s">
        <v>970</v>
      </c>
      <c r="C414">
        <v>38</v>
      </c>
      <c r="D414">
        <v>73.22</v>
      </c>
      <c r="E414">
        <v>2</v>
      </c>
      <c r="F414">
        <f>orderdetails[[#This Row],[quantityOrdered]]*orderdetails[[#This Row],[priceEach]]</f>
        <v>2782.36</v>
      </c>
    </row>
    <row r="415" spans="1:6" x14ac:dyDescent="0.3">
      <c r="A415">
        <v>10145</v>
      </c>
      <c r="B415" t="s">
        <v>943</v>
      </c>
      <c r="C415">
        <v>20</v>
      </c>
      <c r="D415">
        <v>113.9</v>
      </c>
      <c r="E415">
        <v>13</v>
      </c>
      <c r="F415">
        <f>orderdetails[[#This Row],[quantityOrdered]]*orderdetails[[#This Row],[priceEach]]</f>
        <v>2278</v>
      </c>
    </row>
    <row r="416" spans="1:6" x14ac:dyDescent="0.3">
      <c r="A416">
        <v>10146</v>
      </c>
      <c r="B416" t="s">
        <v>962</v>
      </c>
      <c r="C416">
        <v>47</v>
      </c>
      <c r="D416">
        <v>60.3</v>
      </c>
      <c r="E416">
        <v>2</v>
      </c>
      <c r="F416">
        <f>orderdetails[[#This Row],[quantityOrdered]]*orderdetails[[#This Row],[priceEach]]</f>
        <v>2834.1</v>
      </c>
    </row>
    <row r="417" spans="1:6" x14ac:dyDescent="0.3">
      <c r="A417">
        <v>10146</v>
      </c>
      <c r="B417" t="s">
        <v>963</v>
      </c>
      <c r="C417">
        <v>29</v>
      </c>
      <c r="D417">
        <v>130.94</v>
      </c>
      <c r="E417">
        <v>1</v>
      </c>
      <c r="F417">
        <f>orderdetails[[#This Row],[quantityOrdered]]*orderdetails[[#This Row],[priceEach]]</f>
        <v>3797.2599999999998</v>
      </c>
    </row>
    <row r="418" spans="1:6" x14ac:dyDescent="0.3">
      <c r="A418">
        <v>10147</v>
      </c>
      <c r="B418" t="s">
        <v>955</v>
      </c>
      <c r="C418">
        <v>48</v>
      </c>
      <c r="D418">
        <v>161.49</v>
      </c>
      <c r="E418">
        <v>7</v>
      </c>
      <c r="F418">
        <f>orderdetails[[#This Row],[quantityOrdered]]*orderdetails[[#This Row],[priceEach]]</f>
        <v>7751.52</v>
      </c>
    </row>
    <row r="419" spans="1:6" x14ac:dyDescent="0.3">
      <c r="A419">
        <v>10147</v>
      </c>
      <c r="B419" t="s">
        <v>956</v>
      </c>
      <c r="C419">
        <v>31</v>
      </c>
      <c r="D419">
        <v>110.39</v>
      </c>
      <c r="E419">
        <v>5</v>
      </c>
      <c r="F419">
        <f>orderdetails[[#This Row],[quantityOrdered]]*orderdetails[[#This Row],[priceEach]]</f>
        <v>3422.09</v>
      </c>
    </row>
    <row r="420" spans="1:6" x14ac:dyDescent="0.3">
      <c r="A420">
        <v>10147</v>
      </c>
      <c r="B420" t="s">
        <v>957</v>
      </c>
      <c r="C420">
        <v>21</v>
      </c>
      <c r="D420">
        <v>74.209999999999994</v>
      </c>
      <c r="E420">
        <v>8</v>
      </c>
      <c r="F420">
        <f>orderdetails[[#This Row],[quantityOrdered]]*orderdetails[[#This Row],[priceEach]]</f>
        <v>1558.4099999999999</v>
      </c>
    </row>
    <row r="421" spans="1:6" x14ac:dyDescent="0.3">
      <c r="A421">
        <v>10147</v>
      </c>
      <c r="B421" t="s">
        <v>958</v>
      </c>
      <c r="C421">
        <v>33</v>
      </c>
      <c r="D421">
        <v>97.89</v>
      </c>
      <c r="E421">
        <v>4</v>
      </c>
      <c r="F421">
        <f>orderdetails[[#This Row],[quantityOrdered]]*orderdetails[[#This Row],[priceEach]]</f>
        <v>3230.37</v>
      </c>
    </row>
    <row r="422" spans="1:6" x14ac:dyDescent="0.3">
      <c r="A422">
        <v>10147</v>
      </c>
      <c r="B422" t="s">
        <v>959</v>
      </c>
      <c r="C422">
        <v>26</v>
      </c>
      <c r="D422">
        <v>70.84</v>
      </c>
      <c r="E422">
        <v>3</v>
      </c>
      <c r="F422">
        <f>orderdetails[[#This Row],[quantityOrdered]]*orderdetails[[#This Row],[priceEach]]</f>
        <v>1841.8400000000001</v>
      </c>
    </row>
    <row r="423" spans="1:6" x14ac:dyDescent="0.3">
      <c r="A423">
        <v>10147</v>
      </c>
      <c r="B423" t="s">
        <v>960</v>
      </c>
      <c r="C423">
        <v>36</v>
      </c>
      <c r="D423">
        <v>74.78</v>
      </c>
      <c r="E423">
        <v>10</v>
      </c>
      <c r="F423">
        <f>orderdetails[[#This Row],[quantityOrdered]]*orderdetails[[#This Row],[priceEach]]</f>
        <v>2692.08</v>
      </c>
    </row>
    <row r="424" spans="1:6" x14ac:dyDescent="0.3">
      <c r="A424">
        <v>10147</v>
      </c>
      <c r="B424" t="s">
        <v>961</v>
      </c>
      <c r="C424">
        <v>37</v>
      </c>
      <c r="D424">
        <v>129.35</v>
      </c>
      <c r="E424">
        <v>9</v>
      </c>
      <c r="F424">
        <f>orderdetails[[#This Row],[quantityOrdered]]*orderdetails[[#This Row],[priceEach]]</f>
        <v>4785.95</v>
      </c>
    </row>
    <row r="425" spans="1:6" x14ac:dyDescent="0.3">
      <c r="A425">
        <v>10147</v>
      </c>
      <c r="B425" t="s">
        <v>975</v>
      </c>
      <c r="C425">
        <v>25</v>
      </c>
      <c r="D425">
        <v>33.229999999999997</v>
      </c>
      <c r="E425">
        <v>1</v>
      </c>
      <c r="F425">
        <f>orderdetails[[#This Row],[quantityOrdered]]*orderdetails[[#This Row],[priceEach]]</f>
        <v>830.74999999999989</v>
      </c>
    </row>
    <row r="426" spans="1:6" x14ac:dyDescent="0.3">
      <c r="A426">
        <v>10147</v>
      </c>
      <c r="B426" t="s">
        <v>965</v>
      </c>
      <c r="C426">
        <v>30</v>
      </c>
      <c r="D426">
        <v>48.98</v>
      </c>
      <c r="E426">
        <v>6</v>
      </c>
      <c r="F426">
        <f>orderdetails[[#This Row],[quantityOrdered]]*orderdetails[[#This Row],[priceEach]]</f>
        <v>1469.3999999999999</v>
      </c>
    </row>
    <row r="427" spans="1:6" x14ac:dyDescent="0.3">
      <c r="A427">
        <v>10147</v>
      </c>
      <c r="B427" t="s">
        <v>966</v>
      </c>
      <c r="C427">
        <v>23</v>
      </c>
      <c r="D427">
        <v>123.58</v>
      </c>
      <c r="E427">
        <v>2</v>
      </c>
      <c r="F427">
        <f>orderdetails[[#This Row],[quantityOrdered]]*orderdetails[[#This Row],[priceEach]]</f>
        <v>2842.34</v>
      </c>
    </row>
    <row r="428" spans="1:6" x14ac:dyDescent="0.3">
      <c r="A428">
        <v>10147</v>
      </c>
      <c r="B428" t="s">
        <v>967</v>
      </c>
      <c r="C428">
        <v>31</v>
      </c>
      <c r="D428">
        <v>72.760000000000005</v>
      </c>
      <c r="E428">
        <v>11</v>
      </c>
      <c r="F428">
        <f>orderdetails[[#This Row],[quantityOrdered]]*orderdetails[[#This Row],[priceEach]]</f>
        <v>2255.56</v>
      </c>
    </row>
    <row r="429" spans="1:6" x14ac:dyDescent="0.3">
      <c r="A429">
        <v>10148</v>
      </c>
      <c r="B429" t="s">
        <v>971</v>
      </c>
      <c r="C429">
        <v>23</v>
      </c>
      <c r="D429">
        <v>114.65</v>
      </c>
      <c r="E429">
        <v>13</v>
      </c>
      <c r="F429">
        <f>orderdetails[[#This Row],[quantityOrdered]]*orderdetails[[#This Row],[priceEach]]</f>
        <v>2636.9500000000003</v>
      </c>
    </row>
    <row r="430" spans="1:6" x14ac:dyDescent="0.3">
      <c r="A430">
        <v>10148</v>
      </c>
      <c r="B430" t="s">
        <v>976</v>
      </c>
      <c r="C430">
        <v>47</v>
      </c>
      <c r="D430">
        <v>108.26</v>
      </c>
      <c r="E430">
        <v>9</v>
      </c>
      <c r="F430">
        <f>orderdetails[[#This Row],[quantityOrdered]]*orderdetails[[#This Row],[priceEach]]</f>
        <v>5088.22</v>
      </c>
    </row>
    <row r="431" spans="1:6" x14ac:dyDescent="0.3">
      <c r="A431">
        <v>10148</v>
      </c>
      <c r="B431" t="s">
        <v>972</v>
      </c>
      <c r="C431">
        <v>25</v>
      </c>
      <c r="D431">
        <v>136.56</v>
      </c>
      <c r="E431">
        <v>12</v>
      </c>
      <c r="F431">
        <f>orderdetails[[#This Row],[quantityOrdered]]*orderdetails[[#This Row],[priceEach]]</f>
        <v>3414</v>
      </c>
    </row>
    <row r="432" spans="1:6" x14ac:dyDescent="0.3">
      <c r="A432">
        <v>10148</v>
      </c>
      <c r="B432" t="s">
        <v>973</v>
      </c>
      <c r="C432">
        <v>27</v>
      </c>
      <c r="D432">
        <v>113.52</v>
      </c>
      <c r="E432">
        <v>10</v>
      </c>
      <c r="F432">
        <f>orderdetails[[#This Row],[quantityOrdered]]*orderdetails[[#This Row],[priceEach]]</f>
        <v>3065.04</v>
      </c>
    </row>
    <row r="433" spans="1:6" x14ac:dyDescent="0.3">
      <c r="A433">
        <v>10148</v>
      </c>
      <c r="B433" t="s">
        <v>905</v>
      </c>
      <c r="C433">
        <v>32</v>
      </c>
      <c r="D433">
        <v>143.94</v>
      </c>
      <c r="E433">
        <v>14</v>
      </c>
      <c r="F433">
        <f>orderdetails[[#This Row],[quantityOrdered]]*orderdetails[[#This Row],[priceEach]]</f>
        <v>4606.08</v>
      </c>
    </row>
    <row r="434" spans="1:6" x14ac:dyDescent="0.3">
      <c r="A434">
        <v>10148</v>
      </c>
      <c r="B434" t="s">
        <v>974</v>
      </c>
      <c r="C434">
        <v>28</v>
      </c>
      <c r="D434">
        <v>135.63</v>
      </c>
      <c r="E434">
        <v>11</v>
      </c>
      <c r="F434">
        <f>orderdetails[[#This Row],[quantityOrdered]]*orderdetails[[#This Row],[priceEach]]</f>
        <v>3797.64</v>
      </c>
    </row>
    <row r="435" spans="1:6" x14ac:dyDescent="0.3">
      <c r="A435">
        <v>10148</v>
      </c>
      <c r="B435" t="s">
        <v>877</v>
      </c>
      <c r="C435">
        <v>34</v>
      </c>
      <c r="D435">
        <v>83.75</v>
      </c>
      <c r="E435">
        <v>1</v>
      </c>
      <c r="F435">
        <f>orderdetails[[#This Row],[quantityOrdered]]*orderdetails[[#This Row],[priceEach]]</f>
        <v>2847.5</v>
      </c>
    </row>
    <row r="436" spans="1:6" x14ac:dyDescent="0.3">
      <c r="A436">
        <v>10148</v>
      </c>
      <c r="B436" t="s">
        <v>977</v>
      </c>
      <c r="C436">
        <v>29</v>
      </c>
      <c r="D436">
        <v>66.28</v>
      </c>
      <c r="E436">
        <v>2</v>
      </c>
      <c r="F436">
        <f>orderdetails[[#This Row],[quantityOrdered]]*orderdetails[[#This Row],[priceEach]]</f>
        <v>1922.1200000000001</v>
      </c>
    </row>
    <row r="437" spans="1:6" x14ac:dyDescent="0.3">
      <c r="A437">
        <v>10148</v>
      </c>
      <c r="B437" t="s">
        <v>978</v>
      </c>
      <c r="C437">
        <v>25</v>
      </c>
      <c r="D437">
        <v>65.41</v>
      </c>
      <c r="E437">
        <v>6</v>
      </c>
      <c r="F437">
        <f>orderdetails[[#This Row],[quantityOrdered]]*orderdetails[[#This Row],[priceEach]]</f>
        <v>1635.25</v>
      </c>
    </row>
    <row r="438" spans="1:6" x14ac:dyDescent="0.3">
      <c r="A438">
        <v>10148</v>
      </c>
      <c r="B438" t="s">
        <v>979</v>
      </c>
      <c r="C438">
        <v>47</v>
      </c>
      <c r="D438">
        <v>46.29</v>
      </c>
      <c r="E438">
        <v>8</v>
      </c>
      <c r="F438">
        <f>orderdetails[[#This Row],[quantityOrdered]]*orderdetails[[#This Row],[priceEach]]</f>
        <v>2175.63</v>
      </c>
    </row>
    <row r="439" spans="1:6" x14ac:dyDescent="0.3">
      <c r="A439">
        <v>10148</v>
      </c>
      <c r="B439" t="s">
        <v>980</v>
      </c>
      <c r="C439">
        <v>21</v>
      </c>
      <c r="D439">
        <v>77.239999999999995</v>
      </c>
      <c r="E439">
        <v>4</v>
      </c>
      <c r="F439">
        <f>orderdetails[[#This Row],[quantityOrdered]]*orderdetails[[#This Row],[priceEach]]</f>
        <v>1622.04</v>
      </c>
    </row>
    <row r="440" spans="1:6" x14ac:dyDescent="0.3">
      <c r="A440">
        <v>10148</v>
      </c>
      <c r="B440" t="s">
        <v>981</v>
      </c>
      <c r="C440">
        <v>34</v>
      </c>
      <c r="D440">
        <v>115.09</v>
      </c>
      <c r="E440">
        <v>3</v>
      </c>
      <c r="F440">
        <f>orderdetails[[#This Row],[quantityOrdered]]*orderdetails[[#This Row],[priceEach]]</f>
        <v>3913.06</v>
      </c>
    </row>
    <row r="441" spans="1:6" x14ac:dyDescent="0.3">
      <c r="A441">
        <v>10148</v>
      </c>
      <c r="B441" t="s">
        <v>982</v>
      </c>
      <c r="C441">
        <v>31</v>
      </c>
      <c r="D441">
        <v>71.91</v>
      </c>
      <c r="E441">
        <v>5</v>
      </c>
      <c r="F441">
        <f>orderdetails[[#This Row],[quantityOrdered]]*orderdetails[[#This Row],[priceEach]]</f>
        <v>2229.21</v>
      </c>
    </row>
    <row r="442" spans="1:6" x14ac:dyDescent="0.3">
      <c r="A442">
        <v>10148</v>
      </c>
      <c r="B442" t="s">
        <v>983</v>
      </c>
      <c r="C442">
        <v>27</v>
      </c>
      <c r="D442">
        <v>96.37</v>
      </c>
      <c r="E442">
        <v>7</v>
      </c>
      <c r="F442">
        <f>orderdetails[[#This Row],[quantityOrdered]]*orderdetails[[#This Row],[priceEach]]</f>
        <v>2601.9900000000002</v>
      </c>
    </row>
    <row r="443" spans="1:6" x14ac:dyDescent="0.3">
      <c r="A443">
        <v>10149</v>
      </c>
      <c r="B443" t="s">
        <v>883</v>
      </c>
      <c r="C443">
        <v>50</v>
      </c>
      <c r="D443">
        <v>87.33</v>
      </c>
      <c r="E443">
        <v>4</v>
      </c>
      <c r="F443">
        <f>orderdetails[[#This Row],[quantityOrdered]]*orderdetails[[#This Row],[priceEach]]</f>
        <v>4366.5</v>
      </c>
    </row>
    <row r="444" spans="1:6" x14ac:dyDescent="0.3">
      <c r="A444">
        <v>10149</v>
      </c>
      <c r="B444" t="s">
        <v>884</v>
      </c>
      <c r="C444">
        <v>30</v>
      </c>
      <c r="D444">
        <v>48.52</v>
      </c>
      <c r="E444">
        <v>3</v>
      </c>
      <c r="F444">
        <f>orderdetails[[#This Row],[quantityOrdered]]*orderdetails[[#This Row],[priceEach]]</f>
        <v>1455.6000000000001</v>
      </c>
    </row>
    <row r="445" spans="1:6" x14ac:dyDescent="0.3">
      <c r="A445">
        <v>10149</v>
      </c>
      <c r="B445" t="s">
        <v>875</v>
      </c>
      <c r="C445">
        <v>34</v>
      </c>
      <c r="D445">
        <v>156.4</v>
      </c>
      <c r="E445">
        <v>11</v>
      </c>
      <c r="F445">
        <f>orderdetails[[#This Row],[quantityOrdered]]*orderdetails[[#This Row],[priceEach]]</f>
        <v>5317.6</v>
      </c>
    </row>
    <row r="446" spans="1:6" x14ac:dyDescent="0.3">
      <c r="A446">
        <v>10149</v>
      </c>
      <c r="B446" t="s">
        <v>876</v>
      </c>
      <c r="C446">
        <v>24</v>
      </c>
      <c r="D446">
        <v>50.85</v>
      </c>
      <c r="E446">
        <v>10</v>
      </c>
      <c r="F446">
        <f>orderdetails[[#This Row],[quantityOrdered]]*orderdetails[[#This Row],[priceEach]]</f>
        <v>1220.4000000000001</v>
      </c>
    </row>
    <row r="447" spans="1:6" x14ac:dyDescent="0.3">
      <c r="A447">
        <v>10149</v>
      </c>
      <c r="B447" t="s">
        <v>879</v>
      </c>
      <c r="C447">
        <v>33</v>
      </c>
      <c r="D447">
        <v>125.86</v>
      </c>
      <c r="E447">
        <v>8</v>
      </c>
      <c r="F447">
        <f>orderdetails[[#This Row],[quantityOrdered]]*orderdetails[[#This Row],[priceEach]]</f>
        <v>4153.38</v>
      </c>
    </row>
    <row r="448" spans="1:6" x14ac:dyDescent="0.3">
      <c r="A448">
        <v>10149</v>
      </c>
      <c r="B448" t="s">
        <v>880</v>
      </c>
      <c r="C448">
        <v>23</v>
      </c>
      <c r="D448">
        <v>167.06</v>
      </c>
      <c r="E448">
        <v>5</v>
      </c>
      <c r="F448">
        <f>orderdetails[[#This Row],[quantityOrdered]]*orderdetails[[#This Row],[priceEach]]</f>
        <v>3842.38</v>
      </c>
    </row>
    <row r="449" spans="1:6" x14ac:dyDescent="0.3">
      <c r="A449">
        <v>10149</v>
      </c>
      <c r="B449" t="s">
        <v>893</v>
      </c>
      <c r="C449">
        <v>42</v>
      </c>
      <c r="D449">
        <v>89.29</v>
      </c>
      <c r="E449">
        <v>2</v>
      </c>
      <c r="F449">
        <f>orderdetails[[#This Row],[quantityOrdered]]*orderdetails[[#This Row],[priceEach]]</f>
        <v>3750.1800000000003</v>
      </c>
    </row>
    <row r="450" spans="1:6" x14ac:dyDescent="0.3">
      <c r="A450">
        <v>10149</v>
      </c>
      <c r="B450" t="s">
        <v>881</v>
      </c>
      <c r="C450">
        <v>36</v>
      </c>
      <c r="D450">
        <v>31.2</v>
      </c>
      <c r="E450">
        <v>7</v>
      </c>
      <c r="F450">
        <f>orderdetails[[#This Row],[quantityOrdered]]*orderdetails[[#This Row],[priceEach]]</f>
        <v>1123.2</v>
      </c>
    </row>
    <row r="451" spans="1:6" x14ac:dyDescent="0.3">
      <c r="A451">
        <v>10149</v>
      </c>
      <c r="B451" t="s">
        <v>882</v>
      </c>
      <c r="C451">
        <v>49</v>
      </c>
      <c r="D451">
        <v>39.869999999999997</v>
      </c>
      <c r="E451">
        <v>6</v>
      </c>
      <c r="F451">
        <f>orderdetails[[#This Row],[quantityOrdered]]*orderdetails[[#This Row],[priceEach]]</f>
        <v>1953.6299999999999</v>
      </c>
    </row>
    <row r="452" spans="1:6" x14ac:dyDescent="0.3">
      <c r="A452">
        <v>10149</v>
      </c>
      <c r="B452" t="s">
        <v>878</v>
      </c>
      <c r="C452">
        <v>26</v>
      </c>
      <c r="D452">
        <v>38.57</v>
      </c>
      <c r="E452">
        <v>9</v>
      </c>
      <c r="F452">
        <f>orderdetails[[#This Row],[quantityOrdered]]*orderdetails[[#This Row],[priceEach]]</f>
        <v>1002.82</v>
      </c>
    </row>
    <row r="453" spans="1:6" x14ac:dyDescent="0.3">
      <c r="A453">
        <v>10149</v>
      </c>
      <c r="B453" t="s">
        <v>897</v>
      </c>
      <c r="C453">
        <v>20</v>
      </c>
      <c r="D453">
        <v>90.57</v>
      </c>
      <c r="E453">
        <v>1</v>
      </c>
      <c r="F453">
        <f>orderdetails[[#This Row],[quantityOrdered]]*orderdetails[[#This Row],[priceEach]]</f>
        <v>1811.3999999999999</v>
      </c>
    </row>
    <row r="454" spans="1:6" x14ac:dyDescent="0.3">
      <c r="A454">
        <v>10150</v>
      </c>
      <c r="B454" t="s">
        <v>885</v>
      </c>
      <c r="C454">
        <v>45</v>
      </c>
      <c r="D454">
        <v>182.16</v>
      </c>
      <c r="E454">
        <v>8</v>
      </c>
      <c r="F454">
        <f>orderdetails[[#This Row],[quantityOrdered]]*orderdetails[[#This Row],[priceEach]]</f>
        <v>8197.2000000000007</v>
      </c>
    </row>
    <row r="455" spans="1:6" x14ac:dyDescent="0.3">
      <c r="A455">
        <v>10150</v>
      </c>
      <c r="B455" t="s">
        <v>886</v>
      </c>
      <c r="C455">
        <v>20</v>
      </c>
      <c r="D455">
        <v>121.15</v>
      </c>
      <c r="E455">
        <v>1</v>
      </c>
      <c r="F455">
        <f>orderdetails[[#This Row],[quantityOrdered]]*orderdetails[[#This Row],[priceEach]]</f>
        <v>2423</v>
      </c>
    </row>
    <row r="456" spans="1:6" x14ac:dyDescent="0.3">
      <c r="A456">
        <v>10150</v>
      </c>
      <c r="B456" t="s">
        <v>887</v>
      </c>
      <c r="C456">
        <v>30</v>
      </c>
      <c r="D456">
        <v>135.30000000000001</v>
      </c>
      <c r="E456">
        <v>5</v>
      </c>
      <c r="F456">
        <f>orderdetails[[#This Row],[quantityOrdered]]*orderdetails[[#This Row],[priceEach]]</f>
        <v>4059.0000000000005</v>
      </c>
    </row>
    <row r="457" spans="1:6" x14ac:dyDescent="0.3">
      <c r="A457">
        <v>10150</v>
      </c>
      <c r="B457" t="s">
        <v>888</v>
      </c>
      <c r="C457">
        <v>34</v>
      </c>
      <c r="D457">
        <v>95.67</v>
      </c>
      <c r="E457">
        <v>7</v>
      </c>
      <c r="F457">
        <f>orderdetails[[#This Row],[quantityOrdered]]*orderdetails[[#This Row],[priceEach]]</f>
        <v>3252.78</v>
      </c>
    </row>
    <row r="458" spans="1:6" x14ac:dyDescent="0.3">
      <c r="A458">
        <v>10150</v>
      </c>
      <c r="B458" t="s">
        <v>890</v>
      </c>
      <c r="C458">
        <v>47</v>
      </c>
      <c r="D458">
        <v>93.21</v>
      </c>
      <c r="E458">
        <v>9</v>
      </c>
      <c r="F458">
        <f>orderdetails[[#This Row],[quantityOrdered]]*orderdetails[[#This Row],[priceEach]]</f>
        <v>4380.87</v>
      </c>
    </row>
    <row r="459" spans="1:6" x14ac:dyDescent="0.3">
      <c r="A459">
        <v>10150</v>
      </c>
      <c r="B459" t="s">
        <v>891</v>
      </c>
      <c r="C459">
        <v>30</v>
      </c>
      <c r="D459">
        <v>56.21</v>
      </c>
      <c r="E459">
        <v>11</v>
      </c>
      <c r="F459">
        <f>orderdetails[[#This Row],[quantityOrdered]]*orderdetails[[#This Row],[priceEach]]</f>
        <v>1686.3</v>
      </c>
    </row>
    <row r="460" spans="1:6" x14ac:dyDescent="0.3">
      <c r="A460">
        <v>10150</v>
      </c>
      <c r="B460" t="s">
        <v>892</v>
      </c>
      <c r="C460">
        <v>26</v>
      </c>
      <c r="D460">
        <v>97.39</v>
      </c>
      <c r="E460">
        <v>10</v>
      </c>
      <c r="F460">
        <f>orderdetails[[#This Row],[quantityOrdered]]*orderdetails[[#This Row],[priceEach]]</f>
        <v>2532.14</v>
      </c>
    </row>
    <row r="461" spans="1:6" x14ac:dyDescent="0.3">
      <c r="A461">
        <v>10150</v>
      </c>
      <c r="B461" t="s">
        <v>894</v>
      </c>
      <c r="C461">
        <v>49</v>
      </c>
      <c r="D461">
        <v>111.39</v>
      </c>
      <c r="E461">
        <v>2</v>
      </c>
      <c r="F461">
        <f>orderdetails[[#This Row],[quantityOrdered]]*orderdetails[[#This Row],[priceEach]]</f>
        <v>5458.11</v>
      </c>
    </row>
    <row r="462" spans="1:6" x14ac:dyDescent="0.3">
      <c r="A462">
        <v>10150</v>
      </c>
      <c r="B462" t="s">
        <v>895</v>
      </c>
      <c r="C462">
        <v>30</v>
      </c>
      <c r="D462">
        <v>47.29</v>
      </c>
      <c r="E462">
        <v>6</v>
      </c>
      <c r="F462">
        <f>orderdetails[[#This Row],[quantityOrdered]]*orderdetails[[#This Row],[priceEach]]</f>
        <v>1418.7</v>
      </c>
    </row>
    <row r="463" spans="1:6" x14ac:dyDescent="0.3">
      <c r="A463">
        <v>10150</v>
      </c>
      <c r="B463" t="s">
        <v>899</v>
      </c>
      <c r="C463">
        <v>49</v>
      </c>
      <c r="D463">
        <v>62.05</v>
      </c>
      <c r="E463">
        <v>4</v>
      </c>
      <c r="F463">
        <f>orderdetails[[#This Row],[quantityOrdered]]*orderdetails[[#This Row],[priceEach]]</f>
        <v>3040.45</v>
      </c>
    </row>
    <row r="464" spans="1:6" x14ac:dyDescent="0.3">
      <c r="A464">
        <v>10150</v>
      </c>
      <c r="B464" t="s">
        <v>900</v>
      </c>
      <c r="C464">
        <v>20</v>
      </c>
      <c r="D464">
        <v>95.08</v>
      </c>
      <c r="E464">
        <v>3</v>
      </c>
      <c r="F464">
        <f>orderdetails[[#This Row],[quantityOrdered]]*orderdetails[[#This Row],[priceEach]]</f>
        <v>1901.6</v>
      </c>
    </row>
    <row r="465" spans="1:6" x14ac:dyDescent="0.3">
      <c r="A465">
        <v>10151</v>
      </c>
      <c r="B465" t="s">
        <v>902</v>
      </c>
      <c r="C465">
        <v>24</v>
      </c>
      <c r="D465">
        <v>114.95</v>
      </c>
      <c r="E465">
        <v>3</v>
      </c>
      <c r="F465">
        <f>orderdetails[[#This Row],[quantityOrdered]]*orderdetails[[#This Row],[priceEach]]</f>
        <v>2758.8</v>
      </c>
    </row>
    <row r="466" spans="1:6" x14ac:dyDescent="0.3">
      <c r="A466">
        <v>10151</v>
      </c>
      <c r="B466" t="s">
        <v>903</v>
      </c>
      <c r="C466">
        <v>43</v>
      </c>
      <c r="D466">
        <v>152.27000000000001</v>
      </c>
      <c r="E466">
        <v>2</v>
      </c>
      <c r="F466">
        <f>orderdetails[[#This Row],[quantityOrdered]]*orderdetails[[#This Row],[priceEach]]</f>
        <v>6547.6100000000006</v>
      </c>
    </row>
    <row r="467" spans="1:6" x14ac:dyDescent="0.3">
      <c r="A467">
        <v>10151</v>
      </c>
      <c r="B467" t="s">
        <v>904</v>
      </c>
      <c r="C467">
        <v>49</v>
      </c>
      <c r="D467">
        <v>106.78</v>
      </c>
      <c r="E467">
        <v>6</v>
      </c>
      <c r="F467">
        <f>orderdetails[[#This Row],[quantityOrdered]]*orderdetails[[#This Row],[priceEach]]</f>
        <v>5232.22</v>
      </c>
    </row>
    <row r="468" spans="1:6" x14ac:dyDescent="0.3">
      <c r="A468">
        <v>10151</v>
      </c>
      <c r="B468" t="s">
        <v>889</v>
      </c>
      <c r="C468">
        <v>39</v>
      </c>
      <c r="D468">
        <v>58.34</v>
      </c>
      <c r="E468">
        <v>9</v>
      </c>
      <c r="F468">
        <f>orderdetails[[#This Row],[quantityOrdered]]*orderdetails[[#This Row],[priceEach]]</f>
        <v>2275.2600000000002</v>
      </c>
    </row>
    <row r="469" spans="1:6" x14ac:dyDescent="0.3">
      <c r="A469">
        <v>10151</v>
      </c>
      <c r="B469" t="s">
        <v>905</v>
      </c>
      <c r="C469">
        <v>21</v>
      </c>
      <c r="D469">
        <v>167.65</v>
      </c>
      <c r="E469">
        <v>7</v>
      </c>
      <c r="F469">
        <f>orderdetails[[#This Row],[quantityOrdered]]*orderdetails[[#This Row],[priceEach]]</f>
        <v>3520.65</v>
      </c>
    </row>
    <row r="470" spans="1:6" x14ac:dyDescent="0.3">
      <c r="A470">
        <v>10151</v>
      </c>
      <c r="B470" t="s">
        <v>896</v>
      </c>
      <c r="C470">
        <v>42</v>
      </c>
      <c r="D470">
        <v>109.9</v>
      </c>
      <c r="E470">
        <v>8</v>
      </c>
      <c r="F470">
        <f>orderdetails[[#This Row],[quantityOrdered]]*orderdetails[[#This Row],[priceEach]]</f>
        <v>4615.8</v>
      </c>
    </row>
    <row r="471" spans="1:6" x14ac:dyDescent="0.3">
      <c r="A471">
        <v>10151</v>
      </c>
      <c r="B471" t="s">
        <v>908</v>
      </c>
      <c r="C471">
        <v>30</v>
      </c>
      <c r="D471">
        <v>29.35</v>
      </c>
      <c r="E471">
        <v>4</v>
      </c>
      <c r="F471">
        <f>orderdetails[[#This Row],[quantityOrdered]]*orderdetails[[#This Row],[priceEach]]</f>
        <v>880.5</v>
      </c>
    </row>
    <row r="472" spans="1:6" x14ac:dyDescent="0.3">
      <c r="A472">
        <v>10151</v>
      </c>
      <c r="B472" t="s">
        <v>898</v>
      </c>
      <c r="C472">
        <v>27</v>
      </c>
      <c r="D472">
        <v>84.75</v>
      </c>
      <c r="E472">
        <v>10</v>
      </c>
      <c r="F472">
        <f>orderdetails[[#This Row],[quantityOrdered]]*orderdetails[[#This Row],[priceEach]]</f>
        <v>2288.25</v>
      </c>
    </row>
    <row r="473" spans="1:6" x14ac:dyDescent="0.3">
      <c r="A473">
        <v>10151</v>
      </c>
      <c r="B473" t="s">
        <v>910</v>
      </c>
      <c r="C473">
        <v>41</v>
      </c>
      <c r="D473">
        <v>43.29</v>
      </c>
      <c r="E473">
        <v>5</v>
      </c>
      <c r="F473">
        <f>orderdetails[[#This Row],[quantityOrdered]]*orderdetails[[#This Row],[priceEach]]</f>
        <v>1774.8899999999999</v>
      </c>
    </row>
    <row r="474" spans="1:6" x14ac:dyDescent="0.3">
      <c r="A474">
        <v>10151</v>
      </c>
      <c r="B474" t="s">
        <v>912</v>
      </c>
      <c r="C474">
        <v>26</v>
      </c>
      <c r="D474">
        <v>108.81</v>
      </c>
      <c r="E474">
        <v>1</v>
      </c>
      <c r="F474">
        <f>orderdetails[[#This Row],[quantityOrdered]]*orderdetails[[#This Row],[priceEach]]</f>
        <v>2829.06</v>
      </c>
    </row>
    <row r="475" spans="1:6" x14ac:dyDescent="0.3">
      <c r="A475">
        <v>10152</v>
      </c>
      <c r="B475" t="s">
        <v>906</v>
      </c>
      <c r="C475">
        <v>35</v>
      </c>
      <c r="D475">
        <v>117.77</v>
      </c>
      <c r="E475">
        <v>1</v>
      </c>
      <c r="F475">
        <f>orderdetails[[#This Row],[quantityOrdered]]*orderdetails[[#This Row],[priceEach]]</f>
        <v>4121.95</v>
      </c>
    </row>
    <row r="476" spans="1:6" x14ac:dyDescent="0.3">
      <c r="A476">
        <v>10152</v>
      </c>
      <c r="B476" t="s">
        <v>907</v>
      </c>
      <c r="C476">
        <v>25</v>
      </c>
      <c r="D476">
        <v>49.13</v>
      </c>
      <c r="E476">
        <v>4</v>
      </c>
      <c r="F476">
        <f>orderdetails[[#This Row],[quantityOrdered]]*orderdetails[[#This Row],[priceEach]]</f>
        <v>1228.25</v>
      </c>
    </row>
    <row r="477" spans="1:6" x14ac:dyDescent="0.3">
      <c r="A477">
        <v>10152</v>
      </c>
      <c r="B477" t="s">
        <v>909</v>
      </c>
      <c r="C477">
        <v>23</v>
      </c>
      <c r="D477">
        <v>112.37</v>
      </c>
      <c r="E477">
        <v>3</v>
      </c>
      <c r="F477">
        <f>orderdetails[[#This Row],[quantityOrdered]]*orderdetails[[#This Row],[priceEach]]</f>
        <v>2584.5100000000002</v>
      </c>
    </row>
    <row r="478" spans="1:6" x14ac:dyDescent="0.3">
      <c r="A478">
        <v>10152</v>
      </c>
      <c r="B478" t="s">
        <v>911</v>
      </c>
      <c r="C478">
        <v>33</v>
      </c>
      <c r="D478">
        <v>57.17</v>
      </c>
      <c r="E478">
        <v>2</v>
      </c>
      <c r="F478">
        <f>orderdetails[[#This Row],[quantityOrdered]]*orderdetails[[#This Row],[priceEach]]</f>
        <v>1886.6100000000001</v>
      </c>
    </row>
    <row r="479" spans="1:6" x14ac:dyDescent="0.3">
      <c r="A479">
        <v>10153</v>
      </c>
      <c r="B479" t="s">
        <v>915</v>
      </c>
      <c r="C479">
        <v>20</v>
      </c>
      <c r="D479">
        <v>201.57</v>
      </c>
      <c r="E479">
        <v>11</v>
      </c>
      <c r="F479">
        <f>orderdetails[[#This Row],[quantityOrdered]]*orderdetails[[#This Row],[priceEach]]</f>
        <v>4031.3999999999996</v>
      </c>
    </row>
    <row r="480" spans="1:6" x14ac:dyDescent="0.3">
      <c r="A480">
        <v>10153</v>
      </c>
      <c r="B480" t="s">
        <v>901</v>
      </c>
      <c r="C480">
        <v>42</v>
      </c>
      <c r="D480">
        <v>128.41999999999999</v>
      </c>
      <c r="E480">
        <v>12</v>
      </c>
      <c r="F480">
        <f>orderdetails[[#This Row],[quantityOrdered]]*orderdetails[[#This Row],[priceEach]]</f>
        <v>5393.6399999999994</v>
      </c>
    </row>
    <row r="481" spans="1:6" x14ac:dyDescent="0.3">
      <c r="A481">
        <v>10153</v>
      </c>
      <c r="B481" t="s">
        <v>916</v>
      </c>
      <c r="C481">
        <v>49</v>
      </c>
      <c r="D481">
        <v>155.72</v>
      </c>
      <c r="E481">
        <v>10</v>
      </c>
      <c r="F481">
        <f>orderdetails[[#This Row],[quantityOrdered]]*orderdetails[[#This Row],[priceEach]]</f>
        <v>7630.28</v>
      </c>
    </row>
    <row r="482" spans="1:6" x14ac:dyDescent="0.3">
      <c r="A482">
        <v>10153</v>
      </c>
      <c r="B482" t="s">
        <v>917</v>
      </c>
      <c r="C482">
        <v>31</v>
      </c>
      <c r="D482">
        <v>125.66</v>
      </c>
      <c r="E482">
        <v>7</v>
      </c>
      <c r="F482">
        <f>orderdetails[[#This Row],[quantityOrdered]]*orderdetails[[#This Row],[priceEach]]</f>
        <v>3895.46</v>
      </c>
    </row>
    <row r="483" spans="1:6" x14ac:dyDescent="0.3">
      <c r="A483">
        <v>10153</v>
      </c>
      <c r="B483" t="s">
        <v>918</v>
      </c>
      <c r="C483">
        <v>29</v>
      </c>
      <c r="D483">
        <v>82.69</v>
      </c>
      <c r="E483">
        <v>9</v>
      </c>
      <c r="F483">
        <f>orderdetails[[#This Row],[quantityOrdered]]*orderdetails[[#This Row],[priceEach]]</f>
        <v>2398.0099999999998</v>
      </c>
    </row>
    <row r="484" spans="1:6" x14ac:dyDescent="0.3">
      <c r="A484">
        <v>10153</v>
      </c>
      <c r="B484" t="s">
        <v>919</v>
      </c>
      <c r="C484">
        <v>22</v>
      </c>
      <c r="D484">
        <v>82.5</v>
      </c>
      <c r="E484">
        <v>6</v>
      </c>
      <c r="F484">
        <f>orderdetails[[#This Row],[quantityOrdered]]*orderdetails[[#This Row],[priceEach]]</f>
        <v>1815</v>
      </c>
    </row>
    <row r="485" spans="1:6" x14ac:dyDescent="0.3">
      <c r="A485">
        <v>10153</v>
      </c>
      <c r="B485" t="s">
        <v>920</v>
      </c>
      <c r="C485">
        <v>40</v>
      </c>
      <c r="D485">
        <v>111.83</v>
      </c>
      <c r="E485">
        <v>5</v>
      </c>
      <c r="F485">
        <f>orderdetails[[#This Row],[quantityOrdered]]*orderdetails[[#This Row],[priceEach]]</f>
        <v>4473.2</v>
      </c>
    </row>
    <row r="486" spans="1:6" x14ac:dyDescent="0.3">
      <c r="A486">
        <v>10153</v>
      </c>
      <c r="B486" t="s">
        <v>913</v>
      </c>
      <c r="C486">
        <v>31</v>
      </c>
      <c r="D486">
        <v>53.31</v>
      </c>
      <c r="E486">
        <v>13</v>
      </c>
      <c r="F486">
        <f>orderdetails[[#This Row],[quantityOrdered]]*orderdetails[[#This Row],[priceEach]]</f>
        <v>1652.6100000000001</v>
      </c>
    </row>
    <row r="487" spans="1:6" x14ac:dyDescent="0.3">
      <c r="A487">
        <v>10153</v>
      </c>
      <c r="B487" t="s">
        <v>923</v>
      </c>
      <c r="C487">
        <v>43</v>
      </c>
      <c r="D487">
        <v>58</v>
      </c>
      <c r="E487">
        <v>1</v>
      </c>
      <c r="F487">
        <f>orderdetails[[#This Row],[quantityOrdered]]*orderdetails[[#This Row],[priceEach]]</f>
        <v>2494</v>
      </c>
    </row>
    <row r="488" spans="1:6" x14ac:dyDescent="0.3">
      <c r="A488">
        <v>10153</v>
      </c>
      <c r="B488" t="s">
        <v>924</v>
      </c>
      <c r="C488">
        <v>31</v>
      </c>
      <c r="D488">
        <v>80.55</v>
      </c>
      <c r="E488">
        <v>8</v>
      </c>
      <c r="F488">
        <f>orderdetails[[#This Row],[quantityOrdered]]*orderdetails[[#This Row],[priceEach]]</f>
        <v>2497.0499999999997</v>
      </c>
    </row>
    <row r="489" spans="1:6" x14ac:dyDescent="0.3">
      <c r="A489">
        <v>10153</v>
      </c>
      <c r="B489" t="s">
        <v>926</v>
      </c>
      <c r="C489">
        <v>50</v>
      </c>
      <c r="D489">
        <v>87.15</v>
      </c>
      <c r="E489">
        <v>2</v>
      </c>
      <c r="F489">
        <f>orderdetails[[#This Row],[quantityOrdered]]*orderdetails[[#This Row],[priceEach]]</f>
        <v>4357.5</v>
      </c>
    </row>
    <row r="490" spans="1:6" x14ac:dyDescent="0.3">
      <c r="A490">
        <v>10153</v>
      </c>
      <c r="B490" t="s">
        <v>927</v>
      </c>
      <c r="C490">
        <v>20</v>
      </c>
      <c r="D490">
        <v>85.41</v>
      </c>
      <c r="E490">
        <v>3</v>
      </c>
      <c r="F490">
        <f>orderdetails[[#This Row],[quantityOrdered]]*orderdetails[[#This Row],[priceEach]]</f>
        <v>1708.1999999999998</v>
      </c>
    </row>
    <row r="491" spans="1:6" x14ac:dyDescent="0.3">
      <c r="A491">
        <v>10153</v>
      </c>
      <c r="B491" t="s">
        <v>928</v>
      </c>
      <c r="C491">
        <v>50</v>
      </c>
      <c r="D491">
        <v>51.87</v>
      </c>
      <c r="E491">
        <v>4</v>
      </c>
      <c r="F491">
        <f>orderdetails[[#This Row],[quantityOrdered]]*orderdetails[[#This Row],[priceEach]]</f>
        <v>2593.5</v>
      </c>
    </row>
    <row r="492" spans="1:6" x14ac:dyDescent="0.3">
      <c r="A492">
        <v>10154</v>
      </c>
      <c r="B492" t="s">
        <v>921</v>
      </c>
      <c r="C492">
        <v>31</v>
      </c>
      <c r="D492">
        <v>75.23</v>
      </c>
      <c r="E492">
        <v>2</v>
      </c>
      <c r="F492">
        <f>orderdetails[[#This Row],[quantityOrdered]]*orderdetails[[#This Row],[priceEach]]</f>
        <v>2332.13</v>
      </c>
    </row>
    <row r="493" spans="1:6" x14ac:dyDescent="0.3">
      <c r="A493">
        <v>10154</v>
      </c>
      <c r="B493" t="s">
        <v>925</v>
      </c>
      <c r="C493">
        <v>36</v>
      </c>
      <c r="D493">
        <v>59.27</v>
      </c>
      <c r="E493">
        <v>1</v>
      </c>
      <c r="F493">
        <f>orderdetails[[#This Row],[quantityOrdered]]*orderdetails[[#This Row],[priceEach]]</f>
        <v>2133.7200000000003</v>
      </c>
    </row>
    <row r="494" spans="1:6" x14ac:dyDescent="0.3">
      <c r="A494">
        <v>10155</v>
      </c>
      <c r="B494" t="s">
        <v>914</v>
      </c>
      <c r="C494">
        <v>32</v>
      </c>
      <c r="D494">
        <v>129.19999999999999</v>
      </c>
      <c r="E494">
        <v>13</v>
      </c>
      <c r="F494">
        <f>orderdetails[[#This Row],[quantityOrdered]]*orderdetails[[#This Row],[priceEach]]</f>
        <v>4134.3999999999996</v>
      </c>
    </row>
    <row r="495" spans="1:6" x14ac:dyDescent="0.3">
      <c r="A495">
        <v>10155</v>
      </c>
      <c r="B495" t="s">
        <v>929</v>
      </c>
      <c r="C495">
        <v>38</v>
      </c>
      <c r="D495">
        <v>138.77000000000001</v>
      </c>
      <c r="E495">
        <v>5</v>
      </c>
      <c r="F495">
        <f>orderdetails[[#This Row],[quantityOrdered]]*orderdetails[[#This Row],[priceEach]]</f>
        <v>5273.26</v>
      </c>
    </row>
    <row r="496" spans="1:6" x14ac:dyDescent="0.3">
      <c r="A496">
        <v>10155</v>
      </c>
      <c r="B496" t="s">
        <v>931</v>
      </c>
      <c r="C496">
        <v>44</v>
      </c>
      <c r="D496">
        <v>83.44</v>
      </c>
      <c r="E496">
        <v>11</v>
      </c>
      <c r="F496">
        <f>orderdetails[[#This Row],[quantityOrdered]]*orderdetails[[#This Row],[priceEach]]</f>
        <v>3671.3599999999997</v>
      </c>
    </row>
    <row r="497" spans="1:6" x14ac:dyDescent="0.3">
      <c r="A497">
        <v>10155</v>
      </c>
      <c r="B497" t="s">
        <v>932</v>
      </c>
      <c r="C497">
        <v>29</v>
      </c>
      <c r="D497">
        <v>105.87</v>
      </c>
      <c r="E497">
        <v>10</v>
      </c>
      <c r="F497">
        <f>orderdetails[[#This Row],[quantityOrdered]]*orderdetails[[#This Row],[priceEach]]</f>
        <v>3070.23</v>
      </c>
    </row>
    <row r="498" spans="1:6" x14ac:dyDescent="0.3">
      <c r="A498">
        <v>10155</v>
      </c>
      <c r="B498" t="s">
        <v>934</v>
      </c>
      <c r="C498">
        <v>23</v>
      </c>
      <c r="D498">
        <v>62.34</v>
      </c>
      <c r="E498">
        <v>6</v>
      </c>
      <c r="F498">
        <f>orderdetails[[#This Row],[quantityOrdered]]*orderdetails[[#This Row],[priceEach]]</f>
        <v>1433.8200000000002</v>
      </c>
    </row>
    <row r="499" spans="1:6" x14ac:dyDescent="0.3">
      <c r="A499">
        <v>10155</v>
      </c>
      <c r="B499" t="s">
        <v>935</v>
      </c>
      <c r="C499">
        <v>34</v>
      </c>
      <c r="D499">
        <v>56.55</v>
      </c>
      <c r="E499">
        <v>7</v>
      </c>
      <c r="F499">
        <f>orderdetails[[#This Row],[quantityOrdered]]*orderdetails[[#This Row],[priceEach]]</f>
        <v>1922.6999999999998</v>
      </c>
    </row>
    <row r="500" spans="1:6" x14ac:dyDescent="0.3">
      <c r="A500">
        <v>10155</v>
      </c>
      <c r="B500" t="s">
        <v>922</v>
      </c>
      <c r="C500">
        <v>37</v>
      </c>
      <c r="D500">
        <v>76.31</v>
      </c>
      <c r="E500">
        <v>12</v>
      </c>
      <c r="F500">
        <f>orderdetails[[#This Row],[quantityOrdered]]*orderdetails[[#This Row],[priceEach]]</f>
        <v>2823.4700000000003</v>
      </c>
    </row>
    <row r="501" spans="1:6" x14ac:dyDescent="0.3">
      <c r="A501">
        <v>10155</v>
      </c>
      <c r="B501" t="s">
        <v>936</v>
      </c>
      <c r="C501">
        <v>44</v>
      </c>
      <c r="D501">
        <v>58.69</v>
      </c>
      <c r="E501">
        <v>4</v>
      </c>
      <c r="F501">
        <f>orderdetails[[#This Row],[quantityOrdered]]*orderdetails[[#This Row],[priceEach]]</f>
        <v>2582.3599999999997</v>
      </c>
    </row>
    <row r="502" spans="1:6" x14ac:dyDescent="0.3">
      <c r="A502">
        <v>10155</v>
      </c>
      <c r="B502" t="s">
        <v>941</v>
      </c>
      <c r="C502">
        <v>32</v>
      </c>
      <c r="D502">
        <v>89.61</v>
      </c>
      <c r="E502">
        <v>9</v>
      </c>
      <c r="F502">
        <f>orderdetails[[#This Row],[quantityOrdered]]*orderdetails[[#This Row],[priceEach]]</f>
        <v>2867.52</v>
      </c>
    </row>
    <row r="503" spans="1:6" x14ac:dyDescent="0.3">
      <c r="A503">
        <v>10155</v>
      </c>
      <c r="B503" t="s">
        <v>942</v>
      </c>
      <c r="C503">
        <v>20</v>
      </c>
      <c r="D503">
        <v>87.75</v>
      </c>
      <c r="E503">
        <v>2</v>
      </c>
      <c r="F503">
        <f>orderdetails[[#This Row],[quantityOrdered]]*orderdetails[[#This Row],[priceEach]]</f>
        <v>1755</v>
      </c>
    </row>
    <row r="504" spans="1:6" x14ac:dyDescent="0.3">
      <c r="A504">
        <v>10155</v>
      </c>
      <c r="B504" t="s">
        <v>944</v>
      </c>
      <c r="C504">
        <v>43</v>
      </c>
      <c r="D504">
        <v>76.8</v>
      </c>
      <c r="E504">
        <v>1</v>
      </c>
      <c r="F504">
        <f>orderdetails[[#This Row],[quantityOrdered]]*orderdetails[[#This Row],[priceEach]]</f>
        <v>3302.4</v>
      </c>
    </row>
    <row r="505" spans="1:6" x14ac:dyDescent="0.3">
      <c r="A505">
        <v>10155</v>
      </c>
      <c r="B505" t="s">
        <v>945</v>
      </c>
      <c r="C505">
        <v>44</v>
      </c>
      <c r="D505">
        <v>70.33</v>
      </c>
      <c r="E505">
        <v>3</v>
      </c>
      <c r="F505">
        <f>orderdetails[[#This Row],[quantityOrdered]]*orderdetails[[#This Row],[priceEach]]</f>
        <v>3094.52</v>
      </c>
    </row>
    <row r="506" spans="1:6" x14ac:dyDescent="0.3">
      <c r="A506">
        <v>10155</v>
      </c>
      <c r="B506" t="s">
        <v>946</v>
      </c>
      <c r="C506">
        <v>34</v>
      </c>
      <c r="D506">
        <v>49.16</v>
      </c>
      <c r="E506">
        <v>8</v>
      </c>
      <c r="F506">
        <f>orderdetails[[#This Row],[quantityOrdered]]*orderdetails[[#This Row],[priceEach]]</f>
        <v>1671.4399999999998</v>
      </c>
    </row>
    <row r="507" spans="1:6" x14ac:dyDescent="0.3">
      <c r="A507">
        <v>10156</v>
      </c>
      <c r="B507" t="s">
        <v>939</v>
      </c>
      <c r="C507">
        <v>20</v>
      </c>
      <c r="D507">
        <v>43.64</v>
      </c>
      <c r="E507">
        <v>1</v>
      </c>
      <c r="F507">
        <f>orderdetails[[#This Row],[quantityOrdered]]*orderdetails[[#This Row],[priceEach]]</f>
        <v>872.8</v>
      </c>
    </row>
    <row r="508" spans="1:6" x14ac:dyDescent="0.3">
      <c r="A508">
        <v>10156</v>
      </c>
      <c r="B508" t="s">
        <v>940</v>
      </c>
      <c r="C508">
        <v>48</v>
      </c>
      <c r="D508">
        <v>77.64</v>
      </c>
      <c r="E508">
        <v>2</v>
      </c>
      <c r="F508">
        <f>orderdetails[[#This Row],[quantityOrdered]]*orderdetails[[#This Row],[priceEach]]</f>
        <v>3726.7200000000003</v>
      </c>
    </row>
    <row r="509" spans="1:6" x14ac:dyDescent="0.3">
      <c r="A509">
        <v>10157</v>
      </c>
      <c r="B509" t="s">
        <v>930</v>
      </c>
      <c r="C509">
        <v>33</v>
      </c>
      <c r="D509">
        <v>69.27</v>
      </c>
      <c r="E509">
        <v>3</v>
      </c>
      <c r="F509">
        <f>orderdetails[[#This Row],[quantityOrdered]]*orderdetails[[#This Row],[priceEach]]</f>
        <v>2285.91</v>
      </c>
    </row>
    <row r="510" spans="1:6" x14ac:dyDescent="0.3">
      <c r="A510">
        <v>10157</v>
      </c>
      <c r="B510" t="s">
        <v>933</v>
      </c>
      <c r="C510">
        <v>40</v>
      </c>
      <c r="D510">
        <v>89.72</v>
      </c>
      <c r="E510">
        <v>5</v>
      </c>
      <c r="F510">
        <f>orderdetails[[#This Row],[quantityOrdered]]*orderdetails[[#This Row],[priceEach]]</f>
        <v>3588.8</v>
      </c>
    </row>
    <row r="511" spans="1:6" x14ac:dyDescent="0.3">
      <c r="A511">
        <v>10157</v>
      </c>
      <c r="B511" t="s">
        <v>937</v>
      </c>
      <c r="C511">
        <v>33</v>
      </c>
      <c r="D511">
        <v>66.650000000000006</v>
      </c>
      <c r="E511">
        <v>4</v>
      </c>
      <c r="F511">
        <f>orderdetails[[#This Row],[quantityOrdered]]*orderdetails[[#This Row],[priceEach]]</f>
        <v>2199.4500000000003</v>
      </c>
    </row>
    <row r="512" spans="1:6" x14ac:dyDescent="0.3">
      <c r="A512">
        <v>10157</v>
      </c>
      <c r="B512" t="s">
        <v>954</v>
      </c>
      <c r="C512">
        <v>34</v>
      </c>
      <c r="D512">
        <v>83.91</v>
      </c>
      <c r="E512">
        <v>1</v>
      </c>
      <c r="F512">
        <f>orderdetails[[#This Row],[quantityOrdered]]*orderdetails[[#This Row],[priceEach]]</f>
        <v>2852.94</v>
      </c>
    </row>
    <row r="513" spans="1:6" x14ac:dyDescent="0.3">
      <c r="A513">
        <v>10157</v>
      </c>
      <c r="B513" t="s">
        <v>938</v>
      </c>
      <c r="C513">
        <v>28</v>
      </c>
      <c r="D513">
        <v>56.41</v>
      </c>
      <c r="E513">
        <v>6</v>
      </c>
      <c r="F513">
        <f>orderdetails[[#This Row],[quantityOrdered]]*orderdetails[[#This Row],[priceEach]]</f>
        <v>1579.48</v>
      </c>
    </row>
    <row r="514" spans="1:6" x14ac:dyDescent="0.3">
      <c r="A514">
        <v>10157</v>
      </c>
      <c r="B514" t="s">
        <v>943</v>
      </c>
      <c r="C514">
        <v>48</v>
      </c>
      <c r="D514">
        <v>109.16</v>
      </c>
      <c r="E514">
        <v>2</v>
      </c>
      <c r="F514">
        <f>orderdetails[[#This Row],[quantityOrdered]]*orderdetails[[#This Row],[priceEach]]</f>
        <v>5239.68</v>
      </c>
    </row>
    <row r="515" spans="1:6" x14ac:dyDescent="0.3">
      <c r="A515">
        <v>10158</v>
      </c>
      <c r="B515" t="s">
        <v>953</v>
      </c>
      <c r="C515">
        <v>22</v>
      </c>
      <c r="D515">
        <v>67.790000000000006</v>
      </c>
      <c r="E515">
        <v>1</v>
      </c>
      <c r="F515">
        <f>orderdetails[[#This Row],[quantityOrdered]]*orderdetails[[#This Row],[priceEach]]</f>
        <v>1491.38</v>
      </c>
    </row>
    <row r="516" spans="1:6" x14ac:dyDescent="0.3">
      <c r="A516">
        <v>10159</v>
      </c>
      <c r="B516" t="s">
        <v>947</v>
      </c>
      <c r="C516">
        <v>49</v>
      </c>
      <c r="D516">
        <v>81.349999999999994</v>
      </c>
      <c r="E516">
        <v>14</v>
      </c>
      <c r="F516">
        <f>orderdetails[[#This Row],[quantityOrdered]]*orderdetails[[#This Row],[priceEach]]</f>
        <v>3986.1499999999996</v>
      </c>
    </row>
    <row r="517" spans="1:6" x14ac:dyDescent="0.3">
      <c r="A517">
        <v>10159</v>
      </c>
      <c r="B517" t="s">
        <v>948</v>
      </c>
      <c r="C517">
        <v>37</v>
      </c>
      <c r="D517">
        <v>101.1</v>
      </c>
      <c r="E517">
        <v>17</v>
      </c>
      <c r="F517">
        <f>orderdetails[[#This Row],[quantityOrdered]]*orderdetails[[#This Row],[priceEach]]</f>
        <v>3740.7</v>
      </c>
    </row>
    <row r="518" spans="1:6" x14ac:dyDescent="0.3">
      <c r="A518">
        <v>10159</v>
      </c>
      <c r="B518" t="s">
        <v>949</v>
      </c>
      <c r="C518">
        <v>22</v>
      </c>
      <c r="D518">
        <v>170.42</v>
      </c>
      <c r="E518">
        <v>16</v>
      </c>
      <c r="F518">
        <f>orderdetails[[#This Row],[quantityOrdered]]*orderdetails[[#This Row],[priceEach]]</f>
        <v>3749.24</v>
      </c>
    </row>
    <row r="519" spans="1:6" x14ac:dyDescent="0.3">
      <c r="A519">
        <v>10159</v>
      </c>
      <c r="B519" t="s">
        <v>955</v>
      </c>
      <c r="C519">
        <v>41</v>
      </c>
      <c r="D519">
        <v>188.73</v>
      </c>
      <c r="E519">
        <v>2</v>
      </c>
      <c r="F519">
        <f>orderdetails[[#This Row],[quantityOrdered]]*orderdetails[[#This Row],[priceEach]]</f>
        <v>7737.9299999999994</v>
      </c>
    </row>
    <row r="520" spans="1:6" x14ac:dyDescent="0.3">
      <c r="A520">
        <v>10159</v>
      </c>
      <c r="B520" t="s">
        <v>950</v>
      </c>
      <c r="C520">
        <v>38</v>
      </c>
      <c r="D520">
        <v>131.04</v>
      </c>
      <c r="E520">
        <v>13</v>
      </c>
      <c r="F520">
        <f>orderdetails[[#This Row],[quantityOrdered]]*orderdetails[[#This Row],[priceEach]]</f>
        <v>4979.5199999999995</v>
      </c>
    </row>
    <row r="521" spans="1:6" x14ac:dyDescent="0.3">
      <c r="A521">
        <v>10159</v>
      </c>
      <c r="B521" t="s">
        <v>957</v>
      </c>
      <c r="C521">
        <v>24</v>
      </c>
      <c r="D521">
        <v>67.03</v>
      </c>
      <c r="E521">
        <v>3</v>
      </c>
      <c r="F521">
        <f>orderdetails[[#This Row],[quantityOrdered]]*orderdetails[[#This Row],[priceEach]]</f>
        <v>1608.72</v>
      </c>
    </row>
    <row r="522" spans="1:6" x14ac:dyDescent="0.3">
      <c r="A522">
        <v>10159</v>
      </c>
      <c r="B522" t="s">
        <v>951</v>
      </c>
      <c r="C522">
        <v>42</v>
      </c>
      <c r="D522">
        <v>51.48</v>
      </c>
      <c r="E522">
        <v>18</v>
      </c>
      <c r="F522">
        <f>orderdetails[[#This Row],[quantityOrdered]]*orderdetails[[#This Row],[priceEach]]</f>
        <v>2162.16</v>
      </c>
    </row>
    <row r="523" spans="1:6" x14ac:dyDescent="0.3">
      <c r="A523">
        <v>10159</v>
      </c>
      <c r="B523" t="s">
        <v>960</v>
      </c>
      <c r="C523">
        <v>21</v>
      </c>
      <c r="D523">
        <v>66.739999999999995</v>
      </c>
      <c r="E523">
        <v>5</v>
      </c>
      <c r="F523">
        <f>orderdetails[[#This Row],[quantityOrdered]]*orderdetails[[#This Row],[priceEach]]</f>
        <v>1401.54</v>
      </c>
    </row>
    <row r="524" spans="1:6" x14ac:dyDescent="0.3">
      <c r="A524">
        <v>10159</v>
      </c>
      <c r="B524" t="s">
        <v>961</v>
      </c>
      <c r="C524">
        <v>25</v>
      </c>
      <c r="D524">
        <v>129.35</v>
      </c>
      <c r="E524">
        <v>4</v>
      </c>
      <c r="F524">
        <f>orderdetails[[#This Row],[quantityOrdered]]*orderdetails[[#This Row],[priceEach]]</f>
        <v>3233.75</v>
      </c>
    </row>
    <row r="525" spans="1:6" x14ac:dyDescent="0.3">
      <c r="A525">
        <v>10159</v>
      </c>
      <c r="B525" t="s">
        <v>962</v>
      </c>
      <c r="C525">
        <v>21</v>
      </c>
      <c r="D525">
        <v>54.71</v>
      </c>
      <c r="E525">
        <v>8</v>
      </c>
      <c r="F525">
        <f>orderdetails[[#This Row],[quantityOrdered]]*orderdetails[[#This Row],[priceEach]]</f>
        <v>1148.9100000000001</v>
      </c>
    </row>
    <row r="526" spans="1:6" x14ac:dyDescent="0.3">
      <c r="A526">
        <v>10159</v>
      </c>
      <c r="B526" t="s">
        <v>963</v>
      </c>
      <c r="C526">
        <v>32</v>
      </c>
      <c r="D526">
        <v>142.85</v>
      </c>
      <c r="E526">
        <v>7</v>
      </c>
      <c r="F526">
        <f>orderdetails[[#This Row],[quantityOrdered]]*orderdetails[[#This Row],[priceEach]]</f>
        <v>4571.2</v>
      </c>
    </row>
    <row r="527" spans="1:6" x14ac:dyDescent="0.3">
      <c r="A527">
        <v>10159</v>
      </c>
      <c r="B527" t="s">
        <v>952</v>
      </c>
      <c r="C527">
        <v>44</v>
      </c>
      <c r="D527">
        <v>100.3</v>
      </c>
      <c r="E527">
        <v>15</v>
      </c>
      <c r="F527">
        <f>orderdetails[[#This Row],[quantityOrdered]]*orderdetails[[#This Row],[priceEach]]</f>
        <v>4413.2</v>
      </c>
    </row>
    <row r="528" spans="1:6" x14ac:dyDescent="0.3">
      <c r="A528">
        <v>10159</v>
      </c>
      <c r="B528" t="s">
        <v>964</v>
      </c>
      <c r="C528">
        <v>27</v>
      </c>
      <c r="D528">
        <v>67.180000000000007</v>
      </c>
      <c r="E528">
        <v>11</v>
      </c>
      <c r="F528">
        <f>orderdetails[[#This Row],[quantityOrdered]]*orderdetails[[#This Row],[priceEach]]</f>
        <v>1813.8600000000001</v>
      </c>
    </row>
    <row r="529" spans="1:6" x14ac:dyDescent="0.3">
      <c r="A529">
        <v>10159</v>
      </c>
      <c r="B529" t="s">
        <v>965</v>
      </c>
      <c r="C529">
        <v>50</v>
      </c>
      <c r="D529">
        <v>49.6</v>
      </c>
      <c r="E529">
        <v>1</v>
      </c>
      <c r="F529">
        <f>orderdetails[[#This Row],[quantityOrdered]]*orderdetails[[#This Row],[priceEach]]</f>
        <v>2480</v>
      </c>
    </row>
    <row r="530" spans="1:6" x14ac:dyDescent="0.3">
      <c r="A530">
        <v>10159</v>
      </c>
      <c r="B530" t="s">
        <v>967</v>
      </c>
      <c r="C530">
        <v>23</v>
      </c>
      <c r="D530">
        <v>80.84</v>
      </c>
      <c r="E530">
        <v>6</v>
      </c>
      <c r="F530">
        <f>orderdetails[[#This Row],[quantityOrdered]]*orderdetails[[#This Row],[priceEach]]</f>
        <v>1859.3200000000002</v>
      </c>
    </row>
    <row r="531" spans="1:6" x14ac:dyDescent="0.3">
      <c r="A531">
        <v>10159</v>
      </c>
      <c r="B531" t="s">
        <v>968</v>
      </c>
      <c r="C531">
        <v>35</v>
      </c>
      <c r="D531">
        <v>39.43</v>
      </c>
      <c r="E531">
        <v>9</v>
      </c>
      <c r="F531">
        <f>orderdetails[[#This Row],[quantityOrdered]]*orderdetails[[#This Row],[priceEach]]</f>
        <v>1380.05</v>
      </c>
    </row>
    <row r="532" spans="1:6" x14ac:dyDescent="0.3">
      <c r="A532">
        <v>10159</v>
      </c>
      <c r="B532" t="s">
        <v>969</v>
      </c>
      <c r="C532">
        <v>23</v>
      </c>
      <c r="D532">
        <v>86.74</v>
      </c>
      <c r="E532">
        <v>12</v>
      </c>
      <c r="F532">
        <f>orderdetails[[#This Row],[quantityOrdered]]*orderdetails[[#This Row],[priceEach]]</f>
        <v>1995.02</v>
      </c>
    </row>
    <row r="533" spans="1:6" x14ac:dyDescent="0.3">
      <c r="A533">
        <v>10159</v>
      </c>
      <c r="B533" t="s">
        <v>970</v>
      </c>
      <c r="C533">
        <v>31</v>
      </c>
      <c r="D533">
        <v>78.11</v>
      </c>
      <c r="E533">
        <v>10</v>
      </c>
      <c r="F533">
        <f>orderdetails[[#This Row],[quantityOrdered]]*orderdetails[[#This Row],[priceEach]]</f>
        <v>2421.41</v>
      </c>
    </row>
    <row r="534" spans="1:6" x14ac:dyDescent="0.3">
      <c r="A534">
        <v>10160</v>
      </c>
      <c r="B534" t="s">
        <v>956</v>
      </c>
      <c r="C534">
        <v>46</v>
      </c>
      <c r="D534">
        <v>96.3</v>
      </c>
      <c r="E534">
        <v>6</v>
      </c>
      <c r="F534">
        <f>orderdetails[[#This Row],[quantityOrdered]]*orderdetails[[#This Row],[priceEach]]</f>
        <v>4429.8</v>
      </c>
    </row>
    <row r="535" spans="1:6" x14ac:dyDescent="0.3">
      <c r="A535">
        <v>10160</v>
      </c>
      <c r="B535" t="s">
        <v>958</v>
      </c>
      <c r="C535">
        <v>50</v>
      </c>
      <c r="D535">
        <v>93.28</v>
      </c>
      <c r="E535">
        <v>5</v>
      </c>
      <c r="F535">
        <f>orderdetails[[#This Row],[quantityOrdered]]*orderdetails[[#This Row],[priceEach]]</f>
        <v>4664</v>
      </c>
    </row>
    <row r="536" spans="1:6" x14ac:dyDescent="0.3">
      <c r="A536">
        <v>10160</v>
      </c>
      <c r="B536" t="s">
        <v>959</v>
      </c>
      <c r="C536">
        <v>38</v>
      </c>
      <c r="D536">
        <v>70.84</v>
      </c>
      <c r="E536">
        <v>4</v>
      </c>
      <c r="F536">
        <f>orderdetails[[#This Row],[quantityOrdered]]*orderdetails[[#This Row],[priceEach]]</f>
        <v>2691.92</v>
      </c>
    </row>
    <row r="537" spans="1:6" x14ac:dyDescent="0.3">
      <c r="A537">
        <v>10160</v>
      </c>
      <c r="B537" t="s">
        <v>905</v>
      </c>
      <c r="C537">
        <v>20</v>
      </c>
      <c r="D537">
        <v>140.55000000000001</v>
      </c>
      <c r="E537">
        <v>1</v>
      </c>
      <c r="F537">
        <f>orderdetails[[#This Row],[quantityOrdered]]*orderdetails[[#This Row],[priceEach]]</f>
        <v>2811</v>
      </c>
    </row>
    <row r="538" spans="1:6" x14ac:dyDescent="0.3">
      <c r="A538">
        <v>10160</v>
      </c>
      <c r="B538" t="s">
        <v>975</v>
      </c>
      <c r="C538">
        <v>42</v>
      </c>
      <c r="D538">
        <v>30.59</v>
      </c>
      <c r="E538">
        <v>2</v>
      </c>
      <c r="F538">
        <f>orderdetails[[#This Row],[quantityOrdered]]*orderdetails[[#This Row],[priceEach]]</f>
        <v>1284.78</v>
      </c>
    </row>
    <row r="539" spans="1:6" x14ac:dyDescent="0.3">
      <c r="A539">
        <v>10160</v>
      </c>
      <c r="B539" t="s">
        <v>966</v>
      </c>
      <c r="C539">
        <v>35</v>
      </c>
      <c r="D539">
        <v>130.6</v>
      </c>
      <c r="E539">
        <v>3</v>
      </c>
      <c r="F539">
        <f>orderdetails[[#This Row],[quantityOrdered]]*orderdetails[[#This Row],[priceEach]]</f>
        <v>4571</v>
      </c>
    </row>
    <row r="540" spans="1:6" x14ac:dyDescent="0.3">
      <c r="A540">
        <v>10161</v>
      </c>
      <c r="B540" t="s">
        <v>971</v>
      </c>
      <c r="C540">
        <v>28</v>
      </c>
      <c r="D540">
        <v>121.72</v>
      </c>
      <c r="E540">
        <v>12</v>
      </c>
      <c r="F540">
        <f>orderdetails[[#This Row],[quantityOrdered]]*orderdetails[[#This Row],[priceEach]]</f>
        <v>3408.16</v>
      </c>
    </row>
    <row r="541" spans="1:6" x14ac:dyDescent="0.3">
      <c r="A541">
        <v>10161</v>
      </c>
      <c r="B541" t="s">
        <v>976</v>
      </c>
      <c r="C541">
        <v>43</v>
      </c>
      <c r="D541">
        <v>102.04</v>
      </c>
      <c r="E541">
        <v>8</v>
      </c>
      <c r="F541">
        <f>orderdetails[[#This Row],[quantityOrdered]]*orderdetails[[#This Row],[priceEach]]</f>
        <v>4387.72</v>
      </c>
    </row>
    <row r="542" spans="1:6" x14ac:dyDescent="0.3">
      <c r="A542">
        <v>10161</v>
      </c>
      <c r="B542" t="s">
        <v>972</v>
      </c>
      <c r="C542">
        <v>48</v>
      </c>
      <c r="D542">
        <v>139.41</v>
      </c>
      <c r="E542">
        <v>11</v>
      </c>
      <c r="F542">
        <f>orderdetails[[#This Row],[quantityOrdered]]*orderdetails[[#This Row],[priceEach]]</f>
        <v>6691.68</v>
      </c>
    </row>
    <row r="543" spans="1:6" x14ac:dyDescent="0.3">
      <c r="A543">
        <v>10161</v>
      </c>
      <c r="B543" t="s">
        <v>973</v>
      </c>
      <c r="C543">
        <v>23</v>
      </c>
      <c r="D543">
        <v>125.4</v>
      </c>
      <c r="E543">
        <v>9</v>
      </c>
      <c r="F543">
        <f>orderdetails[[#This Row],[quantityOrdered]]*orderdetails[[#This Row],[priceEach]]</f>
        <v>2884.2000000000003</v>
      </c>
    </row>
    <row r="544" spans="1:6" x14ac:dyDescent="0.3">
      <c r="A544">
        <v>10161</v>
      </c>
      <c r="B544" t="s">
        <v>974</v>
      </c>
      <c r="C544">
        <v>36</v>
      </c>
      <c r="D544">
        <v>132.80000000000001</v>
      </c>
      <c r="E544">
        <v>10</v>
      </c>
      <c r="F544">
        <f>orderdetails[[#This Row],[quantityOrdered]]*orderdetails[[#This Row],[priceEach]]</f>
        <v>4780.8</v>
      </c>
    </row>
    <row r="545" spans="1:6" x14ac:dyDescent="0.3">
      <c r="A545">
        <v>10161</v>
      </c>
      <c r="B545" t="s">
        <v>977</v>
      </c>
      <c r="C545">
        <v>25</v>
      </c>
      <c r="D545">
        <v>62.72</v>
      </c>
      <c r="E545">
        <v>1</v>
      </c>
      <c r="F545">
        <f>orderdetails[[#This Row],[quantityOrdered]]*orderdetails[[#This Row],[priceEach]]</f>
        <v>1568</v>
      </c>
    </row>
    <row r="546" spans="1:6" x14ac:dyDescent="0.3">
      <c r="A546">
        <v>10161</v>
      </c>
      <c r="B546" t="s">
        <v>978</v>
      </c>
      <c r="C546">
        <v>37</v>
      </c>
      <c r="D546">
        <v>73.489999999999995</v>
      </c>
      <c r="E546">
        <v>5</v>
      </c>
      <c r="F546">
        <f>orderdetails[[#This Row],[quantityOrdered]]*orderdetails[[#This Row],[priceEach]]</f>
        <v>2719.1299999999997</v>
      </c>
    </row>
    <row r="547" spans="1:6" x14ac:dyDescent="0.3">
      <c r="A547">
        <v>10161</v>
      </c>
      <c r="B547" t="s">
        <v>979</v>
      </c>
      <c r="C547">
        <v>23</v>
      </c>
      <c r="D547">
        <v>47.29</v>
      </c>
      <c r="E547">
        <v>7</v>
      </c>
      <c r="F547">
        <f>orderdetails[[#This Row],[quantityOrdered]]*orderdetails[[#This Row],[priceEach]]</f>
        <v>1087.67</v>
      </c>
    </row>
    <row r="548" spans="1:6" x14ac:dyDescent="0.3">
      <c r="A548">
        <v>10161</v>
      </c>
      <c r="B548" t="s">
        <v>980</v>
      </c>
      <c r="C548">
        <v>20</v>
      </c>
      <c r="D548">
        <v>82.69</v>
      </c>
      <c r="E548">
        <v>3</v>
      </c>
      <c r="F548">
        <f>orderdetails[[#This Row],[quantityOrdered]]*orderdetails[[#This Row],[priceEach]]</f>
        <v>1653.8</v>
      </c>
    </row>
    <row r="549" spans="1:6" x14ac:dyDescent="0.3">
      <c r="A549">
        <v>10161</v>
      </c>
      <c r="B549" t="s">
        <v>981</v>
      </c>
      <c r="C549">
        <v>25</v>
      </c>
      <c r="D549">
        <v>108.04</v>
      </c>
      <c r="E549">
        <v>2</v>
      </c>
      <c r="F549">
        <f>orderdetails[[#This Row],[quantityOrdered]]*orderdetails[[#This Row],[priceEach]]</f>
        <v>2701</v>
      </c>
    </row>
    <row r="550" spans="1:6" x14ac:dyDescent="0.3">
      <c r="A550">
        <v>10161</v>
      </c>
      <c r="B550" t="s">
        <v>982</v>
      </c>
      <c r="C550">
        <v>20</v>
      </c>
      <c r="D550">
        <v>72.77</v>
      </c>
      <c r="E550">
        <v>4</v>
      </c>
      <c r="F550">
        <f>orderdetails[[#This Row],[quantityOrdered]]*orderdetails[[#This Row],[priceEach]]</f>
        <v>1455.3999999999999</v>
      </c>
    </row>
    <row r="551" spans="1:6" x14ac:dyDescent="0.3">
      <c r="A551">
        <v>10161</v>
      </c>
      <c r="B551" t="s">
        <v>983</v>
      </c>
      <c r="C551">
        <v>30</v>
      </c>
      <c r="D551">
        <v>94.23</v>
      </c>
      <c r="E551">
        <v>6</v>
      </c>
      <c r="F551">
        <f>orderdetails[[#This Row],[quantityOrdered]]*orderdetails[[#This Row],[priceEach]]</f>
        <v>2826.9</v>
      </c>
    </row>
    <row r="552" spans="1:6" x14ac:dyDescent="0.3">
      <c r="A552">
        <v>10162</v>
      </c>
      <c r="B552" t="s">
        <v>883</v>
      </c>
      <c r="C552">
        <v>48</v>
      </c>
      <c r="D552">
        <v>87.33</v>
      </c>
      <c r="E552">
        <v>2</v>
      </c>
      <c r="F552">
        <f>orderdetails[[#This Row],[quantityOrdered]]*orderdetails[[#This Row],[priceEach]]</f>
        <v>4191.84</v>
      </c>
    </row>
    <row r="553" spans="1:6" x14ac:dyDescent="0.3">
      <c r="A553">
        <v>10162</v>
      </c>
      <c r="B553" t="s">
        <v>884</v>
      </c>
      <c r="C553">
        <v>45</v>
      </c>
      <c r="D553">
        <v>45.28</v>
      </c>
      <c r="E553">
        <v>1</v>
      </c>
      <c r="F553">
        <f>orderdetails[[#This Row],[quantityOrdered]]*orderdetails[[#This Row],[priceEach]]</f>
        <v>2037.6000000000001</v>
      </c>
    </row>
    <row r="554" spans="1:6" x14ac:dyDescent="0.3">
      <c r="A554">
        <v>10162</v>
      </c>
      <c r="B554" t="s">
        <v>875</v>
      </c>
      <c r="C554">
        <v>29</v>
      </c>
      <c r="D554">
        <v>141.1</v>
      </c>
      <c r="E554">
        <v>9</v>
      </c>
      <c r="F554">
        <f>orderdetails[[#This Row],[quantityOrdered]]*orderdetails[[#This Row],[priceEach]]</f>
        <v>4091.8999999999996</v>
      </c>
    </row>
    <row r="555" spans="1:6" x14ac:dyDescent="0.3">
      <c r="A555">
        <v>10162</v>
      </c>
      <c r="B555" t="s">
        <v>876</v>
      </c>
      <c r="C555">
        <v>27</v>
      </c>
      <c r="D555">
        <v>53.28</v>
      </c>
      <c r="E555">
        <v>8</v>
      </c>
      <c r="F555">
        <f>orderdetails[[#This Row],[quantityOrdered]]*orderdetails[[#This Row],[priceEach]]</f>
        <v>1438.56</v>
      </c>
    </row>
    <row r="556" spans="1:6" x14ac:dyDescent="0.3">
      <c r="A556">
        <v>10162</v>
      </c>
      <c r="B556" t="s">
        <v>879</v>
      </c>
      <c r="C556">
        <v>38</v>
      </c>
      <c r="D556">
        <v>113.15</v>
      </c>
      <c r="E556">
        <v>6</v>
      </c>
      <c r="F556">
        <f>orderdetails[[#This Row],[quantityOrdered]]*orderdetails[[#This Row],[priceEach]]</f>
        <v>4299.7</v>
      </c>
    </row>
    <row r="557" spans="1:6" x14ac:dyDescent="0.3">
      <c r="A557">
        <v>10162</v>
      </c>
      <c r="B557" t="s">
        <v>880</v>
      </c>
      <c r="C557">
        <v>48</v>
      </c>
      <c r="D557">
        <v>156.94</v>
      </c>
      <c r="E557">
        <v>3</v>
      </c>
      <c r="F557">
        <f>orderdetails[[#This Row],[quantityOrdered]]*orderdetails[[#This Row],[priceEach]]</f>
        <v>7533.12</v>
      </c>
    </row>
    <row r="558" spans="1:6" x14ac:dyDescent="0.3">
      <c r="A558">
        <v>10162</v>
      </c>
      <c r="B558" t="s">
        <v>877</v>
      </c>
      <c r="C558">
        <v>39</v>
      </c>
      <c r="D558">
        <v>86.51</v>
      </c>
      <c r="E558">
        <v>10</v>
      </c>
      <c r="F558">
        <f>orderdetails[[#This Row],[quantityOrdered]]*orderdetails[[#This Row],[priceEach]]</f>
        <v>3373.8900000000003</v>
      </c>
    </row>
    <row r="559" spans="1:6" x14ac:dyDescent="0.3">
      <c r="A559">
        <v>10162</v>
      </c>
      <c r="B559" t="s">
        <v>881</v>
      </c>
      <c r="C559">
        <v>37</v>
      </c>
      <c r="D559">
        <v>27.55</v>
      </c>
      <c r="E559">
        <v>5</v>
      </c>
      <c r="F559">
        <f>orderdetails[[#This Row],[quantityOrdered]]*orderdetails[[#This Row],[priceEach]]</f>
        <v>1019.35</v>
      </c>
    </row>
    <row r="560" spans="1:6" x14ac:dyDescent="0.3">
      <c r="A560">
        <v>10162</v>
      </c>
      <c r="B560" t="s">
        <v>882</v>
      </c>
      <c r="C560">
        <v>43</v>
      </c>
      <c r="D560">
        <v>38.979999999999997</v>
      </c>
      <c r="E560">
        <v>4</v>
      </c>
      <c r="F560">
        <f>orderdetails[[#This Row],[quantityOrdered]]*orderdetails[[#This Row],[priceEach]]</f>
        <v>1676.1399999999999</v>
      </c>
    </row>
    <row r="561" spans="1:6" x14ac:dyDescent="0.3">
      <c r="A561">
        <v>10162</v>
      </c>
      <c r="B561" t="s">
        <v>878</v>
      </c>
      <c r="C561">
        <v>37</v>
      </c>
      <c r="D561">
        <v>32.82</v>
      </c>
      <c r="E561">
        <v>7</v>
      </c>
      <c r="F561">
        <f>orderdetails[[#This Row],[quantityOrdered]]*orderdetails[[#This Row],[priceEach]]</f>
        <v>1214.3399999999999</v>
      </c>
    </row>
    <row r="562" spans="1:6" x14ac:dyDescent="0.3">
      <c r="A562">
        <v>10163</v>
      </c>
      <c r="B562" t="s">
        <v>885</v>
      </c>
      <c r="C562">
        <v>21</v>
      </c>
      <c r="D562">
        <v>212.16</v>
      </c>
      <c r="E562">
        <v>1</v>
      </c>
      <c r="F562">
        <f>orderdetails[[#This Row],[quantityOrdered]]*orderdetails[[#This Row],[priceEach]]</f>
        <v>4455.3599999999997</v>
      </c>
    </row>
    <row r="563" spans="1:6" x14ac:dyDescent="0.3">
      <c r="A563">
        <v>10163</v>
      </c>
      <c r="B563" t="s">
        <v>890</v>
      </c>
      <c r="C563">
        <v>31</v>
      </c>
      <c r="D563">
        <v>101.31</v>
      </c>
      <c r="E563">
        <v>2</v>
      </c>
      <c r="F563">
        <f>orderdetails[[#This Row],[quantityOrdered]]*orderdetails[[#This Row],[priceEach]]</f>
        <v>3140.61</v>
      </c>
    </row>
    <row r="564" spans="1:6" x14ac:dyDescent="0.3">
      <c r="A564">
        <v>10163</v>
      </c>
      <c r="B564" t="s">
        <v>891</v>
      </c>
      <c r="C564">
        <v>48</v>
      </c>
      <c r="D564">
        <v>59.96</v>
      </c>
      <c r="E564">
        <v>4</v>
      </c>
      <c r="F564">
        <f>orderdetails[[#This Row],[quantityOrdered]]*orderdetails[[#This Row],[priceEach]]</f>
        <v>2878.08</v>
      </c>
    </row>
    <row r="565" spans="1:6" x14ac:dyDescent="0.3">
      <c r="A565">
        <v>10163</v>
      </c>
      <c r="B565" t="s">
        <v>892</v>
      </c>
      <c r="C565">
        <v>40</v>
      </c>
      <c r="D565">
        <v>101.58</v>
      </c>
      <c r="E565">
        <v>3</v>
      </c>
      <c r="F565">
        <f>orderdetails[[#This Row],[quantityOrdered]]*orderdetails[[#This Row],[priceEach]]</f>
        <v>4063.2</v>
      </c>
    </row>
    <row r="566" spans="1:6" x14ac:dyDescent="0.3">
      <c r="A566">
        <v>10163</v>
      </c>
      <c r="B566" t="s">
        <v>893</v>
      </c>
      <c r="C566">
        <v>43</v>
      </c>
      <c r="D566">
        <v>80.36</v>
      </c>
      <c r="E566">
        <v>6</v>
      </c>
      <c r="F566">
        <f>orderdetails[[#This Row],[quantityOrdered]]*orderdetails[[#This Row],[priceEach]]</f>
        <v>3455.48</v>
      </c>
    </row>
    <row r="567" spans="1:6" x14ac:dyDescent="0.3">
      <c r="A567">
        <v>10163</v>
      </c>
      <c r="B567" t="s">
        <v>897</v>
      </c>
      <c r="C567">
        <v>42</v>
      </c>
      <c r="D567">
        <v>96.42</v>
      </c>
      <c r="E567">
        <v>5</v>
      </c>
      <c r="F567">
        <f>orderdetails[[#This Row],[quantityOrdered]]*orderdetails[[#This Row],[priceEach]]</f>
        <v>4049.64</v>
      </c>
    </row>
    <row r="568" spans="1:6" x14ac:dyDescent="0.3">
      <c r="A568">
        <v>10164</v>
      </c>
      <c r="B568" t="s">
        <v>886</v>
      </c>
      <c r="C568">
        <v>21</v>
      </c>
      <c r="D568">
        <v>143.31</v>
      </c>
      <c r="E568">
        <v>2</v>
      </c>
      <c r="F568">
        <f>orderdetails[[#This Row],[quantityOrdered]]*orderdetails[[#This Row],[priceEach]]</f>
        <v>3009.51</v>
      </c>
    </row>
    <row r="569" spans="1:6" x14ac:dyDescent="0.3">
      <c r="A569">
        <v>10164</v>
      </c>
      <c r="B569" t="s">
        <v>887</v>
      </c>
      <c r="C569">
        <v>49</v>
      </c>
      <c r="D569">
        <v>121.64</v>
      </c>
      <c r="E569">
        <v>6</v>
      </c>
      <c r="F569">
        <f>orderdetails[[#This Row],[quantityOrdered]]*orderdetails[[#This Row],[priceEach]]</f>
        <v>5960.36</v>
      </c>
    </row>
    <row r="570" spans="1:6" x14ac:dyDescent="0.3">
      <c r="A570">
        <v>10164</v>
      </c>
      <c r="B570" t="s">
        <v>888</v>
      </c>
      <c r="C570">
        <v>36</v>
      </c>
      <c r="D570">
        <v>103.84</v>
      </c>
      <c r="E570">
        <v>8</v>
      </c>
      <c r="F570">
        <f>orderdetails[[#This Row],[quantityOrdered]]*orderdetails[[#This Row],[priceEach]]</f>
        <v>3738.2400000000002</v>
      </c>
    </row>
    <row r="571" spans="1:6" x14ac:dyDescent="0.3">
      <c r="A571">
        <v>10164</v>
      </c>
      <c r="B571" t="s">
        <v>894</v>
      </c>
      <c r="C571">
        <v>45</v>
      </c>
      <c r="D571">
        <v>107.76</v>
      </c>
      <c r="E571">
        <v>3</v>
      </c>
      <c r="F571">
        <f>orderdetails[[#This Row],[quantityOrdered]]*orderdetails[[#This Row],[priceEach]]</f>
        <v>4849.2</v>
      </c>
    </row>
    <row r="572" spans="1:6" x14ac:dyDescent="0.3">
      <c r="A572">
        <v>10164</v>
      </c>
      <c r="B572" t="s">
        <v>895</v>
      </c>
      <c r="C572">
        <v>25</v>
      </c>
      <c r="D572">
        <v>46.29</v>
      </c>
      <c r="E572">
        <v>7</v>
      </c>
      <c r="F572">
        <f>orderdetails[[#This Row],[quantityOrdered]]*orderdetails[[#This Row],[priceEach]]</f>
        <v>1157.25</v>
      </c>
    </row>
    <row r="573" spans="1:6" x14ac:dyDescent="0.3">
      <c r="A573">
        <v>10164</v>
      </c>
      <c r="B573" t="s">
        <v>898</v>
      </c>
      <c r="C573">
        <v>24</v>
      </c>
      <c r="D573">
        <v>91.49</v>
      </c>
      <c r="E573">
        <v>1</v>
      </c>
      <c r="F573">
        <f>orderdetails[[#This Row],[quantityOrdered]]*orderdetails[[#This Row],[priceEach]]</f>
        <v>2195.7599999999998</v>
      </c>
    </row>
    <row r="574" spans="1:6" x14ac:dyDescent="0.3">
      <c r="A574">
        <v>10164</v>
      </c>
      <c r="B574" t="s">
        <v>899</v>
      </c>
      <c r="C574">
        <v>49</v>
      </c>
      <c r="D574">
        <v>57.53</v>
      </c>
      <c r="E574">
        <v>5</v>
      </c>
      <c r="F574">
        <f>orderdetails[[#This Row],[quantityOrdered]]*orderdetails[[#This Row],[priceEach]]</f>
        <v>2818.9700000000003</v>
      </c>
    </row>
    <row r="575" spans="1:6" x14ac:dyDescent="0.3">
      <c r="A575">
        <v>10164</v>
      </c>
      <c r="B575" t="s">
        <v>900</v>
      </c>
      <c r="C575">
        <v>39</v>
      </c>
      <c r="D575">
        <v>86.99</v>
      </c>
      <c r="E575">
        <v>4</v>
      </c>
      <c r="F575">
        <f>orderdetails[[#This Row],[quantityOrdered]]*orderdetails[[#This Row],[priceEach]]</f>
        <v>3392.6099999999997</v>
      </c>
    </row>
    <row r="576" spans="1:6" x14ac:dyDescent="0.3">
      <c r="A576">
        <v>10165</v>
      </c>
      <c r="B576" t="s">
        <v>915</v>
      </c>
      <c r="C576">
        <v>44</v>
      </c>
      <c r="D576">
        <v>168.32</v>
      </c>
      <c r="E576">
        <v>3</v>
      </c>
      <c r="F576">
        <f>orderdetails[[#This Row],[quantityOrdered]]*orderdetails[[#This Row],[priceEach]]</f>
        <v>7406.08</v>
      </c>
    </row>
    <row r="577" spans="1:6" x14ac:dyDescent="0.3">
      <c r="A577">
        <v>10165</v>
      </c>
      <c r="B577" t="s">
        <v>901</v>
      </c>
      <c r="C577">
        <v>34</v>
      </c>
      <c r="D577">
        <v>123.89</v>
      </c>
      <c r="E577">
        <v>4</v>
      </c>
      <c r="F577">
        <f>orderdetails[[#This Row],[quantityOrdered]]*orderdetails[[#This Row],[priceEach]]</f>
        <v>4212.26</v>
      </c>
    </row>
    <row r="578" spans="1:6" x14ac:dyDescent="0.3">
      <c r="A578">
        <v>10165</v>
      </c>
      <c r="B578" t="s">
        <v>916</v>
      </c>
      <c r="C578">
        <v>27</v>
      </c>
      <c r="D578">
        <v>152.26</v>
      </c>
      <c r="E578">
        <v>2</v>
      </c>
      <c r="F578">
        <f>orderdetails[[#This Row],[quantityOrdered]]*orderdetails[[#This Row],[priceEach]]</f>
        <v>4111.0199999999995</v>
      </c>
    </row>
    <row r="579" spans="1:6" x14ac:dyDescent="0.3">
      <c r="A579">
        <v>10165</v>
      </c>
      <c r="B579" t="s">
        <v>902</v>
      </c>
      <c r="C579">
        <v>48</v>
      </c>
      <c r="D579">
        <v>109.02</v>
      </c>
      <c r="E579">
        <v>12</v>
      </c>
      <c r="F579">
        <f>orderdetails[[#This Row],[quantityOrdered]]*orderdetails[[#This Row],[priceEach]]</f>
        <v>5232.96</v>
      </c>
    </row>
    <row r="580" spans="1:6" x14ac:dyDescent="0.3">
      <c r="A580">
        <v>10165</v>
      </c>
      <c r="B580" t="s">
        <v>903</v>
      </c>
      <c r="C580">
        <v>29</v>
      </c>
      <c r="D580">
        <v>134.26</v>
      </c>
      <c r="E580">
        <v>11</v>
      </c>
      <c r="F580">
        <f>orderdetails[[#This Row],[quantityOrdered]]*orderdetails[[#This Row],[priceEach]]</f>
        <v>3893.54</v>
      </c>
    </row>
    <row r="581" spans="1:6" x14ac:dyDescent="0.3">
      <c r="A581">
        <v>10165</v>
      </c>
      <c r="B581" t="s">
        <v>904</v>
      </c>
      <c r="C581">
        <v>46</v>
      </c>
      <c r="D581">
        <v>120.28</v>
      </c>
      <c r="E581">
        <v>15</v>
      </c>
      <c r="F581">
        <f>orderdetails[[#This Row],[quantityOrdered]]*orderdetails[[#This Row],[priceEach]]</f>
        <v>5532.88</v>
      </c>
    </row>
    <row r="582" spans="1:6" x14ac:dyDescent="0.3">
      <c r="A582">
        <v>10165</v>
      </c>
      <c r="B582" t="s">
        <v>889</v>
      </c>
      <c r="C582">
        <v>31</v>
      </c>
      <c r="D582">
        <v>60.77</v>
      </c>
      <c r="E582">
        <v>18</v>
      </c>
      <c r="F582">
        <f>orderdetails[[#This Row],[quantityOrdered]]*orderdetails[[#This Row],[priceEach]]</f>
        <v>1883.8700000000001</v>
      </c>
    </row>
    <row r="583" spans="1:6" x14ac:dyDescent="0.3">
      <c r="A583">
        <v>10165</v>
      </c>
      <c r="B583" t="s">
        <v>905</v>
      </c>
      <c r="C583">
        <v>47</v>
      </c>
      <c r="D583">
        <v>154.1</v>
      </c>
      <c r="E583">
        <v>16</v>
      </c>
      <c r="F583">
        <f>orderdetails[[#This Row],[quantityOrdered]]*orderdetails[[#This Row],[priceEach]]</f>
        <v>7242.7</v>
      </c>
    </row>
    <row r="584" spans="1:6" x14ac:dyDescent="0.3">
      <c r="A584">
        <v>10165</v>
      </c>
      <c r="B584" t="s">
        <v>918</v>
      </c>
      <c r="C584">
        <v>50</v>
      </c>
      <c r="D584">
        <v>84.71</v>
      </c>
      <c r="E584">
        <v>1</v>
      </c>
      <c r="F584">
        <f>orderdetails[[#This Row],[quantityOrdered]]*orderdetails[[#This Row],[priceEach]]</f>
        <v>4235.5</v>
      </c>
    </row>
    <row r="585" spans="1:6" x14ac:dyDescent="0.3">
      <c r="A585">
        <v>10165</v>
      </c>
      <c r="B585" t="s">
        <v>906</v>
      </c>
      <c r="C585">
        <v>28</v>
      </c>
      <c r="D585">
        <v>123.51</v>
      </c>
      <c r="E585">
        <v>6</v>
      </c>
      <c r="F585">
        <f>orderdetails[[#This Row],[quantityOrdered]]*orderdetails[[#This Row],[priceEach]]</f>
        <v>3458.28</v>
      </c>
    </row>
    <row r="586" spans="1:6" x14ac:dyDescent="0.3">
      <c r="A586">
        <v>10165</v>
      </c>
      <c r="B586" t="s">
        <v>907</v>
      </c>
      <c r="C586">
        <v>25</v>
      </c>
      <c r="D586">
        <v>46.82</v>
      </c>
      <c r="E586">
        <v>9</v>
      </c>
      <c r="F586">
        <f>orderdetails[[#This Row],[quantityOrdered]]*orderdetails[[#This Row],[priceEach]]</f>
        <v>1170.5</v>
      </c>
    </row>
    <row r="587" spans="1:6" x14ac:dyDescent="0.3">
      <c r="A587">
        <v>10165</v>
      </c>
      <c r="B587" t="s">
        <v>896</v>
      </c>
      <c r="C587">
        <v>32</v>
      </c>
      <c r="D587">
        <v>117.57</v>
      </c>
      <c r="E587">
        <v>17</v>
      </c>
      <c r="F587">
        <f>orderdetails[[#This Row],[quantityOrdered]]*orderdetails[[#This Row],[priceEach]]</f>
        <v>3762.24</v>
      </c>
    </row>
    <row r="588" spans="1:6" x14ac:dyDescent="0.3">
      <c r="A588">
        <v>10165</v>
      </c>
      <c r="B588" t="s">
        <v>908</v>
      </c>
      <c r="C588">
        <v>27</v>
      </c>
      <c r="D588">
        <v>31.12</v>
      </c>
      <c r="E588">
        <v>13</v>
      </c>
      <c r="F588">
        <f>orderdetails[[#This Row],[quantityOrdered]]*orderdetails[[#This Row],[priceEach]]</f>
        <v>840.24</v>
      </c>
    </row>
    <row r="589" spans="1:6" x14ac:dyDescent="0.3">
      <c r="A589">
        <v>10165</v>
      </c>
      <c r="B589" t="s">
        <v>909</v>
      </c>
      <c r="C589">
        <v>24</v>
      </c>
      <c r="D589">
        <v>106.45</v>
      </c>
      <c r="E589">
        <v>8</v>
      </c>
      <c r="F589">
        <f>orderdetails[[#This Row],[quantityOrdered]]*orderdetails[[#This Row],[priceEach]]</f>
        <v>2554.8000000000002</v>
      </c>
    </row>
    <row r="590" spans="1:6" x14ac:dyDescent="0.3">
      <c r="A590">
        <v>10165</v>
      </c>
      <c r="B590" t="s">
        <v>910</v>
      </c>
      <c r="C590">
        <v>48</v>
      </c>
      <c r="D590">
        <v>50.86</v>
      </c>
      <c r="E590">
        <v>14</v>
      </c>
      <c r="F590">
        <f>orderdetails[[#This Row],[quantityOrdered]]*orderdetails[[#This Row],[priceEach]]</f>
        <v>2441.2799999999997</v>
      </c>
    </row>
    <row r="591" spans="1:6" x14ac:dyDescent="0.3">
      <c r="A591">
        <v>10165</v>
      </c>
      <c r="B591" t="s">
        <v>911</v>
      </c>
      <c r="C591">
        <v>44</v>
      </c>
      <c r="D591">
        <v>55.3</v>
      </c>
      <c r="E591">
        <v>7</v>
      </c>
      <c r="F591">
        <f>orderdetails[[#This Row],[quantityOrdered]]*orderdetails[[#This Row],[priceEach]]</f>
        <v>2433.1999999999998</v>
      </c>
    </row>
    <row r="592" spans="1:6" x14ac:dyDescent="0.3">
      <c r="A592">
        <v>10165</v>
      </c>
      <c r="B592" t="s">
        <v>912</v>
      </c>
      <c r="C592">
        <v>48</v>
      </c>
      <c r="D592">
        <v>106.49</v>
      </c>
      <c r="E592">
        <v>10</v>
      </c>
      <c r="F592">
        <f>orderdetails[[#This Row],[quantityOrdered]]*orderdetails[[#This Row],[priceEach]]</f>
        <v>5111.5199999999995</v>
      </c>
    </row>
    <row r="593" spans="1:6" x14ac:dyDescent="0.3">
      <c r="A593">
        <v>10165</v>
      </c>
      <c r="B593" t="s">
        <v>913</v>
      </c>
      <c r="C593">
        <v>38</v>
      </c>
      <c r="D593">
        <v>49.21</v>
      </c>
      <c r="E593">
        <v>5</v>
      </c>
      <c r="F593">
        <f>orderdetails[[#This Row],[quantityOrdered]]*orderdetails[[#This Row],[priceEach]]</f>
        <v>1869.98</v>
      </c>
    </row>
    <row r="594" spans="1:6" x14ac:dyDescent="0.3">
      <c r="A594">
        <v>10166</v>
      </c>
      <c r="B594" t="s">
        <v>917</v>
      </c>
      <c r="C594">
        <v>43</v>
      </c>
      <c r="D594">
        <v>136.59</v>
      </c>
      <c r="E594">
        <v>2</v>
      </c>
      <c r="F594">
        <f>orderdetails[[#This Row],[quantityOrdered]]*orderdetails[[#This Row],[priceEach]]</f>
        <v>5873.37</v>
      </c>
    </row>
    <row r="595" spans="1:6" x14ac:dyDescent="0.3">
      <c r="A595">
        <v>10166</v>
      </c>
      <c r="B595" t="s">
        <v>919</v>
      </c>
      <c r="C595">
        <v>26</v>
      </c>
      <c r="D595">
        <v>72.849999999999994</v>
      </c>
      <c r="E595">
        <v>1</v>
      </c>
      <c r="F595">
        <f>orderdetails[[#This Row],[quantityOrdered]]*orderdetails[[#This Row],[priceEach]]</f>
        <v>1894.1</v>
      </c>
    </row>
    <row r="596" spans="1:6" x14ac:dyDescent="0.3">
      <c r="A596">
        <v>10166</v>
      </c>
      <c r="B596" t="s">
        <v>924</v>
      </c>
      <c r="C596">
        <v>29</v>
      </c>
      <c r="D596">
        <v>76.22</v>
      </c>
      <c r="E596">
        <v>3</v>
      </c>
      <c r="F596">
        <f>orderdetails[[#This Row],[quantityOrdered]]*orderdetails[[#This Row],[priceEach]]</f>
        <v>2210.38</v>
      </c>
    </row>
    <row r="597" spans="1:6" x14ac:dyDescent="0.3">
      <c r="A597">
        <v>10167</v>
      </c>
      <c r="B597" t="s">
        <v>914</v>
      </c>
      <c r="C597">
        <v>44</v>
      </c>
      <c r="D597">
        <v>123.76</v>
      </c>
      <c r="E597">
        <v>9</v>
      </c>
      <c r="F597">
        <f>orderdetails[[#This Row],[quantityOrdered]]*orderdetails[[#This Row],[priceEach]]</f>
        <v>5445.4400000000005</v>
      </c>
    </row>
    <row r="598" spans="1:6" x14ac:dyDescent="0.3">
      <c r="A598">
        <v>10167</v>
      </c>
      <c r="B598" t="s">
        <v>929</v>
      </c>
      <c r="C598">
        <v>43</v>
      </c>
      <c r="D598">
        <v>141.91999999999999</v>
      </c>
      <c r="E598">
        <v>1</v>
      </c>
      <c r="F598">
        <f>orderdetails[[#This Row],[quantityOrdered]]*orderdetails[[#This Row],[priceEach]]</f>
        <v>6102.5599999999995</v>
      </c>
    </row>
    <row r="599" spans="1:6" x14ac:dyDescent="0.3">
      <c r="A599">
        <v>10167</v>
      </c>
      <c r="B599" t="s">
        <v>931</v>
      </c>
      <c r="C599">
        <v>46</v>
      </c>
      <c r="D599">
        <v>69.680000000000007</v>
      </c>
      <c r="E599">
        <v>7</v>
      </c>
      <c r="F599">
        <f>orderdetails[[#This Row],[quantityOrdered]]*orderdetails[[#This Row],[priceEach]]</f>
        <v>3205.28</v>
      </c>
    </row>
    <row r="600" spans="1:6" x14ac:dyDescent="0.3">
      <c r="A600">
        <v>10167</v>
      </c>
      <c r="B600" t="s">
        <v>932</v>
      </c>
      <c r="C600">
        <v>34</v>
      </c>
      <c r="D600">
        <v>84.7</v>
      </c>
      <c r="E600">
        <v>6</v>
      </c>
      <c r="F600">
        <f>orderdetails[[#This Row],[quantityOrdered]]*orderdetails[[#This Row],[priceEach]]</f>
        <v>2879.8</v>
      </c>
    </row>
    <row r="601" spans="1:6" x14ac:dyDescent="0.3">
      <c r="A601">
        <v>10167</v>
      </c>
      <c r="B601" t="s">
        <v>920</v>
      </c>
      <c r="C601">
        <v>33</v>
      </c>
      <c r="D601">
        <v>110.6</v>
      </c>
      <c r="E601">
        <v>16</v>
      </c>
      <c r="F601">
        <f>orderdetails[[#This Row],[quantityOrdered]]*orderdetails[[#This Row],[priceEach]]</f>
        <v>3649.7999999999997</v>
      </c>
    </row>
    <row r="602" spans="1:6" x14ac:dyDescent="0.3">
      <c r="A602">
        <v>10167</v>
      </c>
      <c r="B602" t="s">
        <v>934</v>
      </c>
      <c r="C602">
        <v>21</v>
      </c>
      <c r="D602">
        <v>54.81</v>
      </c>
      <c r="E602">
        <v>2</v>
      </c>
      <c r="F602">
        <f>orderdetails[[#This Row],[quantityOrdered]]*orderdetails[[#This Row],[priceEach]]</f>
        <v>1151.01</v>
      </c>
    </row>
    <row r="603" spans="1:6" x14ac:dyDescent="0.3">
      <c r="A603">
        <v>10167</v>
      </c>
      <c r="B603" t="s">
        <v>921</v>
      </c>
      <c r="C603">
        <v>20</v>
      </c>
      <c r="D603">
        <v>77</v>
      </c>
      <c r="E603">
        <v>11</v>
      </c>
      <c r="F603">
        <f>orderdetails[[#This Row],[quantityOrdered]]*orderdetails[[#This Row],[priceEach]]</f>
        <v>1540</v>
      </c>
    </row>
    <row r="604" spans="1:6" x14ac:dyDescent="0.3">
      <c r="A604">
        <v>10167</v>
      </c>
      <c r="B604" t="s">
        <v>935</v>
      </c>
      <c r="C604">
        <v>32</v>
      </c>
      <c r="D604">
        <v>64.44</v>
      </c>
      <c r="E604">
        <v>3</v>
      </c>
      <c r="F604">
        <f>orderdetails[[#This Row],[quantityOrdered]]*orderdetails[[#This Row],[priceEach]]</f>
        <v>2062.08</v>
      </c>
    </row>
    <row r="605" spans="1:6" x14ac:dyDescent="0.3">
      <c r="A605">
        <v>10167</v>
      </c>
      <c r="B605" t="s">
        <v>922</v>
      </c>
      <c r="C605">
        <v>29</v>
      </c>
      <c r="D605">
        <v>73.8</v>
      </c>
      <c r="E605">
        <v>8</v>
      </c>
      <c r="F605">
        <f>orderdetails[[#This Row],[quantityOrdered]]*orderdetails[[#This Row],[priceEach]]</f>
        <v>2140.1999999999998</v>
      </c>
    </row>
    <row r="606" spans="1:6" x14ac:dyDescent="0.3">
      <c r="A606">
        <v>10167</v>
      </c>
      <c r="B606" t="s">
        <v>923</v>
      </c>
      <c r="C606">
        <v>43</v>
      </c>
      <c r="D606">
        <v>66</v>
      </c>
      <c r="E606">
        <v>12</v>
      </c>
      <c r="F606">
        <f>orderdetails[[#This Row],[quantityOrdered]]*orderdetails[[#This Row],[priceEach]]</f>
        <v>2838</v>
      </c>
    </row>
    <row r="607" spans="1:6" x14ac:dyDescent="0.3">
      <c r="A607">
        <v>10167</v>
      </c>
      <c r="B607" t="s">
        <v>941</v>
      </c>
      <c r="C607">
        <v>29</v>
      </c>
      <c r="D607">
        <v>87.8</v>
      </c>
      <c r="E607">
        <v>5</v>
      </c>
      <c r="F607">
        <f>orderdetails[[#This Row],[quantityOrdered]]*orderdetails[[#This Row],[priceEach]]</f>
        <v>2546.1999999999998</v>
      </c>
    </row>
    <row r="608" spans="1:6" x14ac:dyDescent="0.3">
      <c r="A608">
        <v>10167</v>
      </c>
      <c r="B608" t="s">
        <v>925</v>
      </c>
      <c r="C608">
        <v>46</v>
      </c>
      <c r="D608">
        <v>62.16</v>
      </c>
      <c r="E608">
        <v>10</v>
      </c>
      <c r="F608">
        <f>orderdetails[[#This Row],[quantityOrdered]]*orderdetails[[#This Row],[priceEach]]</f>
        <v>2859.3599999999997</v>
      </c>
    </row>
    <row r="609" spans="1:6" x14ac:dyDescent="0.3">
      <c r="A609">
        <v>10167</v>
      </c>
      <c r="B609" t="s">
        <v>926</v>
      </c>
      <c r="C609">
        <v>24</v>
      </c>
      <c r="D609">
        <v>85.14</v>
      </c>
      <c r="E609">
        <v>13</v>
      </c>
      <c r="F609">
        <f>orderdetails[[#This Row],[quantityOrdered]]*orderdetails[[#This Row],[priceEach]]</f>
        <v>2043.3600000000001</v>
      </c>
    </row>
    <row r="610" spans="1:6" x14ac:dyDescent="0.3">
      <c r="A610">
        <v>10167</v>
      </c>
      <c r="B610" t="s">
        <v>927</v>
      </c>
      <c r="C610">
        <v>28</v>
      </c>
      <c r="D610">
        <v>83.42</v>
      </c>
      <c r="E610">
        <v>14</v>
      </c>
      <c r="F610">
        <f>orderdetails[[#This Row],[quantityOrdered]]*orderdetails[[#This Row],[priceEach]]</f>
        <v>2335.7600000000002</v>
      </c>
    </row>
    <row r="611" spans="1:6" x14ac:dyDescent="0.3">
      <c r="A611">
        <v>10167</v>
      </c>
      <c r="B611" t="s">
        <v>946</v>
      </c>
      <c r="C611">
        <v>40</v>
      </c>
      <c r="D611">
        <v>42.71</v>
      </c>
      <c r="E611">
        <v>4</v>
      </c>
      <c r="F611">
        <f>orderdetails[[#This Row],[quantityOrdered]]*orderdetails[[#This Row],[priceEach]]</f>
        <v>1708.4</v>
      </c>
    </row>
    <row r="612" spans="1:6" x14ac:dyDescent="0.3">
      <c r="A612">
        <v>10167</v>
      </c>
      <c r="B612" t="s">
        <v>928</v>
      </c>
      <c r="C612">
        <v>38</v>
      </c>
      <c r="D612">
        <v>43.68</v>
      </c>
      <c r="E612">
        <v>15</v>
      </c>
      <c r="F612">
        <f>orderdetails[[#This Row],[quantityOrdered]]*orderdetails[[#This Row],[priceEach]]</f>
        <v>1659.84</v>
      </c>
    </row>
    <row r="613" spans="1:6" x14ac:dyDescent="0.3">
      <c r="A613">
        <v>10168</v>
      </c>
      <c r="B613" t="s">
        <v>947</v>
      </c>
      <c r="C613">
        <v>36</v>
      </c>
      <c r="D613">
        <v>94.74</v>
      </c>
      <c r="E613">
        <v>1</v>
      </c>
      <c r="F613">
        <f>orderdetails[[#This Row],[quantityOrdered]]*orderdetails[[#This Row],[priceEach]]</f>
        <v>3410.64</v>
      </c>
    </row>
    <row r="614" spans="1:6" x14ac:dyDescent="0.3">
      <c r="A614">
        <v>10168</v>
      </c>
      <c r="B614" t="s">
        <v>948</v>
      </c>
      <c r="C614">
        <v>27</v>
      </c>
      <c r="D614">
        <v>97.53</v>
      </c>
      <c r="E614">
        <v>4</v>
      </c>
      <c r="F614">
        <f>orderdetails[[#This Row],[quantityOrdered]]*orderdetails[[#This Row],[priceEach]]</f>
        <v>2633.31</v>
      </c>
    </row>
    <row r="615" spans="1:6" x14ac:dyDescent="0.3">
      <c r="A615">
        <v>10168</v>
      </c>
      <c r="B615" t="s">
        <v>949</v>
      </c>
      <c r="C615">
        <v>20</v>
      </c>
      <c r="D615">
        <v>160.74</v>
      </c>
      <c r="E615">
        <v>3</v>
      </c>
      <c r="F615">
        <f>orderdetails[[#This Row],[quantityOrdered]]*orderdetails[[#This Row],[priceEach]]</f>
        <v>3214.8</v>
      </c>
    </row>
    <row r="616" spans="1:6" x14ac:dyDescent="0.3">
      <c r="A616">
        <v>10168</v>
      </c>
      <c r="B616" t="s">
        <v>930</v>
      </c>
      <c r="C616">
        <v>21</v>
      </c>
      <c r="D616">
        <v>75.19</v>
      </c>
      <c r="E616">
        <v>9</v>
      </c>
      <c r="F616">
        <f>orderdetails[[#This Row],[quantityOrdered]]*orderdetails[[#This Row],[priceEach]]</f>
        <v>1578.99</v>
      </c>
    </row>
    <row r="617" spans="1:6" x14ac:dyDescent="0.3">
      <c r="A617">
        <v>10168</v>
      </c>
      <c r="B617" t="s">
        <v>951</v>
      </c>
      <c r="C617">
        <v>46</v>
      </c>
      <c r="D617">
        <v>49.06</v>
      </c>
      <c r="E617">
        <v>5</v>
      </c>
      <c r="F617">
        <f>orderdetails[[#This Row],[quantityOrdered]]*orderdetails[[#This Row],[priceEach]]</f>
        <v>2256.7600000000002</v>
      </c>
    </row>
    <row r="618" spans="1:6" x14ac:dyDescent="0.3">
      <c r="A618">
        <v>10168</v>
      </c>
      <c r="B618" t="s">
        <v>952</v>
      </c>
      <c r="C618">
        <v>50</v>
      </c>
      <c r="D618">
        <v>103.68</v>
      </c>
      <c r="E618">
        <v>2</v>
      </c>
      <c r="F618">
        <f>orderdetails[[#This Row],[quantityOrdered]]*orderdetails[[#This Row],[priceEach]]</f>
        <v>5184</v>
      </c>
    </row>
    <row r="619" spans="1:6" x14ac:dyDescent="0.3">
      <c r="A619">
        <v>10168</v>
      </c>
      <c r="B619" t="s">
        <v>933</v>
      </c>
      <c r="C619">
        <v>49</v>
      </c>
      <c r="D619">
        <v>93.01</v>
      </c>
      <c r="E619">
        <v>11</v>
      </c>
      <c r="F619">
        <f>orderdetails[[#This Row],[quantityOrdered]]*orderdetails[[#This Row],[priceEach]]</f>
        <v>4557.4900000000007</v>
      </c>
    </row>
    <row r="620" spans="1:6" x14ac:dyDescent="0.3">
      <c r="A620">
        <v>10168</v>
      </c>
      <c r="B620" t="s">
        <v>953</v>
      </c>
      <c r="C620">
        <v>29</v>
      </c>
      <c r="D620">
        <v>72.36</v>
      </c>
      <c r="E620">
        <v>6</v>
      </c>
      <c r="F620">
        <f>orderdetails[[#This Row],[quantityOrdered]]*orderdetails[[#This Row],[priceEach]]</f>
        <v>2098.44</v>
      </c>
    </row>
    <row r="621" spans="1:6" x14ac:dyDescent="0.3">
      <c r="A621">
        <v>10168</v>
      </c>
      <c r="B621" t="s">
        <v>936</v>
      </c>
      <c r="C621">
        <v>27</v>
      </c>
      <c r="D621">
        <v>57.32</v>
      </c>
      <c r="E621">
        <v>18</v>
      </c>
      <c r="F621">
        <f>orderdetails[[#This Row],[quantityOrdered]]*orderdetails[[#This Row],[priceEach]]</f>
        <v>1547.64</v>
      </c>
    </row>
    <row r="622" spans="1:6" x14ac:dyDescent="0.3">
      <c r="A622">
        <v>10168</v>
      </c>
      <c r="B622" t="s">
        <v>937</v>
      </c>
      <c r="C622">
        <v>48</v>
      </c>
      <c r="D622">
        <v>68.099999999999994</v>
      </c>
      <c r="E622">
        <v>10</v>
      </c>
      <c r="F622">
        <f>orderdetails[[#This Row],[quantityOrdered]]*orderdetails[[#This Row],[priceEach]]</f>
        <v>3268.7999999999997</v>
      </c>
    </row>
    <row r="623" spans="1:6" x14ac:dyDescent="0.3">
      <c r="A623">
        <v>10168</v>
      </c>
      <c r="B623" t="s">
        <v>954</v>
      </c>
      <c r="C623">
        <v>28</v>
      </c>
      <c r="D623">
        <v>89.9</v>
      </c>
      <c r="E623">
        <v>7</v>
      </c>
      <c r="F623">
        <f>orderdetails[[#This Row],[quantityOrdered]]*orderdetails[[#This Row],[priceEach]]</f>
        <v>2517.2000000000003</v>
      </c>
    </row>
    <row r="624" spans="1:6" x14ac:dyDescent="0.3">
      <c r="A624">
        <v>10168</v>
      </c>
      <c r="B624" t="s">
        <v>938</v>
      </c>
      <c r="C624">
        <v>31</v>
      </c>
      <c r="D624">
        <v>57.78</v>
      </c>
      <c r="E624">
        <v>12</v>
      </c>
      <c r="F624">
        <f>orderdetails[[#This Row],[quantityOrdered]]*orderdetails[[#This Row],[priceEach]]</f>
        <v>1791.18</v>
      </c>
    </row>
    <row r="625" spans="1:6" x14ac:dyDescent="0.3">
      <c r="A625">
        <v>10168</v>
      </c>
      <c r="B625" t="s">
        <v>939</v>
      </c>
      <c r="C625">
        <v>48</v>
      </c>
      <c r="D625">
        <v>39.71</v>
      </c>
      <c r="E625">
        <v>13</v>
      </c>
      <c r="F625">
        <f>orderdetails[[#This Row],[quantityOrdered]]*orderdetails[[#This Row],[priceEach]]</f>
        <v>1906.08</v>
      </c>
    </row>
    <row r="626" spans="1:6" x14ac:dyDescent="0.3">
      <c r="A626">
        <v>10168</v>
      </c>
      <c r="B626" t="s">
        <v>940</v>
      </c>
      <c r="C626">
        <v>28</v>
      </c>
      <c r="D626">
        <v>91.34</v>
      </c>
      <c r="E626">
        <v>14</v>
      </c>
      <c r="F626">
        <f>orderdetails[[#This Row],[quantityOrdered]]*orderdetails[[#This Row],[priceEach]]</f>
        <v>2557.52</v>
      </c>
    </row>
    <row r="627" spans="1:6" x14ac:dyDescent="0.3">
      <c r="A627">
        <v>10168</v>
      </c>
      <c r="B627" t="s">
        <v>942</v>
      </c>
      <c r="C627">
        <v>31</v>
      </c>
      <c r="D627">
        <v>87.75</v>
      </c>
      <c r="E627">
        <v>16</v>
      </c>
      <c r="F627">
        <f>orderdetails[[#This Row],[quantityOrdered]]*orderdetails[[#This Row],[priceEach]]</f>
        <v>2720.25</v>
      </c>
    </row>
    <row r="628" spans="1:6" x14ac:dyDescent="0.3">
      <c r="A628">
        <v>10168</v>
      </c>
      <c r="B628" t="s">
        <v>943</v>
      </c>
      <c r="C628">
        <v>36</v>
      </c>
      <c r="D628">
        <v>94.92</v>
      </c>
      <c r="E628">
        <v>8</v>
      </c>
      <c r="F628">
        <f>orderdetails[[#This Row],[quantityOrdered]]*orderdetails[[#This Row],[priceEach]]</f>
        <v>3417.12</v>
      </c>
    </row>
    <row r="629" spans="1:6" x14ac:dyDescent="0.3">
      <c r="A629">
        <v>10168</v>
      </c>
      <c r="B629" t="s">
        <v>944</v>
      </c>
      <c r="C629">
        <v>48</v>
      </c>
      <c r="D629">
        <v>72</v>
      </c>
      <c r="E629">
        <v>15</v>
      </c>
      <c r="F629">
        <f>orderdetails[[#This Row],[quantityOrdered]]*orderdetails[[#This Row],[priceEach]]</f>
        <v>3456</v>
      </c>
    </row>
    <row r="630" spans="1:6" x14ac:dyDescent="0.3">
      <c r="A630">
        <v>10168</v>
      </c>
      <c r="B630" t="s">
        <v>945</v>
      </c>
      <c r="C630">
        <v>39</v>
      </c>
      <c r="D630">
        <v>67.37</v>
      </c>
      <c r="E630">
        <v>17</v>
      </c>
      <c r="F630">
        <f>orderdetails[[#This Row],[quantityOrdered]]*orderdetails[[#This Row],[priceEach]]</f>
        <v>2627.4300000000003</v>
      </c>
    </row>
    <row r="631" spans="1:6" x14ac:dyDescent="0.3">
      <c r="A631">
        <v>10169</v>
      </c>
      <c r="B631" t="s">
        <v>955</v>
      </c>
      <c r="C631">
        <v>30</v>
      </c>
      <c r="D631">
        <v>163.44</v>
      </c>
      <c r="E631">
        <v>2</v>
      </c>
      <c r="F631">
        <f>orderdetails[[#This Row],[quantityOrdered]]*orderdetails[[#This Row],[priceEach]]</f>
        <v>4903.2</v>
      </c>
    </row>
    <row r="632" spans="1:6" x14ac:dyDescent="0.3">
      <c r="A632">
        <v>10169</v>
      </c>
      <c r="B632" t="s">
        <v>950</v>
      </c>
      <c r="C632">
        <v>35</v>
      </c>
      <c r="D632">
        <v>126.52</v>
      </c>
      <c r="E632">
        <v>13</v>
      </c>
      <c r="F632">
        <f>orderdetails[[#This Row],[quantityOrdered]]*orderdetails[[#This Row],[priceEach]]</f>
        <v>4428.2</v>
      </c>
    </row>
    <row r="633" spans="1:6" x14ac:dyDescent="0.3">
      <c r="A633">
        <v>10169</v>
      </c>
      <c r="B633" t="s">
        <v>957</v>
      </c>
      <c r="C633">
        <v>36</v>
      </c>
      <c r="D633">
        <v>71.819999999999993</v>
      </c>
      <c r="E633">
        <v>3</v>
      </c>
      <c r="F633">
        <f>orderdetails[[#This Row],[quantityOrdered]]*orderdetails[[#This Row],[priceEach]]</f>
        <v>2585.5199999999995</v>
      </c>
    </row>
    <row r="634" spans="1:6" x14ac:dyDescent="0.3">
      <c r="A634">
        <v>10169</v>
      </c>
      <c r="B634" t="s">
        <v>960</v>
      </c>
      <c r="C634">
        <v>32</v>
      </c>
      <c r="D634">
        <v>65.13</v>
      </c>
      <c r="E634">
        <v>5</v>
      </c>
      <c r="F634">
        <f>orderdetails[[#This Row],[quantityOrdered]]*orderdetails[[#This Row],[priceEach]]</f>
        <v>2084.16</v>
      </c>
    </row>
    <row r="635" spans="1:6" x14ac:dyDescent="0.3">
      <c r="A635">
        <v>10169</v>
      </c>
      <c r="B635" t="s">
        <v>961</v>
      </c>
      <c r="C635">
        <v>36</v>
      </c>
      <c r="D635">
        <v>136.69999999999999</v>
      </c>
      <c r="E635">
        <v>4</v>
      </c>
      <c r="F635">
        <f>orderdetails[[#This Row],[quantityOrdered]]*orderdetails[[#This Row],[priceEach]]</f>
        <v>4921.2</v>
      </c>
    </row>
    <row r="636" spans="1:6" x14ac:dyDescent="0.3">
      <c r="A636">
        <v>10169</v>
      </c>
      <c r="B636" t="s">
        <v>962</v>
      </c>
      <c r="C636">
        <v>38</v>
      </c>
      <c r="D636">
        <v>52.84</v>
      </c>
      <c r="E636">
        <v>8</v>
      </c>
      <c r="F636">
        <f>orderdetails[[#This Row],[quantityOrdered]]*orderdetails[[#This Row],[priceEach]]</f>
        <v>2007.92</v>
      </c>
    </row>
    <row r="637" spans="1:6" x14ac:dyDescent="0.3">
      <c r="A637">
        <v>10169</v>
      </c>
      <c r="B637" t="s">
        <v>963</v>
      </c>
      <c r="C637">
        <v>33</v>
      </c>
      <c r="D637">
        <v>120.53</v>
      </c>
      <c r="E637">
        <v>7</v>
      </c>
      <c r="F637">
        <f>orderdetails[[#This Row],[quantityOrdered]]*orderdetails[[#This Row],[priceEach]]</f>
        <v>3977.4900000000002</v>
      </c>
    </row>
    <row r="638" spans="1:6" x14ac:dyDescent="0.3">
      <c r="A638">
        <v>10169</v>
      </c>
      <c r="B638" t="s">
        <v>964</v>
      </c>
      <c r="C638">
        <v>38</v>
      </c>
      <c r="D638">
        <v>66.489999999999995</v>
      </c>
      <c r="E638">
        <v>11</v>
      </c>
      <c r="F638">
        <f>orderdetails[[#This Row],[quantityOrdered]]*orderdetails[[#This Row],[priceEach]]</f>
        <v>2526.62</v>
      </c>
    </row>
    <row r="639" spans="1:6" x14ac:dyDescent="0.3">
      <c r="A639">
        <v>10169</v>
      </c>
      <c r="B639" t="s">
        <v>965</v>
      </c>
      <c r="C639">
        <v>34</v>
      </c>
      <c r="D639">
        <v>53.27</v>
      </c>
      <c r="E639">
        <v>1</v>
      </c>
      <c r="F639">
        <f>orderdetails[[#This Row],[quantityOrdered]]*orderdetails[[#This Row],[priceEach]]</f>
        <v>1811.18</v>
      </c>
    </row>
    <row r="640" spans="1:6" x14ac:dyDescent="0.3">
      <c r="A640">
        <v>10169</v>
      </c>
      <c r="B640" t="s">
        <v>967</v>
      </c>
      <c r="C640">
        <v>24</v>
      </c>
      <c r="D640">
        <v>77.61</v>
      </c>
      <c r="E640">
        <v>6</v>
      </c>
      <c r="F640">
        <f>orderdetails[[#This Row],[quantityOrdered]]*orderdetails[[#This Row],[priceEach]]</f>
        <v>1862.6399999999999</v>
      </c>
    </row>
    <row r="641" spans="1:6" x14ac:dyDescent="0.3">
      <c r="A641">
        <v>10169</v>
      </c>
      <c r="B641" t="s">
        <v>968</v>
      </c>
      <c r="C641">
        <v>26</v>
      </c>
      <c r="D641">
        <v>37.01</v>
      </c>
      <c r="E641">
        <v>9</v>
      </c>
      <c r="F641">
        <f>orderdetails[[#This Row],[quantityOrdered]]*orderdetails[[#This Row],[priceEach]]</f>
        <v>962.26</v>
      </c>
    </row>
    <row r="642" spans="1:6" x14ac:dyDescent="0.3">
      <c r="A642">
        <v>10169</v>
      </c>
      <c r="B642" t="s">
        <v>969</v>
      </c>
      <c r="C642">
        <v>34</v>
      </c>
      <c r="D642">
        <v>83.68</v>
      </c>
      <c r="E642">
        <v>12</v>
      </c>
      <c r="F642">
        <f>orderdetails[[#This Row],[quantityOrdered]]*orderdetails[[#This Row],[priceEach]]</f>
        <v>2845.1200000000003</v>
      </c>
    </row>
    <row r="643" spans="1:6" x14ac:dyDescent="0.3">
      <c r="A643">
        <v>10169</v>
      </c>
      <c r="B643" t="s">
        <v>970</v>
      </c>
      <c r="C643">
        <v>48</v>
      </c>
      <c r="D643">
        <v>75.66</v>
      </c>
      <c r="E643">
        <v>10</v>
      </c>
      <c r="F643">
        <f>orderdetails[[#This Row],[quantityOrdered]]*orderdetails[[#This Row],[priceEach]]</f>
        <v>3631.68</v>
      </c>
    </row>
    <row r="644" spans="1:6" x14ac:dyDescent="0.3">
      <c r="A644">
        <v>10170</v>
      </c>
      <c r="B644" t="s">
        <v>956</v>
      </c>
      <c r="C644">
        <v>47</v>
      </c>
      <c r="D644">
        <v>116.27</v>
      </c>
      <c r="E644">
        <v>4</v>
      </c>
      <c r="F644">
        <f>orderdetails[[#This Row],[quantityOrdered]]*orderdetails[[#This Row],[priceEach]]</f>
        <v>5464.69</v>
      </c>
    </row>
    <row r="645" spans="1:6" x14ac:dyDescent="0.3">
      <c r="A645">
        <v>10170</v>
      </c>
      <c r="B645" t="s">
        <v>958</v>
      </c>
      <c r="C645">
        <v>41</v>
      </c>
      <c r="D645">
        <v>93.28</v>
      </c>
      <c r="E645">
        <v>3</v>
      </c>
      <c r="F645">
        <f>orderdetails[[#This Row],[quantityOrdered]]*orderdetails[[#This Row],[priceEach]]</f>
        <v>3824.48</v>
      </c>
    </row>
    <row r="646" spans="1:6" x14ac:dyDescent="0.3">
      <c r="A646">
        <v>10170</v>
      </c>
      <c r="B646" t="s">
        <v>959</v>
      </c>
      <c r="C646">
        <v>20</v>
      </c>
      <c r="D646">
        <v>70.069999999999993</v>
      </c>
      <c r="E646">
        <v>2</v>
      </c>
      <c r="F646">
        <f>orderdetails[[#This Row],[quantityOrdered]]*orderdetails[[#This Row],[priceEach]]</f>
        <v>1401.3999999999999</v>
      </c>
    </row>
    <row r="647" spans="1:6" x14ac:dyDescent="0.3">
      <c r="A647">
        <v>10170</v>
      </c>
      <c r="B647" t="s">
        <v>966</v>
      </c>
      <c r="C647">
        <v>34</v>
      </c>
      <c r="D647">
        <v>130.6</v>
      </c>
      <c r="E647">
        <v>1</v>
      </c>
      <c r="F647">
        <f>orderdetails[[#This Row],[quantityOrdered]]*orderdetails[[#This Row],[priceEach]]</f>
        <v>4440.3999999999996</v>
      </c>
    </row>
    <row r="648" spans="1:6" x14ac:dyDescent="0.3">
      <c r="A648">
        <v>10171</v>
      </c>
      <c r="B648" t="s">
        <v>971</v>
      </c>
      <c r="C648">
        <v>35</v>
      </c>
      <c r="D648">
        <v>134.46</v>
      </c>
      <c r="E648">
        <v>2</v>
      </c>
      <c r="F648">
        <f>orderdetails[[#This Row],[quantityOrdered]]*orderdetails[[#This Row],[priceEach]]</f>
        <v>4706.1000000000004</v>
      </c>
    </row>
    <row r="649" spans="1:6" x14ac:dyDescent="0.3">
      <c r="A649">
        <v>10171</v>
      </c>
      <c r="B649" t="s">
        <v>972</v>
      </c>
      <c r="C649">
        <v>35</v>
      </c>
      <c r="D649">
        <v>128.03</v>
      </c>
      <c r="E649">
        <v>1</v>
      </c>
      <c r="F649">
        <f>orderdetails[[#This Row],[quantityOrdered]]*orderdetails[[#This Row],[priceEach]]</f>
        <v>4481.05</v>
      </c>
    </row>
    <row r="650" spans="1:6" x14ac:dyDescent="0.3">
      <c r="A650">
        <v>10171</v>
      </c>
      <c r="B650" t="s">
        <v>905</v>
      </c>
      <c r="C650">
        <v>39</v>
      </c>
      <c r="D650">
        <v>165.95</v>
      </c>
      <c r="E650">
        <v>3</v>
      </c>
      <c r="F650">
        <f>orderdetails[[#This Row],[quantityOrdered]]*orderdetails[[#This Row],[priceEach]]</f>
        <v>6472.0499999999993</v>
      </c>
    </row>
    <row r="651" spans="1:6" x14ac:dyDescent="0.3">
      <c r="A651">
        <v>10171</v>
      </c>
      <c r="B651" t="s">
        <v>975</v>
      </c>
      <c r="C651">
        <v>36</v>
      </c>
      <c r="D651">
        <v>34.74</v>
      </c>
      <c r="E651">
        <v>4</v>
      </c>
      <c r="F651">
        <f>orderdetails[[#This Row],[quantityOrdered]]*orderdetails[[#This Row],[priceEach]]</f>
        <v>1250.6400000000001</v>
      </c>
    </row>
    <row r="652" spans="1:6" x14ac:dyDescent="0.3">
      <c r="A652">
        <v>10172</v>
      </c>
      <c r="B652" t="s">
        <v>976</v>
      </c>
      <c r="C652">
        <v>42</v>
      </c>
      <c r="D652">
        <v>109.51</v>
      </c>
      <c r="E652">
        <v>6</v>
      </c>
      <c r="F652">
        <f>orderdetails[[#This Row],[quantityOrdered]]*orderdetails[[#This Row],[priceEach]]</f>
        <v>4599.42</v>
      </c>
    </row>
    <row r="653" spans="1:6" x14ac:dyDescent="0.3">
      <c r="A653">
        <v>10172</v>
      </c>
      <c r="B653" t="s">
        <v>973</v>
      </c>
      <c r="C653">
        <v>39</v>
      </c>
      <c r="D653">
        <v>117.48</v>
      </c>
      <c r="E653">
        <v>7</v>
      </c>
      <c r="F653">
        <f>orderdetails[[#This Row],[quantityOrdered]]*orderdetails[[#This Row],[priceEach]]</f>
        <v>4581.72</v>
      </c>
    </row>
    <row r="654" spans="1:6" x14ac:dyDescent="0.3">
      <c r="A654">
        <v>10172</v>
      </c>
      <c r="B654" t="s">
        <v>974</v>
      </c>
      <c r="C654">
        <v>48</v>
      </c>
      <c r="D654">
        <v>139.87</v>
      </c>
      <c r="E654">
        <v>8</v>
      </c>
      <c r="F654">
        <f>orderdetails[[#This Row],[quantityOrdered]]*orderdetails[[#This Row],[priceEach]]</f>
        <v>6713.76</v>
      </c>
    </row>
    <row r="655" spans="1:6" x14ac:dyDescent="0.3">
      <c r="A655">
        <v>10172</v>
      </c>
      <c r="B655" t="s">
        <v>978</v>
      </c>
      <c r="C655">
        <v>32</v>
      </c>
      <c r="D655">
        <v>61</v>
      </c>
      <c r="E655">
        <v>3</v>
      </c>
      <c r="F655">
        <f>orderdetails[[#This Row],[quantityOrdered]]*orderdetails[[#This Row],[priceEach]]</f>
        <v>1952</v>
      </c>
    </row>
    <row r="656" spans="1:6" x14ac:dyDescent="0.3">
      <c r="A656">
        <v>10172</v>
      </c>
      <c r="B656" t="s">
        <v>979</v>
      </c>
      <c r="C656">
        <v>34</v>
      </c>
      <c r="D656">
        <v>43.27</v>
      </c>
      <c r="E656">
        <v>5</v>
      </c>
      <c r="F656">
        <f>orderdetails[[#This Row],[quantityOrdered]]*orderdetails[[#This Row],[priceEach]]</f>
        <v>1471.18</v>
      </c>
    </row>
    <row r="657" spans="1:6" x14ac:dyDescent="0.3">
      <c r="A657">
        <v>10172</v>
      </c>
      <c r="B657" t="s">
        <v>980</v>
      </c>
      <c r="C657">
        <v>22</v>
      </c>
      <c r="D657">
        <v>79.97</v>
      </c>
      <c r="E657">
        <v>1</v>
      </c>
      <c r="F657">
        <f>orderdetails[[#This Row],[quantityOrdered]]*orderdetails[[#This Row],[priceEach]]</f>
        <v>1759.34</v>
      </c>
    </row>
    <row r="658" spans="1:6" x14ac:dyDescent="0.3">
      <c r="A658">
        <v>10172</v>
      </c>
      <c r="B658" t="s">
        <v>982</v>
      </c>
      <c r="C658">
        <v>24</v>
      </c>
      <c r="D658">
        <v>77.91</v>
      </c>
      <c r="E658">
        <v>2</v>
      </c>
      <c r="F658">
        <f>orderdetails[[#This Row],[quantityOrdered]]*orderdetails[[#This Row],[priceEach]]</f>
        <v>1869.84</v>
      </c>
    </row>
    <row r="659" spans="1:6" x14ac:dyDescent="0.3">
      <c r="A659">
        <v>10172</v>
      </c>
      <c r="B659" t="s">
        <v>983</v>
      </c>
      <c r="C659">
        <v>22</v>
      </c>
      <c r="D659">
        <v>87.81</v>
      </c>
      <c r="E659">
        <v>4</v>
      </c>
      <c r="F659">
        <f>orderdetails[[#This Row],[quantityOrdered]]*orderdetails[[#This Row],[priceEach]]</f>
        <v>1931.8200000000002</v>
      </c>
    </row>
    <row r="660" spans="1:6" x14ac:dyDescent="0.3">
      <c r="A660">
        <v>10173</v>
      </c>
      <c r="B660" t="s">
        <v>883</v>
      </c>
      <c r="C660">
        <v>43</v>
      </c>
      <c r="D660">
        <v>101.71</v>
      </c>
      <c r="E660">
        <v>6</v>
      </c>
      <c r="F660">
        <f>orderdetails[[#This Row],[quantityOrdered]]*orderdetails[[#This Row],[priceEach]]</f>
        <v>4373.53</v>
      </c>
    </row>
    <row r="661" spans="1:6" x14ac:dyDescent="0.3">
      <c r="A661">
        <v>10173</v>
      </c>
      <c r="B661" t="s">
        <v>884</v>
      </c>
      <c r="C661">
        <v>48</v>
      </c>
      <c r="D661">
        <v>51.75</v>
      </c>
      <c r="E661">
        <v>5</v>
      </c>
      <c r="F661">
        <f>orderdetails[[#This Row],[quantityOrdered]]*orderdetails[[#This Row],[priceEach]]</f>
        <v>2484</v>
      </c>
    </row>
    <row r="662" spans="1:6" x14ac:dyDescent="0.3">
      <c r="A662">
        <v>10173</v>
      </c>
      <c r="B662" t="s">
        <v>875</v>
      </c>
      <c r="C662">
        <v>24</v>
      </c>
      <c r="D662">
        <v>168.3</v>
      </c>
      <c r="E662">
        <v>13</v>
      </c>
      <c r="F662">
        <f>orderdetails[[#This Row],[quantityOrdered]]*orderdetails[[#This Row],[priceEach]]</f>
        <v>4039.2000000000003</v>
      </c>
    </row>
    <row r="663" spans="1:6" x14ac:dyDescent="0.3">
      <c r="A663">
        <v>10173</v>
      </c>
      <c r="B663" t="s">
        <v>876</v>
      </c>
      <c r="C663">
        <v>26</v>
      </c>
      <c r="D663">
        <v>55.09</v>
      </c>
      <c r="E663">
        <v>12</v>
      </c>
      <c r="F663">
        <f>orderdetails[[#This Row],[quantityOrdered]]*orderdetails[[#This Row],[priceEach]]</f>
        <v>1432.3400000000001</v>
      </c>
    </row>
    <row r="664" spans="1:6" x14ac:dyDescent="0.3">
      <c r="A664">
        <v>10173</v>
      </c>
      <c r="B664" t="s">
        <v>879</v>
      </c>
      <c r="C664">
        <v>31</v>
      </c>
      <c r="D664">
        <v>127.13</v>
      </c>
      <c r="E664">
        <v>10</v>
      </c>
      <c r="F664">
        <f>orderdetails[[#This Row],[quantityOrdered]]*orderdetails[[#This Row],[priceEach]]</f>
        <v>3941.0299999999997</v>
      </c>
    </row>
    <row r="665" spans="1:6" x14ac:dyDescent="0.3">
      <c r="A665">
        <v>10173</v>
      </c>
      <c r="B665" t="s">
        <v>880</v>
      </c>
      <c r="C665">
        <v>22</v>
      </c>
      <c r="D665">
        <v>140.06</v>
      </c>
      <c r="E665">
        <v>7</v>
      </c>
      <c r="F665">
        <f>orderdetails[[#This Row],[quantityOrdered]]*orderdetails[[#This Row],[priceEach]]</f>
        <v>3081.32</v>
      </c>
    </row>
    <row r="666" spans="1:6" x14ac:dyDescent="0.3">
      <c r="A666">
        <v>10173</v>
      </c>
      <c r="B666" t="s">
        <v>891</v>
      </c>
      <c r="C666">
        <v>28</v>
      </c>
      <c r="D666">
        <v>56.84</v>
      </c>
      <c r="E666">
        <v>2</v>
      </c>
      <c r="F666">
        <f>orderdetails[[#This Row],[quantityOrdered]]*orderdetails[[#This Row],[priceEach]]</f>
        <v>1591.52</v>
      </c>
    </row>
    <row r="667" spans="1:6" x14ac:dyDescent="0.3">
      <c r="A667">
        <v>10173</v>
      </c>
      <c r="B667" t="s">
        <v>892</v>
      </c>
      <c r="C667">
        <v>31</v>
      </c>
      <c r="D667">
        <v>86.92</v>
      </c>
      <c r="E667">
        <v>1</v>
      </c>
      <c r="F667">
        <f>orderdetails[[#This Row],[quantityOrdered]]*orderdetails[[#This Row],[priceEach]]</f>
        <v>2694.52</v>
      </c>
    </row>
    <row r="668" spans="1:6" x14ac:dyDescent="0.3">
      <c r="A668">
        <v>10173</v>
      </c>
      <c r="B668" t="s">
        <v>893</v>
      </c>
      <c r="C668">
        <v>29</v>
      </c>
      <c r="D668">
        <v>90.28</v>
      </c>
      <c r="E668">
        <v>4</v>
      </c>
      <c r="F668">
        <f>orderdetails[[#This Row],[quantityOrdered]]*orderdetails[[#This Row],[priceEach]]</f>
        <v>2618.12</v>
      </c>
    </row>
    <row r="669" spans="1:6" x14ac:dyDescent="0.3">
      <c r="A669">
        <v>10173</v>
      </c>
      <c r="B669" t="s">
        <v>877</v>
      </c>
      <c r="C669">
        <v>21</v>
      </c>
      <c r="D669">
        <v>77.31</v>
      </c>
      <c r="E669">
        <v>14</v>
      </c>
      <c r="F669">
        <f>orderdetails[[#This Row],[quantityOrdered]]*orderdetails[[#This Row],[priceEach]]</f>
        <v>1623.51</v>
      </c>
    </row>
    <row r="670" spans="1:6" x14ac:dyDescent="0.3">
      <c r="A670">
        <v>10173</v>
      </c>
      <c r="B670" t="s">
        <v>977</v>
      </c>
      <c r="C670">
        <v>39</v>
      </c>
      <c r="D670">
        <v>58.44</v>
      </c>
      <c r="E670">
        <v>15</v>
      </c>
      <c r="F670">
        <f>orderdetails[[#This Row],[quantityOrdered]]*orderdetails[[#This Row],[priceEach]]</f>
        <v>2279.16</v>
      </c>
    </row>
    <row r="671" spans="1:6" x14ac:dyDescent="0.3">
      <c r="A671">
        <v>10173</v>
      </c>
      <c r="B671" t="s">
        <v>881</v>
      </c>
      <c r="C671">
        <v>31</v>
      </c>
      <c r="D671">
        <v>29.87</v>
      </c>
      <c r="E671">
        <v>9</v>
      </c>
      <c r="F671">
        <f>orderdetails[[#This Row],[quantityOrdered]]*orderdetails[[#This Row],[priceEach]]</f>
        <v>925.97</v>
      </c>
    </row>
    <row r="672" spans="1:6" x14ac:dyDescent="0.3">
      <c r="A672">
        <v>10173</v>
      </c>
      <c r="B672" t="s">
        <v>882</v>
      </c>
      <c r="C672">
        <v>27</v>
      </c>
      <c r="D672">
        <v>39.42</v>
      </c>
      <c r="E672">
        <v>8</v>
      </c>
      <c r="F672">
        <f>orderdetails[[#This Row],[quantityOrdered]]*orderdetails[[#This Row],[priceEach]]</f>
        <v>1064.3400000000001</v>
      </c>
    </row>
    <row r="673" spans="1:6" x14ac:dyDescent="0.3">
      <c r="A673">
        <v>10173</v>
      </c>
      <c r="B673" t="s">
        <v>981</v>
      </c>
      <c r="C673">
        <v>23</v>
      </c>
      <c r="D673">
        <v>98.65</v>
      </c>
      <c r="E673">
        <v>16</v>
      </c>
      <c r="F673">
        <f>orderdetails[[#This Row],[quantityOrdered]]*orderdetails[[#This Row],[priceEach]]</f>
        <v>2268.9500000000003</v>
      </c>
    </row>
    <row r="674" spans="1:6" x14ac:dyDescent="0.3">
      <c r="A674">
        <v>10173</v>
      </c>
      <c r="B674" t="s">
        <v>878</v>
      </c>
      <c r="C674">
        <v>35</v>
      </c>
      <c r="D674">
        <v>35.700000000000003</v>
      </c>
      <c r="E674">
        <v>11</v>
      </c>
      <c r="F674">
        <f>orderdetails[[#This Row],[quantityOrdered]]*orderdetails[[#This Row],[priceEach]]</f>
        <v>1249.5</v>
      </c>
    </row>
    <row r="675" spans="1:6" x14ac:dyDescent="0.3">
      <c r="A675">
        <v>10173</v>
      </c>
      <c r="B675" t="s">
        <v>897</v>
      </c>
      <c r="C675">
        <v>22</v>
      </c>
      <c r="D675">
        <v>93.49</v>
      </c>
      <c r="E675">
        <v>3</v>
      </c>
      <c r="F675">
        <f>orderdetails[[#This Row],[quantityOrdered]]*orderdetails[[#This Row],[priceEach]]</f>
        <v>2056.7799999999997</v>
      </c>
    </row>
    <row r="676" spans="1:6" x14ac:dyDescent="0.3">
      <c r="A676">
        <v>10174</v>
      </c>
      <c r="B676" t="s">
        <v>885</v>
      </c>
      <c r="C676">
        <v>34</v>
      </c>
      <c r="D676">
        <v>207.87</v>
      </c>
      <c r="E676">
        <v>4</v>
      </c>
      <c r="F676">
        <f>orderdetails[[#This Row],[quantityOrdered]]*orderdetails[[#This Row],[priceEach]]</f>
        <v>7067.58</v>
      </c>
    </row>
    <row r="677" spans="1:6" x14ac:dyDescent="0.3">
      <c r="A677">
        <v>10174</v>
      </c>
      <c r="B677" t="s">
        <v>887</v>
      </c>
      <c r="C677">
        <v>43</v>
      </c>
      <c r="D677">
        <v>113.44</v>
      </c>
      <c r="E677">
        <v>1</v>
      </c>
      <c r="F677">
        <f>orderdetails[[#This Row],[quantityOrdered]]*orderdetails[[#This Row],[priceEach]]</f>
        <v>4877.92</v>
      </c>
    </row>
    <row r="678" spans="1:6" x14ac:dyDescent="0.3">
      <c r="A678">
        <v>10174</v>
      </c>
      <c r="B678" t="s">
        <v>888</v>
      </c>
      <c r="C678">
        <v>48</v>
      </c>
      <c r="D678">
        <v>108.5</v>
      </c>
      <c r="E678">
        <v>3</v>
      </c>
      <c r="F678">
        <f>orderdetails[[#This Row],[quantityOrdered]]*orderdetails[[#This Row],[priceEach]]</f>
        <v>5208</v>
      </c>
    </row>
    <row r="679" spans="1:6" x14ac:dyDescent="0.3">
      <c r="A679">
        <v>10174</v>
      </c>
      <c r="B679" t="s">
        <v>890</v>
      </c>
      <c r="C679">
        <v>46</v>
      </c>
      <c r="D679">
        <v>100.3</v>
      </c>
      <c r="E679">
        <v>5</v>
      </c>
      <c r="F679">
        <f>orderdetails[[#This Row],[quantityOrdered]]*orderdetails[[#This Row],[priceEach]]</f>
        <v>4613.8</v>
      </c>
    </row>
    <row r="680" spans="1:6" x14ac:dyDescent="0.3">
      <c r="A680">
        <v>10174</v>
      </c>
      <c r="B680" t="s">
        <v>895</v>
      </c>
      <c r="C680">
        <v>49</v>
      </c>
      <c r="D680">
        <v>44.27</v>
      </c>
      <c r="E680">
        <v>2</v>
      </c>
      <c r="F680">
        <f>orderdetails[[#This Row],[quantityOrdered]]*orderdetails[[#This Row],[priceEach]]</f>
        <v>2169.23</v>
      </c>
    </row>
    <row r="681" spans="1:6" x14ac:dyDescent="0.3">
      <c r="A681">
        <v>10175</v>
      </c>
      <c r="B681" t="s">
        <v>886</v>
      </c>
      <c r="C681">
        <v>33</v>
      </c>
      <c r="D681">
        <v>119.67</v>
      </c>
      <c r="E681">
        <v>9</v>
      </c>
      <c r="F681">
        <f>orderdetails[[#This Row],[quantityOrdered]]*orderdetails[[#This Row],[priceEach]]</f>
        <v>3949.11</v>
      </c>
    </row>
    <row r="682" spans="1:6" x14ac:dyDescent="0.3">
      <c r="A682">
        <v>10175</v>
      </c>
      <c r="B682" t="s">
        <v>902</v>
      </c>
      <c r="C682">
        <v>26</v>
      </c>
      <c r="D682">
        <v>109.02</v>
      </c>
      <c r="E682">
        <v>1</v>
      </c>
      <c r="F682">
        <f>orderdetails[[#This Row],[quantityOrdered]]*orderdetails[[#This Row],[priceEach]]</f>
        <v>2834.52</v>
      </c>
    </row>
    <row r="683" spans="1:6" x14ac:dyDescent="0.3">
      <c r="A683">
        <v>10175</v>
      </c>
      <c r="B683" t="s">
        <v>904</v>
      </c>
      <c r="C683">
        <v>48</v>
      </c>
      <c r="D683">
        <v>101.87</v>
      </c>
      <c r="E683">
        <v>4</v>
      </c>
      <c r="F683">
        <f>orderdetails[[#This Row],[quantityOrdered]]*orderdetails[[#This Row],[priceEach]]</f>
        <v>4889.76</v>
      </c>
    </row>
    <row r="684" spans="1:6" x14ac:dyDescent="0.3">
      <c r="A684">
        <v>10175</v>
      </c>
      <c r="B684" t="s">
        <v>889</v>
      </c>
      <c r="C684">
        <v>41</v>
      </c>
      <c r="D684">
        <v>59.55</v>
      </c>
      <c r="E684">
        <v>7</v>
      </c>
      <c r="F684">
        <f>orderdetails[[#This Row],[quantityOrdered]]*orderdetails[[#This Row],[priceEach]]</f>
        <v>2441.5499999999997</v>
      </c>
    </row>
    <row r="685" spans="1:6" x14ac:dyDescent="0.3">
      <c r="A685">
        <v>10175</v>
      </c>
      <c r="B685" t="s">
        <v>905</v>
      </c>
      <c r="C685">
        <v>29</v>
      </c>
      <c r="D685">
        <v>150.71</v>
      </c>
      <c r="E685">
        <v>5</v>
      </c>
      <c r="F685">
        <f>orderdetails[[#This Row],[quantityOrdered]]*orderdetails[[#This Row],[priceEach]]</f>
        <v>4370.59</v>
      </c>
    </row>
    <row r="686" spans="1:6" x14ac:dyDescent="0.3">
      <c r="A686">
        <v>10175</v>
      </c>
      <c r="B686" t="s">
        <v>894</v>
      </c>
      <c r="C686">
        <v>47</v>
      </c>
      <c r="D686">
        <v>102.92</v>
      </c>
      <c r="E686">
        <v>10</v>
      </c>
      <c r="F686">
        <f>orderdetails[[#This Row],[quantityOrdered]]*orderdetails[[#This Row],[priceEach]]</f>
        <v>4837.24</v>
      </c>
    </row>
    <row r="687" spans="1:6" x14ac:dyDescent="0.3">
      <c r="A687">
        <v>10175</v>
      </c>
      <c r="B687" t="s">
        <v>896</v>
      </c>
      <c r="C687">
        <v>28</v>
      </c>
      <c r="D687">
        <v>121.4</v>
      </c>
      <c r="E687">
        <v>6</v>
      </c>
      <c r="F687">
        <f>orderdetails[[#This Row],[quantityOrdered]]*orderdetails[[#This Row],[priceEach]]</f>
        <v>3399.2000000000003</v>
      </c>
    </row>
    <row r="688" spans="1:6" x14ac:dyDescent="0.3">
      <c r="A688">
        <v>10175</v>
      </c>
      <c r="B688" t="s">
        <v>908</v>
      </c>
      <c r="C688">
        <v>37</v>
      </c>
      <c r="D688">
        <v>32.18</v>
      </c>
      <c r="E688">
        <v>2</v>
      </c>
      <c r="F688">
        <f>orderdetails[[#This Row],[quantityOrdered]]*orderdetails[[#This Row],[priceEach]]</f>
        <v>1190.6600000000001</v>
      </c>
    </row>
    <row r="689" spans="1:6" x14ac:dyDescent="0.3">
      <c r="A689">
        <v>10175</v>
      </c>
      <c r="B689" t="s">
        <v>898</v>
      </c>
      <c r="C689">
        <v>22</v>
      </c>
      <c r="D689">
        <v>89.57</v>
      </c>
      <c r="E689">
        <v>8</v>
      </c>
      <c r="F689">
        <f>orderdetails[[#This Row],[quantityOrdered]]*orderdetails[[#This Row],[priceEach]]</f>
        <v>1970.54</v>
      </c>
    </row>
    <row r="690" spans="1:6" x14ac:dyDescent="0.3">
      <c r="A690">
        <v>10175</v>
      </c>
      <c r="B690" t="s">
        <v>910</v>
      </c>
      <c r="C690">
        <v>50</v>
      </c>
      <c r="D690">
        <v>50.86</v>
      </c>
      <c r="E690">
        <v>3</v>
      </c>
      <c r="F690">
        <f>orderdetails[[#This Row],[quantityOrdered]]*orderdetails[[#This Row],[priceEach]]</f>
        <v>2543</v>
      </c>
    </row>
    <row r="691" spans="1:6" x14ac:dyDescent="0.3">
      <c r="A691">
        <v>10175</v>
      </c>
      <c r="B691" t="s">
        <v>899</v>
      </c>
      <c r="C691">
        <v>29</v>
      </c>
      <c r="D691">
        <v>56.24</v>
      </c>
      <c r="E691">
        <v>12</v>
      </c>
      <c r="F691">
        <f>orderdetails[[#This Row],[quantityOrdered]]*orderdetails[[#This Row],[priceEach]]</f>
        <v>1630.96</v>
      </c>
    </row>
    <row r="692" spans="1:6" x14ac:dyDescent="0.3">
      <c r="A692">
        <v>10175</v>
      </c>
      <c r="B692" t="s">
        <v>900</v>
      </c>
      <c r="C692">
        <v>42</v>
      </c>
      <c r="D692">
        <v>80.92</v>
      </c>
      <c r="E692">
        <v>11</v>
      </c>
      <c r="F692">
        <f>orderdetails[[#This Row],[quantityOrdered]]*orderdetails[[#This Row],[priceEach]]</f>
        <v>3398.64</v>
      </c>
    </row>
    <row r="693" spans="1:6" x14ac:dyDescent="0.3">
      <c r="A693">
        <v>10176</v>
      </c>
      <c r="B693" t="s">
        <v>915</v>
      </c>
      <c r="C693">
        <v>33</v>
      </c>
      <c r="D693">
        <v>166.24</v>
      </c>
      <c r="E693">
        <v>2</v>
      </c>
      <c r="F693">
        <f>orderdetails[[#This Row],[quantityOrdered]]*orderdetails[[#This Row],[priceEach]]</f>
        <v>5485.92</v>
      </c>
    </row>
    <row r="694" spans="1:6" x14ac:dyDescent="0.3">
      <c r="A694">
        <v>10176</v>
      </c>
      <c r="B694" t="s">
        <v>901</v>
      </c>
      <c r="C694">
        <v>47</v>
      </c>
      <c r="D694">
        <v>145.04</v>
      </c>
      <c r="E694">
        <v>3</v>
      </c>
      <c r="F694">
        <f>orderdetails[[#This Row],[quantityOrdered]]*orderdetails[[#This Row],[priceEach]]</f>
        <v>6816.8799999999992</v>
      </c>
    </row>
    <row r="695" spans="1:6" x14ac:dyDescent="0.3">
      <c r="A695">
        <v>10176</v>
      </c>
      <c r="B695" t="s">
        <v>916</v>
      </c>
      <c r="C695">
        <v>50</v>
      </c>
      <c r="D695">
        <v>160.91</v>
      </c>
      <c r="E695">
        <v>1</v>
      </c>
      <c r="F695">
        <f>orderdetails[[#This Row],[quantityOrdered]]*orderdetails[[#This Row],[priceEach]]</f>
        <v>8045.5</v>
      </c>
    </row>
    <row r="696" spans="1:6" x14ac:dyDescent="0.3">
      <c r="A696">
        <v>10176</v>
      </c>
      <c r="B696" t="s">
        <v>903</v>
      </c>
      <c r="C696">
        <v>20</v>
      </c>
      <c r="D696">
        <v>139.16999999999999</v>
      </c>
      <c r="E696">
        <v>10</v>
      </c>
      <c r="F696">
        <f>orderdetails[[#This Row],[quantityOrdered]]*orderdetails[[#This Row],[priceEach]]</f>
        <v>2783.3999999999996</v>
      </c>
    </row>
    <row r="697" spans="1:6" x14ac:dyDescent="0.3">
      <c r="A697">
        <v>10176</v>
      </c>
      <c r="B697" t="s">
        <v>906</v>
      </c>
      <c r="C697">
        <v>36</v>
      </c>
      <c r="D697">
        <v>140.75</v>
      </c>
      <c r="E697">
        <v>5</v>
      </c>
      <c r="F697">
        <f>orderdetails[[#This Row],[quantityOrdered]]*orderdetails[[#This Row],[priceEach]]</f>
        <v>5067</v>
      </c>
    </row>
    <row r="698" spans="1:6" x14ac:dyDescent="0.3">
      <c r="A698">
        <v>10176</v>
      </c>
      <c r="B698" t="s">
        <v>907</v>
      </c>
      <c r="C698">
        <v>27</v>
      </c>
      <c r="D698">
        <v>55.49</v>
      </c>
      <c r="E698">
        <v>8</v>
      </c>
      <c r="F698">
        <f>orderdetails[[#This Row],[quantityOrdered]]*orderdetails[[#This Row],[priceEach]]</f>
        <v>1498.23</v>
      </c>
    </row>
    <row r="699" spans="1:6" x14ac:dyDescent="0.3">
      <c r="A699">
        <v>10176</v>
      </c>
      <c r="B699" t="s">
        <v>909</v>
      </c>
      <c r="C699">
        <v>29</v>
      </c>
      <c r="D699">
        <v>101.72</v>
      </c>
      <c r="E699">
        <v>7</v>
      </c>
      <c r="F699">
        <f>orderdetails[[#This Row],[quantityOrdered]]*orderdetails[[#This Row],[priceEach]]</f>
        <v>2949.88</v>
      </c>
    </row>
    <row r="700" spans="1:6" x14ac:dyDescent="0.3">
      <c r="A700">
        <v>10176</v>
      </c>
      <c r="B700" t="s">
        <v>911</v>
      </c>
      <c r="C700">
        <v>22</v>
      </c>
      <c r="D700">
        <v>62.14</v>
      </c>
      <c r="E700">
        <v>6</v>
      </c>
      <c r="F700">
        <f>orderdetails[[#This Row],[quantityOrdered]]*orderdetails[[#This Row],[priceEach]]</f>
        <v>1367.08</v>
      </c>
    </row>
    <row r="701" spans="1:6" x14ac:dyDescent="0.3">
      <c r="A701">
        <v>10176</v>
      </c>
      <c r="B701" t="s">
        <v>912</v>
      </c>
      <c r="C701">
        <v>23</v>
      </c>
      <c r="D701">
        <v>109.96</v>
      </c>
      <c r="E701">
        <v>9</v>
      </c>
      <c r="F701">
        <f>orderdetails[[#This Row],[quantityOrdered]]*orderdetails[[#This Row],[priceEach]]</f>
        <v>2529.08</v>
      </c>
    </row>
    <row r="702" spans="1:6" x14ac:dyDescent="0.3">
      <c r="A702">
        <v>10176</v>
      </c>
      <c r="B702" t="s">
        <v>913</v>
      </c>
      <c r="C702">
        <v>38</v>
      </c>
      <c r="D702">
        <v>52.14</v>
      </c>
      <c r="E702">
        <v>4</v>
      </c>
      <c r="F702">
        <f>orderdetails[[#This Row],[quantityOrdered]]*orderdetails[[#This Row],[priceEach]]</f>
        <v>1981.32</v>
      </c>
    </row>
    <row r="703" spans="1:6" x14ac:dyDescent="0.3">
      <c r="A703">
        <v>10177</v>
      </c>
      <c r="B703" t="s">
        <v>917</v>
      </c>
      <c r="C703">
        <v>23</v>
      </c>
      <c r="D703">
        <v>113.37</v>
      </c>
      <c r="E703">
        <v>9</v>
      </c>
      <c r="F703">
        <f>orderdetails[[#This Row],[quantityOrdered]]*orderdetails[[#This Row],[priceEach]]</f>
        <v>2607.5100000000002</v>
      </c>
    </row>
    <row r="704" spans="1:6" x14ac:dyDescent="0.3">
      <c r="A704">
        <v>10177</v>
      </c>
      <c r="B704" t="s">
        <v>918</v>
      </c>
      <c r="C704">
        <v>29</v>
      </c>
      <c r="D704">
        <v>92.77</v>
      </c>
      <c r="E704">
        <v>11</v>
      </c>
      <c r="F704">
        <f>orderdetails[[#This Row],[quantityOrdered]]*orderdetails[[#This Row],[priceEach]]</f>
        <v>2690.33</v>
      </c>
    </row>
    <row r="705" spans="1:6" x14ac:dyDescent="0.3">
      <c r="A705">
        <v>10177</v>
      </c>
      <c r="B705" t="s">
        <v>919</v>
      </c>
      <c r="C705">
        <v>35</v>
      </c>
      <c r="D705">
        <v>82.5</v>
      </c>
      <c r="E705">
        <v>8</v>
      </c>
      <c r="F705">
        <f>orderdetails[[#This Row],[quantityOrdered]]*orderdetails[[#This Row],[priceEach]]</f>
        <v>2887.5</v>
      </c>
    </row>
    <row r="706" spans="1:6" x14ac:dyDescent="0.3">
      <c r="A706">
        <v>10177</v>
      </c>
      <c r="B706" t="s">
        <v>920</v>
      </c>
      <c r="C706">
        <v>50</v>
      </c>
      <c r="D706">
        <v>115.52</v>
      </c>
      <c r="E706">
        <v>7</v>
      </c>
      <c r="F706">
        <f>orderdetails[[#This Row],[quantityOrdered]]*orderdetails[[#This Row],[priceEach]]</f>
        <v>5776</v>
      </c>
    </row>
    <row r="707" spans="1:6" x14ac:dyDescent="0.3">
      <c r="A707">
        <v>10177</v>
      </c>
      <c r="B707" t="s">
        <v>921</v>
      </c>
      <c r="C707">
        <v>45</v>
      </c>
      <c r="D707">
        <v>79.66</v>
      </c>
      <c r="E707">
        <v>2</v>
      </c>
      <c r="F707">
        <f>orderdetails[[#This Row],[quantityOrdered]]*orderdetails[[#This Row],[priceEach]]</f>
        <v>3584.7</v>
      </c>
    </row>
    <row r="708" spans="1:6" x14ac:dyDescent="0.3">
      <c r="A708">
        <v>10177</v>
      </c>
      <c r="B708" t="s">
        <v>923</v>
      </c>
      <c r="C708">
        <v>24</v>
      </c>
      <c r="D708">
        <v>58.67</v>
      </c>
      <c r="E708">
        <v>3</v>
      </c>
      <c r="F708">
        <f>orderdetails[[#This Row],[quantityOrdered]]*orderdetails[[#This Row],[priceEach]]</f>
        <v>1408.08</v>
      </c>
    </row>
    <row r="709" spans="1:6" x14ac:dyDescent="0.3">
      <c r="A709">
        <v>10177</v>
      </c>
      <c r="B709" t="s">
        <v>924</v>
      </c>
      <c r="C709">
        <v>31</v>
      </c>
      <c r="D709">
        <v>77.95</v>
      </c>
      <c r="E709">
        <v>10</v>
      </c>
      <c r="F709">
        <f>orderdetails[[#This Row],[quantityOrdered]]*orderdetails[[#This Row],[priceEach]]</f>
        <v>2416.4500000000003</v>
      </c>
    </row>
    <row r="710" spans="1:6" x14ac:dyDescent="0.3">
      <c r="A710">
        <v>10177</v>
      </c>
      <c r="B710" t="s">
        <v>925</v>
      </c>
      <c r="C710">
        <v>32</v>
      </c>
      <c r="D710">
        <v>64.33</v>
      </c>
      <c r="E710">
        <v>1</v>
      </c>
      <c r="F710">
        <f>orderdetails[[#This Row],[quantityOrdered]]*orderdetails[[#This Row],[priceEach]]</f>
        <v>2058.56</v>
      </c>
    </row>
    <row r="711" spans="1:6" x14ac:dyDescent="0.3">
      <c r="A711">
        <v>10177</v>
      </c>
      <c r="B711" t="s">
        <v>926</v>
      </c>
      <c r="C711">
        <v>44</v>
      </c>
      <c r="D711">
        <v>88.15</v>
      </c>
      <c r="E711">
        <v>4</v>
      </c>
      <c r="F711">
        <f>orderdetails[[#This Row],[quantityOrdered]]*orderdetails[[#This Row],[priceEach]]</f>
        <v>3878.6000000000004</v>
      </c>
    </row>
    <row r="712" spans="1:6" x14ac:dyDescent="0.3">
      <c r="A712">
        <v>10177</v>
      </c>
      <c r="B712" t="s">
        <v>927</v>
      </c>
      <c r="C712">
        <v>24</v>
      </c>
      <c r="D712">
        <v>83.42</v>
      </c>
      <c r="E712">
        <v>5</v>
      </c>
      <c r="F712">
        <f>orderdetails[[#This Row],[quantityOrdered]]*orderdetails[[#This Row],[priceEach]]</f>
        <v>2002.08</v>
      </c>
    </row>
    <row r="713" spans="1:6" x14ac:dyDescent="0.3">
      <c r="A713">
        <v>10177</v>
      </c>
      <c r="B713" t="s">
        <v>928</v>
      </c>
      <c r="C713">
        <v>40</v>
      </c>
      <c r="D713">
        <v>52.96</v>
      </c>
      <c r="E713">
        <v>6</v>
      </c>
      <c r="F713">
        <f>orderdetails[[#This Row],[quantityOrdered]]*orderdetails[[#This Row],[priceEach]]</f>
        <v>2118.4</v>
      </c>
    </row>
    <row r="714" spans="1:6" x14ac:dyDescent="0.3">
      <c r="A714">
        <v>10178</v>
      </c>
      <c r="B714" t="s">
        <v>914</v>
      </c>
      <c r="C714">
        <v>24</v>
      </c>
      <c r="D714">
        <v>131.91999999999999</v>
      </c>
      <c r="E714">
        <v>12</v>
      </c>
      <c r="F714">
        <f>orderdetails[[#This Row],[quantityOrdered]]*orderdetails[[#This Row],[priceEach]]</f>
        <v>3166.08</v>
      </c>
    </row>
    <row r="715" spans="1:6" x14ac:dyDescent="0.3">
      <c r="A715">
        <v>10178</v>
      </c>
      <c r="B715" t="s">
        <v>929</v>
      </c>
      <c r="C715">
        <v>42</v>
      </c>
      <c r="D715">
        <v>127.73</v>
      </c>
      <c r="E715">
        <v>4</v>
      </c>
      <c r="F715">
        <f>orderdetails[[#This Row],[quantityOrdered]]*orderdetails[[#This Row],[priceEach]]</f>
        <v>5364.66</v>
      </c>
    </row>
    <row r="716" spans="1:6" x14ac:dyDescent="0.3">
      <c r="A716">
        <v>10178</v>
      </c>
      <c r="B716" t="s">
        <v>931</v>
      </c>
      <c r="C716">
        <v>41</v>
      </c>
      <c r="D716">
        <v>70.540000000000006</v>
      </c>
      <c r="E716">
        <v>10</v>
      </c>
      <c r="F716">
        <f>orderdetails[[#This Row],[quantityOrdered]]*orderdetails[[#This Row],[priceEach]]</f>
        <v>2892.1400000000003</v>
      </c>
    </row>
    <row r="717" spans="1:6" x14ac:dyDescent="0.3">
      <c r="A717">
        <v>10178</v>
      </c>
      <c r="B717" t="s">
        <v>932</v>
      </c>
      <c r="C717">
        <v>48</v>
      </c>
      <c r="D717">
        <v>104.81</v>
      </c>
      <c r="E717">
        <v>9</v>
      </c>
      <c r="F717">
        <f>orderdetails[[#This Row],[quantityOrdered]]*orderdetails[[#This Row],[priceEach]]</f>
        <v>5030.88</v>
      </c>
    </row>
    <row r="718" spans="1:6" x14ac:dyDescent="0.3">
      <c r="A718">
        <v>10178</v>
      </c>
      <c r="B718" t="s">
        <v>934</v>
      </c>
      <c r="C718">
        <v>34</v>
      </c>
      <c r="D718">
        <v>67.819999999999993</v>
      </c>
      <c r="E718">
        <v>5</v>
      </c>
      <c r="F718">
        <f>orderdetails[[#This Row],[quantityOrdered]]*orderdetails[[#This Row],[priceEach]]</f>
        <v>2305.8799999999997</v>
      </c>
    </row>
    <row r="719" spans="1:6" x14ac:dyDescent="0.3">
      <c r="A719">
        <v>10178</v>
      </c>
      <c r="B719" t="s">
        <v>935</v>
      </c>
      <c r="C719">
        <v>27</v>
      </c>
      <c r="D719">
        <v>65.75</v>
      </c>
      <c r="E719">
        <v>6</v>
      </c>
      <c r="F719">
        <f>orderdetails[[#This Row],[quantityOrdered]]*orderdetails[[#This Row],[priceEach]]</f>
        <v>1775.25</v>
      </c>
    </row>
    <row r="720" spans="1:6" x14ac:dyDescent="0.3">
      <c r="A720">
        <v>10178</v>
      </c>
      <c r="B720" t="s">
        <v>922</v>
      </c>
      <c r="C720">
        <v>21</v>
      </c>
      <c r="D720">
        <v>68.77</v>
      </c>
      <c r="E720">
        <v>11</v>
      </c>
      <c r="F720">
        <f>orderdetails[[#This Row],[quantityOrdered]]*orderdetails[[#This Row],[priceEach]]</f>
        <v>1444.1699999999998</v>
      </c>
    </row>
    <row r="721" spans="1:6" x14ac:dyDescent="0.3">
      <c r="A721">
        <v>10178</v>
      </c>
      <c r="B721" t="s">
        <v>936</v>
      </c>
      <c r="C721">
        <v>30</v>
      </c>
      <c r="D721">
        <v>64.150000000000006</v>
      </c>
      <c r="E721">
        <v>3</v>
      </c>
      <c r="F721">
        <f>orderdetails[[#This Row],[quantityOrdered]]*orderdetails[[#This Row],[priceEach]]</f>
        <v>1924.5000000000002</v>
      </c>
    </row>
    <row r="722" spans="1:6" x14ac:dyDescent="0.3">
      <c r="A722">
        <v>10178</v>
      </c>
      <c r="B722" t="s">
        <v>941</v>
      </c>
      <c r="C722">
        <v>34</v>
      </c>
      <c r="D722">
        <v>86.9</v>
      </c>
      <c r="E722">
        <v>8</v>
      </c>
      <c r="F722">
        <f>orderdetails[[#This Row],[quantityOrdered]]*orderdetails[[#This Row],[priceEach]]</f>
        <v>2954.6000000000004</v>
      </c>
    </row>
    <row r="723" spans="1:6" x14ac:dyDescent="0.3">
      <c r="A723">
        <v>10178</v>
      </c>
      <c r="B723" t="s">
        <v>942</v>
      </c>
      <c r="C723">
        <v>22</v>
      </c>
      <c r="D723">
        <v>91.74</v>
      </c>
      <c r="E723">
        <v>1</v>
      </c>
      <c r="F723">
        <f>orderdetails[[#This Row],[quantityOrdered]]*orderdetails[[#This Row],[priceEach]]</f>
        <v>2018.28</v>
      </c>
    </row>
    <row r="724" spans="1:6" x14ac:dyDescent="0.3">
      <c r="A724">
        <v>10178</v>
      </c>
      <c r="B724" t="s">
        <v>945</v>
      </c>
      <c r="C724">
        <v>45</v>
      </c>
      <c r="D724">
        <v>68.11</v>
      </c>
      <c r="E724">
        <v>2</v>
      </c>
      <c r="F724">
        <f>orderdetails[[#This Row],[quantityOrdered]]*orderdetails[[#This Row],[priceEach]]</f>
        <v>3064.95</v>
      </c>
    </row>
    <row r="725" spans="1:6" x14ac:dyDescent="0.3">
      <c r="A725">
        <v>10178</v>
      </c>
      <c r="B725" t="s">
        <v>946</v>
      </c>
      <c r="C725">
        <v>45</v>
      </c>
      <c r="D725">
        <v>41.71</v>
      </c>
      <c r="E725">
        <v>7</v>
      </c>
      <c r="F725">
        <f>orderdetails[[#This Row],[quantityOrdered]]*orderdetails[[#This Row],[priceEach]]</f>
        <v>1876.95</v>
      </c>
    </row>
    <row r="726" spans="1:6" x14ac:dyDescent="0.3">
      <c r="A726">
        <v>10179</v>
      </c>
      <c r="B726" t="s">
        <v>930</v>
      </c>
      <c r="C726">
        <v>24</v>
      </c>
      <c r="D726">
        <v>82.79</v>
      </c>
      <c r="E726">
        <v>3</v>
      </c>
      <c r="F726">
        <f>orderdetails[[#This Row],[quantityOrdered]]*orderdetails[[#This Row],[priceEach]]</f>
        <v>1986.96</v>
      </c>
    </row>
    <row r="727" spans="1:6" x14ac:dyDescent="0.3">
      <c r="A727">
        <v>10179</v>
      </c>
      <c r="B727" t="s">
        <v>933</v>
      </c>
      <c r="C727">
        <v>47</v>
      </c>
      <c r="D727">
        <v>105.04</v>
      </c>
      <c r="E727">
        <v>5</v>
      </c>
      <c r="F727">
        <f>orderdetails[[#This Row],[quantityOrdered]]*orderdetails[[#This Row],[priceEach]]</f>
        <v>4936.88</v>
      </c>
    </row>
    <row r="728" spans="1:6" x14ac:dyDescent="0.3">
      <c r="A728">
        <v>10179</v>
      </c>
      <c r="B728" t="s">
        <v>937</v>
      </c>
      <c r="C728">
        <v>27</v>
      </c>
      <c r="D728">
        <v>66.650000000000006</v>
      </c>
      <c r="E728">
        <v>4</v>
      </c>
      <c r="F728">
        <f>orderdetails[[#This Row],[quantityOrdered]]*orderdetails[[#This Row],[priceEach]]</f>
        <v>1799.5500000000002</v>
      </c>
    </row>
    <row r="729" spans="1:6" x14ac:dyDescent="0.3">
      <c r="A729">
        <v>10179</v>
      </c>
      <c r="B729" t="s">
        <v>954</v>
      </c>
      <c r="C729">
        <v>45</v>
      </c>
      <c r="D729">
        <v>86.9</v>
      </c>
      <c r="E729">
        <v>1</v>
      </c>
      <c r="F729">
        <f>orderdetails[[#This Row],[quantityOrdered]]*orderdetails[[#This Row],[priceEach]]</f>
        <v>3910.5000000000005</v>
      </c>
    </row>
    <row r="730" spans="1:6" x14ac:dyDescent="0.3">
      <c r="A730">
        <v>10179</v>
      </c>
      <c r="B730" t="s">
        <v>938</v>
      </c>
      <c r="C730">
        <v>24</v>
      </c>
      <c r="D730">
        <v>63.97</v>
      </c>
      <c r="E730">
        <v>6</v>
      </c>
      <c r="F730">
        <f>orderdetails[[#This Row],[quantityOrdered]]*orderdetails[[#This Row],[priceEach]]</f>
        <v>1535.28</v>
      </c>
    </row>
    <row r="731" spans="1:6" x14ac:dyDescent="0.3">
      <c r="A731">
        <v>10179</v>
      </c>
      <c r="B731" t="s">
        <v>939</v>
      </c>
      <c r="C731">
        <v>34</v>
      </c>
      <c r="D731">
        <v>43.2</v>
      </c>
      <c r="E731">
        <v>7</v>
      </c>
      <c r="F731">
        <f>orderdetails[[#This Row],[quantityOrdered]]*orderdetails[[#This Row],[priceEach]]</f>
        <v>1468.8000000000002</v>
      </c>
    </row>
    <row r="732" spans="1:6" x14ac:dyDescent="0.3">
      <c r="A732">
        <v>10179</v>
      </c>
      <c r="B732" t="s">
        <v>940</v>
      </c>
      <c r="C732">
        <v>23</v>
      </c>
      <c r="D732">
        <v>75.81</v>
      </c>
      <c r="E732">
        <v>8</v>
      </c>
      <c r="F732">
        <f>orderdetails[[#This Row],[quantityOrdered]]*orderdetails[[#This Row],[priceEach]]</f>
        <v>1743.63</v>
      </c>
    </row>
    <row r="733" spans="1:6" x14ac:dyDescent="0.3">
      <c r="A733">
        <v>10179</v>
      </c>
      <c r="B733" t="s">
        <v>943</v>
      </c>
      <c r="C733">
        <v>25</v>
      </c>
      <c r="D733">
        <v>98.48</v>
      </c>
      <c r="E733">
        <v>2</v>
      </c>
      <c r="F733">
        <f>orderdetails[[#This Row],[quantityOrdered]]*orderdetails[[#This Row],[priceEach]]</f>
        <v>2462</v>
      </c>
    </row>
    <row r="734" spans="1:6" x14ac:dyDescent="0.3">
      <c r="A734">
        <v>10179</v>
      </c>
      <c r="B734" t="s">
        <v>944</v>
      </c>
      <c r="C734">
        <v>39</v>
      </c>
      <c r="D734">
        <v>80</v>
      </c>
      <c r="E734">
        <v>9</v>
      </c>
      <c r="F734">
        <f>orderdetails[[#This Row],[quantityOrdered]]*orderdetails[[#This Row],[priceEach]]</f>
        <v>3120</v>
      </c>
    </row>
    <row r="735" spans="1:6" x14ac:dyDescent="0.3">
      <c r="A735">
        <v>10180</v>
      </c>
      <c r="B735" t="s">
        <v>947</v>
      </c>
      <c r="C735">
        <v>29</v>
      </c>
      <c r="D735">
        <v>76.56</v>
      </c>
      <c r="E735">
        <v>9</v>
      </c>
      <c r="F735">
        <f>orderdetails[[#This Row],[quantityOrdered]]*orderdetails[[#This Row],[priceEach]]</f>
        <v>2220.2400000000002</v>
      </c>
    </row>
    <row r="736" spans="1:6" x14ac:dyDescent="0.3">
      <c r="A736">
        <v>10180</v>
      </c>
      <c r="B736" t="s">
        <v>948</v>
      </c>
      <c r="C736">
        <v>42</v>
      </c>
      <c r="D736">
        <v>99.91</v>
      </c>
      <c r="E736">
        <v>12</v>
      </c>
      <c r="F736">
        <f>orderdetails[[#This Row],[quantityOrdered]]*orderdetails[[#This Row],[priceEach]]</f>
        <v>4196.22</v>
      </c>
    </row>
    <row r="737" spans="1:6" x14ac:dyDescent="0.3">
      <c r="A737">
        <v>10180</v>
      </c>
      <c r="B737" t="s">
        <v>949</v>
      </c>
      <c r="C737">
        <v>41</v>
      </c>
      <c r="D737">
        <v>164.61</v>
      </c>
      <c r="E737">
        <v>11</v>
      </c>
      <c r="F737">
        <f>orderdetails[[#This Row],[quantityOrdered]]*orderdetails[[#This Row],[priceEach]]</f>
        <v>6749.01</v>
      </c>
    </row>
    <row r="738" spans="1:6" x14ac:dyDescent="0.3">
      <c r="A738">
        <v>10180</v>
      </c>
      <c r="B738" t="s">
        <v>950</v>
      </c>
      <c r="C738">
        <v>40</v>
      </c>
      <c r="D738">
        <v>131.04</v>
      </c>
      <c r="E738">
        <v>8</v>
      </c>
      <c r="F738">
        <f>orderdetails[[#This Row],[quantityOrdered]]*orderdetails[[#This Row],[priceEach]]</f>
        <v>5241.5999999999995</v>
      </c>
    </row>
    <row r="739" spans="1:6" x14ac:dyDescent="0.3">
      <c r="A739">
        <v>10180</v>
      </c>
      <c r="B739" t="s">
        <v>951</v>
      </c>
      <c r="C739">
        <v>25</v>
      </c>
      <c r="D739">
        <v>48.46</v>
      </c>
      <c r="E739">
        <v>13</v>
      </c>
      <c r="F739">
        <f>orderdetails[[#This Row],[quantityOrdered]]*orderdetails[[#This Row],[priceEach]]</f>
        <v>1211.5</v>
      </c>
    </row>
    <row r="740" spans="1:6" x14ac:dyDescent="0.3">
      <c r="A740">
        <v>10180</v>
      </c>
      <c r="B740" t="s">
        <v>962</v>
      </c>
      <c r="C740">
        <v>21</v>
      </c>
      <c r="D740">
        <v>59.06</v>
      </c>
      <c r="E740">
        <v>3</v>
      </c>
      <c r="F740">
        <f>orderdetails[[#This Row],[quantityOrdered]]*orderdetails[[#This Row],[priceEach]]</f>
        <v>1240.26</v>
      </c>
    </row>
    <row r="741" spans="1:6" x14ac:dyDescent="0.3">
      <c r="A741">
        <v>10180</v>
      </c>
      <c r="B741" t="s">
        <v>963</v>
      </c>
      <c r="C741">
        <v>44</v>
      </c>
      <c r="D741">
        <v>147.31</v>
      </c>
      <c r="E741">
        <v>2</v>
      </c>
      <c r="F741">
        <f>orderdetails[[#This Row],[quantityOrdered]]*orderdetails[[#This Row],[priceEach]]</f>
        <v>6481.64</v>
      </c>
    </row>
    <row r="742" spans="1:6" x14ac:dyDescent="0.3">
      <c r="A742">
        <v>10180</v>
      </c>
      <c r="B742" t="s">
        <v>952</v>
      </c>
      <c r="C742">
        <v>48</v>
      </c>
      <c r="D742">
        <v>98.05</v>
      </c>
      <c r="E742">
        <v>10</v>
      </c>
      <c r="F742">
        <f>orderdetails[[#This Row],[quantityOrdered]]*orderdetails[[#This Row],[priceEach]]</f>
        <v>4706.3999999999996</v>
      </c>
    </row>
    <row r="743" spans="1:6" x14ac:dyDescent="0.3">
      <c r="A743">
        <v>10180</v>
      </c>
      <c r="B743" t="s">
        <v>953</v>
      </c>
      <c r="C743">
        <v>28</v>
      </c>
      <c r="D743">
        <v>61.7</v>
      </c>
      <c r="E743">
        <v>14</v>
      </c>
      <c r="F743">
        <f>orderdetails[[#This Row],[quantityOrdered]]*orderdetails[[#This Row],[priceEach]]</f>
        <v>1727.6000000000001</v>
      </c>
    </row>
    <row r="744" spans="1:6" x14ac:dyDescent="0.3">
      <c r="A744">
        <v>10180</v>
      </c>
      <c r="B744" t="s">
        <v>964</v>
      </c>
      <c r="C744">
        <v>35</v>
      </c>
      <c r="D744">
        <v>60.95</v>
      </c>
      <c r="E744">
        <v>6</v>
      </c>
      <c r="F744">
        <f>orderdetails[[#This Row],[quantityOrdered]]*orderdetails[[#This Row],[priceEach]]</f>
        <v>2133.25</v>
      </c>
    </row>
    <row r="745" spans="1:6" x14ac:dyDescent="0.3">
      <c r="A745">
        <v>10180</v>
      </c>
      <c r="B745" t="s">
        <v>967</v>
      </c>
      <c r="C745">
        <v>28</v>
      </c>
      <c r="D745">
        <v>68.709999999999994</v>
      </c>
      <c r="E745">
        <v>1</v>
      </c>
      <c r="F745">
        <f>orderdetails[[#This Row],[quantityOrdered]]*orderdetails[[#This Row],[priceEach]]</f>
        <v>1923.8799999999999</v>
      </c>
    </row>
    <row r="746" spans="1:6" x14ac:dyDescent="0.3">
      <c r="A746">
        <v>10180</v>
      </c>
      <c r="B746" t="s">
        <v>968</v>
      </c>
      <c r="C746">
        <v>34</v>
      </c>
      <c r="D746">
        <v>33.39</v>
      </c>
      <c r="E746">
        <v>4</v>
      </c>
      <c r="F746">
        <f>orderdetails[[#This Row],[quantityOrdered]]*orderdetails[[#This Row],[priceEach]]</f>
        <v>1135.26</v>
      </c>
    </row>
    <row r="747" spans="1:6" x14ac:dyDescent="0.3">
      <c r="A747">
        <v>10180</v>
      </c>
      <c r="B747" t="s">
        <v>969</v>
      </c>
      <c r="C747">
        <v>22</v>
      </c>
      <c r="D747">
        <v>102.05</v>
      </c>
      <c r="E747">
        <v>7</v>
      </c>
      <c r="F747">
        <f>orderdetails[[#This Row],[quantityOrdered]]*orderdetails[[#This Row],[priceEach]]</f>
        <v>2245.1</v>
      </c>
    </row>
    <row r="748" spans="1:6" x14ac:dyDescent="0.3">
      <c r="A748">
        <v>10180</v>
      </c>
      <c r="B748" t="s">
        <v>970</v>
      </c>
      <c r="C748">
        <v>21</v>
      </c>
      <c r="D748">
        <v>74.849999999999994</v>
      </c>
      <c r="E748">
        <v>5</v>
      </c>
      <c r="F748">
        <f>orderdetails[[#This Row],[quantityOrdered]]*orderdetails[[#This Row],[priceEach]]</f>
        <v>1571.85</v>
      </c>
    </row>
    <row r="749" spans="1:6" x14ac:dyDescent="0.3">
      <c r="A749">
        <v>10181</v>
      </c>
      <c r="B749" t="s">
        <v>955</v>
      </c>
      <c r="C749">
        <v>27</v>
      </c>
      <c r="D749">
        <v>155.66</v>
      </c>
      <c r="E749">
        <v>14</v>
      </c>
      <c r="F749">
        <f>orderdetails[[#This Row],[quantityOrdered]]*orderdetails[[#This Row],[priceEach]]</f>
        <v>4202.82</v>
      </c>
    </row>
    <row r="750" spans="1:6" x14ac:dyDescent="0.3">
      <c r="A750">
        <v>10181</v>
      </c>
      <c r="B750" t="s">
        <v>956</v>
      </c>
      <c r="C750">
        <v>28</v>
      </c>
      <c r="D750">
        <v>113.92</v>
      </c>
      <c r="E750">
        <v>12</v>
      </c>
      <c r="F750">
        <f>orderdetails[[#This Row],[quantityOrdered]]*orderdetails[[#This Row],[priceEach]]</f>
        <v>3189.76</v>
      </c>
    </row>
    <row r="751" spans="1:6" x14ac:dyDescent="0.3">
      <c r="A751">
        <v>10181</v>
      </c>
      <c r="B751" t="s">
        <v>957</v>
      </c>
      <c r="C751">
        <v>20</v>
      </c>
      <c r="D751">
        <v>67.03</v>
      </c>
      <c r="E751">
        <v>15</v>
      </c>
      <c r="F751">
        <f>orderdetails[[#This Row],[quantityOrdered]]*orderdetails[[#This Row],[priceEach]]</f>
        <v>1340.6</v>
      </c>
    </row>
    <row r="752" spans="1:6" x14ac:dyDescent="0.3">
      <c r="A752">
        <v>10181</v>
      </c>
      <c r="B752" t="s">
        <v>958</v>
      </c>
      <c r="C752">
        <v>36</v>
      </c>
      <c r="D752">
        <v>107.1</v>
      </c>
      <c r="E752">
        <v>11</v>
      </c>
      <c r="F752">
        <f>orderdetails[[#This Row],[quantityOrdered]]*orderdetails[[#This Row],[priceEach]]</f>
        <v>3855.6</v>
      </c>
    </row>
    <row r="753" spans="1:6" x14ac:dyDescent="0.3">
      <c r="A753">
        <v>10181</v>
      </c>
      <c r="B753" t="s">
        <v>971</v>
      </c>
      <c r="C753">
        <v>44</v>
      </c>
      <c r="D753">
        <v>124.56</v>
      </c>
      <c r="E753">
        <v>6</v>
      </c>
      <c r="F753">
        <f>orderdetails[[#This Row],[quantityOrdered]]*orderdetails[[#This Row],[priceEach]]</f>
        <v>5480.64</v>
      </c>
    </row>
    <row r="754" spans="1:6" x14ac:dyDescent="0.3">
      <c r="A754">
        <v>10181</v>
      </c>
      <c r="B754" t="s">
        <v>976</v>
      </c>
      <c r="C754">
        <v>42</v>
      </c>
      <c r="D754">
        <v>124.44</v>
      </c>
      <c r="E754">
        <v>2</v>
      </c>
      <c r="F754">
        <f>orderdetails[[#This Row],[quantityOrdered]]*orderdetails[[#This Row],[priceEach]]</f>
        <v>5226.4799999999996</v>
      </c>
    </row>
    <row r="755" spans="1:6" x14ac:dyDescent="0.3">
      <c r="A755">
        <v>10181</v>
      </c>
      <c r="B755" t="s">
        <v>959</v>
      </c>
      <c r="C755">
        <v>22</v>
      </c>
      <c r="D755">
        <v>74.69</v>
      </c>
      <c r="E755">
        <v>10</v>
      </c>
      <c r="F755">
        <f>orderdetails[[#This Row],[quantityOrdered]]*orderdetails[[#This Row],[priceEach]]</f>
        <v>1643.1799999999998</v>
      </c>
    </row>
    <row r="756" spans="1:6" x14ac:dyDescent="0.3">
      <c r="A756">
        <v>10181</v>
      </c>
      <c r="B756" t="s">
        <v>972</v>
      </c>
      <c r="C756">
        <v>21</v>
      </c>
      <c r="D756">
        <v>129.44999999999999</v>
      </c>
      <c r="E756">
        <v>5</v>
      </c>
      <c r="F756">
        <f>orderdetails[[#This Row],[quantityOrdered]]*orderdetails[[#This Row],[priceEach]]</f>
        <v>2718.45</v>
      </c>
    </row>
    <row r="757" spans="1:6" x14ac:dyDescent="0.3">
      <c r="A757">
        <v>10181</v>
      </c>
      <c r="B757" t="s">
        <v>973</v>
      </c>
      <c r="C757">
        <v>27</v>
      </c>
      <c r="D757">
        <v>130.68</v>
      </c>
      <c r="E757">
        <v>3</v>
      </c>
      <c r="F757">
        <f>orderdetails[[#This Row],[quantityOrdered]]*orderdetails[[#This Row],[priceEach]]</f>
        <v>3528.36</v>
      </c>
    </row>
    <row r="758" spans="1:6" x14ac:dyDescent="0.3">
      <c r="A758">
        <v>10181</v>
      </c>
      <c r="B758" t="s">
        <v>905</v>
      </c>
      <c r="C758">
        <v>45</v>
      </c>
      <c r="D758">
        <v>147.33000000000001</v>
      </c>
      <c r="E758">
        <v>7</v>
      </c>
      <c r="F758">
        <f>orderdetails[[#This Row],[quantityOrdered]]*orderdetails[[#This Row],[priceEach]]</f>
        <v>6629.85</v>
      </c>
    </row>
    <row r="759" spans="1:6" x14ac:dyDescent="0.3">
      <c r="A759">
        <v>10181</v>
      </c>
      <c r="B759" t="s">
        <v>960</v>
      </c>
      <c r="C759">
        <v>30</v>
      </c>
      <c r="D759">
        <v>73.17</v>
      </c>
      <c r="E759">
        <v>17</v>
      </c>
      <c r="F759">
        <f>orderdetails[[#This Row],[quantityOrdered]]*orderdetails[[#This Row],[priceEach]]</f>
        <v>2195.1</v>
      </c>
    </row>
    <row r="760" spans="1:6" x14ac:dyDescent="0.3">
      <c r="A760">
        <v>10181</v>
      </c>
      <c r="B760" t="s">
        <v>961</v>
      </c>
      <c r="C760">
        <v>22</v>
      </c>
      <c r="D760">
        <v>120.53</v>
      </c>
      <c r="E760">
        <v>16</v>
      </c>
      <c r="F760">
        <f>orderdetails[[#This Row],[quantityOrdered]]*orderdetails[[#This Row],[priceEach]]</f>
        <v>2651.66</v>
      </c>
    </row>
    <row r="761" spans="1:6" x14ac:dyDescent="0.3">
      <c r="A761">
        <v>10181</v>
      </c>
      <c r="B761" t="s">
        <v>974</v>
      </c>
      <c r="C761">
        <v>39</v>
      </c>
      <c r="D761">
        <v>137.04</v>
      </c>
      <c r="E761">
        <v>4</v>
      </c>
      <c r="F761">
        <f>orderdetails[[#This Row],[quantityOrdered]]*orderdetails[[#This Row],[priceEach]]</f>
        <v>5344.5599999999995</v>
      </c>
    </row>
    <row r="762" spans="1:6" x14ac:dyDescent="0.3">
      <c r="A762">
        <v>10181</v>
      </c>
      <c r="B762" t="s">
        <v>979</v>
      </c>
      <c r="C762">
        <v>34</v>
      </c>
      <c r="D762">
        <v>45.28</v>
      </c>
      <c r="E762">
        <v>1</v>
      </c>
      <c r="F762">
        <f>orderdetails[[#This Row],[quantityOrdered]]*orderdetails[[#This Row],[priceEach]]</f>
        <v>1539.52</v>
      </c>
    </row>
    <row r="763" spans="1:6" x14ac:dyDescent="0.3">
      <c r="A763">
        <v>10181</v>
      </c>
      <c r="B763" t="s">
        <v>975</v>
      </c>
      <c r="C763">
        <v>37</v>
      </c>
      <c r="D763">
        <v>32.85</v>
      </c>
      <c r="E763">
        <v>8</v>
      </c>
      <c r="F763">
        <f>orderdetails[[#This Row],[quantityOrdered]]*orderdetails[[#This Row],[priceEach]]</f>
        <v>1215.45</v>
      </c>
    </row>
    <row r="764" spans="1:6" x14ac:dyDescent="0.3">
      <c r="A764">
        <v>10181</v>
      </c>
      <c r="B764" t="s">
        <v>965</v>
      </c>
      <c r="C764">
        <v>23</v>
      </c>
      <c r="D764">
        <v>54.49</v>
      </c>
      <c r="E764">
        <v>13</v>
      </c>
      <c r="F764">
        <f>orderdetails[[#This Row],[quantityOrdered]]*orderdetails[[#This Row],[priceEach]]</f>
        <v>1253.27</v>
      </c>
    </row>
    <row r="765" spans="1:6" x14ac:dyDescent="0.3">
      <c r="A765">
        <v>10181</v>
      </c>
      <c r="B765" t="s">
        <v>966</v>
      </c>
      <c r="C765">
        <v>25</v>
      </c>
      <c r="D765">
        <v>122.17</v>
      </c>
      <c r="E765">
        <v>9</v>
      </c>
      <c r="F765">
        <f>orderdetails[[#This Row],[quantityOrdered]]*orderdetails[[#This Row],[priceEach]]</f>
        <v>3054.25</v>
      </c>
    </row>
    <row r="766" spans="1:6" x14ac:dyDescent="0.3">
      <c r="A766">
        <v>10182</v>
      </c>
      <c r="B766" t="s">
        <v>883</v>
      </c>
      <c r="C766">
        <v>25</v>
      </c>
      <c r="D766">
        <v>83.22</v>
      </c>
      <c r="E766">
        <v>3</v>
      </c>
      <c r="F766">
        <f>orderdetails[[#This Row],[quantityOrdered]]*orderdetails[[#This Row],[priceEach]]</f>
        <v>2080.5</v>
      </c>
    </row>
    <row r="767" spans="1:6" x14ac:dyDescent="0.3">
      <c r="A767">
        <v>10182</v>
      </c>
      <c r="B767" t="s">
        <v>884</v>
      </c>
      <c r="C767">
        <v>32</v>
      </c>
      <c r="D767">
        <v>44.21</v>
      </c>
      <c r="E767">
        <v>2</v>
      </c>
      <c r="F767">
        <f>orderdetails[[#This Row],[quantityOrdered]]*orderdetails[[#This Row],[priceEach]]</f>
        <v>1414.72</v>
      </c>
    </row>
    <row r="768" spans="1:6" x14ac:dyDescent="0.3">
      <c r="A768">
        <v>10182</v>
      </c>
      <c r="B768" t="s">
        <v>875</v>
      </c>
      <c r="C768">
        <v>44</v>
      </c>
      <c r="D768">
        <v>159.80000000000001</v>
      </c>
      <c r="E768">
        <v>10</v>
      </c>
      <c r="F768">
        <f>orderdetails[[#This Row],[quantityOrdered]]*orderdetails[[#This Row],[priceEach]]</f>
        <v>7031.2000000000007</v>
      </c>
    </row>
    <row r="769" spans="1:6" x14ac:dyDescent="0.3">
      <c r="A769">
        <v>10182</v>
      </c>
      <c r="B769" t="s">
        <v>876</v>
      </c>
      <c r="C769">
        <v>38</v>
      </c>
      <c r="D769">
        <v>54.49</v>
      </c>
      <c r="E769">
        <v>9</v>
      </c>
      <c r="F769">
        <f>orderdetails[[#This Row],[quantityOrdered]]*orderdetails[[#This Row],[priceEach]]</f>
        <v>2070.62</v>
      </c>
    </row>
    <row r="770" spans="1:6" x14ac:dyDescent="0.3">
      <c r="A770">
        <v>10182</v>
      </c>
      <c r="B770" t="s">
        <v>879</v>
      </c>
      <c r="C770">
        <v>20</v>
      </c>
      <c r="D770">
        <v>105.52</v>
      </c>
      <c r="E770">
        <v>7</v>
      </c>
      <c r="F770">
        <f>orderdetails[[#This Row],[quantityOrdered]]*orderdetails[[#This Row],[priceEach]]</f>
        <v>2110.4</v>
      </c>
    </row>
    <row r="771" spans="1:6" x14ac:dyDescent="0.3">
      <c r="A771">
        <v>10182</v>
      </c>
      <c r="B771" t="s">
        <v>880</v>
      </c>
      <c r="C771">
        <v>21</v>
      </c>
      <c r="D771">
        <v>135</v>
      </c>
      <c r="E771">
        <v>4</v>
      </c>
      <c r="F771">
        <f>orderdetails[[#This Row],[quantityOrdered]]*orderdetails[[#This Row],[priceEach]]</f>
        <v>2835</v>
      </c>
    </row>
    <row r="772" spans="1:6" x14ac:dyDescent="0.3">
      <c r="A772">
        <v>10182</v>
      </c>
      <c r="B772" t="s">
        <v>893</v>
      </c>
      <c r="C772">
        <v>33</v>
      </c>
      <c r="D772">
        <v>86.31</v>
      </c>
      <c r="E772">
        <v>1</v>
      </c>
      <c r="F772">
        <f>orderdetails[[#This Row],[quantityOrdered]]*orderdetails[[#This Row],[priceEach]]</f>
        <v>2848.23</v>
      </c>
    </row>
    <row r="773" spans="1:6" x14ac:dyDescent="0.3">
      <c r="A773">
        <v>10182</v>
      </c>
      <c r="B773" t="s">
        <v>877</v>
      </c>
      <c r="C773">
        <v>36</v>
      </c>
      <c r="D773">
        <v>88.35</v>
      </c>
      <c r="E773">
        <v>11</v>
      </c>
      <c r="F773">
        <f>orderdetails[[#This Row],[quantityOrdered]]*orderdetails[[#This Row],[priceEach]]</f>
        <v>3180.6</v>
      </c>
    </row>
    <row r="774" spans="1:6" x14ac:dyDescent="0.3">
      <c r="A774">
        <v>10182</v>
      </c>
      <c r="B774" t="s">
        <v>977</v>
      </c>
      <c r="C774">
        <v>44</v>
      </c>
      <c r="D774">
        <v>61.29</v>
      </c>
      <c r="E774">
        <v>12</v>
      </c>
      <c r="F774">
        <f>orderdetails[[#This Row],[quantityOrdered]]*orderdetails[[#This Row],[priceEach]]</f>
        <v>2696.7599999999998</v>
      </c>
    </row>
    <row r="775" spans="1:6" x14ac:dyDescent="0.3">
      <c r="A775">
        <v>10182</v>
      </c>
      <c r="B775" t="s">
        <v>978</v>
      </c>
      <c r="C775">
        <v>47</v>
      </c>
      <c r="D775">
        <v>63.2</v>
      </c>
      <c r="E775">
        <v>16</v>
      </c>
      <c r="F775">
        <f>orderdetails[[#This Row],[quantityOrdered]]*orderdetails[[#This Row],[priceEach]]</f>
        <v>2970.4</v>
      </c>
    </row>
    <row r="776" spans="1:6" x14ac:dyDescent="0.3">
      <c r="A776">
        <v>10182</v>
      </c>
      <c r="B776" t="s">
        <v>881</v>
      </c>
      <c r="C776">
        <v>39</v>
      </c>
      <c r="D776">
        <v>31.86</v>
      </c>
      <c r="E776">
        <v>6</v>
      </c>
      <c r="F776">
        <f>orderdetails[[#This Row],[quantityOrdered]]*orderdetails[[#This Row],[priceEach]]</f>
        <v>1242.54</v>
      </c>
    </row>
    <row r="777" spans="1:6" x14ac:dyDescent="0.3">
      <c r="A777">
        <v>10182</v>
      </c>
      <c r="B777" t="s">
        <v>882</v>
      </c>
      <c r="C777">
        <v>31</v>
      </c>
      <c r="D777">
        <v>39.869999999999997</v>
      </c>
      <c r="E777">
        <v>5</v>
      </c>
      <c r="F777">
        <f>orderdetails[[#This Row],[quantityOrdered]]*orderdetails[[#This Row],[priceEach]]</f>
        <v>1235.97</v>
      </c>
    </row>
    <row r="778" spans="1:6" x14ac:dyDescent="0.3">
      <c r="A778">
        <v>10182</v>
      </c>
      <c r="B778" t="s">
        <v>980</v>
      </c>
      <c r="C778">
        <v>36</v>
      </c>
      <c r="D778">
        <v>87.24</v>
      </c>
      <c r="E778">
        <v>14</v>
      </c>
      <c r="F778">
        <f>orderdetails[[#This Row],[quantityOrdered]]*orderdetails[[#This Row],[priceEach]]</f>
        <v>3140.64</v>
      </c>
    </row>
    <row r="779" spans="1:6" x14ac:dyDescent="0.3">
      <c r="A779">
        <v>10182</v>
      </c>
      <c r="B779" t="s">
        <v>981</v>
      </c>
      <c r="C779">
        <v>20</v>
      </c>
      <c r="D779">
        <v>116.27</v>
      </c>
      <c r="E779">
        <v>13</v>
      </c>
      <c r="F779">
        <f>orderdetails[[#This Row],[quantityOrdered]]*orderdetails[[#This Row],[priceEach]]</f>
        <v>2325.4</v>
      </c>
    </row>
    <row r="780" spans="1:6" x14ac:dyDescent="0.3">
      <c r="A780">
        <v>10182</v>
      </c>
      <c r="B780" t="s">
        <v>982</v>
      </c>
      <c r="C780">
        <v>33</v>
      </c>
      <c r="D780">
        <v>73.62</v>
      </c>
      <c r="E780">
        <v>15</v>
      </c>
      <c r="F780">
        <f>orderdetails[[#This Row],[quantityOrdered]]*orderdetails[[#This Row],[priceEach]]</f>
        <v>2429.46</v>
      </c>
    </row>
    <row r="781" spans="1:6" x14ac:dyDescent="0.3">
      <c r="A781">
        <v>10182</v>
      </c>
      <c r="B781" t="s">
        <v>983</v>
      </c>
      <c r="C781">
        <v>49</v>
      </c>
      <c r="D781">
        <v>95.3</v>
      </c>
      <c r="E781">
        <v>17</v>
      </c>
      <c r="F781">
        <f>orderdetails[[#This Row],[quantityOrdered]]*orderdetails[[#This Row],[priceEach]]</f>
        <v>4669.7</v>
      </c>
    </row>
    <row r="782" spans="1:6" x14ac:dyDescent="0.3">
      <c r="A782">
        <v>10182</v>
      </c>
      <c r="B782" t="s">
        <v>878</v>
      </c>
      <c r="C782">
        <v>23</v>
      </c>
      <c r="D782">
        <v>34.880000000000003</v>
      </c>
      <c r="E782">
        <v>8</v>
      </c>
      <c r="F782">
        <f>orderdetails[[#This Row],[quantityOrdered]]*orderdetails[[#This Row],[priceEach]]</f>
        <v>802.24</v>
      </c>
    </row>
    <row r="783" spans="1:6" x14ac:dyDescent="0.3">
      <c r="A783">
        <v>10183</v>
      </c>
      <c r="B783" t="s">
        <v>885</v>
      </c>
      <c r="C783">
        <v>23</v>
      </c>
      <c r="D783">
        <v>180.01</v>
      </c>
      <c r="E783">
        <v>8</v>
      </c>
      <c r="F783">
        <f>orderdetails[[#This Row],[quantityOrdered]]*orderdetails[[#This Row],[priceEach]]</f>
        <v>4140.2299999999996</v>
      </c>
    </row>
    <row r="784" spans="1:6" x14ac:dyDescent="0.3">
      <c r="A784">
        <v>10183</v>
      </c>
      <c r="B784" t="s">
        <v>886</v>
      </c>
      <c r="C784">
        <v>28</v>
      </c>
      <c r="D784">
        <v>127.06</v>
      </c>
      <c r="E784">
        <v>1</v>
      </c>
      <c r="F784">
        <f>orderdetails[[#This Row],[quantityOrdered]]*orderdetails[[#This Row],[priceEach]]</f>
        <v>3557.6800000000003</v>
      </c>
    </row>
    <row r="785" spans="1:6" x14ac:dyDescent="0.3">
      <c r="A785">
        <v>10183</v>
      </c>
      <c r="B785" t="s">
        <v>887</v>
      </c>
      <c r="C785">
        <v>41</v>
      </c>
      <c r="D785">
        <v>114.8</v>
      </c>
      <c r="E785">
        <v>5</v>
      </c>
      <c r="F785">
        <f>orderdetails[[#This Row],[quantityOrdered]]*orderdetails[[#This Row],[priceEach]]</f>
        <v>4706.8</v>
      </c>
    </row>
    <row r="786" spans="1:6" x14ac:dyDescent="0.3">
      <c r="A786">
        <v>10183</v>
      </c>
      <c r="B786" t="s">
        <v>888</v>
      </c>
      <c r="C786">
        <v>21</v>
      </c>
      <c r="D786">
        <v>108.5</v>
      </c>
      <c r="E786">
        <v>7</v>
      </c>
      <c r="F786">
        <f>orderdetails[[#This Row],[quantityOrdered]]*orderdetails[[#This Row],[priceEach]]</f>
        <v>2278.5</v>
      </c>
    </row>
    <row r="787" spans="1:6" x14ac:dyDescent="0.3">
      <c r="A787">
        <v>10183</v>
      </c>
      <c r="B787" t="s">
        <v>890</v>
      </c>
      <c r="C787">
        <v>37</v>
      </c>
      <c r="D787">
        <v>91.18</v>
      </c>
      <c r="E787">
        <v>9</v>
      </c>
      <c r="F787">
        <f>orderdetails[[#This Row],[quantityOrdered]]*orderdetails[[#This Row],[priceEach]]</f>
        <v>3373.6600000000003</v>
      </c>
    </row>
    <row r="788" spans="1:6" x14ac:dyDescent="0.3">
      <c r="A788">
        <v>10183</v>
      </c>
      <c r="B788" t="s">
        <v>891</v>
      </c>
      <c r="C788">
        <v>39</v>
      </c>
      <c r="D788">
        <v>51.22</v>
      </c>
      <c r="E788">
        <v>11</v>
      </c>
      <c r="F788">
        <f>orderdetails[[#This Row],[quantityOrdered]]*orderdetails[[#This Row],[priceEach]]</f>
        <v>1997.58</v>
      </c>
    </row>
    <row r="789" spans="1:6" x14ac:dyDescent="0.3">
      <c r="A789">
        <v>10183</v>
      </c>
      <c r="B789" t="s">
        <v>892</v>
      </c>
      <c r="C789">
        <v>22</v>
      </c>
      <c r="D789">
        <v>90.06</v>
      </c>
      <c r="E789">
        <v>10</v>
      </c>
      <c r="F789">
        <f>orderdetails[[#This Row],[quantityOrdered]]*orderdetails[[#This Row],[priceEach]]</f>
        <v>1981.3200000000002</v>
      </c>
    </row>
    <row r="790" spans="1:6" x14ac:dyDescent="0.3">
      <c r="A790">
        <v>10183</v>
      </c>
      <c r="B790" t="s">
        <v>894</v>
      </c>
      <c r="C790">
        <v>21</v>
      </c>
      <c r="D790">
        <v>118.66</v>
      </c>
      <c r="E790">
        <v>2</v>
      </c>
      <c r="F790">
        <f>orderdetails[[#This Row],[quantityOrdered]]*orderdetails[[#This Row],[priceEach]]</f>
        <v>2491.86</v>
      </c>
    </row>
    <row r="791" spans="1:6" x14ac:dyDescent="0.3">
      <c r="A791">
        <v>10183</v>
      </c>
      <c r="B791" t="s">
        <v>895</v>
      </c>
      <c r="C791">
        <v>40</v>
      </c>
      <c r="D791">
        <v>42.26</v>
      </c>
      <c r="E791">
        <v>6</v>
      </c>
      <c r="F791">
        <f>orderdetails[[#This Row],[quantityOrdered]]*orderdetails[[#This Row],[priceEach]]</f>
        <v>1690.3999999999999</v>
      </c>
    </row>
    <row r="792" spans="1:6" x14ac:dyDescent="0.3">
      <c r="A792">
        <v>10183</v>
      </c>
      <c r="B792" t="s">
        <v>897</v>
      </c>
      <c r="C792">
        <v>47</v>
      </c>
      <c r="D792">
        <v>81.81</v>
      </c>
      <c r="E792">
        <v>12</v>
      </c>
      <c r="F792">
        <f>orderdetails[[#This Row],[quantityOrdered]]*orderdetails[[#This Row],[priceEach]]</f>
        <v>3845.07</v>
      </c>
    </row>
    <row r="793" spans="1:6" x14ac:dyDescent="0.3">
      <c r="A793">
        <v>10183</v>
      </c>
      <c r="B793" t="s">
        <v>899</v>
      </c>
      <c r="C793">
        <v>49</v>
      </c>
      <c r="D793">
        <v>52.36</v>
      </c>
      <c r="E793">
        <v>4</v>
      </c>
      <c r="F793">
        <f>orderdetails[[#This Row],[quantityOrdered]]*orderdetails[[#This Row],[priceEach]]</f>
        <v>2565.64</v>
      </c>
    </row>
    <row r="794" spans="1:6" x14ac:dyDescent="0.3">
      <c r="A794">
        <v>10183</v>
      </c>
      <c r="B794" t="s">
        <v>900</v>
      </c>
      <c r="C794">
        <v>23</v>
      </c>
      <c r="D794">
        <v>85.98</v>
      </c>
      <c r="E794">
        <v>3</v>
      </c>
      <c r="F794">
        <f>orderdetails[[#This Row],[quantityOrdered]]*orderdetails[[#This Row],[priceEach]]</f>
        <v>1977.5400000000002</v>
      </c>
    </row>
    <row r="795" spans="1:6" x14ac:dyDescent="0.3">
      <c r="A795">
        <v>10184</v>
      </c>
      <c r="B795" t="s">
        <v>902</v>
      </c>
      <c r="C795">
        <v>37</v>
      </c>
      <c r="D795">
        <v>105.47</v>
      </c>
      <c r="E795">
        <v>6</v>
      </c>
      <c r="F795">
        <f>orderdetails[[#This Row],[quantityOrdered]]*orderdetails[[#This Row],[priceEach]]</f>
        <v>3902.39</v>
      </c>
    </row>
    <row r="796" spans="1:6" x14ac:dyDescent="0.3">
      <c r="A796">
        <v>10184</v>
      </c>
      <c r="B796" t="s">
        <v>903</v>
      </c>
      <c r="C796">
        <v>46</v>
      </c>
      <c r="D796">
        <v>145.72</v>
      </c>
      <c r="E796">
        <v>5</v>
      </c>
      <c r="F796">
        <f>orderdetails[[#This Row],[quantityOrdered]]*orderdetails[[#This Row],[priceEach]]</f>
        <v>6703.12</v>
      </c>
    </row>
    <row r="797" spans="1:6" x14ac:dyDescent="0.3">
      <c r="A797">
        <v>10184</v>
      </c>
      <c r="B797" t="s">
        <v>904</v>
      </c>
      <c r="C797">
        <v>46</v>
      </c>
      <c r="D797">
        <v>119.05</v>
      </c>
      <c r="E797">
        <v>9</v>
      </c>
      <c r="F797">
        <f>orderdetails[[#This Row],[quantityOrdered]]*orderdetails[[#This Row],[priceEach]]</f>
        <v>5476.3</v>
      </c>
    </row>
    <row r="798" spans="1:6" x14ac:dyDescent="0.3">
      <c r="A798">
        <v>10184</v>
      </c>
      <c r="B798" t="s">
        <v>889</v>
      </c>
      <c r="C798">
        <v>44</v>
      </c>
      <c r="D798">
        <v>60.77</v>
      </c>
      <c r="E798">
        <v>12</v>
      </c>
      <c r="F798">
        <f>orderdetails[[#This Row],[quantityOrdered]]*orderdetails[[#This Row],[priceEach]]</f>
        <v>2673.88</v>
      </c>
    </row>
    <row r="799" spans="1:6" x14ac:dyDescent="0.3">
      <c r="A799">
        <v>10184</v>
      </c>
      <c r="B799" t="s">
        <v>905</v>
      </c>
      <c r="C799">
        <v>28</v>
      </c>
      <c r="D799">
        <v>165.95</v>
      </c>
      <c r="E799">
        <v>10</v>
      </c>
      <c r="F799">
        <f>orderdetails[[#This Row],[quantityOrdered]]*orderdetails[[#This Row],[priceEach]]</f>
        <v>4646.5999999999995</v>
      </c>
    </row>
    <row r="800" spans="1:6" x14ac:dyDescent="0.3">
      <c r="A800">
        <v>10184</v>
      </c>
      <c r="B800" t="s">
        <v>907</v>
      </c>
      <c r="C800">
        <v>31</v>
      </c>
      <c r="D800">
        <v>57.22</v>
      </c>
      <c r="E800">
        <v>3</v>
      </c>
      <c r="F800">
        <f>orderdetails[[#This Row],[quantityOrdered]]*orderdetails[[#This Row],[priceEach]]</f>
        <v>1773.82</v>
      </c>
    </row>
    <row r="801" spans="1:6" x14ac:dyDescent="0.3">
      <c r="A801">
        <v>10184</v>
      </c>
      <c r="B801" t="s">
        <v>896</v>
      </c>
      <c r="C801">
        <v>24</v>
      </c>
      <c r="D801">
        <v>117.57</v>
      </c>
      <c r="E801">
        <v>11</v>
      </c>
      <c r="F801">
        <f>orderdetails[[#This Row],[quantityOrdered]]*orderdetails[[#This Row],[priceEach]]</f>
        <v>2821.68</v>
      </c>
    </row>
    <row r="802" spans="1:6" x14ac:dyDescent="0.3">
      <c r="A802">
        <v>10184</v>
      </c>
      <c r="B802" t="s">
        <v>908</v>
      </c>
      <c r="C802">
        <v>42</v>
      </c>
      <c r="D802">
        <v>30.06</v>
      </c>
      <c r="E802">
        <v>7</v>
      </c>
      <c r="F802">
        <f>orderdetails[[#This Row],[quantityOrdered]]*orderdetails[[#This Row],[priceEach]]</f>
        <v>1262.52</v>
      </c>
    </row>
    <row r="803" spans="1:6" x14ac:dyDescent="0.3">
      <c r="A803">
        <v>10184</v>
      </c>
      <c r="B803" t="s">
        <v>909</v>
      </c>
      <c r="C803">
        <v>49</v>
      </c>
      <c r="D803">
        <v>114.73</v>
      </c>
      <c r="E803">
        <v>2</v>
      </c>
      <c r="F803">
        <f>orderdetails[[#This Row],[quantityOrdered]]*orderdetails[[#This Row],[priceEach]]</f>
        <v>5621.77</v>
      </c>
    </row>
    <row r="804" spans="1:6" x14ac:dyDescent="0.3">
      <c r="A804">
        <v>10184</v>
      </c>
      <c r="B804" t="s">
        <v>898</v>
      </c>
      <c r="C804">
        <v>46</v>
      </c>
      <c r="D804">
        <v>84.75</v>
      </c>
      <c r="E804">
        <v>13</v>
      </c>
      <c r="F804">
        <f>orderdetails[[#This Row],[quantityOrdered]]*orderdetails[[#This Row],[priceEach]]</f>
        <v>3898.5</v>
      </c>
    </row>
    <row r="805" spans="1:6" x14ac:dyDescent="0.3">
      <c r="A805">
        <v>10184</v>
      </c>
      <c r="B805" t="s">
        <v>910</v>
      </c>
      <c r="C805">
        <v>33</v>
      </c>
      <c r="D805">
        <v>52.49</v>
      </c>
      <c r="E805">
        <v>8</v>
      </c>
      <c r="F805">
        <f>orderdetails[[#This Row],[quantityOrdered]]*orderdetails[[#This Row],[priceEach]]</f>
        <v>1732.17</v>
      </c>
    </row>
    <row r="806" spans="1:6" x14ac:dyDescent="0.3">
      <c r="A806">
        <v>10184</v>
      </c>
      <c r="B806" t="s">
        <v>911</v>
      </c>
      <c r="C806">
        <v>48</v>
      </c>
      <c r="D806">
        <v>59.03</v>
      </c>
      <c r="E806">
        <v>1</v>
      </c>
      <c r="F806">
        <f>orderdetails[[#This Row],[quantityOrdered]]*orderdetails[[#This Row],[priceEach]]</f>
        <v>2833.44</v>
      </c>
    </row>
    <row r="807" spans="1:6" x14ac:dyDescent="0.3">
      <c r="A807">
        <v>10184</v>
      </c>
      <c r="B807" t="s">
        <v>912</v>
      </c>
      <c r="C807">
        <v>45</v>
      </c>
      <c r="D807">
        <v>92.6</v>
      </c>
      <c r="E807">
        <v>4</v>
      </c>
      <c r="F807">
        <f>orderdetails[[#This Row],[quantityOrdered]]*orderdetails[[#This Row],[priceEach]]</f>
        <v>4167</v>
      </c>
    </row>
    <row r="808" spans="1:6" x14ac:dyDescent="0.3">
      <c r="A808">
        <v>10185</v>
      </c>
      <c r="B808" t="s">
        <v>915</v>
      </c>
      <c r="C808">
        <v>21</v>
      </c>
      <c r="D808">
        <v>195.33</v>
      </c>
      <c r="E808">
        <v>13</v>
      </c>
      <c r="F808">
        <f>orderdetails[[#This Row],[quantityOrdered]]*orderdetails[[#This Row],[priceEach]]</f>
        <v>4101.93</v>
      </c>
    </row>
    <row r="809" spans="1:6" x14ac:dyDescent="0.3">
      <c r="A809">
        <v>10185</v>
      </c>
      <c r="B809" t="s">
        <v>901</v>
      </c>
      <c r="C809">
        <v>33</v>
      </c>
      <c r="D809">
        <v>146.55000000000001</v>
      </c>
      <c r="E809">
        <v>14</v>
      </c>
      <c r="F809">
        <f>orderdetails[[#This Row],[quantityOrdered]]*orderdetails[[#This Row],[priceEach]]</f>
        <v>4836.1500000000005</v>
      </c>
    </row>
    <row r="810" spans="1:6" x14ac:dyDescent="0.3">
      <c r="A810">
        <v>10185</v>
      </c>
      <c r="B810" t="s">
        <v>916</v>
      </c>
      <c r="C810">
        <v>43</v>
      </c>
      <c r="D810">
        <v>147.07</v>
      </c>
      <c r="E810">
        <v>12</v>
      </c>
      <c r="F810">
        <f>orderdetails[[#This Row],[quantityOrdered]]*orderdetails[[#This Row],[priceEach]]</f>
        <v>6324.0099999999993</v>
      </c>
    </row>
    <row r="811" spans="1:6" x14ac:dyDescent="0.3">
      <c r="A811">
        <v>10185</v>
      </c>
      <c r="B811" t="s">
        <v>917</v>
      </c>
      <c r="C811">
        <v>28</v>
      </c>
      <c r="D811">
        <v>124.3</v>
      </c>
      <c r="E811">
        <v>9</v>
      </c>
      <c r="F811">
        <f>orderdetails[[#This Row],[quantityOrdered]]*orderdetails[[#This Row],[priceEach]]</f>
        <v>3480.4</v>
      </c>
    </row>
    <row r="812" spans="1:6" x14ac:dyDescent="0.3">
      <c r="A812">
        <v>10185</v>
      </c>
      <c r="B812" t="s">
        <v>918</v>
      </c>
      <c r="C812">
        <v>49</v>
      </c>
      <c r="D812">
        <v>94.79</v>
      </c>
      <c r="E812">
        <v>11</v>
      </c>
      <c r="F812">
        <f>orderdetails[[#This Row],[quantityOrdered]]*orderdetails[[#This Row],[priceEach]]</f>
        <v>4644.71</v>
      </c>
    </row>
    <row r="813" spans="1:6" x14ac:dyDescent="0.3">
      <c r="A813">
        <v>10185</v>
      </c>
      <c r="B813" t="s">
        <v>906</v>
      </c>
      <c r="C813">
        <v>39</v>
      </c>
      <c r="D813">
        <v>127.82</v>
      </c>
      <c r="E813">
        <v>16</v>
      </c>
      <c r="F813">
        <f>orderdetails[[#This Row],[quantityOrdered]]*orderdetails[[#This Row],[priceEach]]</f>
        <v>4984.9799999999996</v>
      </c>
    </row>
    <row r="814" spans="1:6" x14ac:dyDescent="0.3">
      <c r="A814">
        <v>10185</v>
      </c>
      <c r="B814" t="s">
        <v>919</v>
      </c>
      <c r="C814">
        <v>47</v>
      </c>
      <c r="D814">
        <v>87.77</v>
      </c>
      <c r="E814">
        <v>8</v>
      </c>
      <c r="F814">
        <f>orderdetails[[#This Row],[quantityOrdered]]*orderdetails[[#This Row],[priceEach]]</f>
        <v>4125.1899999999996</v>
      </c>
    </row>
    <row r="815" spans="1:6" x14ac:dyDescent="0.3">
      <c r="A815">
        <v>10185</v>
      </c>
      <c r="B815" t="s">
        <v>920</v>
      </c>
      <c r="C815">
        <v>30</v>
      </c>
      <c r="D815">
        <v>105.69</v>
      </c>
      <c r="E815">
        <v>7</v>
      </c>
      <c r="F815">
        <f>orderdetails[[#This Row],[quantityOrdered]]*orderdetails[[#This Row],[priceEach]]</f>
        <v>3170.7</v>
      </c>
    </row>
    <row r="816" spans="1:6" x14ac:dyDescent="0.3">
      <c r="A816">
        <v>10185</v>
      </c>
      <c r="B816" t="s">
        <v>921</v>
      </c>
      <c r="C816">
        <v>33</v>
      </c>
      <c r="D816">
        <v>83.2</v>
      </c>
      <c r="E816">
        <v>2</v>
      </c>
      <c r="F816">
        <f>orderdetails[[#This Row],[quantityOrdered]]*orderdetails[[#This Row],[priceEach]]</f>
        <v>2745.6</v>
      </c>
    </row>
    <row r="817" spans="1:6" x14ac:dyDescent="0.3">
      <c r="A817">
        <v>10185</v>
      </c>
      <c r="B817" t="s">
        <v>913</v>
      </c>
      <c r="C817">
        <v>20</v>
      </c>
      <c r="D817">
        <v>46.86</v>
      </c>
      <c r="E817">
        <v>15</v>
      </c>
      <c r="F817">
        <f>orderdetails[[#This Row],[quantityOrdered]]*orderdetails[[#This Row],[priceEach]]</f>
        <v>937.2</v>
      </c>
    </row>
    <row r="818" spans="1:6" x14ac:dyDescent="0.3">
      <c r="A818">
        <v>10185</v>
      </c>
      <c r="B818" t="s">
        <v>923</v>
      </c>
      <c r="C818">
        <v>21</v>
      </c>
      <c r="D818">
        <v>64.67</v>
      </c>
      <c r="E818">
        <v>3</v>
      </c>
      <c r="F818">
        <f>orderdetails[[#This Row],[quantityOrdered]]*orderdetails[[#This Row],[priceEach]]</f>
        <v>1358.07</v>
      </c>
    </row>
    <row r="819" spans="1:6" x14ac:dyDescent="0.3">
      <c r="A819">
        <v>10185</v>
      </c>
      <c r="B819" t="s">
        <v>924</v>
      </c>
      <c r="C819">
        <v>30</v>
      </c>
      <c r="D819">
        <v>79.680000000000007</v>
      </c>
      <c r="E819">
        <v>10</v>
      </c>
      <c r="F819">
        <f>orderdetails[[#This Row],[quantityOrdered]]*orderdetails[[#This Row],[priceEach]]</f>
        <v>2390.4</v>
      </c>
    </row>
    <row r="820" spans="1:6" x14ac:dyDescent="0.3">
      <c r="A820">
        <v>10185</v>
      </c>
      <c r="B820" t="s">
        <v>925</v>
      </c>
      <c r="C820">
        <v>39</v>
      </c>
      <c r="D820">
        <v>61.44</v>
      </c>
      <c r="E820">
        <v>1</v>
      </c>
      <c r="F820">
        <f>orderdetails[[#This Row],[quantityOrdered]]*orderdetails[[#This Row],[priceEach]]</f>
        <v>2396.16</v>
      </c>
    </row>
    <row r="821" spans="1:6" x14ac:dyDescent="0.3">
      <c r="A821">
        <v>10185</v>
      </c>
      <c r="B821" t="s">
        <v>926</v>
      </c>
      <c r="C821">
        <v>37</v>
      </c>
      <c r="D821">
        <v>99.17</v>
      </c>
      <c r="E821">
        <v>4</v>
      </c>
      <c r="F821">
        <f>orderdetails[[#This Row],[quantityOrdered]]*orderdetails[[#This Row],[priceEach]]</f>
        <v>3669.29</v>
      </c>
    </row>
    <row r="822" spans="1:6" x14ac:dyDescent="0.3">
      <c r="A822">
        <v>10185</v>
      </c>
      <c r="B822" t="s">
        <v>927</v>
      </c>
      <c r="C822">
        <v>22</v>
      </c>
      <c r="D822">
        <v>93.35</v>
      </c>
      <c r="E822">
        <v>5</v>
      </c>
      <c r="F822">
        <f>orderdetails[[#This Row],[quantityOrdered]]*orderdetails[[#This Row],[priceEach]]</f>
        <v>2053.6999999999998</v>
      </c>
    </row>
    <row r="823" spans="1:6" x14ac:dyDescent="0.3">
      <c r="A823">
        <v>10185</v>
      </c>
      <c r="B823" t="s">
        <v>928</v>
      </c>
      <c r="C823">
        <v>28</v>
      </c>
      <c r="D823">
        <v>47.5</v>
      </c>
      <c r="E823">
        <v>6</v>
      </c>
      <c r="F823">
        <f>orderdetails[[#This Row],[quantityOrdered]]*orderdetails[[#This Row],[priceEach]]</f>
        <v>1330</v>
      </c>
    </row>
    <row r="824" spans="1:6" x14ac:dyDescent="0.3">
      <c r="A824">
        <v>10186</v>
      </c>
      <c r="B824" t="s">
        <v>914</v>
      </c>
      <c r="C824">
        <v>26</v>
      </c>
      <c r="D824">
        <v>108.8</v>
      </c>
      <c r="E824">
        <v>9</v>
      </c>
      <c r="F824">
        <f>orderdetails[[#This Row],[quantityOrdered]]*orderdetails[[#This Row],[priceEach]]</f>
        <v>2828.7999999999997</v>
      </c>
    </row>
    <row r="825" spans="1:6" x14ac:dyDescent="0.3">
      <c r="A825">
        <v>10186</v>
      </c>
      <c r="B825" t="s">
        <v>929</v>
      </c>
      <c r="C825">
        <v>32</v>
      </c>
      <c r="D825">
        <v>137.19</v>
      </c>
      <c r="E825">
        <v>1</v>
      </c>
      <c r="F825">
        <f>orderdetails[[#This Row],[quantityOrdered]]*orderdetails[[#This Row],[priceEach]]</f>
        <v>4390.08</v>
      </c>
    </row>
    <row r="826" spans="1:6" x14ac:dyDescent="0.3">
      <c r="A826">
        <v>10186</v>
      </c>
      <c r="B826" t="s">
        <v>931</v>
      </c>
      <c r="C826">
        <v>32</v>
      </c>
      <c r="D826">
        <v>73.12</v>
      </c>
      <c r="E826">
        <v>7</v>
      </c>
      <c r="F826">
        <f>orderdetails[[#This Row],[quantityOrdered]]*orderdetails[[#This Row],[priceEach]]</f>
        <v>2339.84</v>
      </c>
    </row>
    <row r="827" spans="1:6" x14ac:dyDescent="0.3">
      <c r="A827">
        <v>10186</v>
      </c>
      <c r="B827" t="s">
        <v>932</v>
      </c>
      <c r="C827">
        <v>46</v>
      </c>
      <c r="D827">
        <v>98.46</v>
      </c>
      <c r="E827">
        <v>6</v>
      </c>
      <c r="F827">
        <f>orderdetails[[#This Row],[quantityOrdered]]*orderdetails[[#This Row],[priceEach]]</f>
        <v>4529.16</v>
      </c>
    </row>
    <row r="828" spans="1:6" x14ac:dyDescent="0.3">
      <c r="A828">
        <v>10186</v>
      </c>
      <c r="B828" t="s">
        <v>934</v>
      </c>
      <c r="C828">
        <v>22</v>
      </c>
      <c r="D828">
        <v>60.29</v>
      </c>
      <c r="E828">
        <v>2</v>
      </c>
      <c r="F828">
        <f>orderdetails[[#This Row],[quantityOrdered]]*orderdetails[[#This Row],[priceEach]]</f>
        <v>1326.3799999999999</v>
      </c>
    </row>
    <row r="829" spans="1:6" x14ac:dyDescent="0.3">
      <c r="A829">
        <v>10186</v>
      </c>
      <c r="B829" t="s">
        <v>935</v>
      </c>
      <c r="C829">
        <v>21</v>
      </c>
      <c r="D829">
        <v>59.83</v>
      </c>
      <c r="E829">
        <v>3</v>
      </c>
      <c r="F829">
        <f>orderdetails[[#This Row],[quantityOrdered]]*orderdetails[[#This Row],[priceEach]]</f>
        <v>1256.43</v>
      </c>
    </row>
    <row r="830" spans="1:6" x14ac:dyDescent="0.3">
      <c r="A830">
        <v>10186</v>
      </c>
      <c r="B830" t="s">
        <v>922</v>
      </c>
      <c r="C830">
        <v>36</v>
      </c>
      <c r="D830">
        <v>68.77</v>
      </c>
      <c r="E830">
        <v>8</v>
      </c>
      <c r="F830">
        <f>orderdetails[[#This Row],[quantityOrdered]]*orderdetails[[#This Row],[priceEach]]</f>
        <v>2475.7199999999998</v>
      </c>
    </row>
    <row r="831" spans="1:6" x14ac:dyDescent="0.3">
      <c r="A831">
        <v>10186</v>
      </c>
      <c r="B831" t="s">
        <v>941</v>
      </c>
      <c r="C831">
        <v>24</v>
      </c>
      <c r="D831">
        <v>80.56</v>
      </c>
      <c r="E831">
        <v>5</v>
      </c>
      <c r="F831">
        <f>orderdetails[[#This Row],[quantityOrdered]]*orderdetails[[#This Row],[priceEach]]</f>
        <v>1933.44</v>
      </c>
    </row>
    <row r="832" spans="1:6" x14ac:dyDescent="0.3">
      <c r="A832">
        <v>10186</v>
      </c>
      <c r="B832" t="s">
        <v>946</v>
      </c>
      <c r="C832">
        <v>28</v>
      </c>
      <c r="D832">
        <v>42.71</v>
      </c>
      <c r="E832">
        <v>4</v>
      </c>
      <c r="F832">
        <f>orderdetails[[#This Row],[quantityOrdered]]*orderdetails[[#This Row],[priceEach]]</f>
        <v>1195.8800000000001</v>
      </c>
    </row>
    <row r="833" spans="1:6" x14ac:dyDescent="0.3">
      <c r="A833">
        <v>10187</v>
      </c>
      <c r="B833" t="s">
        <v>930</v>
      </c>
      <c r="C833">
        <v>45</v>
      </c>
      <c r="D833">
        <v>70.12</v>
      </c>
      <c r="E833">
        <v>1</v>
      </c>
      <c r="F833">
        <f>orderdetails[[#This Row],[quantityOrdered]]*orderdetails[[#This Row],[priceEach]]</f>
        <v>3155.4</v>
      </c>
    </row>
    <row r="834" spans="1:6" x14ac:dyDescent="0.3">
      <c r="A834">
        <v>10187</v>
      </c>
      <c r="B834" t="s">
        <v>933</v>
      </c>
      <c r="C834">
        <v>46</v>
      </c>
      <c r="D834">
        <v>96.29</v>
      </c>
      <c r="E834">
        <v>3</v>
      </c>
      <c r="F834">
        <f>orderdetails[[#This Row],[quantityOrdered]]*orderdetails[[#This Row],[priceEach]]</f>
        <v>4429.34</v>
      </c>
    </row>
    <row r="835" spans="1:6" x14ac:dyDescent="0.3">
      <c r="A835">
        <v>10187</v>
      </c>
      <c r="B835" t="s">
        <v>936</v>
      </c>
      <c r="C835">
        <v>43</v>
      </c>
      <c r="D835">
        <v>55.96</v>
      </c>
      <c r="E835">
        <v>10</v>
      </c>
      <c r="F835">
        <f>orderdetails[[#This Row],[quantityOrdered]]*orderdetails[[#This Row],[priceEach]]</f>
        <v>2406.2800000000002</v>
      </c>
    </row>
    <row r="836" spans="1:6" x14ac:dyDescent="0.3">
      <c r="A836">
        <v>10187</v>
      </c>
      <c r="B836" t="s">
        <v>937</v>
      </c>
      <c r="C836">
        <v>33</v>
      </c>
      <c r="D836">
        <v>64.48</v>
      </c>
      <c r="E836">
        <v>2</v>
      </c>
      <c r="F836">
        <f>orderdetails[[#This Row],[quantityOrdered]]*orderdetails[[#This Row],[priceEach]]</f>
        <v>2127.84</v>
      </c>
    </row>
    <row r="837" spans="1:6" x14ac:dyDescent="0.3">
      <c r="A837">
        <v>10187</v>
      </c>
      <c r="B837" t="s">
        <v>938</v>
      </c>
      <c r="C837">
        <v>31</v>
      </c>
      <c r="D837">
        <v>61.22</v>
      </c>
      <c r="E837">
        <v>4</v>
      </c>
      <c r="F837">
        <f>orderdetails[[#This Row],[quantityOrdered]]*orderdetails[[#This Row],[priceEach]]</f>
        <v>1897.82</v>
      </c>
    </row>
    <row r="838" spans="1:6" x14ac:dyDescent="0.3">
      <c r="A838">
        <v>10187</v>
      </c>
      <c r="B838" t="s">
        <v>939</v>
      </c>
      <c r="C838">
        <v>41</v>
      </c>
      <c r="D838">
        <v>39.71</v>
      </c>
      <c r="E838">
        <v>5</v>
      </c>
      <c r="F838">
        <f>orderdetails[[#This Row],[quantityOrdered]]*orderdetails[[#This Row],[priceEach]]</f>
        <v>1628.1100000000001</v>
      </c>
    </row>
    <row r="839" spans="1:6" x14ac:dyDescent="0.3">
      <c r="A839">
        <v>10187</v>
      </c>
      <c r="B839" t="s">
        <v>940</v>
      </c>
      <c r="C839">
        <v>34</v>
      </c>
      <c r="D839">
        <v>84.95</v>
      </c>
      <c r="E839">
        <v>6</v>
      </c>
      <c r="F839">
        <f>orderdetails[[#This Row],[quantityOrdered]]*orderdetails[[#This Row],[priceEach]]</f>
        <v>2888.3</v>
      </c>
    </row>
    <row r="840" spans="1:6" x14ac:dyDescent="0.3">
      <c r="A840">
        <v>10187</v>
      </c>
      <c r="B840" t="s">
        <v>942</v>
      </c>
      <c r="C840">
        <v>44</v>
      </c>
      <c r="D840">
        <v>95.73</v>
      </c>
      <c r="E840">
        <v>8</v>
      </c>
      <c r="F840">
        <f>orderdetails[[#This Row],[quantityOrdered]]*orderdetails[[#This Row],[priceEach]]</f>
        <v>4212.12</v>
      </c>
    </row>
    <row r="841" spans="1:6" x14ac:dyDescent="0.3">
      <c r="A841">
        <v>10187</v>
      </c>
      <c r="B841" t="s">
        <v>944</v>
      </c>
      <c r="C841">
        <v>34</v>
      </c>
      <c r="D841">
        <v>72</v>
      </c>
      <c r="E841">
        <v>7</v>
      </c>
      <c r="F841">
        <f>orderdetails[[#This Row],[quantityOrdered]]*orderdetails[[#This Row],[priceEach]]</f>
        <v>2448</v>
      </c>
    </row>
    <row r="842" spans="1:6" x14ac:dyDescent="0.3">
      <c r="A842">
        <v>10187</v>
      </c>
      <c r="B842" t="s">
        <v>945</v>
      </c>
      <c r="C842">
        <v>44</v>
      </c>
      <c r="D842">
        <v>70.33</v>
      </c>
      <c r="E842">
        <v>9</v>
      </c>
      <c r="F842">
        <f>orderdetails[[#This Row],[quantityOrdered]]*orderdetails[[#This Row],[priceEach]]</f>
        <v>3094.52</v>
      </c>
    </row>
    <row r="843" spans="1:6" x14ac:dyDescent="0.3">
      <c r="A843">
        <v>10188</v>
      </c>
      <c r="B843" t="s">
        <v>947</v>
      </c>
      <c r="C843">
        <v>48</v>
      </c>
      <c r="D843">
        <v>95.7</v>
      </c>
      <c r="E843">
        <v>1</v>
      </c>
      <c r="F843">
        <f>orderdetails[[#This Row],[quantityOrdered]]*orderdetails[[#This Row],[priceEach]]</f>
        <v>4593.6000000000004</v>
      </c>
    </row>
    <row r="844" spans="1:6" x14ac:dyDescent="0.3">
      <c r="A844">
        <v>10188</v>
      </c>
      <c r="B844" t="s">
        <v>948</v>
      </c>
      <c r="C844">
        <v>38</v>
      </c>
      <c r="D844">
        <v>111.8</v>
      </c>
      <c r="E844">
        <v>4</v>
      </c>
      <c r="F844">
        <f>orderdetails[[#This Row],[quantityOrdered]]*orderdetails[[#This Row],[priceEach]]</f>
        <v>4248.3999999999996</v>
      </c>
    </row>
    <row r="845" spans="1:6" x14ac:dyDescent="0.3">
      <c r="A845">
        <v>10188</v>
      </c>
      <c r="B845" t="s">
        <v>949</v>
      </c>
      <c r="C845">
        <v>45</v>
      </c>
      <c r="D845">
        <v>182.04</v>
      </c>
      <c r="E845">
        <v>3</v>
      </c>
      <c r="F845">
        <f>orderdetails[[#This Row],[quantityOrdered]]*orderdetails[[#This Row],[priceEach]]</f>
        <v>8191.7999999999993</v>
      </c>
    </row>
    <row r="846" spans="1:6" x14ac:dyDescent="0.3">
      <c r="A846">
        <v>10188</v>
      </c>
      <c r="B846" t="s">
        <v>951</v>
      </c>
      <c r="C846">
        <v>32</v>
      </c>
      <c r="D846">
        <v>52.09</v>
      </c>
      <c r="E846">
        <v>5</v>
      </c>
      <c r="F846">
        <f>orderdetails[[#This Row],[quantityOrdered]]*orderdetails[[#This Row],[priceEach]]</f>
        <v>1666.88</v>
      </c>
    </row>
    <row r="847" spans="1:6" x14ac:dyDescent="0.3">
      <c r="A847">
        <v>10188</v>
      </c>
      <c r="B847" t="s">
        <v>952</v>
      </c>
      <c r="C847">
        <v>25</v>
      </c>
      <c r="D847">
        <v>95.8</v>
      </c>
      <c r="E847">
        <v>2</v>
      </c>
      <c r="F847">
        <f>orderdetails[[#This Row],[quantityOrdered]]*orderdetails[[#This Row],[priceEach]]</f>
        <v>2395</v>
      </c>
    </row>
    <row r="848" spans="1:6" x14ac:dyDescent="0.3">
      <c r="A848">
        <v>10188</v>
      </c>
      <c r="B848" t="s">
        <v>953</v>
      </c>
      <c r="C848">
        <v>40</v>
      </c>
      <c r="D848">
        <v>61.7</v>
      </c>
      <c r="E848">
        <v>6</v>
      </c>
      <c r="F848">
        <f>orderdetails[[#This Row],[quantityOrdered]]*orderdetails[[#This Row],[priceEach]]</f>
        <v>2468</v>
      </c>
    </row>
    <row r="849" spans="1:6" x14ac:dyDescent="0.3">
      <c r="A849">
        <v>10188</v>
      </c>
      <c r="B849" t="s">
        <v>954</v>
      </c>
      <c r="C849">
        <v>44</v>
      </c>
      <c r="D849">
        <v>81.91</v>
      </c>
      <c r="E849">
        <v>7</v>
      </c>
      <c r="F849">
        <f>orderdetails[[#This Row],[quantityOrdered]]*orderdetails[[#This Row],[priceEach]]</f>
        <v>3604.04</v>
      </c>
    </row>
    <row r="850" spans="1:6" x14ac:dyDescent="0.3">
      <c r="A850">
        <v>10188</v>
      </c>
      <c r="B850" t="s">
        <v>943</v>
      </c>
      <c r="C850">
        <v>29</v>
      </c>
      <c r="D850">
        <v>96.11</v>
      </c>
      <c r="E850">
        <v>8</v>
      </c>
      <c r="F850">
        <f>orderdetails[[#This Row],[quantityOrdered]]*orderdetails[[#This Row],[priceEach]]</f>
        <v>2787.19</v>
      </c>
    </row>
    <row r="851" spans="1:6" x14ac:dyDescent="0.3">
      <c r="A851">
        <v>10189</v>
      </c>
      <c r="B851" t="s">
        <v>950</v>
      </c>
      <c r="C851">
        <v>28</v>
      </c>
      <c r="D851">
        <v>138.57</v>
      </c>
      <c r="E851">
        <v>1</v>
      </c>
      <c r="F851">
        <f>orderdetails[[#This Row],[quantityOrdered]]*orderdetails[[#This Row],[priceEach]]</f>
        <v>3879.96</v>
      </c>
    </row>
    <row r="852" spans="1:6" x14ac:dyDescent="0.3">
      <c r="A852">
        <v>10190</v>
      </c>
      <c r="B852" t="s">
        <v>964</v>
      </c>
      <c r="C852">
        <v>42</v>
      </c>
      <c r="D852">
        <v>58.87</v>
      </c>
      <c r="E852">
        <v>3</v>
      </c>
      <c r="F852">
        <f>orderdetails[[#This Row],[quantityOrdered]]*orderdetails[[#This Row],[priceEach]]</f>
        <v>2472.54</v>
      </c>
    </row>
    <row r="853" spans="1:6" x14ac:dyDescent="0.3">
      <c r="A853">
        <v>10190</v>
      </c>
      <c r="B853" t="s">
        <v>968</v>
      </c>
      <c r="C853">
        <v>46</v>
      </c>
      <c r="D853">
        <v>38.619999999999997</v>
      </c>
      <c r="E853">
        <v>1</v>
      </c>
      <c r="F853">
        <f>orderdetails[[#This Row],[quantityOrdered]]*orderdetails[[#This Row],[priceEach]]</f>
        <v>1776.52</v>
      </c>
    </row>
    <row r="854" spans="1:6" x14ac:dyDescent="0.3">
      <c r="A854">
        <v>10190</v>
      </c>
      <c r="B854" t="s">
        <v>969</v>
      </c>
      <c r="C854">
        <v>42</v>
      </c>
      <c r="D854">
        <v>89.8</v>
      </c>
      <c r="E854">
        <v>4</v>
      </c>
      <c r="F854">
        <f>orderdetails[[#This Row],[quantityOrdered]]*orderdetails[[#This Row],[priceEach]]</f>
        <v>3771.6</v>
      </c>
    </row>
    <row r="855" spans="1:6" x14ac:dyDescent="0.3">
      <c r="A855">
        <v>10190</v>
      </c>
      <c r="B855" t="s">
        <v>970</v>
      </c>
      <c r="C855">
        <v>40</v>
      </c>
      <c r="D855">
        <v>67.53</v>
      </c>
      <c r="E855">
        <v>2</v>
      </c>
      <c r="F855">
        <f>orderdetails[[#This Row],[quantityOrdered]]*orderdetails[[#This Row],[priceEach]]</f>
        <v>2701.2</v>
      </c>
    </row>
    <row r="856" spans="1:6" x14ac:dyDescent="0.3">
      <c r="A856">
        <v>10191</v>
      </c>
      <c r="B856" t="s">
        <v>955</v>
      </c>
      <c r="C856">
        <v>21</v>
      </c>
      <c r="D856">
        <v>155.66</v>
      </c>
      <c r="E856">
        <v>3</v>
      </c>
      <c r="F856">
        <f>orderdetails[[#This Row],[quantityOrdered]]*orderdetails[[#This Row],[priceEach]]</f>
        <v>3268.86</v>
      </c>
    </row>
    <row r="857" spans="1:6" x14ac:dyDescent="0.3">
      <c r="A857">
        <v>10191</v>
      </c>
      <c r="B857" t="s">
        <v>956</v>
      </c>
      <c r="C857">
        <v>40</v>
      </c>
      <c r="D857">
        <v>104.52</v>
      </c>
      <c r="E857">
        <v>1</v>
      </c>
      <c r="F857">
        <f>orderdetails[[#This Row],[quantityOrdered]]*orderdetails[[#This Row],[priceEach]]</f>
        <v>4180.8</v>
      </c>
    </row>
    <row r="858" spans="1:6" x14ac:dyDescent="0.3">
      <c r="A858">
        <v>10191</v>
      </c>
      <c r="B858" t="s">
        <v>957</v>
      </c>
      <c r="C858">
        <v>30</v>
      </c>
      <c r="D858">
        <v>70.22</v>
      </c>
      <c r="E858">
        <v>4</v>
      </c>
      <c r="F858">
        <f>orderdetails[[#This Row],[quantityOrdered]]*orderdetails[[#This Row],[priceEach]]</f>
        <v>2106.6</v>
      </c>
    </row>
    <row r="859" spans="1:6" x14ac:dyDescent="0.3">
      <c r="A859">
        <v>10191</v>
      </c>
      <c r="B859" t="s">
        <v>960</v>
      </c>
      <c r="C859">
        <v>36</v>
      </c>
      <c r="D859">
        <v>75.59</v>
      </c>
      <c r="E859">
        <v>6</v>
      </c>
      <c r="F859">
        <f>orderdetails[[#This Row],[quantityOrdered]]*orderdetails[[#This Row],[priceEach]]</f>
        <v>2721.2400000000002</v>
      </c>
    </row>
    <row r="860" spans="1:6" x14ac:dyDescent="0.3">
      <c r="A860">
        <v>10191</v>
      </c>
      <c r="B860" t="s">
        <v>961</v>
      </c>
      <c r="C860">
        <v>23</v>
      </c>
      <c r="D860">
        <v>119.06</v>
      </c>
      <c r="E860">
        <v>5</v>
      </c>
      <c r="F860">
        <f>orderdetails[[#This Row],[quantityOrdered]]*orderdetails[[#This Row],[priceEach]]</f>
        <v>2738.38</v>
      </c>
    </row>
    <row r="861" spans="1:6" x14ac:dyDescent="0.3">
      <c r="A861">
        <v>10191</v>
      </c>
      <c r="B861" t="s">
        <v>962</v>
      </c>
      <c r="C861">
        <v>43</v>
      </c>
      <c r="D861">
        <v>60.93</v>
      </c>
      <c r="E861">
        <v>9</v>
      </c>
      <c r="F861">
        <f>orderdetails[[#This Row],[quantityOrdered]]*orderdetails[[#This Row],[priceEach]]</f>
        <v>2619.9899999999998</v>
      </c>
    </row>
    <row r="862" spans="1:6" x14ac:dyDescent="0.3">
      <c r="A862">
        <v>10191</v>
      </c>
      <c r="B862" t="s">
        <v>963</v>
      </c>
      <c r="C862">
        <v>32</v>
      </c>
      <c r="D862">
        <v>136.9</v>
      </c>
      <c r="E862">
        <v>8</v>
      </c>
      <c r="F862">
        <f>orderdetails[[#This Row],[quantityOrdered]]*orderdetails[[#This Row],[priceEach]]</f>
        <v>4380.8</v>
      </c>
    </row>
    <row r="863" spans="1:6" x14ac:dyDescent="0.3">
      <c r="A863">
        <v>10191</v>
      </c>
      <c r="B863" t="s">
        <v>965</v>
      </c>
      <c r="C863">
        <v>48</v>
      </c>
      <c r="D863">
        <v>53.27</v>
      </c>
      <c r="E863">
        <v>2</v>
      </c>
      <c r="F863">
        <f>orderdetails[[#This Row],[quantityOrdered]]*orderdetails[[#This Row],[priceEach]]</f>
        <v>2556.96</v>
      </c>
    </row>
    <row r="864" spans="1:6" x14ac:dyDescent="0.3">
      <c r="A864">
        <v>10191</v>
      </c>
      <c r="B864" t="s">
        <v>967</v>
      </c>
      <c r="C864">
        <v>44</v>
      </c>
      <c r="D864">
        <v>77.61</v>
      </c>
      <c r="E864">
        <v>7</v>
      </c>
      <c r="F864">
        <f>orderdetails[[#This Row],[quantityOrdered]]*orderdetails[[#This Row],[priceEach]]</f>
        <v>3414.84</v>
      </c>
    </row>
    <row r="865" spans="1:6" x14ac:dyDescent="0.3">
      <c r="A865">
        <v>10192</v>
      </c>
      <c r="B865" t="s">
        <v>958</v>
      </c>
      <c r="C865">
        <v>27</v>
      </c>
      <c r="D865">
        <v>99.04</v>
      </c>
      <c r="E865">
        <v>16</v>
      </c>
      <c r="F865">
        <f>orderdetails[[#This Row],[quantityOrdered]]*orderdetails[[#This Row],[priceEach]]</f>
        <v>2674.0800000000004</v>
      </c>
    </row>
    <row r="866" spans="1:6" x14ac:dyDescent="0.3">
      <c r="A866">
        <v>10192</v>
      </c>
      <c r="B866" t="s">
        <v>971</v>
      </c>
      <c r="C866">
        <v>22</v>
      </c>
      <c r="D866">
        <v>140.12</v>
      </c>
      <c r="E866">
        <v>11</v>
      </c>
      <c r="F866">
        <f>orderdetails[[#This Row],[quantityOrdered]]*orderdetails[[#This Row],[priceEach]]</f>
        <v>3082.6400000000003</v>
      </c>
    </row>
    <row r="867" spans="1:6" x14ac:dyDescent="0.3">
      <c r="A867">
        <v>10192</v>
      </c>
      <c r="B867" t="s">
        <v>976</v>
      </c>
      <c r="C867">
        <v>29</v>
      </c>
      <c r="D867">
        <v>100.8</v>
      </c>
      <c r="E867">
        <v>7</v>
      </c>
      <c r="F867">
        <f>orderdetails[[#This Row],[quantityOrdered]]*orderdetails[[#This Row],[priceEach]]</f>
        <v>2923.2</v>
      </c>
    </row>
    <row r="868" spans="1:6" x14ac:dyDescent="0.3">
      <c r="A868">
        <v>10192</v>
      </c>
      <c r="B868" t="s">
        <v>959</v>
      </c>
      <c r="C868">
        <v>45</v>
      </c>
      <c r="D868">
        <v>70.84</v>
      </c>
      <c r="E868">
        <v>15</v>
      </c>
      <c r="F868">
        <f>orderdetails[[#This Row],[quantityOrdered]]*orderdetails[[#This Row],[priceEach]]</f>
        <v>3187.8</v>
      </c>
    </row>
    <row r="869" spans="1:6" x14ac:dyDescent="0.3">
      <c r="A869">
        <v>10192</v>
      </c>
      <c r="B869" t="s">
        <v>972</v>
      </c>
      <c r="C869">
        <v>47</v>
      </c>
      <c r="D869">
        <v>128.03</v>
      </c>
      <c r="E869">
        <v>10</v>
      </c>
      <c r="F869">
        <f>orderdetails[[#This Row],[quantityOrdered]]*orderdetails[[#This Row],[priceEach]]</f>
        <v>6017.41</v>
      </c>
    </row>
    <row r="870" spans="1:6" x14ac:dyDescent="0.3">
      <c r="A870">
        <v>10192</v>
      </c>
      <c r="B870" t="s">
        <v>973</v>
      </c>
      <c r="C870">
        <v>38</v>
      </c>
      <c r="D870">
        <v>110.88</v>
      </c>
      <c r="E870">
        <v>8</v>
      </c>
      <c r="F870">
        <f>orderdetails[[#This Row],[quantityOrdered]]*orderdetails[[#This Row],[priceEach]]</f>
        <v>4213.4399999999996</v>
      </c>
    </row>
    <row r="871" spans="1:6" x14ac:dyDescent="0.3">
      <c r="A871">
        <v>10192</v>
      </c>
      <c r="B871" t="s">
        <v>905</v>
      </c>
      <c r="C871">
        <v>26</v>
      </c>
      <c r="D871">
        <v>137.16999999999999</v>
      </c>
      <c r="E871">
        <v>12</v>
      </c>
      <c r="F871">
        <f>orderdetails[[#This Row],[quantityOrdered]]*orderdetails[[#This Row],[priceEach]]</f>
        <v>3566.4199999999996</v>
      </c>
    </row>
    <row r="872" spans="1:6" x14ac:dyDescent="0.3">
      <c r="A872">
        <v>10192</v>
      </c>
      <c r="B872" t="s">
        <v>974</v>
      </c>
      <c r="C872">
        <v>45</v>
      </c>
      <c r="D872">
        <v>125.74</v>
      </c>
      <c r="E872">
        <v>9</v>
      </c>
      <c r="F872">
        <f>orderdetails[[#This Row],[quantityOrdered]]*orderdetails[[#This Row],[priceEach]]</f>
        <v>5658.3</v>
      </c>
    </row>
    <row r="873" spans="1:6" x14ac:dyDescent="0.3">
      <c r="A873">
        <v>10192</v>
      </c>
      <c r="B873" t="s">
        <v>978</v>
      </c>
      <c r="C873">
        <v>37</v>
      </c>
      <c r="D873">
        <v>72.02</v>
      </c>
      <c r="E873">
        <v>4</v>
      </c>
      <c r="F873">
        <f>orderdetails[[#This Row],[quantityOrdered]]*orderdetails[[#This Row],[priceEach]]</f>
        <v>2664.74</v>
      </c>
    </row>
    <row r="874" spans="1:6" x14ac:dyDescent="0.3">
      <c r="A874">
        <v>10192</v>
      </c>
      <c r="B874" t="s">
        <v>979</v>
      </c>
      <c r="C874">
        <v>47</v>
      </c>
      <c r="D874">
        <v>49.3</v>
      </c>
      <c r="E874">
        <v>6</v>
      </c>
      <c r="F874">
        <f>orderdetails[[#This Row],[quantityOrdered]]*orderdetails[[#This Row],[priceEach]]</f>
        <v>2317.1</v>
      </c>
    </row>
    <row r="875" spans="1:6" x14ac:dyDescent="0.3">
      <c r="A875">
        <v>10192</v>
      </c>
      <c r="B875" t="s">
        <v>980</v>
      </c>
      <c r="C875">
        <v>46</v>
      </c>
      <c r="D875">
        <v>86.33</v>
      </c>
      <c r="E875">
        <v>2</v>
      </c>
      <c r="F875">
        <f>orderdetails[[#This Row],[quantityOrdered]]*orderdetails[[#This Row],[priceEach]]</f>
        <v>3971.18</v>
      </c>
    </row>
    <row r="876" spans="1:6" x14ac:dyDescent="0.3">
      <c r="A876">
        <v>10192</v>
      </c>
      <c r="B876" t="s">
        <v>981</v>
      </c>
      <c r="C876">
        <v>23</v>
      </c>
      <c r="D876">
        <v>112.74</v>
      </c>
      <c r="E876">
        <v>1</v>
      </c>
      <c r="F876">
        <f>orderdetails[[#This Row],[quantityOrdered]]*orderdetails[[#This Row],[priceEach]]</f>
        <v>2593.02</v>
      </c>
    </row>
    <row r="877" spans="1:6" x14ac:dyDescent="0.3">
      <c r="A877">
        <v>10192</v>
      </c>
      <c r="B877" t="s">
        <v>975</v>
      </c>
      <c r="C877">
        <v>30</v>
      </c>
      <c r="D877">
        <v>33.229999999999997</v>
      </c>
      <c r="E877">
        <v>13</v>
      </c>
      <c r="F877">
        <f>orderdetails[[#This Row],[quantityOrdered]]*orderdetails[[#This Row],[priceEach]]</f>
        <v>996.89999999999986</v>
      </c>
    </row>
    <row r="878" spans="1:6" x14ac:dyDescent="0.3">
      <c r="A878">
        <v>10192</v>
      </c>
      <c r="B878" t="s">
        <v>982</v>
      </c>
      <c r="C878">
        <v>32</v>
      </c>
      <c r="D878">
        <v>69.34</v>
      </c>
      <c r="E878">
        <v>3</v>
      </c>
      <c r="F878">
        <f>orderdetails[[#This Row],[quantityOrdered]]*orderdetails[[#This Row],[priceEach]]</f>
        <v>2218.88</v>
      </c>
    </row>
    <row r="879" spans="1:6" x14ac:dyDescent="0.3">
      <c r="A879">
        <v>10192</v>
      </c>
      <c r="B879" t="s">
        <v>983</v>
      </c>
      <c r="C879">
        <v>46</v>
      </c>
      <c r="D879">
        <v>93.16</v>
      </c>
      <c r="E879">
        <v>5</v>
      </c>
      <c r="F879">
        <f>orderdetails[[#This Row],[quantityOrdered]]*orderdetails[[#This Row],[priceEach]]</f>
        <v>4285.3599999999997</v>
      </c>
    </row>
    <row r="880" spans="1:6" x14ac:dyDescent="0.3">
      <c r="A880">
        <v>10192</v>
      </c>
      <c r="B880" t="s">
        <v>966</v>
      </c>
      <c r="C880">
        <v>45</v>
      </c>
      <c r="D880">
        <v>112.34</v>
      </c>
      <c r="E880">
        <v>14</v>
      </c>
      <c r="F880">
        <f>orderdetails[[#This Row],[quantityOrdered]]*orderdetails[[#This Row],[priceEach]]</f>
        <v>5055.3</v>
      </c>
    </row>
    <row r="881" spans="1:6" x14ac:dyDescent="0.3">
      <c r="A881">
        <v>10193</v>
      </c>
      <c r="B881" t="s">
        <v>883</v>
      </c>
      <c r="C881">
        <v>28</v>
      </c>
      <c r="D881">
        <v>92.47</v>
      </c>
      <c r="E881">
        <v>7</v>
      </c>
      <c r="F881">
        <f>orderdetails[[#This Row],[quantityOrdered]]*orderdetails[[#This Row],[priceEach]]</f>
        <v>2589.16</v>
      </c>
    </row>
    <row r="882" spans="1:6" x14ac:dyDescent="0.3">
      <c r="A882">
        <v>10193</v>
      </c>
      <c r="B882" t="s">
        <v>884</v>
      </c>
      <c r="C882">
        <v>46</v>
      </c>
      <c r="D882">
        <v>46.36</v>
      </c>
      <c r="E882">
        <v>6</v>
      </c>
      <c r="F882">
        <f>orderdetails[[#This Row],[quantityOrdered]]*orderdetails[[#This Row],[priceEach]]</f>
        <v>2132.56</v>
      </c>
    </row>
    <row r="883" spans="1:6" x14ac:dyDescent="0.3">
      <c r="A883">
        <v>10193</v>
      </c>
      <c r="B883" t="s">
        <v>875</v>
      </c>
      <c r="C883">
        <v>21</v>
      </c>
      <c r="D883">
        <v>153</v>
      </c>
      <c r="E883">
        <v>14</v>
      </c>
      <c r="F883">
        <f>orderdetails[[#This Row],[quantityOrdered]]*orderdetails[[#This Row],[priceEach]]</f>
        <v>3213</v>
      </c>
    </row>
    <row r="884" spans="1:6" x14ac:dyDescent="0.3">
      <c r="A884">
        <v>10193</v>
      </c>
      <c r="B884" t="s">
        <v>876</v>
      </c>
      <c r="C884">
        <v>42</v>
      </c>
      <c r="D884">
        <v>60.54</v>
      </c>
      <c r="E884">
        <v>13</v>
      </c>
      <c r="F884">
        <f>orderdetails[[#This Row],[quantityOrdered]]*orderdetails[[#This Row],[priceEach]]</f>
        <v>2542.6799999999998</v>
      </c>
    </row>
    <row r="885" spans="1:6" x14ac:dyDescent="0.3">
      <c r="A885">
        <v>10193</v>
      </c>
      <c r="B885" t="s">
        <v>879</v>
      </c>
      <c r="C885">
        <v>44</v>
      </c>
      <c r="D885">
        <v>115.69</v>
      </c>
      <c r="E885">
        <v>11</v>
      </c>
      <c r="F885">
        <f>orderdetails[[#This Row],[quantityOrdered]]*orderdetails[[#This Row],[priceEach]]</f>
        <v>5090.3599999999997</v>
      </c>
    </row>
    <row r="886" spans="1:6" x14ac:dyDescent="0.3">
      <c r="A886">
        <v>10193</v>
      </c>
      <c r="B886" t="s">
        <v>880</v>
      </c>
      <c r="C886">
        <v>22</v>
      </c>
      <c r="D886">
        <v>143.44</v>
      </c>
      <c r="E886">
        <v>8</v>
      </c>
      <c r="F886">
        <f>orderdetails[[#This Row],[quantityOrdered]]*orderdetails[[#This Row],[priceEach]]</f>
        <v>3155.68</v>
      </c>
    </row>
    <row r="887" spans="1:6" x14ac:dyDescent="0.3">
      <c r="A887">
        <v>10193</v>
      </c>
      <c r="B887" t="s">
        <v>890</v>
      </c>
      <c r="C887">
        <v>28</v>
      </c>
      <c r="D887">
        <v>87.13</v>
      </c>
      <c r="E887">
        <v>1</v>
      </c>
      <c r="F887">
        <f>orderdetails[[#This Row],[quantityOrdered]]*orderdetails[[#This Row],[priceEach]]</f>
        <v>2439.64</v>
      </c>
    </row>
    <row r="888" spans="1:6" x14ac:dyDescent="0.3">
      <c r="A888">
        <v>10193</v>
      </c>
      <c r="B888" t="s">
        <v>891</v>
      </c>
      <c r="C888">
        <v>24</v>
      </c>
      <c r="D888">
        <v>53.09</v>
      </c>
      <c r="E888">
        <v>3</v>
      </c>
      <c r="F888">
        <f>orderdetails[[#This Row],[quantityOrdered]]*orderdetails[[#This Row],[priceEach]]</f>
        <v>1274.1600000000001</v>
      </c>
    </row>
    <row r="889" spans="1:6" x14ac:dyDescent="0.3">
      <c r="A889">
        <v>10193</v>
      </c>
      <c r="B889" t="s">
        <v>892</v>
      </c>
      <c r="C889">
        <v>23</v>
      </c>
      <c r="D889">
        <v>97.39</v>
      </c>
      <c r="E889">
        <v>2</v>
      </c>
      <c r="F889">
        <f>orderdetails[[#This Row],[quantityOrdered]]*orderdetails[[#This Row],[priceEach]]</f>
        <v>2239.9699999999998</v>
      </c>
    </row>
    <row r="890" spans="1:6" x14ac:dyDescent="0.3">
      <c r="A890">
        <v>10193</v>
      </c>
      <c r="B890" t="s">
        <v>893</v>
      </c>
      <c r="C890">
        <v>32</v>
      </c>
      <c r="D890">
        <v>79.37</v>
      </c>
      <c r="E890">
        <v>5</v>
      </c>
      <c r="F890">
        <f>orderdetails[[#This Row],[quantityOrdered]]*orderdetails[[#This Row],[priceEach]]</f>
        <v>2539.84</v>
      </c>
    </row>
    <row r="891" spans="1:6" x14ac:dyDescent="0.3">
      <c r="A891">
        <v>10193</v>
      </c>
      <c r="B891" t="s">
        <v>877</v>
      </c>
      <c r="C891">
        <v>24</v>
      </c>
      <c r="D891">
        <v>92.03</v>
      </c>
      <c r="E891">
        <v>15</v>
      </c>
      <c r="F891">
        <f>orderdetails[[#This Row],[quantityOrdered]]*orderdetails[[#This Row],[priceEach]]</f>
        <v>2208.7200000000003</v>
      </c>
    </row>
    <row r="892" spans="1:6" x14ac:dyDescent="0.3">
      <c r="A892">
        <v>10193</v>
      </c>
      <c r="B892" t="s">
        <v>977</v>
      </c>
      <c r="C892">
        <v>25</v>
      </c>
      <c r="D892">
        <v>66.28</v>
      </c>
      <c r="E892">
        <v>16</v>
      </c>
      <c r="F892">
        <f>orderdetails[[#This Row],[quantityOrdered]]*orderdetails[[#This Row],[priceEach]]</f>
        <v>1657</v>
      </c>
    </row>
    <row r="893" spans="1:6" x14ac:dyDescent="0.3">
      <c r="A893">
        <v>10193</v>
      </c>
      <c r="B893" t="s">
        <v>881</v>
      </c>
      <c r="C893">
        <v>26</v>
      </c>
      <c r="D893">
        <v>32.19</v>
      </c>
      <c r="E893">
        <v>10</v>
      </c>
      <c r="F893">
        <f>orderdetails[[#This Row],[quantityOrdered]]*orderdetails[[#This Row],[priceEach]]</f>
        <v>836.93999999999994</v>
      </c>
    </row>
    <row r="894" spans="1:6" x14ac:dyDescent="0.3">
      <c r="A894">
        <v>10193</v>
      </c>
      <c r="B894" t="s">
        <v>882</v>
      </c>
      <c r="C894">
        <v>20</v>
      </c>
      <c r="D894">
        <v>44.8</v>
      </c>
      <c r="E894">
        <v>9</v>
      </c>
      <c r="F894">
        <f>orderdetails[[#This Row],[quantityOrdered]]*orderdetails[[#This Row],[priceEach]]</f>
        <v>896</v>
      </c>
    </row>
    <row r="895" spans="1:6" x14ac:dyDescent="0.3">
      <c r="A895">
        <v>10193</v>
      </c>
      <c r="B895" t="s">
        <v>878</v>
      </c>
      <c r="C895">
        <v>22</v>
      </c>
      <c r="D895">
        <v>38.159999999999997</v>
      </c>
      <c r="E895">
        <v>12</v>
      </c>
      <c r="F895">
        <f>orderdetails[[#This Row],[quantityOrdered]]*orderdetails[[#This Row],[priceEach]]</f>
        <v>839.52</v>
      </c>
    </row>
    <row r="896" spans="1:6" x14ac:dyDescent="0.3">
      <c r="A896">
        <v>10193</v>
      </c>
      <c r="B896" t="s">
        <v>897</v>
      </c>
      <c r="C896">
        <v>20</v>
      </c>
      <c r="D896">
        <v>92.52</v>
      </c>
      <c r="E896">
        <v>4</v>
      </c>
      <c r="F896">
        <f>orderdetails[[#This Row],[quantityOrdered]]*orderdetails[[#This Row],[priceEach]]</f>
        <v>1850.3999999999999</v>
      </c>
    </row>
    <row r="897" spans="1:6" x14ac:dyDescent="0.3">
      <c r="A897">
        <v>10194</v>
      </c>
      <c r="B897" t="s">
        <v>885</v>
      </c>
      <c r="C897">
        <v>42</v>
      </c>
      <c r="D897">
        <v>203.59</v>
      </c>
      <c r="E897">
        <v>11</v>
      </c>
      <c r="F897">
        <f>orderdetails[[#This Row],[quantityOrdered]]*orderdetails[[#This Row],[priceEach]]</f>
        <v>8550.7800000000007</v>
      </c>
    </row>
    <row r="898" spans="1:6" x14ac:dyDescent="0.3">
      <c r="A898">
        <v>10194</v>
      </c>
      <c r="B898" t="s">
        <v>886</v>
      </c>
      <c r="C898">
        <v>26</v>
      </c>
      <c r="D898">
        <v>134.44</v>
      </c>
      <c r="E898">
        <v>4</v>
      </c>
      <c r="F898">
        <f>orderdetails[[#This Row],[quantityOrdered]]*orderdetails[[#This Row],[priceEach]]</f>
        <v>3495.44</v>
      </c>
    </row>
    <row r="899" spans="1:6" x14ac:dyDescent="0.3">
      <c r="A899">
        <v>10194</v>
      </c>
      <c r="B899" t="s">
        <v>887</v>
      </c>
      <c r="C899">
        <v>38</v>
      </c>
      <c r="D899">
        <v>124.37</v>
      </c>
      <c r="E899">
        <v>8</v>
      </c>
      <c r="F899">
        <f>orderdetails[[#This Row],[quantityOrdered]]*orderdetails[[#This Row],[priceEach]]</f>
        <v>4726.0600000000004</v>
      </c>
    </row>
    <row r="900" spans="1:6" x14ac:dyDescent="0.3">
      <c r="A900">
        <v>10194</v>
      </c>
      <c r="B900" t="s">
        <v>888</v>
      </c>
      <c r="C900">
        <v>21</v>
      </c>
      <c r="D900">
        <v>103.84</v>
      </c>
      <c r="E900">
        <v>10</v>
      </c>
      <c r="F900">
        <f>orderdetails[[#This Row],[quantityOrdered]]*orderdetails[[#This Row],[priceEach]]</f>
        <v>2180.64</v>
      </c>
    </row>
    <row r="901" spans="1:6" x14ac:dyDescent="0.3">
      <c r="A901">
        <v>10194</v>
      </c>
      <c r="B901" t="s">
        <v>889</v>
      </c>
      <c r="C901">
        <v>45</v>
      </c>
      <c r="D901">
        <v>51.05</v>
      </c>
      <c r="E901">
        <v>2</v>
      </c>
      <c r="F901">
        <f>orderdetails[[#This Row],[quantityOrdered]]*orderdetails[[#This Row],[priceEach]]</f>
        <v>2297.25</v>
      </c>
    </row>
    <row r="902" spans="1:6" x14ac:dyDescent="0.3">
      <c r="A902">
        <v>10194</v>
      </c>
      <c r="B902" t="s">
        <v>894</v>
      </c>
      <c r="C902">
        <v>32</v>
      </c>
      <c r="D902">
        <v>113.82</v>
      </c>
      <c r="E902">
        <v>5</v>
      </c>
      <c r="F902">
        <f>orderdetails[[#This Row],[quantityOrdered]]*orderdetails[[#This Row],[priceEach]]</f>
        <v>3642.24</v>
      </c>
    </row>
    <row r="903" spans="1:6" x14ac:dyDescent="0.3">
      <c r="A903">
        <v>10194</v>
      </c>
      <c r="B903" t="s">
        <v>895</v>
      </c>
      <c r="C903">
        <v>41</v>
      </c>
      <c r="D903">
        <v>47.79</v>
      </c>
      <c r="E903">
        <v>9</v>
      </c>
      <c r="F903">
        <f>orderdetails[[#This Row],[quantityOrdered]]*orderdetails[[#This Row],[priceEach]]</f>
        <v>1959.3899999999999</v>
      </c>
    </row>
    <row r="904" spans="1:6" x14ac:dyDescent="0.3">
      <c r="A904">
        <v>10194</v>
      </c>
      <c r="B904" t="s">
        <v>896</v>
      </c>
      <c r="C904">
        <v>49</v>
      </c>
      <c r="D904">
        <v>112.46</v>
      </c>
      <c r="E904">
        <v>1</v>
      </c>
      <c r="F904">
        <f>orderdetails[[#This Row],[quantityOrdered]]*orderdetails[[#This Row],[priceEach]]</f>
        <v>5510.54</v>
      </c>
    </row>
    <row r="905" spans="1:6" x14ac:dyDescent="0.3">
      <c r="A905">
        <v>10194</v>
      </c>
      <c r="B905" t="s">
        <v>898</v>
      </c>
      <c r="C905">
        <v>37</v>
      </c>
      <c r="D905">
        <v>77.05</v>
      </c>
      <c r="E905">
        <v>3</v>
      </c>
      <c r="F905">
        <f>orderdetails[[#This Row],[quantityOrdered]]*orderdetails[[#This Row],[priceEach]]</f>
        <v>2850.85</v>
      </c>
    </row>
    <row r="906" spans="1:6" x14ac:dyDescent="0.3">
      <c r="A906">
        <v>10194</v>
      </c>
      <c r="B906" t="s">
        <v>899</v>
      </c>
      <c r="C906">
        <v>39</v>
      </c>
      <c r="D906">
        <v>61.41</v>
      </c>
      <c r="E906">
        <v>7</v>
      </c>
      <c r="F906">
        <f>orderdetails[[#This Row],[quantityOrdered]]*orderdetails[[#This Row],[priceEach]]</f>
        <v>2394.9899999999998</v>
      </c>
    </row>
    <row r="907" spans="1:6" x14ac:dyDescent="0.3">
      <c r="A907">
        <v>10194</v>
      </c>
      <c r="B907" t="s">
        <v>900</v>
      </c>
      <c r="C907">
        <v>26</v>
      </c>
      <c r="D907">
        <v>80.92</v>
      </c>
      <c r="E907">
        <v>6</v>
      </c>
      <c r="F907">
        <f>orderdetails[[#This Row],[quantityOrdered]]*orderdetails[[#This Row],[priceEach]]</f>
        <v>2103.92</v>
      </c>
    </row>
    <row r="908" spans="1:6" x14ac:dyDescent="0.3">
      <c r="A908">
        <v>10195</v>
      </c>
      <c r="B908" t="s">
        <v>902</v>
      </c>
      <c r="C908">
        <v>49</v>
      </c>
      <c r="D908">
        <v>118.5</v>
      </c>
      <c r="E908">
        <v>6</v>
      </c>
      <c r="F908">
        <f>orderdetails[[#This Row],[quantityOrdered]]*orderdetails[[#This Row],[priceEach]]</f>
        <v>5806.5</v>
      </c>
    </row>
    <row r="909" spans="1:6" x14ac:dyDescent="0.3">
      <c r="A909">
        <v>10195</v>
      </c>
      <c r="B909" t="s">
        <v>903</v>
      </c>
      <c r="C909">
        <v>27</v>
      </c>
      <c r="D909">
        <v>139.16999999999999</v>
      </c>
      <c r="E909">
        <v>5</v>
      </c>
      <c r="F909">
        <f>orderdetails[[#This Row],[quantityOrdered]]*orderdetails[[#This Row],[priceEach]]</f>
        <v>3757.5899999999997</v>
      </c>
    </row>
    <row r="910" spans="1:6" x14ac:dyDescent="0.3">
      <c r="A910">
        <v>10195</v>
      </c>
      <c r="B910" t="s">
        <v>904</v>
      </c>
      <c r="C910">
        <v>35</v>
      </c>
      <c r="D910">
        <v>112.91</v>
      </c>
      <c r="E910">
        <v>9</v>
      </c>
      <c r="F910">
        <f>orderdetails[[#This Row],[quantityOrdered]]*orderdetails[[#This Row],[priceEach]]</f>
        <v>3951.85</v>
      </c>
    </row>
    <row r="911" spans="1:6" x14ac:dyDescent="0.3">
      <c r="A911">
        <v>10195</v>
      </c>
      <c r="B911" t="s">
        <v>905</v>
      </c>
      <c r="C911">
        <v>50</v>
      </c>
      <c r="D911">
        <v>150.71</v>
      </c>
      <c r="E911">
        <v>10</v>
      </c>
      <c r="F911">
        <f>orderdetails[[#This Row],[quantityOrdered]]*orderdetails[[#This Row],[priceEach]]</f>
        <v>7535.5</v>
      </c>
    </row>
    <row r="912" spans="1:6" x14ac:dyDescent="0.3">
      <c r="A912">
        <v>10195</v>
      </c>
      <c r="B912" t="s">
        <v>907</v>
      </c>
      <c r="C912">
        <v>44</v>
      </c>
      <c r="D912">
        <v>54.33</v>
      </c>
      <c r="E912">
        <v>3</v>
      </c>
      <c r="F912">
        <f>orderdetails[[#This Row],[quantityOrdered]]*orderdetails[[#This Row],[priceEach]]</f>
        <v>2390.52</v>
      </c>
    </row>
    <row r="913" spans="1:6" x14ac:dyDescent="0.3">
      <c r="A913">
        <v>10195</v>
      </c>
      <c r="B913" t="s">
        <v>908</v>
      </c>
      <c r="C913">
        <v>32</v>
      </c>
      <c r="D913">
        <v>31.82</v>
      </c>
      <c r="E913">
        <v>7</v>
      </c>
      <c r="F913">
        <f>orderdetails[[#This Row],[quantityOrdered]]*orderdetails[[#This Row],[priceEach]]</f>
        <v>1018.24</v>
      </c>
    </row>
    <row r="914" spans="1:6" x14ac:dyDescent="0.3">
      <c r="A914">
        <v>10195</v>
      </c>
      <c r="B914" t="s">
        <v>909</v>
      </c>
      <c r="C914">
        <v>34</v>
      </c>
      <c r="D914">
        <v>95.81</v>
      </c>
      <c r="E914">
        <v>2</v>
      </c>
      <c r="F914">
        <f>orderdetails[[#This Row],[quantityOrdered]]*orderdetails[[#This Row],[priceEach]]</f>
        <v>3257.54</v>
      </c>
    </row>
    <row r="915" spans="1:6" x14ac:dyDescent="0.3">
      <c r="A915">
        <v>10195</v>
      </c>
      <c r="B915" t="s">
        <v>910</v>
      </c>
      <c r="C915">
        <v>32</v>
      </c>
      <c r="D915">
        <v>51.95</v>
      </c>
      <c r="E915">
        <v>8</v>
      </c>
      <c r="F915">
        <f>orderdetails[[#This Row],[quantityOrdered]]*orderdetails[[#This Row],[priceEach]]</f>
        <v>1662.4</v>
      </c>
    </row>
    <row r="916" spans="1:6" x14ac:dyDescent="0.3">
      <c r="A916">
        <v>10195</v>
      </c>
      <c r="B916" t="s">
        <v>911</v>
      </c>
      <c r="C916">
        <v>33</v>
      </c>
      <c r="D916">
        <v>59.03</v>
      </c>
      <c r="E916">
        <v>1</v>
      </c>
      <c r="F916">
        <f>orderdetails[[#This Row],[quantityOrdered]]*orderdetails[[#This Row],[priceEach]]</f>
        <v>1947.99</v>
      </c>
    </row>
    <row r="917" spans="1:6" x14ac:dyDescent="0.3">
      <c r="A917">
        <v>10195</v>
      </c>
      <c r="B917" t="s">
        <v>912</v>
      </c>
      <c r="C917">
        <v>49</v>
      </c>
      <c r="D917">
        <v>97.23</v>
      </c>
      <c r="E917">
        <v>4</v>
      </c>
      <c r="F917">
        <f>orderdetails[[#This Row],[quantityOrdered]]*orderdetails[[#This Row],[priceEach]]</f>
        <v>4764.2700000000004</v>
      </c>
    </row>
    <row r="918" spans="1:6" x14ac:dyDescent="0.3">
      <c r="A918">
        <v>10196</v>
      </c>
      <c r="B918" t="s">
        <v>915</v>
      </c>
      <c r="C918">
        <v>47</v>
      </c>
      <c r="D918">
        <v>203.64</v>
      </c>
      <c r="E918">
        <v>5</v>
      </c>
      <c r="F918">
        <f>orderdetails[[#This Row],[quantityOrdered]]*orderdetails[[#This Row],[priceEach]]</f>
        <v>9571.08</v>
      </c>
    </row>
    <row r="919" spans="1:6" x14ac:dyDescent="0.3">
      <c r="A919">
        <v>10196</v>
      </c>
      <c r="B919" t="s">
        <v>901</v>
      </c>
      <c r="C919">
        <v>24</v>
      </c>
      <c r="D919">
        <v>151.08000000000001</v>
      </c>
      <c r="E919">
        <v>6</v>
      </c>
      <c r="F919">
        <f>orderdetails[[#This Row],[quantityOrdered]]*orderdetails[[#This Row],[priceEach]]</f>
        <v>3625.92</v>
      </c>
    </row>
    <row r="920" spans="1:6" x14ac:dyDescent="0.3">
      <c r="A920">
        <v>10196</v>
      </c>
      <c r="B920" t="s">
        <v>916</v>
      </c>
      <c r="C920">
        <v>38</v>
      </c>
      <c r="D920">
        <v>147.07</v>
      </c>
      <c r="E920">
        <v>4</v>
      </c>
      <c r="F920">
        <f>orderdetails[[#This Row],[quantityOrdered]]*orderdetails[[#This Row],[priceEach]]</f>
        <v>5588.66</v>
      </c>
    </row>
    <row r="921" spans="1:6" x14ac:dyDescent="0.3">
      <c r="A921">
        <v>10196</v>
      </c>
      <c r="B921" t="s">
        <v>917</v>
      </c>
      <c r="C921">
        <v>49</v>
      </c>
      <c r="D921">
        <v>127.03</v>
      </c>
      <c r="E921">
        <v>1</v>
      </c>
      <c r="F921">
        <f>orderdetails[[#This Row],[quantityOrdered]]*orderdetails[[#This Row],[priceEach]]</f>
        <v>6224.47</v>
      </c>
    </row>
    <row r="922" spans="1:6" x14ac:dyDescent="0.3">
      <c r="A922">
        <v>10196</v>
      </c>
      <c r="B922" t="s">
        <v>918</v>
      </c>
      <c r="C922">
        <v>35</v>
      </c>
      <c r="D922">
        <v>81.680000000000007</v>
      </c>
      <c r="E922">
        <v>3</v>
      </c>
      <c r="F922">
        <f>orderdetails[[#This Row],[quantityOrdered]]*orderdetails[[#This Row],[priceEach]]</f>
        <v>2858.8</v>
      </c>
    </row>
    <row r="923" spans="1:6" x14ac:dyDescent="0.3">
      <c r="A923">
        <v>10196</v>
      </c>
      <c r="B923" t="s">
        <v>906</v>
      </c>
      <c r="C923">
        <v>27</v>
      </c>
      <c r="D923">
        <v>126.39</v>
      </c>
      <c r="E923">
        <v>8</v>
      </c>
      <c r="F923">
        <f>orderdetails[[#This Row],[quantityOrdered]]*orderdetails[[#This Row],[priceEach]]</f>
        <v>3412.53</v>
      </c>
    </row>
    <row r="924" spans="1:6" x14ac:dyDescent="0.3">
      <c r="A924">
        <v>10196</v>
      </c>
      <c r="B924" t="s">
        <v>913</v>
      </c>
      <c r="C924">
        <v>46</v>
      </c>
      <c r="D924">
        <v>56.82</v>
      </c>
      <c r="E924">
        <v>7</v>
      </c>
      <c r="F924">
        <f>orderdetails[[#This Row],[quantityOrdered]]*orderdetails[[#This Row],[priceEach]]</f>
        <v>2613.7199999999998</v>
      </c>
    </row>
    <row r="925" spans="1:6" x14ac:dyDescent="0.3">
      <c r="A925">
        <v>10196</v>
      </c>
      <c r="B925" t="s">
        <v>924</v>
      </c>
      <c r="C925">
        <v>50</v>
      </c>
      <c r="D925">
        <v>84.88</v>
      </c>
      <c r="E925">
        <v>2</v>
      </c>
      <c r="F925">
        <f>orderdetails[[#This Row],[quantityOrdered]]*orderdetails[[#This Row],[priceEach]]</f>
        <v>4244</v>
      </c>
    </row>
    <row r="926" spans="1:6" x14ac:dyDescent="0.3">
      <c r="A926">
        <v>10197</v>
      </c>
      <c r="B926" t="s">
        <v>914</v>
      </c>
      <c r="C926">
        <v>45</v>
      </c>
      <c r="D926">
        <v>118.32</v>
      </c>
      <c r="E926">
        <v>6</v>
      </c>
      <c r="F926">
        <f>orderdetails[[#This Row],[quantityOrdered]]*orderdetails[[#This Row],[priceEach]]</f>
        <v>5324.4</v>
      </c>
    </row>
    <row r="927" spans="1:6" x14ac:dyDescent="0.3">
      <c r="A927">
        <v>10197</v>
      </c>
      <c r="B927" t="s">
        <v>931</v>
      </c>
      <c r="C927">
        <v>46</v>
      </c>
      <c r="D927">
        <v>83.44</v>
      </c>
      <c r="E927">
        <v>4</v>
      </c>
      <c r="F927">
        <f>orderdetails[[#This Row],[quantityOrdered]]*orderdetails[[#This Row],[priceEach]]</f>
        <v>3838.24</v>
      </c>
    </row>
    <row r="928" spans="1:6" x14ac:dyDescent="0.3">
      <c r="A928">
        <v>10197</v>
      </c>
      <c r="B928" t="s">
        <v>932</v>
      </c>
      <c r="C928">
        <v>22</v>
      </c>
      <c r="D928">
        <v>85.75</v>
      </c>
      <c r="E928">
        <v>3</v>
      </c>
      <c r="F928">
        <f>orderdetails[[#This Row],[quantityOrdered]]*orderdetails[[#This Row],[priceEach]]</f>
        <v>1886.5</v>
      </c>
    </row>
    <row r="929" spans="1:6" x14ac:dyDescent="0.3">
      <c r="A929">
        <v>10197</v>
      </c>
      <c r="B929" t="s">
        <v>919</v>
      </c>
      <c r="C929">
        <v>50</v>
      </c>
      <c r="D929">
        <v>78.989999999999995</v>
      </c>
      <c r="E929">
        <v>14</v>
      </c>
      <c r="F929">
        <f>orderdetails[[#This Row],[quantityOrdered]]*orderdetails[[#This Row],[priceEach]]</f>
        <v>3949.4999999999995</v>
      </c>
    </row>
    <row r="930" spans="1:6" x14ac:dyDescent="0.3">
      <c r="A930">
        <v>10197</v>
      </c>
      <c r="B930" t="s">
        <v>920</v>
      </c>
      <c r="C930">
        <v>41</v>
      </c>
      <c r="D930">
        <v>109.37</v>
      </c>
      <c r="E930">
        <v>13</v>
      </c>
      <c r="F930">
        <f>orderdetails[[#This Row],[quantityOrdered]]*orderdetails[[#This Row],[priceEach]]</f>
        <v>4484.17</v>
      </c>
    </row>
    <row r="931" spans="1:6" x14ac:dyDescent="0.3">
      <c r="A931">
        <v>10197</v>
      </c>
      <c r="B931" t="s">
        <v>921</v>
      </c>
      <c r="C931">
        <v>47</v>
      </c>
      <c r="D931">
        <v>83.2</v>
      </c>
      <c r="E931">
        <v>8</v>
      </c>
      <c r="F931">
        <f>orderdetails[[#This Row],[quantityOrdered]]*orderdetails[[#This Row],[priceEach]]</f>
        <v>3910.4</v>
      </c>
    </row>
    <row r="932" spans="1:6" x14ac:dyDescent="0.3">
      <c r="A932">
        <v>10197</v>
      </c>
      <c r="B932" t="s">
        <v>922</v>
      </c>
      <c r="C932">
        <v>22</v>
      </c>
      <c r="D932">
        <v>67.930000000000007</v>
      </c>
      <c r="E932">
        <v>5</v>
      </c>
      <c r="F932">
        <f>orderdetails[[#This Row],[quantityOrdered]]*orderdetails[[#This Row],[priceEach]]</f>
        <v>1494.46</v>
      </c>
    </row>
    <row r="933" spans="1:6" x14ac:dyDescent="0.3">
      <c r="A933">
        <v>10197</v>
      </c>
      <c r="B933" t="s">
        <v>923</v>
      </c>
      <c r="C933">
        <v>23</v>
      </c>
      <c r="D933">
        <v>60</v>
      </c>
      <c r="E933">
        <v>9</v>
      </c>
      <c r="F933">
        <f>orderdetails[[#This Row],[quantityOrdered]]*orderdetails[[#This Row],[priceEach]]</f>
        <v>1380</v>
      </c>
    </row>
    <row r="934" spans="1:6" x14ac:dyDescent="0.3">
      <c r="A934">
        <v>10197</v>
      </c>
      <c r="B934" t="s">
        <v>941</v>
      </c>
      <c r="C934">
        <v>24</v>
      </c>
      <c r="D934">
        <v>78.75</v>
      </c>
      <c r="E934">
        <v>2</v>
      </c>
      <c r="F934">
        <f>orderdetails[[#This Row],[quantityOrdered]]*orderdetails[[#This Row],[priceEach]]</f>
        <v>1890</v>
      </c>
    </row>
    <row r="935" spans="1:6" x14ac:dyDescent="0.3">
      <c r="A935">
        <v>10197</v>
      </c>
      <c r="B935" t="s">
        <v>925</v>
      </c>
      <c r="C935">
        <v>50</v>
      </c>
      <c r="D935">
        <v>66.5</v>
      </c>
      <c r="E935">
        <v>7</v>
      </c>
      <c r="F935">
        <f>orderdetails[[#This Row],[quantityOrdered]]*orderdetails[[#This Row],[priceEach]]</f>
        <v>3325</v>
      </c>
    </row>
    <row r="936" spans="1:6" x14ac:dyDescent="0.3">
      <c r="A936">
        <v>10197</v>
      </c>
      <c r="B936" t="s">
        <v>926</v>
      </c>
      <c r="C936">
        <v>27</v>
      </c>
      <c r="D936">
        <v>100.17</v>
      </c>
      <c r="E936">
        <v>10</v>
      </c>
      <c r="F936">
        <f>orderdetails[[#This Row],[quantityOrdered]]*orderdetails[[#This Row],[priceEach]]</f>
        <v>2704.59</v>
      </c>
    </row>
    <row r="937" spans="1:6" x14ac:dyDescent="0.3">
      <c r="A937">
        <v>10197</v>
      </c>
      <c r="B937" t="s">
        <v>927</v>
      </c>
      <c r="C937">
        <v>35</v>
      </c>
      <c r="D937">
        <v>88.39</v>
      </c>
      <c r="E937">
        <v>11</v>
      </c>
      <c r="F937">
        <f>orderdetails[[#This Row],[quantityOrdered]]*orderdetails[[#This Row],[priceEach]]</f>
        <v>3093.65</v>
      </c>
    </row>
    <row r="938" spans="1:6" x14ac:dyDescent="0.3">
      <c r="A938">
        <v>10197</v>
      </c>
      <c r="B938" t="s">
        <v>946</v>
      </c>
      <c r="C938">
        <v>29</v>
      </c>
      <c r="D938">
        <v>39.729999999999997</v>
      </c>
      <c r="E938">
        <v>1</v>
      </c>
      <c r="F938">
        <f>orderdetails[[#This Row],[quantityOrdered]]*orderdetails[[#This Row],[priceEach]]</f>
        <v>1152.1699999999998</v>
      </c>
    </row>
    <row r="939" spans="1:6" x14ac:dyDescent="0.3">
      <c r="A939">
        <v>10197</v>
      </c>
      <c r="B939" t="s">
        <v>928</v>
      </c>
      <c r="C939">
        <v>42</v>
      </c>
      <c r="D939">
        <v>48.59</v>
      </c>
      <c r="E939">
        <v>12</v>
      </c>
      <c r="F939">
        <f>orderdetails[[#This Row],[quantityOrdered]]*orderdetails[[#This Row],[priceEach]]</f>
        <v>2040.7800000000002</v>
      </c>
    </row>
    <row r="940" spans="1:6" x14ac:dyDescent="0.3">
      <c r="A940">
        <v>10198</v>
      </c>
      <c r="B940" t="s">
        <v>929</v>
      </c>
      <c r="C940">
        <v>42</v>
      </c>
      <c r="D940">
        <v>149.81</v>
      </c>
      <c r="E940">
        <v>4</v>
      </c>
      <c r="F940">
        <f>orderdetails[[#This Row],[quantityOrdered]]*orderdetails[[#This Row],[priceEach]]</f>
        <v>6292.02</v>
      </c>
    </row>
    <row r="941" spans="1:6" x14ac:dyDescent="0.3">
      <c r="A941">
        <v>10198</v>
      </c>
      <c r="B941" t="s">
        <v>934</v>
      </c>
      <c r="C941">
        <v>48</v>
      </c>
      <c r="D941">
        <v>60.97</v>
      </c>
      <c r="E941">
        <v>5</v>
      </c>
      <c r="F941">
        <f>orderdetails[[#This Row],[quantityOrdered]]*orderdetails[[#This Row],[priceEach]]</f>
        <v>2926.56</v>
      </c>
    </row>
    <row r="942" spans="1:6" x14ac:dyDescent="0.3">
      <c r="A942">
        <v>10198</v>
      </c>
      <c r="B942" t="s">
        <v>935</v>
      </c>
      <c r="C942">
        <v>27</v>
      </c>
      <c r="D942">
        <v>61.81</v>
      </c>
      <c r="E942">
        <v>6</v>
      </c>
      <c r="F942">
        <f>orderdetails[[#This Row],[quantityOrdered]]*orderdetails[[#This Row],[priceEach]]</f>
        <v>1668.8700000000001</v>
      </c>
    </row>
    <row r="943" spans="1:6" x14ac:dyDescent="0.3">
      <c r="A943">
        <v>10198</v>
      </c>
      <c r="B943" t="s">
        <v>936</v>
      </c>
      <c r="C943">
        <v>43</v>
      </c>
      <c r="D943">
        <v>65.510000000000005</v>
      </c>
      <c r="E943">
        <v>3</v>
      </c>
      <c r="F943">
        <f>orderdetails[[#This Row],[quantityOrdered]]*orderdetails[[#This Row],[priceEach]]</f>
        <v>2816.9300000000003</v>
      </c>
    </row>
    <row r="944" spans="1:6" x14ac:dyDescent="0.3">
      <c r="A944">
        <v>10198</v>
      </c>
      <c r="B944" t="s">
        <v>942</v>
      </c>
      <c r="C944">
        <v>42</v>
      </c>
      <c r="D944">
        <v>94.73</v>
      </c>
      <c r="E944">
        <v>1</v>
      </c>
      <c r="F944">
        <f>orderdetails[[#This Row],[quantityOrdered]]*orderdetails[[#This Row],[priceEach]]</f>
        <v>3978.6600000000003</v>
      </c>
    </row>
    <row r="945" spans="1:6" x14ac:dyDescent="0.3">
      <c r="A945">
        <v>10198</v>
      </c>
      <c r="B945" t="s">
        <v>945</v>
      </c>
      <c r="C945">
        <v>40</v>
      </c>
      <c r="D945">
        <v>74.03</v>
      </c>
      <c r="E945">
        <v>2</v>
      </c>
      <c r="F945">
        <f>orderdetails[[#This Row],[quantityOrdered]]*orderdetails[[#This Row],[priceEach]]</f>
        <v>2961.2</v>
      </c>
    </row>
    <row r="946" spans="1:6" x14ac:dyDescent="0.3">
      <c r="A946">
        <v>10199</v>
      </c>
      <c r="B946" t="s">
        <v>939</v>
      </c>
      <c r="C946">
        <v>29</v>
      </c>
      <c r="D946">
        <v>37.97</v>
      </c>
      <c r="E946">
        <v>1</v>
      </c>
      <c r="F946">
        <f>orderdetails[[#This Row],[quantityOrdered]]*orderdetails[[#This Row],[priceEach]]</f>
        <v>1101.1299999999999</v>
      </c>
    </row>
    <row r="947" spans="1:6" x14ac:dyDescent="0.3">
      <c r="A947">
        <v>10199</v>
      </c>
      <c r="B947" t="s">
        <v>940</v>
      </c>
      <c r="C947">
        <v>48</v>
      </c>
      <c r="D947">
        <v>81.290000000000006</v>
      </c>
      <c r="E947">
        <v>2</v>
      </c>
      <c r="F947">
        <f>orderdetails[[#This Row],[quantityOrdered]]*orderdetails[[#This Row],[priceEach]]</f>
        <v>3901.92</v>
      </c>
    </row>
    <row r="948" spans="1:6" x14ac:dyDescent="0.3">
      <c r="A948">
        <v>10199</v>
      </c>
      <c r="B948" t="s">
        <v>944</v>
      </c>
      <c r="C948">
        <v>38</v>
      </c>
      <c r="D948">
        <v>70.400000000000006</v>
      </c>
      <c r="E948">
        <v>3</v>
      </c>
      <c r="F948">
        <f>orderdetails[[#This Row],[quantityOrdered]]*orderdetails[[#This Row],[priceEach]]</f>
        <v>2675.2000000000003</v>
      </c>
    </row>
    <row r="949" spans="1:6" x14ac:dyDescent="0.3">
      <c r="A949">
        <v>10200</v>
      </c>
      <c r="B949" t="s">
        <v>930</v>
      </c>
      <c r="C949">
        <v>28</v>
      </c>
      <c r="D949">
        <v>74.34</v>
      </c>
      <c r="E949">
        <v>3</v>
      </c>
      <c r="F949">
        <f>orderdetails[[#This Row],[quantityOrdered]]*orderdetails[[#This Row],[priceEach]]</f>
        <v>2081.52</v>
      </c>
    </row>
    <row r="950" spans="1:6" x14ac:dyDescent="0.3">
      <c r="A950">
        <v>10200</v>
      </c>
      <c r="B950" t="s">
        <v>933</v>
      </c>
      <c r="C950">
        <v>33</v>
      </c>
      <c r="D950">
        <v>99.57</v>
      </c>
      <c r="E950">
        <v>5</v>
      </c>
      <c r="F950">
        <f>orderdetails[[#This Row],[quantityOrdered]]*orderdetails[[#This Row],[priceEach]]</f>
        <v>3285.81</v>
      </c>
    </row>
    <row r="951" spans="1:6" x14ac:dyDescent="0.3">
      <c r="A951">
        <v>10200</v>
      </c>
      <c r="B951" t="s">
        <v>937</v>
      </c>
      <c r="C951">
        <v>39</v>
      </c>
      <c r="D951">
        <v>70.28</v>
      </c>
      <c r="E951">
        <v>4</v>
      </c>
      <c r="F951">
        <f>orderdetails[[#This Row],[quantityOrdered]]*orderdetails[[#This Row],[priceEach]]</f>
        <v>2740.92</v>
      </c>
    </row>
    <row r="952" spans="1:6" x14ac:dyDescent="0.3">
      <c r="A952">
        <v>10200</v>
      </c>
      <c r="B952" t="s">
        <v>954</v>
      </c>
      <c r="C952">
        <v>35</v>
      </c>
      <c r="D952">
        <v>80.91</v>
      </c>
      <c r="E952">
        <v>1</v>
      </c>
      <c r="F952">
        <f>orderdetails[[#This Row],[quantityOrdered]]*orderdetails[[#This Row],[priceEach]]</f>
        <v>2831.85</v>
      </c>
    </row>
    <row r="953" spans="1:6" x14ac:dyDescent="0.3">
      <c r="A953">
        <v>10200</v>
      </c>
      <c r="B953" t="s">
        <v>938</v>
      </c>
      <c r="C953">
        <v>27</v>
      </c>
      <c r="D953">
        <v>65.349999999999994</v>
      </c>
      <c r="E953">
        <v>6</v>
      </c>
      <c r="F953">
        <f>orderdetails[[#This Row],[quantityOrdered]]*orderdetails[[#This Row],[priceEach]]</f>
        <v>1764.4499999999998</v>
      </c>
    </row>
    <row r="954" spans="1:6" x14ac:dyDescent="0.3">
      <c r="A954">
        <v>10200</v>
      </c>
      <c r="B954" t="s">
        <v>943</v>
      </c>
      <c r="C954">
        <v>39</v>
      </c>
      <c r="D954">
        <v>115.09</v>
      </c>
      <c r="E954">
        <v>2</v>
      </c>
      <c r="F954">
        <f>orderdetails[[#This Row],[quantityOrdered]]*orderdetails[[#This Row],[priceEach]]</f>
        <v>4488.51</v>
      </c>
    </row>
    <row r="955" spans="1:6" x14ac:dyDescent="0.3">
      <c r="A955">
        <v>10201</v>
      </c>
      <c r="B955" t="s">
        <v>947</v>
      </c>
      <c r="C955">
        <v>22</v>
      </c>
      <c r="D955">
        <v>82.3</v>
      </c>
      <c r="E955">
        <v>2</v>
      </c>
      <c r="F955">
        <f>orderdetails[[#This Row],[quantityOrdered]]*orderdetails[[#This Row],[priceEach]]</f>
        <v>1810.6</v>
      </c>
    </row>
    <row r="956" spans="1:6" x14ac:dyDescent="0.3">
      <c r="A956">
        <v>10201</v>
      </c>
      <c r="B956" t="s">
        <v>948</v>
      </c>
      <c r="C956">
        <v>24</v>
      </c>
      <c r="D956">
        <v>116.56</v>
      </c>
      <c r="E956">
        <v>5</v>
      </c>
      <c r="F956">
        <f>orderdetails[[#This Row],[quantityOrdered]]*orderdetails[[#This Row],[priceEach]]</f>
        <v>2797.44</v>
      </c>
    </row>
    <row r="957" spans="1:6" x14ac:dyDescent="0.3">
      <c r="A957">
        <v>10201</v>
      </c>
      <c r="B957" t="s">
        <v>949</v>
      </c>
      <c r="C957">
        <v>49</v>
      </c>
      <c r="D957">
        <v>191.72</v>
      </c>
      <c r="E957">
        <v>4</v>
      </c>
      <c r="F957">
        <f>orderdetails[[#This Row],[quantityOrdered]]*orderdetails[[#This Row],[priceEach]]</f>
        <v>9394.2800000000007</v>
      </c>
    </row>
    <row r="958" spans="1:6" x14ac:dyDescent="0.3">
      <c r="A958">
        <v>10201</v>
      </c>
      <c r="B958" t="s">
        <v>950</v>
      </c>
      <c r="C958">
        <v>25</v>
      </c>
      <c r="D958">
        <v>126.52</v>
      </c>
      <c r="E958">
        <v>1</v>
      </c>
      <c r="F958">
        <f>orderdetails[[#This Row],[quantityOrdered]]*orderdetails[[#This Row],[priceEach]]</f>
        <v>3163</v>
      </c>
    </row>
    <row r="959" spans="1:6" x14ac:dyDescent="0.3">
      <c r="A959">
        <v>10201</v>
      </c>
      <c r="B959" t="s">
        <v>951</v>
      </c>
      <c r="C959">
        <v>30</v>
      </c>
      <c r="D959">
        <v>48.46</v>
      </c>
      <c r="E959">
        <v>6</v>
      </c>
      <c r="F959">
        <f>orderdetails[[#This Row],[quantityOrdered]]*orderdetails[[#This Row],[priceEach]]</f>
        <v>1453.8</v>
      </c>
    </row>
    <row r="960" spans="1:6" x14ac:dyDescent="0.3">
      <c r="A960">
        <v>10201</v>
      </c>
      <c r="B960" t="s">
        <v>952</v>
      </c>
      <c r="C960">
        <v>39</v>
      </c>
      <c r="D960">
        <v>93.54</v>
      </c>
      <c r="E960">
        <v>3</v>
      </c>
      <c r="F960">
        <f>orderdetails[[#This Row],[quantityOrdered]]*orderdetails[[#This Row],[priceEach]]</f>
        <v>3648.0600000000004</v>
      </c>
    </row>
    <row r="961" spans="1:6" x14ac:dyDescent="0.3">
      <c r="A961">
        <v>10201</v>
      </c>
      <c r="B961" t="s">
        <v>953</v>
      </c>
      <c r="C961">
        <v>25</v>
      </c>
      <c r="D961">
        <v>66.27</v>
      </c>
      <c r="E961">
        <v>7</v>
      </c>
      <c r="F961">
        <f>orderdetails[[#This Row],[quantityOrdered]]*orderdetails[[#This Row],[priceEach]]</f>
        <v>1656.75</v>
      </c>
    </row>
    <row r="962" spans="1:6" x14ac:dyDescent="0.3">
      <c r="A962">
        <v>10202</v>
      </c>
      <c r="B962" t="s">
        <v>962</v>
      </c>
      <c r="C962">
        <v>30</v>
      </c>
      <c r="D962">
        <v>55.33</v>
      </c>
      <c r="E962">
        <v>3</v>
      </c>
      <c r="F962">
        <f>orderdetails[[#This Row],[quantityOrdered]]*orderdetails[[#This Row],[priceEach]]</f>
        <v>1659.8999999999999</v>
      </c>
    </row>
    <row r="963" spans="1:6" x14ac:dyDescent="0.3">
      <c r="A963">
        <v>10202</v>
      </c>
      <c r="B963" t="s">
        <v>963</v>
      </c>
      <c r="C963">
        <v>43</v>
      </c>
      <c r="D963">
        <v>124.99</v>
      </c>
      <c r="E963">
        <v>2</v>
      </c>
      <c r="F963">
        <f>orderdetails[[#This Row],[quantityOrdered]]*orderdetails[[#This Row],[priceEach]]</f>
        <v>5374.57</v>
      </c>
    </row>
    <row r="964" spans="1:6" x14ac:dyDescent="0.3">
      <c r="A964">
        <v>10202</v>
      </c>
      <c r="B964" t="s">
        <v>964</v>
      </c>
      <c r="C964">
        <v>50</v>
      </c>
      <c r="D964">
        <v>56.1</v>
      </c>
      <c r="E964">
        <v>6</v>
      </c>
      <c r="F964">
        <f>orderdetails[[#This Row],[quantityOrdered]]*orderdetails[[#This Row],[priceEach]]</f>
        <v>2805</v>
      </c>
    </row>
    <row r="965" spans="1:6" x14ac:dyDescent="0.3">
      <c r="A965">
        <v>10202</v>
      </c>
      <c r="B965" t="s">
        <v>967</v>
      </c>
      <c r="C965">
        <v>50</v>
      </c>
      <c r="D965">
        <v>75.180000000000007</v>
      </c>
      <c r="E965">
        <v>1</v>
      </c>
      <c r="F965">
        <f>orderdetails[[#This Row],[quantityOrdered]]*orderdetails[[#This Row],[priceEach]]</f>
        <v>3759.0000000000005</v>
      </c>
    </row>
    <row r="966" spans="1:6" x14ac:dyDescent="0.3">
      <c r="A966">
        <v>10202</v>
      </c>
      <c r="B966" t="s">
        <v>968</v>
      </c>
      <c r="C966">
        <v>27</v>
      </c>
      <c r="D966">
        <v>33.39</v>
      </c>
      <c r="E966">
        <v>4</v>
      </c>
      <c r="F966">
        <f>orderdetails[[#This Row],[quantityOrdered]]*orderdetails[[#This Row],[priceEach]]</f>
        <v>901.53</v>
      </c>
    </row>
    <row r="967" spans="1:6" x14ac:dyDescent="0.3">
      <c r="A967">
        <v>10202</v>
      </c>
      <c r="B967" t="s">
        <v>969</v>
      </c>
      <c r="C967">
        <v>31</v>
      </c>
      <c r="D967">
        <v>81.64</v>
      </c>
      <c r="E967">
        <v>7</v>
      </c>
      <c r="F967">
        <f>orderdetails[[#This Row],[quantityOrdered]]*orderdetails[[#This Row],[priceEach]]</f>
        <v>2530.84</v>
      </c>
    </row>
    <row r="968" spans="1:6" x14ac:dyDescent="0.3">
      <c r="A968">
        <v>10202</v>
      </c>
      <c r="B968" t="s">
        <v>970</v>
      </c>
      <c r="C968">
        <v>40</v>
      </c>
      <c r="D968">
        <v>79.73</v>
      </c>
      <c r="E968">
        <v>5</v>
      </c>
      <c r="F968">
        <f>orderdetails[[#This Row],[quantityOrdered]]*orderdetails[[#This Row],[priceEach]]</f>
        <v>3189.2000000000003</v>
      </c>
    </row>
    <row r="969" spans="1:6" x14ac:dyDescent="0.3">
      <c r="A969">
        <v>10203</v>
      </c>
      <c r="B969" t="s">
        <v>955</v>
      </c>
      <c r="C969">
        <v>20</v>
      </c>
      <c r="D969">
        <v>161.49</v>
      </c>
      <c r="E969">
        <v>8</v>
      </c>
      <c r="F969">
        <f>orderdetails[[#This Row],[quantityOrdered]]*orderdetails[[#This Row],[priceEach]]</f>
        <v>3229.8</v>
      </c>
    </row>
    <row r="970" spans="1:6" x14ac:dyDescent="0.3">
      <c r="A970">
        <v>10203</v>
      </c>
      <c r="B970" t="s">
        <v>956</v>
      </c>
      <c r="C970">
        <v>20</v>
      </c>
      <c r="D970">
        <v>111.57</v>
      </c>
      <c r="E970">
        <v>6</v>
      </c>
      <c r="F970">
        <f>orderdetails[[#This Row],[quantityOrdered]]*orderdetails[[#This Row],[priceEach]]</f>
        <v>2231.3999999999996</v>
      </c>
    </row>
    <row r="971" spans="1:6" x14ac:dyDescent="0.3">
      <c r="A971">
        <v>10203</v>
      </c>
      <c r="B971" t="s">
        <v>957</v>
      </c>
      <c r="C971">
        <v>44</v>
      </c>
      <c r="D971">
        <v>63.84</v>
      </c>
      <c r="E971">
        <v>9</v>
      </c>
      <c r="F971">
        <f>orderdetails[[#This Row],[quantityOrdered]]*orderdetails[[#This Row],[priceEach]]</f>
        <v>2808.96</v>
      </c>
    </row>
    <row r="972" spans="1:6" x14ac:dyDescent="0.3">
      <c r="A972">
        <v>10203</v>
      </c>
      <c r="B972" t="s">
        <v>958</v>
      </c>
      <c r="C972">
        <v>47</v>
      </c>
      <c r="D972">
        <v>115.16</v>
      </c>
      <c r="E972">
        <v>5</v>
      </c>
      <c r="F972">
        <f>orderdetails[[#This Row],[quantityOrdered]]*orderdetails[[#This Row],[priceEach]]</f>
        <v>5412.5199999999995</v>
      </c>
    </row>
    <row r="973" spans="1:6" x14ac:dyDescent="0.3">
      <c r="A973">
        <v>10203</v>
      </c>
      <c r="B973" t="s">
        <v>959</v>
      </c>
      <c r="C973">
        <v>45</v>
      </c>
      <c r="D973">
        <v>73.150000000000006</v>
      </c>
      <c r="E973">
        <v>4</v>
      </c>
      <c r="F973">
        <f>orderdetails[[#This Row],[quantityOrdered]]*orderdetails[[#This Row],[priceEach]]</f>
        <v>3291.7500000000005</v>
      </c>
    </row>
    <row r="974" spans="1:6" x14ac:dyDescent="0.3">
      <c r="A974">
        <v>10203</v>
      </c>
      <c r="B974" t="s">
        <v>905</v>
      </c>
      <c r="C974">
        <v>48</v>
      </c>
      <c r="D974">
        <v>157.49</v>
      </c>
      <c r="E974">
        <v>1</v>
      </c>
      <c r="F974">
        <f>orderdetails[[#This Row],[quantityOrdered]]*orderdetails[[#This Row],[priceEach]]</f>
        <v>7559.52</v>
      </c>
    </row>
    <row r="975" spans="1:6" x14ac:dyDescent="0.3">
      <c r="A975">
        <v>10203</v>
      </c>
      <c r="B975" t="s">
        <v>960</v>
      </c>
      <c r="C975">
        <v>33</v>
      </c>
      <c r="D975">
        <v>66.739999999999995</v>
      </c>
      <c r="E975">
        <v>11</v>
      </c>
      <c r="F975">
        <f>orderdetails[[#This Row],[quantityOrdered]]*orderdetails[[#This Row],[priceEach]]</f>
        <v>2202.4199999999996</v>
      </c>
    </row>
    <row r="976" spans="1:6" x14ac:dyDescent="0.3">
      <c r="A976">
        <v>10203</v>
      </c>
      <c r="B976" t="s">
        <v>961</v>
      </c>
      <c r="C976">
        <v>32</v>
      </c>
      <c r="D976">
        <v>127.88</v>
      </c>
      <c r="E976">
        <v>10</v>
      </c>
      <c r="F976">
        <f>orderdetails[[#This Row],[quantityOrdered]]*orderdetails[[#This Row],[priceEach]]</f>
        <v>4092.16</v>
      </c>
    </row>
    <row r="977" spans="1:6" x14ac:dyDescent="0.3">
      <c r="A977">
        <v>10203</v>
      </c>
      <c r="B977" t="s">
        <v>975</v>
      </c>
      <c r="C977">
        <v>21</v>
      </c>
      <c r="D977">
        <v>33.229999999999997</v>
      </c>
      <c r="E977">
        <v>2</v>
      </c>
      <c r="F977">
        <f>orderdetails[[#This Row],[quantityOrdered]]*orderdetails[[#This Row],[priceEach]]</f>
        <v>697.82999999999993</v>
      </c>
    </row>
    <row r="978" spans="1:6" x14ac:dyDescent="0.3">
      <c r="A978">
        <v>10203</v>
      </c>
      <c r="B978" t="s">
        <v>965</v>
      </c>
      <c r="C978">
        <v>34</v>
      </c>
      <c r="D978">
        <v>56.94</v>
      </c>
      <c r="E978">
        <v>7</v>
      </c>
      <c r="F978">
        <f>orderdetails[[#This Row],[quantityOrdered]]*orderdetails[[#This Row],[priceEach]]</f>
        <v>1935.96</v>
      </c>
    </row>
    <row r="979" spans="1:6" x14ac:dyDescent="0.3">
      <c r="A979">
        <v>10203</v>
      </c>
      <c r="B979" t="s">
        <v>966</v>
      </c>
      <c r="C979">
        <v>47</v>
      </c>
      <c r="D979">
        <v>140.43</v>
      </c>
      <c r="E979">
        <v>3</v>
      </c>
      <c r="F979">
        <f>orderdetails[[#This Row],[quantityOrdered]]*orderdetails[[#This Row],[priceEach]]</f>
        <v>6600.21</v>
      </c>
    </row>
    <row r="980" spans="1:6" x14ac:dyDescent="0.3">
      <c r="A980">
        <v>10204</v>
      </c>
      <c r="B980" t="s">
        <v>971</v>
      </c>
      <c r="C980">
        <v>42</v>
      </c>
      <c r="D980">
        <v>114.65</v>
      </c>
      <c r="E980">
        <v>17</v>
      </c>
      <c r="F980">
        <f>orderdetails[[#This Row],[quantityOrdered]]*orderdetails[[#This Row],[priceEach]]</f>
        <v>4815.3</v>
      </c>
    </row>
    <row r="981" spans="1:6" x14ac:dyDescent="0.3">
      <c r="A981">
        <v>10204</v>
      </c>
      <c r="B981" t="s">
        <v>976</v>
      </c>
      <c r="C981">
        <v>40</v>
      </c>
      <c r="D981">
        <v>113.24</v>
      </c>
      <c r="E981">
        <v>13</v>
      </c>
      <c r="F981">
        <f>orderdetails[[#This Row],[quantityOrdered]]*orderdetails[[#This Row],[priceEach]]</f>
        <v>4529.5999999999995</v>
      </c>
    </row>
    <row r="982" spans="1:6" x14ac:dyDescent="0.3">
      <c r="A982">
        <v>10204</v>
      </c>
      <c r="B982" t="s">
        <v>875</v>
      </c>
      <c r="C982">
        <v>33</v>
      </c>
      <c r="D982">
        <v>153</v>
      </c>
      <c r="E982">
        <v>4</v>
      </c>
      <c r="F982">
        <f>orderdetails[[#This Row],[quantityOrdered]]*orderdetails[[#This Row],[priceEach]]</f>
        <v>5049</v>
      </c>
    </row>
    <row r="983" spans="1:6" x14ac:dyDescent="0.3">
      <c r="A983">
        <v>10204</v>
      </c>
      <c r="B983" t="s">
        <v>972</v>
      </c>
      <c r="C983">
        <v>38</v>
      </c>
      <c r="D983">
        <v>133.72</v>
      </c>
      <c r="E983">
        <v>16</v>
      </c>
      <c r="F983">
        <f>orderdetails[[#This Row],[quantityOrdered]]*orderdetails[[#This Row],[priceEach]]</f>
        <v>5081.3599999999997</v>
      </c>
    </row>
    <row r="984" spans="1:6" x14ac:dyDescent="0.3">
      <c r="A984">
        <v>10204</v>
      </c>
      <c r="B984" t="s">
        <v>876</v>
      </c>
      <c r="C984">
        <v>23</v>
      </c>
      <c r="D984">
        <v>59.33</v>
      </c>
      <c r="E984">
        <v>3</v>
      </c>
      <c r="F984">
        <f>orderdetails[[#This Row],[quantityOrdered]]*orderdetails[[#This Row],[priceEach]]</f>
        <v>1364.59</v>
      </c>
    </row>
    <row r="985" spans="1:6" x14ac:dyDescent="0.3">
      <c r="A985">
        <v>10204</v>
      </c>
      <c r="B985" t="s">
        <v>879</v>
      </c>
      <c r="C985">
        <v>26</v>
      </c>
      <c r="D985">
        <v>119.5</v>
      </c>
      <c r="E985">
        <v>1</v>
      </c>
      <c r="F985">
        <f>orderdetails[[#This Row],[quantityOrdered]]*orderdetails[[#This Row],[priceEach]]</f>
        <v>3107</v>
      </c>
    </row>
    <row r="986" spans="1:6" x14ac:dyDescent="0.3">
      <c r="A986">
        <v>10204</v>
      </c>
      <c r="B986" t="s">
        <v>973</v>
      </c>
      <c r="C986">
        <v>27</v>
      </c>
      <c r="D986">
        <v>106.92</v>
      </c>
      <c r="E986">
        <v>14</v>
      </c>
      <c r="F986">
        <f>orderdetails[[#This Row],[quantityOrdered]]*orderdetails[[#This Row],[priceEach]]</f>
        <v>2886.84</v>
      </c>
    </row>
    <row r="987" spans="1:6" x14ac:dyDescent="0.3">
      <c r="A987">
        <v>10204</v>
      </c>
      <c r="B987" t="s">
        <v>974</v>
      </c>
      <c r="C987">
        <v>35</v>
      </c>
      <c r="D987">
        <v>132.80000000000001</v>
      </c>
      <c r="E987">
        <v>15</v>
      </c>
      <c r="F987">
        <f>orderdetails[[#This Row],[quantityOrdered]]*orderdetails[[#This Row],[priceEach]]</f>
        <v>4648</v>
      </c>
    </row>
    <row r="988" spans="1:6" x14ac:dyDescent="0.3">
      <c r="A988">
        <v>10204</v>
      </c>
      <c r="B988" t="s">
        <v>877</v>
      </c>
      <c r="C988">
        <v>29</v>
      </c>
      <c r="D988">
        <v>83.75</v>
      </c>
      <c r="E988">
        <v>5</v>
      </c>
      <c r="F988">
        <f>orderdetails[[#This Row],[quantityOrdered]]*orderdetails[[#This Row],[priceEach]]</f>
        <v>2428.75</v>
      </c>
    </row>
    <row r="989" spans="1:6" x14ac:dyDescent="0.3">
      <c r="A989">
        <v>10204</v>
      </c>
      <c r="B989" t="s">
        <v>977</v>
      </c>
      <c r="C989">
        <v>45</v>
      </c>
      <c r="D989">
        <v>69.84</v>
      </c>
      <c r="E989">
        <v>6</v>
      </c>
      <c r="F989">
        <f>orderdetails[[#This Row],[quantityOrdered]]*orderdetails[[#This Row],[priceEach]]</f>
        <v>3142.8</v>
      </c>
    </row>
    <row r="990" spans="1:6" x14ac:dyDescent="0.3">
      <c r="A990">
        <v>10204</v>
      </c>
      <c r="B990" t="s">
        <v>978</v>
      </c>
      <c r="C990">
        <v>20</v>
      </c>
      <c r="D990">
        <v>69.819999999999993</v>
      </c>
      <c r="E990">
        <v>10</v>
      </c>
      <c r="F990">
        <f>orderdetails[[#This Row],[quantityOrdered]]*orderdetails[[#This Row],[priceEach]]</f>
        <v>1396.3999999999999</v>
      </c>
    </row>
    <row r="991" spans="1:6" x14ac:dyDescent="0.3">
      <c r="A991">
        <v>10204</v>
      </c>
      <c r="B991" t="s">
        <v>979</v>
      </c>
      <c r="C991">
        <v>45</v>
      </c>
      <c r="D991">
        <v>46.79</v>
      </c>
      <c r="E991">
        <v>12</v>
      </c>
      <c r="F991">
        <f>orderdetails[[#This Row],[quantityOrdered]]*orderdetails[[#This Row],[priceEach]]</f>
        <v>2105.5500000000002</v>
      </c>
    </row>
    <row r="992" spans="1:6" x14ac:dyDescent="0.3">
      <c r="A992">
        <v>10204</v>
      </c>
      <c r="B992" t="s">
        <v>980</v>
      </c>
      <c r="C992">
        <v>47</v>
      </c>
      <c r="D992">
        <v>79.06</v>
      </c>
      <c r="E992">
        <v>8</v>
      </c>
      <c r="F992">
        <f>orderdetails[[#This Row],[quantityOrdered]]*orderdetails[[#This Row],[priceEach]]</f>
        <v>3715.82</v>
      </c>
    </row>
    <row r="993" spans="1:6" x14ac:dyDescent="0.3">
      <c r="A993">
        <v>10204</v>
      </c>
      <c r="B993" t="s">
        <v>981</v>
      </c>
      <c r="C993">
        <v>42</v>
      </c>
      <c r="D993">
        <v>112.74</v>
      </c>
      <c r="E993">
        <v>7</v>
      </c>
      <c r="F993">
        <f>orderdetails[[#This Row],[quantityOrdered]]*orderdetails[[#This Row],[priceEach]]</f>
        <v>4735.08</v>
      </c>
    </row>
    <row r="994" spans="1:6" x14ac:dyDescent="0.3">
      <c r="A994">
        <v>10204</v>
      </c>
      <c r="B994" t="s">
        <v>982</v>
      </c>
      <c r="C994">
        <v>40</v>
      </c>
      <c r="D994">
        <v>84.75</v>
      </c>
      <c r="E994">
        <v>9</v>
      </c>
      <c r="F994">
        <f>orderdetails[[#This Row],[quantityOrdered]]*orderdetails[[#This Row],[priceEach]]</f>
        <v>3390</v>
      </c>
    </row>
    <row r="995" spans="1:6" x14ac:dyDescent="0.3">
      <c r="A995">
        <v>10204</v>
      </c>
      <c r="B995" t="s">
        <v>983</v>
      </c>
      <c r="C995">
        <v>48</v>
      </c>
      <c r="D995">
        <v>104.94</v>
      </c>
      <c r="E995">
        <v>11</v>
      </c>
      <c r="F995">
        <f>orderdetails[[#This Row],[quantityOrdered]]*orderdetails[[#This Row],[priceEach]]</f>
        <v>5037.12</v>
      </c>
    </row>
    <row r="996" spans="1:6" x14ac:dyDescent="0.3">
      <c r="A996">
        <v>10204</v>
      </c>
      <c r="B996" t="s">
        <v>878</v>
      </c>
      <c r="C996">
        <v>39</v>
      </c>
      <c r="D996">
        <v>34.880000000000003</v>
      </c>
      <c r="E996">
        <v>2</v>
      </c>
      <c r="F996">
        <f>orderdetails[[#This Row],[quantityOrdered]]*orderdetails[[#This Row],[priceEach]]</f>
        <v>1360.3200000000002</v>
      </c>
    </row>
    <row r="997" spans="1:6" x14ac:dyDescent="0.3">
      <c r="A997">
        <v>10205</v>
      </c>
      <c r="B997" t="s">
        <v>883</v>
      </c>
      <c r="C997">
        <v>36</v>
      </c>
      <c r="D997">
        <v>98.63</v>
      </c>
      <c r="E997">
        <v>2</v>
      </c>
      <c r="F997">
        <f>orderdetails[[#This Row],[quantityOrdered]]*orderdetails[[#This Row],[priceEach]]</f>
        <v>3550.68</v>
      </c>
    </row>
    <row r="998" spans="1:6" x14ac:dyDescent="0.3">
      <c r="A998">
        <v>10205</v>
      </c>
      <c r="B998" t="s">
        <v>884</v>
      </c>
      <c r="C998">
        <v>48</v>
      </c>
      <c r="D998">
        <v>45.82</v>
      </c>
      <c r="E998">
        <v>1</v>
      </c>
      <c r="F998">
        <f>orderdetails[[#This Row],[quantityOrdered]]*orderdetails[[#This Row],[priceEach]]</f>
        <v>2199.36</v>
      </c>
    </row>
    <row r="999" spans="1:6" x14ac:dyDescent="0.3">
      <c r="A999">
        <v>10205</v>
      </c>
      <c r="B999" t="s">
        <v>880</v>
      </c>
      <c r="C999">
        <v>40</v>
      </c>
      <c r="D999">
        <v>138.38</v>
      </c>
      <c r="E999">
        <v>3</v>
      </c>
      <c r="F999">
        <f>orderdetails[[#This Row],[quantityOrdered]]*orderdetails[[#This Row],[priceEach]]</f>
        <v>5535.2</v>
      </c>
    </row>
    <row r="1000" spans="1:6" x14ac:dyDescent="0.3">
      <c r="A1000">
        <v>10205</v>
      </c>
      <c r="B1000" t="s">
        <v>881</v>
      </c>
      <c r="C1000">
        <v>32</v>
      </c>
      <c r="D1000">
        <v>27.88</v>
      </c>
      <c r="E1000">
        <v>5</v>
      </c>
      <c r="F1000">
        <f>orderdetails[[#This Row],[quantityOrdered]]*orderdetails[[#This Row],[priceEach]]</f>
        <v>892.16</v>
      </c>
    </row>
    <row r="1001" spans="1:6" x14ac:dyDescent="0.3">
      <c r="A1001">
        <v>10205</v>
      </c>
      <c r="B1001" t="s">
        <v>882</v>
      </c>
      <c r="C1001">
        <v>24</v>
      </c>
      <c r="D1001">
        <v>36.74</v>
      </c>
      <c r="E1001">
        <v>4</v>
      </c>
      <c r="F1001">
        <f>orderdetails[[#This Row],[quantityOrdered]]*orderdetails[[#This Row],[priceEach]]</f>
        <v>881.76</v>
      </c>
    </row>
    <row r="1002" spans="1:6" x14ac:dyDescent="0.3">
      <c r="A1002">
        <v>10206</v>
      </c>
      <c r="B1002" t="s">
        <v>885</v>
      </c>
      <c r="C1002">
        <v>47</v>
      </c>
      <c r="D1002">
        <v>203.59</v>
      </c>
      <c r="E1002">
        <v>6</v>
      </c>
      <c r="F1002">
        <f>orderdetails[[#This Row],[quantityOrdered]]*orderdetails[[#This Row],[priceEach]]</f>
        <v>9568.73</v>
      </c>
    </row>
    <row r="1003" spans="1:6" x14ac:dyDescent="0.3">
      <c r="A1003">
        <v>10206</v>
      </c>
      <c r="B1003" t="s">
        <v>887</v>
      </c>
      <c r="C1003">
        <v>28</v>
      </c>
      <c r="D1003">
        <v>109.34</v>
      </c>
      <c r="E1003">
        <v>3</v>
      </c>
      <c r="F1003">
        <f>orderdetails[[#This Row],[quantityOrdered]]*orderdetails[[#This Row],[priceEach]]</f>
        <v>3061.52</v>
      </c>
    </row>
    <row r="1004" spans="1:6" x14ac:dyDescent="0.3">
      <c r="A1004">
        <v>10206</v>
      </c>
      <c r="B1004" t="s">
        <v>888</v>
      </c>
      <c r="C1004">
        <v>34</v>
      </c>
      <c r="D1004">
        <v>115.5</v>
      </c>
      <c r="E1004">
        <v>5</v>
      </c>
      <c r="F1004">
        <f>orderdetails[[#This Row],[quantityOrdered]]*orderdetails[[#This Row],[priceEach]]</f>
        <v>3927</v>
      </c>
    </row>
    <row r="1005" spans="1:6" x14ac:dyDescent="0.3">
      <c r="A1005">
        <v>10206</v>
      </c>
      <c r="B1005" t="s">
        <v>890</v>
      </c>
      <c r="C1005">
        <v>37</v>
      </c>
      <c r="D1005">
        <v>98.27</v>
      </c>
      <c r="E1005">
        <v>7</v>
      </c>
      <c r="F1005">
        <f>orderdetails[[#This Row],[quantityOrdered]]*orderdetails[[#This Row],[priceEach]]</f>
        <v>3635.99</v>
      </c>
    </row>
    <row r="1006" spans="1:6" x14ac:dyDescent="0.3">
      <c r="A1006">
        <v>10206</v>
      </c>
      <c r="B1006" t="s">
        <v>891</v>
      </c>
      <c r="C1006">
        <v>28</v>
      </c>
      <c r="D1006">
        <v>51.84</v>
      </c>
      <c r="E1006">
        <v>9</v>
      </c>
      <c r="F1006">
        <f>orderdetails[[#This Row],[quantityOrdered]]*orderdetails[[#This Row],[priceEach]]</f>
        <v>1451.52</v>
      </c>
    </row>
    <row r="1007" spans="1:6" x14ac:dyDescent="0.3">
      <c r="A1007">
        <v>10206</v>
      </c>
      <c r="B1007" t="s">
        <v>892</v>
      </c>
      <c r="C1007">
        <v>30</v>
      </c>
      <c r="D1007">
        <v>102.63</v>
      </c>
      <c r="E1007">
        <v>8</v>
      </c>
      <c r="F1007">
        <f>orderdetails[[#This Row],[quantityOrdered]]*orderdetails[[#This Row],[priceEach]]</f>
        <v>3078.8999999999996</v>
      </c>
    </row>
    <row r="1008" spans="1:6" x14ac:dyDescent="0.3">
      <c r="A1008">
        <v>10206</v>
      </c>
      <c r="B1008" t="s">
        <v>893</v>
      </c>
      <c r="C1008">
        <v>28</v>
      </c>
      <c r="D1008">
        <v>99.21</v>
      </c>
      <c r="E1008">
        <v>11</v>
      </c>
      <c r="F1008">
        <f>orderdetails[[#This Row],[quantityOrdered]]*orderdetails[[#This Row],[priceEach]]</f>
        <v>2777.8799999999997</v>
      </c>
    </row>
    <row r="1009" spans="1:6" x14ac:dyDescent="0.3">
      <c r="A1009">
        <v>10206</v>
      </c>
      <c r="B1009" t="s">
        <v>895</v>
      </c>
      <c r="C1009">
        <v>21</v>
      </c>
      <c r="D1009">
        <v>45.78</v>
      </c>
      <c r="E1009">
        <v>4</v>
      </c>
      <c r="F1009">
        <f>orderdetails[[#This Row],[quantityOrdered]]*orderdetails[[#This Row],[priceEach]]</f>
        <v>961.38</v>
      </c>
    </row>
    <row r="1010" spans="1:6" x14ac:dyDescent="0.3">
      <c r="A1010">
        <v>10206</v>
      </c>
      <c r="B1010" t="s">
        <v>897</v>
      </c>
      <c r="C1010">
        <v>33</v>
      </c>
      <c r="D1010">
        <v>95.44</v>
      </c>
      <c r="E1010">
        <v>10</v>
      </c>
      <c r="F1010">
        <f>orderdetails[[#This Row],[quantityOrdered]]*orderdetails[[#This Row],[priceEach]]</f>
        <v>3149.52</v>
      </c>
    </row>
    <row r="1011" spans="1:6" x14ac:dyDescent="0.3">
      <c r="A1011">
        <v>10206</v>
      </c>
      <c r="B1011" t="s">
        <v>899</v>
      </c>
      <c r="C1011">
        <v>36</v>
      </c>
      <c r="D1011">
        <v>54.94</v>
      </c>
      <c r="E1011">
        <v>2</v>
      </c>
      <c r="F1011">
        <f>orderdetails[[#This Row],[quantityOrdered]]*orderdetails[[#This Row],[priceEach]]</f>
        <v>1977.84</v>
      </c>
    </row>
    <row r="1012" spans="1:6" x14ac:dyDescent="0.3">
      <c r="A1012">
        <v>10206</v>
      </c>
      <c r="B1012" t="s">
        <v>900</v>
      </c>
      <c r="C1012">
        <v>33</v>
      </c>
      <c r="D1012">
        <v>89.01</v>
      </c>
      <c r="E1012">
        <v>1</v>
      </c>
      <c r="F1012">
        <f>orderdetails[[#This Row],[quantityOrdered]]*orderdetails[[#This Row],[priceEach]]</f>
        <v>2937.3300000000004</v>
      </c>
    </row>
    <row r="1013" spans="1:6" x14ac:dyDescent="0.3">
      <c r="A1013">
        <v>10207</v>
      </c>
      <c r="B1013" t="s">
        <v>886</v>
      </c>
      <c r="C1013">
        <v>31</v>
      </c>
      <c r="D1013">
        <v>125.58</v>
      </c>
      <c r="E1013">
        <v>15</v>
      </c>
      <c r="F1013">
        <f>orderdetails[[#This Row],[quantityOrdered]]*orderdetails[[#This Row],[priceEach]]</f>
        <v>3892.98</v>
      </c>
    </row>
    <row r="1014" spans="1:6" x14ac:dyDescent="0.3">
      <c r="A1014">
        <v>10207</v>
      </c>
      <c r="B1014" t="s">
        <v>902</v>
      </c>
      <c r="C1014">
        <v>34</v>
      </c>
      <c r="D1014">
        <v>95.99</v>
      </c>
      <c r="E1014">
        <v>7</v>
      </c>
      <c r="F1014">
        <f>orderdetails[[#This Row],[quantityOrdered]]*orderdetails[[#This Row],[priceEach]]</f>
        <v>3263.66</v>
      </c>
    </row>
    <row r="1015" spans="1:6" x14ac:dyDescent="0.3">
      <c r="A1015">
        <v>10207</v>
      </c>
      <c r="B1015" t="s">
        <v>903</v>
      </c>
      <c r="C1015">
        <v>44</v>
      </c>
      <c r="D1015">
        <v>140.81</v>
      </c>
      <c r="E1015">
        <v>6</v>
      </c>
      <c r="F1015">
        <f>orderdetails[[#This Row],[quantityOrdered]]*orderdetails[[#This Row],[priceEach]]</f>
        <v>6195.64</v>
      </c>
    </row>
    <row r="1016" spans="1:6" x14ac:dyDescent="0.3">
      <c r="A1016">
        <v>10207</v>
      </c>
      <c r="B1016" t="s">
        <v>904</v>
      </c>
      <c r="C1016">
        <v>43</v>
      </c>
      <c r="D1016">
        <v>109.23</v>
      </c>
      <c r="E1016">
        <v>10</v>
      </c>
      <c r="F1016">
        <f>orderdetails[[#This Row],[quantityOrdered]]*orderdetails[[#This Row],[priceEach]]</f>
        <v>4696.8900000000003</v>
      </c>
    </row>
    <row r="1017" spans="1:6" x14ac:dyDescent="0.3">
      <c r="A1017">
        <v>10207</v>
      </c>
      <c r="B1017" t="s">
        <v>889</v>
      </c>
      <c r="C1017">
        <v>37</v>
      </c>
      <c r="D1017">
        <v>60.77</v>
      </c>
      <c r="E1017">
        <v>13</v>
      </c>
      <c r="F1017">
        <f>orderdetails[[#This Row],[quantityOrdered]]*orderdetails[[#This Row],[priceEach]]</f>
        <v>2248.4900000000002</v>
      </c>
    </row>
    <row r="1018" spans="1:6" x14ac:dyDescent="0.3">
      <c r="A1018">
        <v>10207</v>
      </c>
      <c r="B1018" t="s">
        <v>905</v>
      </c>
      <c r="C1018">
        <v>25</v>
      </c>
      <c r="D1018">
        <v>140.55000000000001</v>
      </c>
      <c r="E1018">
        <v>11</v>
      </c>
      <c r="F1018">
        <f>orderdetails[[#This Row],[quantityOrdered]]*orderdetails[[#This Row],[priceEach]]</f>
        <v>3513.7500000000005</v>
      </c>
    </row>
    <row r="1019" spans="1:6" x14ac:dyDescent="0.3">
      <c r="A1019">
        <v>10207</v>
      </c>
      <c r="B1019" t="s">
        <v>906</v>
      </c>
      <c r="C1019">
        <v>40</v>
      </c>
      <c r="D1019">
        <v>143.62</v>
      </c>
      <c r="E1019">
        <v>1</v>
      </c>
      <c r="F1019">
        <f>orderdetails[[#This Row],[quantityOrdered]]*orderdetails[[#This Row],[priceEach]]</f>
        <v>5744.8</v>
      </c>
    </row>
    <row r="1020" spans="1:6" x14ac:dyDescent="0.3">
      <c r="A1020">
        <v>10207</v>
      </c>
      <c r="B1020" t="s">
        <v>894</v>
      </c>
      <c r="C1020">
        <v>47</v>
      </c>
      <c r="D1020">
        <v>119.87</v>
      </c>
      <c r="E1020">
        <v>16</v>
      </c>
      <c r="F1020">
        <f>orderdetails[[#This Row],[quantityOrdered]]*orderdetails[[#This Row],[priceEach]]</f>
        <v>5633.89</v>
      </c>
    </row>
    <row r="1021" spans="1:6" x14ac:dyDescent="0.3">
      <c r="A1021">
        <v>10207</v>
      </c>
      <c r="B1021" t="s">
        <v>907</v>
      </c>
      <c r="C1021">
        <v>49</v>
      </c>
      <c r="D1021">
        <v>57.8</v>
      </c>
      <c r="E1021">
        <v>4</v>
      </c>
      <c r="F1021">
        <f>orderdetails[[#This Row],[quantityOrdered]]*orderdetails[[#This Row],[priceEach]]</f>
        <v>2832.2</v>
      </c>
    </row>
    <row r="1022" spans="1:6" x14ac:dyDescent="0.3">
      <c r="A1022">
        <v>10207</v>
      </c>
      <c r="B1022" t="s">
        <v>896</v>
      </c>
      <c r="C1022">
        <v>46</v>
      </c>
      <c r="D1022">
        <v>127.79</v>
      </c>
      <c r="E1022">
        <v>12</v>
      </c>
      <c r="F1022">
        <f>orderdetails[[#This Row],[quantityOrdered]]*orderdetails[[#This Row],[priceEach]]</f>
        <v>5878.34</v>
      </c>
    </row>
    <row r="1023" spans="1:6" x14ac:dyDescent="0.3">
      <c r="A1023">
        <v>10207</v>
      </c>
      <c r="B1023" t="s">
        <v>908</v>
      </c>
      <c r="C1023">
        <v>42</v>
      </c>
      <c r="D1023">
        <v>30.76</v>
      </c>
      <c r="E1023">
        <v>8</v>
      </c>
      <c r="F1023">
        <f>orderdetails[[#This Row],[quantityOrdered]]*orderdetails[[#This Row],[priceEach]]</f>
        <v>1291.92</v>
      </c>
    </row>
    <row r="1024" spans="1:6" x14ac:dyDescent="0.3">
      <c r="A1024">
        <v>10207</v>
      </c>
      <c r="B1024" t="s">
        <v>909</v>
      </c>
      <c r="C1024">
        <v>28</v>
      </c>
      <c r="D1024">
        <v>108.82</v>
      </c>
      <c r="E1024">
        <v>3</v>
      </c>
      <c r="F1024">
        <f>orderdetails[[#This Row],[quantityOrdered]]*orderdetails[[#This Row],[priceEach]]</f>
        <v>3046.96</v>
      </c>
    </row>
    <row r="1025" spans="1:6" x14ac:dyDescent="0.3">
      <c r="A1025">
        <v>10207</v>
      </c>
      <c r="B1025" t="s">
        <v>898</v>
      </c>
      <c r="C1025">
        <v>49</v>
      </c>
      <c r="D1025">
        <v>84.75</v>
      </c>
      <c r="E1025">
        <v>14</v>
      </c>
      <c r="F1025">
        <f>orderdetails[[#This Row],[quantityOrdered]]*orderdetails[[#This Row],[priceEach]]</f>
        <v>4152.75</v>
      </c>
    </row>
    <row r="1026" spans="1:6" x14ac:dyDescent="0.3">
      <c r="A1026">
        <v>10207</v>
      </c>
      <c r="B1026" t="s">
        <v>910</v>
      </c>
      <c r="C1026">
        <v>27</v>
      </c>
      <c r="D1026">
        <v>51.95</v>
      </c>
      <c r="E1026">
        <v>9</v>
      </c>
      <c r="F1026">
        <f>orderdetails[[#This Row],[quantityOrdered]]*orderdetails[[#This Row],[priceEach]]</f>
        <v>1402.65</v>
      </c>
    </row>
    <row r="1027" spans="1:6" x14ac:dyDescent="0.3">
      <c r="A1027">
        <v>10207</v>
      </c>
      <c r="B1027" t="s">
        <v>911</v>
      </c>
      <c r="C1027">
        <v>45</v>
      </c>
      <c r="D1027">
        <v>55.3</v>
      </c>
      <c r="E1027">
        <v>2</v>
      </c>
      <c r="F1027">
        <f>orderdetails[[#This Row],[quantityOrdered]]*orderdetails[[#This Row],[priceEach]]</f>
        <v>2488.5</v>
      </c>
    </row>
    <row r="1028" spans="1:6" x14ac:dyDescent="0.3">
      <c r="A1028">
        <v>10207</v>
      </c>
      <c r="B1028" t="s">
        <v>912</v>
      </c>
      <c r="C1028">
        <v>28</v>
      </c>
      <c r="D1028">
        <v>106.49</v>
      </c>
      <c r="E1028">
        <v>5</v>
      </c>
      <c r="F1028">
        <f>orderdetails[[#This Row],[quantityOrdered]]*orderdetails[[#This Row],[priceEach]]</f>
        <v>2981.72</v>
      </c>
    </row>
    <row r="1029" spans="1:6" x14ac:dyDescent="0.3">
      <c r="A1029">
        <v>10208</v>
      </c>
      <c r="B1029" t="s">
        <v>915</v>
      </c>
      <c r="C1029">
        <v>46</v>
      </c>
      <c r="D1029">
        <v>176.63</v>
      </c>
      <c r="E1029">
        <v>13</v>
      </c>
      <c r="F1029">
        <f>orderdetails[[#This Row],[quantityOrdered]]*orderdetails[[#This Row],[priceEach]]</f>
        <v>8124.98</v>
      </c>
    </row>
    <row r="1030" spans="1:6" x14ac:dyDescent="0.3">
      <c r="A1030">
        <v>10208</v>
      </c>
      <c r="B1030" t="s">
        <v>901</v>
      </c>
      <c r="C1030">
        <v>26</v>
      </c>
      <c r="D1030">
        <v>128.41999999999999</v>
      </c>
      <c r="E1030">
        <v>14</v>
      </c>
      <c r="F1030">
        <f>orderdetails[[#This Row],[quantityOrdered]]*orderdetails[[#This Row],[priceEach]]</f>
        <v>3338.9199999999996</v>
      </c>
    </row>
    <row r="1031" spans="1:6" x14ac:dyDescent="0.3">
      <c r="A1031">
        <v>10208</v>
      </c>
      <c r="B1031" t="s">
        <v>916</v>
      </c>
      <c r="C1031">
        <v>20</v>
      </c>
      <c r="D1031">
        <v>152.26</v>
      </c>
      <c r="E1031">
        <v>12</v>
      </c>
      <c r="F1031">
        <f>orderdetails[[#This Row],[quantityOrdered]]*orderdetails[[#This Row],[priceEach]]</f>
        <v>3045.2</v>
      </c>
    </row>
    <row r="1032" spans="1:6" x14ac:dyDescent="0.3">
      <c r="A1032">
        <v>10208</v>
      </c>
      <c r="B1032" t="s">
        <v>917</v>
      </c>
      <c r="C1032">
        <v>24</v>
      </c>
      <c r="D1032">
        <v>117.47</v>
      </c>
      <c r="E1032">
        <v>9</v>
      </c>
      <c r="F1032">
        <f>orderdetails[[#This Row],[quantityOrdered]]*orderdetails[[#This Row],[priceEach]]</f>
        <v>2819.2799999999997</v>
      </c>
    </row>
    <row r="1033" spans="1:6" x14ac:dyDescent="0.3">
      <c r="A1033">
        <v>10208</v>
      </c>
      <c r="B1033" t="s">
        <v>918</v>
      </c>
      <c r="C1033">
        <v>48</v>
      </c>
      <c r="D1033">
        <v>96.81</v>
      </c>
      <c r="E1033">
        <v>11</v>
      </c>
      <c r="F1033">
        <f>orderdetails[[#This Row],[quantityOrdered]]*orderdetails[[#This Row],[priceEach]]</f>
        <v>4646.88</v>
      </c>
    </row>
    <row r="1034" spans="1:6" x14ac:dyDescent="0.3">
      <c r="A1034">
        <v>10208</v>
      </c>
      <c r="B1034" t="s">
        <v>919</v>
      </c>
      <c r="C1034">
        <v>45</v>
      </c>
      <c r="D1034">
        <v>72.849999999999994</v>
      </c>
      <c r="E1034">
        <v>8</v>
      </c>
      <c r="F1034">
        <f>orderdetails[[#This Row],[quantityOrdered]]*orderdetails[[#This Row],[priceEach]]</f>
        <v>3278.2499999999995</v>
      </c>
    </row>
    <row r="1035" spans="1:6" x14ac:dyDescent="0.3">
      <c r="A1035">
        <v>10208</v>
      </c>
      <c r="B1035" t="s">
        <v>920</v>
      </c>
      <c r="C1035">
        <v>35</v>
      </c>
      <c r="D1035">
        <v>122.89</v>
      </c>
      <c r="E1035">
        <v>7</v>
      </c>
      <c r="F1035">
        <f>orderdetails[[#This Row],[quantityOrdered]]*orderdetails[[#This Row],[priceEach]]</f>
        <v>4301.1499999999996</v>
      </c>
    </row>
    <row r="1036" spans="1:6" x14ac:dyDescent="0.3">
      <c r="A1036">
        <v>10208</v>
      </c>
      <c r="B1036" t="s">
        <v>921</v>
      </c>
      <c r="C1036">
        <v>20</v>
      </c>
      <c r="D1036">
        <v>80.540000000000006</v>
      </c>
      <c r="E1036">
        <v>2</v>
      </c>
      <c r="F1036">
        <f>orderdetails[[#This Row],[quantityOrdered]]*orderdetails[[#This Row],[priceEach]]</f>
        <v>1610.8000000000002</v>
      </c>
    </row>
    <row r="1037" spans="1:6" x14ac:dyDescent="0.3">
      <c r="A1037">
        <v>10208</v>
      </c>
      <c r="B1037" t="s">
        <v>913</v>
      </c>
      <c r="C1037">
        <v>30</v>
      </c>
      <c r="D1037">
        <v>57.99</v>
      </c>
      <c r="E1037">
        <v>15</v>
      </c>
      <c r="F1037">
        <f>orderdetails[[#This Row],[quantityOrdered]]*orderdetails[[#This Row],[priceEach]]</f>
        <v>1739.7</v>
      </c>
    </row>
    <row r="1038" spans="1:6" x14ac:dyDescent="0.3">
      <c r="A1038">
        <v>10208</v>
      </c>
      <c r="B1038" t="s">
        <v>923</v>
      </c>
      <c r="C1038">
        <v>38</v>
      </c>
      <c r="D1038">
        <v>56.67</v>
      </c>
      <c r="E1038">
        <v>3</v>
      </c>
      <c r="F1038">
        <f>orderdetails[[#This Row],[quantityOrdered]]*orderdetails[[#This Row],[priceEach]]</f>
        <v>2153.46</v>
      </c>
    </row>
    <row r="1039" spans="1:6" x14ac:dyDescent="0.3">
      <c r="A1039">
        <v>10208</v>
      </c>
      <c r="B1039" t="s">
        <v>924</v>
      </c>
      <c r="C1039">
        <v>40</v>
      </c>
      <c r="D1039">
        <v>73.62</v>
      </c>
      <c r="E1039">
        <v>10</v>
      </c>
      <c r="F1039">
        <f>orderdetails[[#This Row],[quantityOrdered]]*orderdetails[[#This Row],[priceEach]]</f>
        <v>2944.8</v>
      </c>
    </row>
    <row r="1040" spans="1:6" x14ac:dyDescent="0.3">
      <c r="A1040">
        <v>10208</v>
      </c>
      <c r="B1040" t="s">
        <v>925</v>
      </c>
      <c r="C1040">
        <v>46</v>
      </c>
      <c r="D1040">
        <v>63.61</v>
      </c>
      <c r="E1040">
        <v>1</v>
      </c>
      <c r="F1040">
        <f>orderdetails[[#This Row],[quantityOrdered]]*orderdetails[[#This Row],[priceEach]]</f>
        <v>2926.06</v>
      </c>
    </row>
    <row r="1041" spans="1:6" x14ac:dyDescent="0.3">
      <c r="A1041">
        <v>10208</v>
      </c>
      <c r="B1041" t="s">
        <v>926</v>
      </c>
      <c r="C1041">
        <v>37</v>
      </c>
      <c r="D1041">
        <v>95.16</v>
      </c>
      <c r="E1041">
        <v>4</v>
      </c>
      <c r="F1041">
        <f>orderdetails[[#This Row],[quantityOrdered]]*orderdetails[[#This Row],[priceEach]]</f>
        <v>3520.92</v>
      </c>
    </row>
    <row r="1042" spans="1:6" x14ac:dyDescent="0.3">
      <c r="A1042">
        <v>10208</v>
      </c>
      <c r="B1042" t="s">
        <v>927</v>
      </c>
      <c r="C1042">
        <v>33</v>
      </c>
      <c r="D1042">
        <v>95.34</v>
      </c>
      <c r="E1042">
        <v>5</v>
      </c>
      <c r="F1042">
        <f>orderdetails[[#This Row],[quantityOrdered]]*orderdetails[[#This Row],[priceEach]]</f>
        <v>3146.2200000000003</v>
      </c>
    </row>
    <row r="1043" spans="1:6" x14ac:dyDescent="0.3">
      <c r="A1043">
        <v>10208</v>
      </c>
      <c r="B1043" t="s">
        <v>928</v>
      </c>
      <c r="C1043">
        <v>42</v>
      </c>
      <c r="D1043">
        <v>48.05</v>
      </c>
      <c r="E1043">
        <v>6</v>
      </c>
      <c r="F1043">
        <f>orderdetails[[#This Row],[quantityOrdered]]*orderdetails[[#This Row],[priceEach]]</f>
        <v>2018.1</v>
      </c>
    </row>
    <row r="1044" spans="1:6" x14ac:dyDescent="0.3">
      <c r="A1044">
        <v>10209</v>
      </c>
      <c r="B1044" t="s">
        <v>914</v>
      </c>
      <c r="C1044">
        <v>39</v>
      </c>
      <c r="D1044">
        <v>129.19999999999999</v>
      </c>
      <c r="E1044">
        <v>8</v>
      </c>
      <c r="F1044">
        <f>orderdetails[[#This Row],[quantityOrdered]]*orderdetails[[#This Row],[priceEach]]</f>
        <v>5038.7999999999993</v>
      </c>
    </row>
    <row r="1045" spans="1:6" x14ac:dyDescent="0.3">
      <c r="A1045">
        <v>10209</v>
      </c>
      <c r="B1045" t="s">
        <v>931</v>
      </c>
      <c r="C1045">
        <v>28</v>
      </c>
      <c r="D1045">
        <v>82.58</v>
      </c>
      <c r="E1045">
        <v>6</v>
      </c>
      <c r="F1045">
        <f>orderdetails[[#This Row],[quantityOrdered]]*orderdetails[[#This Row],[priceEach]]</f>
        <v>2312.2399999999998</v>
      </c>
    </row>
    <row r="1046" spans="1:6" x14ac:dyDescent="0.3">
      <c r="A1046">
        <v>10209</v>
      </c>
      <c r="B1046" t="s">
        <v>932</v>
      </c>
      <c r="C1046">
        <v>20</v>
      </c>
      <c r="D1046">
        <v>97.4</v>
      </c>
      <c r="E1046">
        <v>5</v>
      </c>
      <c r="F1046">
        <f>orderdetails[[#This Row],[quantityOrdered]]*orderdetails[[#This Row],[priceEach]]</f>
        <v>1948</v>
      </c>
    </row>
    <row r="1047" spans="1:6" x14ac:dyDescent="0.3">
      <c r="A1047">
        <v>10209</v>
      </c>
      <c r="B1047" t="s">
        <v>934</v>
      </c>
      <c r="C1047">
        <v>43</v>
      </c>
      <c r="D1047">
        <v>66.45</v>
      </c>
      <c r="E1047">
        <v>1</v>
      </c>
      <c r="F1047">
        <f>orderdetails[[#This Row],[quantityOrdered]]*orderdetails[[#This Row],[priceEach]]</f>
        <v>2857.35</v>
      </c>
    </row>
    <row r="1048" spans="1:6" x14ac:dyDescent="0.3">
      <c r="A1048">
        <v>10209</v>
      </c>
      <c r="B1048" t="s">
        <v>935</v>
      </c>
      <c r="C1048">
        <v>36</v>
      </c>
      <c r="D1048">
        <v>56.55</v>
      </c>
      <c r="E1048">
        <v>2</v>
      </c>
      <c r="F1048">
        <f>orderdetails[[#This Row],[quantityOrdered]]*orderdetails[[#This Row],[priceEach]]</f>
        <v>2035.8</v>
      </c>
    </row>
    <row r="1049" spans="1:6" x14ac:dyDescent="0.3">
      <c r="A1049">
        <v>10209</v>
      </c>
      <c r="B1049" t="s">
        <v>922</v>
      </c>
      <c r="C1049">
        <v>22</v>
      </c>
      <c r="D1049">
        <v>79.67</v>
      </c>
      <c r="E1049">
        <v>7</v>
      </c>
      <c r="F1049">
        <f>orderdetails[[#This Row],[quantityOrdered]]*orderdetails[[#This Row],[priceEach]]</f>
        <v>1752.74</v>
      </c>
    </row>
    <row r="1050" spans="1:6" x14ac:dyDescent="0.3">
      <c r="A1050">
        <v>10209</v>
      </c>
      <c r="B1050" t="s">
        <v>941</v>
      </c>
      <c r="C1050">
        <v>33</v>
      </c>
      <c r="D1050">
        <v>90.52</v>
      </c>
      <c r="E1050">
        <v>4</v>
      </c>
      <c r="F1050">
        <f>orderdetails[[#This Row],[quantityOrdered]]*orderdetails[[#This Row],[priceEach]]</f>
        <v>2987.16</v>
      </c>
    </row>
    <row r="1051" spans="1:6" x14ac:dyDescent="0.3">
      <c r="A1051">
        <v>10209</v>
      </c>
      <c r="B1051" t="s">
        <v>946</v>
      </c>
      <c r="C1051">
        <v>48</v>
      </c>
      <c r="D1051">
        <v>44.2</v>
      </c>
      <c r="E1051">
        <v>3</v>
      </c>
      <c r="F1051">
        <f>orderdetails[[#This Row],[quantityOrdered]]*orderdetails[[#This Row],[priceEach]]</f>
        <v>2121.6000000000004</v>
      </c>
    </row>
    <row r="1052" spans="1:6" x14ac:dyDescent="0.3">
      <c r="A1052">
        <v>10210</v>
      </c>
      <c r="B1052" t="s">
        <v>948</v>
      </c>
      <c r="C1052">
        <v>23</v>
      </c>
      <c r="D1052">
        <v>112.99</v>
      </c>
      <c r="E1052">
        <v>2</v>
      </c>
      <c r="F1052">
        <f>orderdetails[[#This Row],[quantityOrdered]]*orderdetails[[#This Row],[priceEach]]</f>
        <v>2598.77</v>
      </c>
    </row>
    <row r="1053" spans="1:6" x14ac:dyDescent="0.3">
      <c r="A1053">
        <v>10210</v>
      </c>
      <c r="B1053" t="s">
        <v>949</v>
      </c>
      <c r="C1053">
        <v>34</v>
      </c>
      <c r="D1053">
        <v>189.79</v>
      </c>
      <c r="E1053">
        <v>1</v>
      </c>
      <c r="F1053">
        <f>orderdetails[[#This Row],[quantityOrdered]]*orderdetails[[#This Row],[priceEach]]</f>
        <v>6452.86</v>
      </c>
    </row>
    <row r="1054" spans="1:6" x14ac:dyDescent="0.3">
      <c r="A1054">
        <v>10210</v>
      </c>
      <c r="B1054" t="s">
        <v>929</v>
      </c>
      <c r="C1054">
        <v>31</v>
      </c>
      <c r="D1054">
        <v>141.91999999999999</v>
      </c>
      <c r="E1054">
        <v>17</v>
      </c>
      <c r="F1054">
        <f>orderdetails[[#This Row],[quantityOrdered]]*orderdetails[[#This Row],[priceEach]]</f>
        <v>4399.5199999999995</v>
      </c>
    </row>
    <row r="1055" spans="1:6" x14ac:dyDescent="0.3">
      <c r="A1055">
        <v>10210</v>
      </c>
      <c r="B1055" t="s">
        <v>930</v>
      </c>
      <c r="C1055">
        <v>50</v>
      </c>
      <c r="D1055">
        <v>68.430000000000007</v>
      </c>
      <c r="E1055">
        <v>7</v>
      </c>
      <c r="F1055">
        <f>orderdetails[[#This Row],[quantityOrdered]]*orderdetails[[#This Row],[priceEach]]</f>
        <v>3421.5000000000005</v>
      </c>
    </row>
    <row r="1056" spans="1:6" x14ac:dyDescent="0.3">
      <c r="A1056">
        <v>10210</v>
      </c>
      <c r="B1056" t="s">
        <v>951</v>
      </c>
      <c r="C1056">
        <v>40</v>
      </c>
      <c r="D1056">
        <v>51.48</v>
      </c>
      <c r="E1056">
        <v>3</v>
      </c>
      <c r="F1056">
        <f>orderdetails[[#This Row],[quantityOrdered]]*orderdetails[[#This Row],[priceEach]]</f>
        <v>2059.1999999999998</v>
      </c>
    </row>
    <row r="1057" spans="1:6" x14ac:dyDescent="0.3">
      <c r="A1057">
        <v>10210</v>
      </c>
      <c r="B1057" t="s">
        <v>933</v>
      </c>
      <c r="C1057">
        <v>27</v>
      </c>
      <c r="D1057">
        <v>100.67</v>
      </c>
      <c r="E1057">
        <v>9</v>
      </c>
      <c r="F1057">
        <f>orderdetails[[#This Row],[quantityOrdered]]*orderdetails[[#This Row],[priceEach]]</f>
        <v>2718.09</v>
      </c>
    </row>
    <row r="1058" spans="1:6" x14ac:dyDescent="0.3">
      <c r="A1058">
        <v>10210</v>
      </c>
      <c r="B1058" t="s">
        <v>953</v>
      </c>
      <c r="C1058">
        <v>30</v>
      </c>
      <c r="D1058">
        <v>63.22</v>
      </c>
      <c r="E1058">
        <v>4</v>
      </c>
      <c r="F1058">
        <f>orderdetails[[#This Row],[quantityOrdered]]*orderdetails[[#This Row],[priceEach]]</f>
        <v>1896.6</v>
      </c>
    </row>
    <row r="1059" spans="1:6" x14ac:dyDescent="0.3">
      <c r="A1059">
        <v>10210</v>
      </c>
      <c r="B1059" t="s">
        <v>936</v>
      </c>
      <c r="C1059">
        <v>29</v>
      </c>
      <c r="D1059">
        <v>56.64</v>
      </c>
      <c r="E1059">
        <v>16</v>
      </c>
      <c r="F1059">
        <f>orderdetails[[#This Row],[quantityOrdered]]*orderdetails[[#This Row],[priceEach]]</f>
        <v>1642.56</v>
      </c>
    </row>
    <row r="1060" spans="1:6" x14ac:dyDescent="0.3">
      <c r="A1060">
        <v>10210</v>
      </c>
      <c r="B1060" t="s">
        <v>937</v>
      </c>
      <c r="C1060">
        <v>40</v>
      </c>
      <c r="D1060">
        <v>68.099999999999994</v>
      </c>
      <c r="E1060">
        <v>8</v>
      </c>
      <c r="F1060">
        <f>orderdetails[[#This Row],[quantityOrdered]]*orderdetails[[#This Row],[priceEach]]</f>
        <v>2724</v>
      </c>
    </row>
    <row r="1061" spans="1:6" x14ac:dyDescent="0.3">
      <c r="A1061">
        <v>10210</v>
      </c>
      <c r="B1061" t="s">
        <v>954</v>
      </c>
      <c r="C1061">
        <v>46</v>
      </c>
      <c r="D1061">
        <v>84.91</v>
      </c>
      <c r="E1061">
        <v>5</v>
      </c>
      <c r="F1061">
        <f>orderdetails[[#This Row],[quantityOrdered]]*orderdetails[[#This Row],[priceEach]]</f>
        <v>3905.8599999999997</v>
      </c>
    </row>
    <row r="1062" spans="1:6" x14ac:dyDescent="0.3">
      <c r="A1062">
        <v>10210</v>
      </c>
      <c r="B1062" t="s">
        <v>938</v>
      </c>
      <c r="C1062">
        <v>39</v>
      </c>
      <c r="D1062">
        <v>57.1</v>
      </c>
      <c r="E1062">
        <v>10</v>
      </c>
      <c r="F1062">
        <f>orderdetails[[#This Row],[quantityOrdered]]*orderdetails[[#This Row],[priceEach]]</f>
        <v>2226.9</v>
      </c>
    </row>
    <row r="1063" spans="1:6" x14ac:dyDescent="0.3">
      <c r="A1063">
        <v>10210</v>
      </c>
      <c r="B1063" t="s">
        <v>939</v>
      </c>
      <c r="C1063">
        <v>43</v>
      </c>
      <c r="D1063">
        <v>43.2</v>
      </c>
      <c r="E1063">
        <v>11</v>
      </c>
      <c r="F1063">
        <f>orderdetails[[#This Row],[quantityOrdered]]*orderdetails[[#This Row],[priceEach]]</f>
        <v>1857.6000000000001</v>
      </c>
    </row>
    <row r="1064" spans="1:6" x14ac:dyDescent="0.3">
      <c r="A1064">
        <v>10210</v>
      </c>
      <c r="B1064" t="s">
        <v>940</v>
      </c>
      <c r="C1064">
        <v>21</v>
      </c>
      <c r="D1064">
        <v>87.69</v>
      </c>
      <c r="E1064">
        <v>12</v>
      </c>
      <c r="F1064">
        <f>orderdetails[[#This Row],[quantityOrdered]]*orderdetails[[#This Row],[priceEach]]</f>
        <v>1841.49</v>
      </c>
    </row>
    <row r="1065" spans="1:6" x14ac:dyDescent="0.3">
      <c r="A1065">
        <v>10210</v>
      </c>
      <c r="B1065" t="s">
        <v>942</v>
      </c>
      <c r="C1065">
        <v>26</v>
      </c>
      <c r="D1065">
        <v>93.74</v>
      </c>
      <c r="E1065">
        <v>14</v>
      </c>
      <c r="F1065">
        <f>orderdetails[[#This Row],[quantityOrdered]]*orderdetails[[#This Row],[priceEach]]</f>
        <v>2437.2399999999998</v>
      </c>
    </row>
    <row r="1066" spans="1:6" x14ac:dyDescent="0.3">
      <c r="A1066">
        <v>10210</v>
      </c>
      <c r="B1066" t="s">
        <v>943</v>
      </c>
      <c r="C1066">
        <v>25</v>
      </c>
      <c r="D1066">
        <v>98.48</v>
      </c>
      <c r="E1066">
        <v>6</v>
      </c>
      <c r="F1066">
        <f>orderdetails[[#This Row],[quantityOrdered]]*orderdetails[[#This Row],[priceEach]]</f>
        <v>2462</v>
      </c>
    </row>
    <row r="1067" spans="1:6" x14ac:dyDescent="0.3">
      <c r="A1067">
        <v>10210</v>
      </c>
      <c r="B1067" t="s">
        <v>944</v>
      </c>
      <c r="C1067">
        <v>31</v>
      </c>
      <c r="D1067">
        <v>64</v>
      </c>
      <c r="E1067">
        <v>13</v>
      </c>
      <c r="F1067">
        <f>orderdetails[[#This Row],[quantityOrdered]]*orderdetails[[#This Row],[priceEach]]</f>
        <v>1984</v>
      </c>
    </row>
    <row r="1068" spans="1:6" x14ac:dyDescent="0.3">
      <c r="A1068">
        <v>10210</v>
      </c>
      <c r="B1068" t="s">
        <v>945</v>
      </c>
      <c r="C1068">
        <v>42</v>
      </c>
      <c r="D1068">
        <v>60.7</v>
      </c>
      <c r="E1068">
        <v>15</v>
      </c>
      <c r="F1068">
        <f>orderdetails[[#This Row],[quantityOrdered]]*orderdetails[[#This Row],[priceEach]]</f>
        <v>2549.4</v>
      </c>
    </row>
    <row r="1069" spans="1:6" x14ac:dyDescent="0.3">
      <c r="A1069">
        <v>10211</v>
      </c>
      <c r="B1069" t="s">
        <v>947</v>
      </c>
      <c r="C1069">
        <v>41</v>
      </c>
      <c r="D1069">
        <v>90.92</v>
      </c>
      <c r="E1069">
        <v>14</v>
      </c>
      <c r="F1069">
        <f>orderdetails[[#This Row],[quantityOrdered]]*orderdetails[[#This Row],[priceEach]]</f>
        <v>3727.7200000000003</v>
      </c>
    </row>
    <row r="1070" spans="1:6" x14ac:dyDescent="0.3">
      <c r="A1070">
        <v>10211</v>
      </c>
      <c r="B1070" t="s">
        <v>955</v>
      </c>
      <c r="C1070">
        <v>41</v>
      </c>
      <c r="D1070">
        <v>171.22</v>
      </c>
      <c r="E1070">
        <v>2</v>
      </c>
      <c r="F1070">
        <f>orderdetails[[#This Row],[quantityOrdered]]*orderdetails[[#This Row],[priceEach]]</f>
        <v>7020.0199999999995</v>
      </c>
    </row>
    <row r="1071" spans="1:6" x14ac:dyDescent="0.3">
      <c r="A1071">
        <v>10211</v>
      </c>
      <c r="B1071" t="s">
        <v>950</v>
      </c>
      <c r="C1071">
        <v>36</v>
      </c>
      <c r="D1071">
        <v>126.52</v>
      </c>
      <c r="E1071">
        <v>13</v>
      </c>
      <c r="F1071">
        <f>orderdetails[[#This Row],[quantityOrdered]]*orderdetails[[#This Row],[priceEach]]</f>
        <v>4554.72</v>
      </c>
    </row>
    <row r="1072" spans="1:6" x14ac:dyDescent="0.3">
      <c r="A1072">
        <v>10211</v>
      </c>
      <c r="B1072" t="s">
        <v>957</v>
      </c>
      <c r="C1072">
        <v>28</v>
      </c>
      <c r="D1072">
        <v>79.8</v>
      </c>
      <c r="E1072">
        <v>3</v>
      </c>
      <c r="F1072">
        <f>orderdetails[[#This Row],[quantityOrdered]]*orderdetails[[#This Row],[priceEach]]</f>
        <v>2234.4</v>
      </c>
    </row>
    <row r="1073" spans="1:6" x14ac:dyDescent="0.3">
      <c r="A1073">
        <v>10211</v>
      </c>
      <c r="B1073" t="s">
        <v>960</v>
      </c>
      <c r="C1073">
        <v>35</v>
      </c>
      <c r="D1073">
        <v>73.17</v>
      </c>
      <c r="E1073">
        <v>5</v>
      </c>
      <c r="F1073">
        <f>orderdetails[[#This Row],[quantityOrdered]]*orderdetails[[#This Row],[priceEach]]</f>
        <v>2560.9500000000003</v>
      </c>
    </row>
    <row r="1074" spans="1:6" x14ac:dyDescent="0.3">
      <c r="A1074">
        <v>10211</v>
      </c>
      <c r="B1074" t="s">
        <v>961</v>
      </c>
      <c r="C1074">
        <v>28</v>
      </c>
      <c r="D1074">
        <v>138.16999999999999</v>
      </c>
      <c r="E1074">
        <v>4</v>
      </c>
      <c r="F1074">
        <f>orderdetails[[#This Row],[quantityOrdered]]*orderdetails[[#This Row],[priceEach]]</f>
        <v>3868.7599999999998</v>
      </c>
    </row>
    <row r="1075" spans="1:6" x14ac:dyDescent="0.3">
      <c r="A1075">
        <v>10211</v>
      </c>
      <c r="B1075" t="s">
        <v>962</v>
      </c>
      <c r="C1075">
        <v>46</v>
      </c>
      <c r="D1075">
        <v>60.3</v>
      </c>
      <c r="E1075">
        <v>8</v>
      </c>
      <c r="F1075">
        <f>orderdetails[[#This Row],[quantityOrdered]]*orderdetails[[#This Row],[priceEach]]</f>
        <v>2773.7999999999997</v>
      </c>
    </row>
    <row r="1076" spans="1:6" x14ac:dyDescent="0.3">
      <c r="A1076">
        <v>10211</v>
      </c>
      <c r="B1076" t="s">
        <v>963</v>
      </c>
      <c r="C1076">
        <v>41</v>
      </c>
      <c r="D1076">
        <v>148.80000000000001</v>
      </c>
      <c r="E1076">
        <v>7</v>
      </c>
      <c r="F1076">
        <f>orderdetails[[#This Row],[quantityOrdered]]*orderdetails[[#This Row],[priceEach]]</f>
        <v>6100.8</v>
      </c>
    </row>
    <row r="1077" spans="1:6" x14ac:dyDescent="0.3">
      <c r="A1077">
        <v>10211</v>
      </c>
      <c r="B1077" t="s">
        <v>952</v>
      </c>
      <c r="C1077">
        <v>25</v>
      </c>
      <c r="D1077">
        <v>109.32</v>
      </c>
      <c r="E1077">
        <v>15</v>
      </c>
      <c r="F1077">
        <f>orderdetails[[#This Row],[quantityOrdered]]*orderdetails[[#This Row],[priceEach]]</f>
        <v>2733</v>
      </c>
    </row>
    <row r="1078" spans="1:6" x14ac:dyDescent="0.3">
      <c r="A1078">
        <v>10211</v>
      </c>
      <c r="B1078" t="s">
        <v>964</v>
      </c>
      <c r="C1078">
        <v>21</v>
      </c>
      <c r="D1078">
        <v>62.33</v>
      </c>
      <c r="E1078">
        <v>11</v>
      </c>
      <c r="F1078">
        <f>orderdetails[[#This Row],[quantityOrdered]]*orderdetails[[#This Row],[priceEach]]</f>
        <v>1308.93</v>
      </c>
    </row>
    <row r="1079" spans="1:6" x14ac:dyDescent="0.3">
      <c r="A1079">
        <v>10211</v>
      </c>
      <c r="B1079" t="s">
        <v>965</v>
      </c>
      <c r="C1079">
        <v>48</v>
      </c>
      <c r="D1079">
        <v>52.66</v>
      </c>
      <c r="E1079">
        <v>1</v>
      </c>
      <c r="F1079">
        <f>orderdetails[[#This Row],[quantityOrdered]]*orderdetails[[#This Row],[priceEach]]</f>
        <v>2527.6799999999998</v>
      </c>
    </row>
    <row r="1080" spans="1:6" x14ac:dyDescent="0.3">
      <c r="A1080">
        <v>10211</v>
      </c>
      <c r="B1080" t="s">
        <v>967</v>
      </c>
      <c r="C1080">
        <v>22</v>
      </c>
      <c r="D1080">
        <v>80.84</v>
      </c>
      <c r="E1080">
        <v>6</v>
      </c>
      <c r="F1080">
        <f>orderdetails[[#This Row],[quantityOrdered]]*orderdetails[[#This Row],[priceEach]]</f>
        <v>1778.48</v>
      </c>
    </row>
    <row r="1081" spans="1:6" x14ac:dyDescent="0.3">
      <c r="A1081">
        <v>10211</v>
      </c>
      <c r="B1081" t="s">
        <v>968</v>
      </c>
      <c r="C1081">
        <v>41</v>
      </c>
      <c r="D1081">
        <v>39.83</v>
      </c>
      <c r="E1081">
        <v>9</v>
      </c>
      <c r="F1081">
        <f>orderdetails[[#This Row],[quantityOrdered]]*orderdetails[[#This Row],[priceEach]]</f>
        <v>1633.03</v>
      </c>
    </row>
    <row r="1082" spans="1:6" x14ac:dyDescent="0.3">
      <c r="A1082">
        <v>10211</v>
      </c>
      <c r="B1082" t="s">
        <v>969</v>
      </c>
      <c r="C1082">
        <v>37</v>
      </c>
      <c r="D1082">
        <v>94.91</v>
      </c>
      <c r="E1082">
        <v>12</v>
      </c>
      <c r="F1082">
        <f>orderdetails[[#This Row],[quantityOrdered]]*orderdetails[[#This Row],[priceEach]]</f>
        <v>3511.67</v>
      </c>
    </row>
    <row r="1083" spans="1:6" x14ac:dyDescent="0.3">
      <c r="A1083">
        <v>10211</v>
      </c>
      <c r="B1083" t="s">
        <v>970</v>
      </c>
      <c r="C1083">
        <v>40</v>
      </c>
      <c r="D1083">
        <v>70.78</v>
      </c>
      <c r="E1083">
        <v>10</v>
      </c>
      <c r="F1083">
        <f>orderdetails[[#This Row],[quantityOrdered]]*orderdetails[[#This Row],[priceEach]]</f>
        <v>2831.2</v>
      </c>
    </row>
    <row r="1084" spans="1:6" x14ac:dyDescent="0.3">
      <c r="A1084">
        <v>10212</v>
      </c>
      <c r="B1084" t="s">
        <v>956</v>
      </c>
      <c r="C1084">
        <v>39</v>
      </c>
      <c r="D1084">
        <v>99.82</v>
      </c>
      <c r="E1084">
        <v>16</v>
      </c>
      <c r="F1084">
        <f>orderdetails[[#This Row],[quantityOrdered]]*orderdetails[[#This Row],[priceEach]]</f>
        <v>3892.9799999999996</v>
      </c>
    </row>
    <row r="1085" spans="1:6" x14ac:dyDescent="0.3">
      <c r="A1085">
        <v>10212</v>
      </c>
      <c r="B1085" t="s">
        <v>958</v>
      </c>
      <c r="C1085">
        <v>33</v>
      </c>
      <c r="D1085">
        <v>110.55</v>
      </c>
      <c r="E1085">
        <v>15</v>
      </c>
      <c r="F1085">
        <f>orderdetails[[#This Row],[quantityOrdered]]*orderdetails[[#This Row],[priceEach]]</f>
        <v>3648.15</v>
      </c>
    </row>
    <row r="1086" spans="1:6" x14ac:dyDescent="0.3">
      <c r="A1086">
        <v>10212</v>
      </c>
      <c r="B1086" t="s">
        <v>971</v>
      </c>
      <c r="C1086">
        <v>29</v>
      </c>
      <c r="D1086">
        <v>117.48</v>
      </c>
      <c r="E1086">
        <v>10</v>
      </c>
      <c r="F1086">
        <f>orderdetails[[#This Row],[quantityOrdered]]*orderdetails[[#This Row],[priceEach]]</f>
        <v>3406.92</v>
      </c>
    </row>
    <row r="1087" spans="1:6" x14ac:dyDescent="0.3">
      <c r="A1087">
        <v>10212</v>
      </c>
      <c r="B1087" t="s">
        <v>976</v>
      </c>
      <c r="C1087">
        <v>38</v>
      </c>
      <c r="D1087">
        <v>105.77</v>
      </c>
      <c r="E1087">
        <v>6</v>
      </c>
      <c r="F1087">
        <f>orderdetails[[#This Row],[quantityOrdered]]*orderdetails[[#This Row],[priceEach]]</f>
        <v>4019.2599999999998</v>
      </c>
    </row>
    <row r="1088" spans="1:6" x14ac:dyDescent="0.3">
      <c r="A1088">
        <v>10212</v>
      </c>
      <c r="B1088" t="s">
        <v>959</v>
      </c>
      <c r="C1088">
        <v>20</v>
      </c>
      <c r="D1088">
        <v>64.680000000000007</v>
      </c>
      <c r="E1088">
        <v>14</v>
      </c>
      <c r="F1088">
        <f>orderdetails[[#This Row],[quantityOrdered]]*orderdetails[[#This Row],[priceEach]]</f>
        <v>1293.6000000000001</v>
      </c>
    </row>
    <row r="1089" spans="1:6" x14ac:dyDescent="0.3">
      <c r="A1089">
        <v>10212</v>
      </c>
      <c r="B1089" t="s">
        <v>972</v>
      </c>
      <c r="C1089">
        <v>41</v>
      </c>
      <c r="D1089">
        <v>133.72</v>
      </c>
      <c r="E1089">
        <v>9</v>
      </c>
      <c r="F1089">
        <f>orderdetails[[#This Row],[quantityOrdered]]*orderdetails[[#This Row],[priceEach]]</f>
        <v>5482.5199999999995</v>
      </c>
    </row>
    <row r="1090" spans="1:6" x14ac:dyDescent="0.3">
      <c r="A1090">
        <v>10212</v>
      </c>
      <c r="B1090" t="s">
        <v>973</v>
      </c>
      <c r="C1090">
        <v>40</v>
      </c>
      <c r="D1090">
        <v>117.48</v>
      </c>
      <c r="E1090">
        <v>7</v>
      </c>
      <c r="F1090">
        <f>orderdetails[[#This Row],[quantityOrdered]]*orderdetails[[#This Row],[priceEach]]</f>
        <v>4699.2</v>
      </c>
    </row>
    <row r="1091" spans="1:6" x14ac:dyDescent="0.3">
      <c r="A1091">
        <v>10212</v>
      </c>
      <c r="B1091" t="s">
        <v>905</v>
      </c>
      <c r="C1091">
        <v>40</v>
      </c>
      <c r="D1091">
        <v>155.79</v>
      </c>
      <c r="E1091">
        <v>11</v>
      </c>
      <c r="F1091">
        <f>orderdetails[[#This Row],[quantityOrdered]]*orderdetails[[#This Row],[priceEach]]</f>
        <v>6231.5999999999995</v>
      </c>
    </row>
    <row r="1092" spans="1:6" x14ac:dyDescent="0.3">
      <c r="A1092">
        <v>10212</v>
      </c>
      <c r="B1092" t="s">
        <v>974</v>
      </c>
      <c r="C1092">
        <v>45</v>
      </c>
      <c r="D1092">
        <v>115.85</v>
      </c>
      <c r="E1092">
        <v>8</v>
      </c>
      <c r="F1092">
        <f>orderdetails[[#This Row],[quantityOrdered]]*orderdetails[[#This Row],[priceEach]]</f>
        <v>5213.25</v>
      </c>
    </row>
    <row r="1093" spans="1:6" x14ac:dyDescent="0.3">
      <c r="A1093">
        <v>10212</v>
      </c>
      <c r="B1093" t="s">
        <v>978</v>
      </c>
      <c r="C1093">
        <v>41</v>
      </c>
      <c r="D1093">
        <v>61.73</v>
      </c>
      <c r="E1093">
        <v>3</v>
      </c>
      <c r="F1093">
        <f>orderdetails[[#This Row],[quantityOrdered]]*orderdetails[[#This Row],[priceEach]]</f>
        <v>2530.9299999999998</v>
      </c>
    </row>
    <row r="1094" spans="1:6" x14ac:dyDescent="0.3">
      <c r="A1094">
        <v>10212</v>
      </c>
      <c r="B1094" t="s">
        <v>979</v>
      </c>
      <c r="C1094">
        <v>45</v>
      </c>
      <c r="D1094">
        <v>43.27</v>
      </c>
      <c r="E1094">
        <v>5</v>
      </c>
      <c r="F1094">
        <f>orderdetails[[#This Row],[quantityOrdered]]*orderdetails[[#This Row],[priceEach]]</f>
        <v>1947.15</v>
      </c>
    </row>
    <row r="1095" spans="1:6" x14ac:dyDescent="0.3">
      <c r="A1095">
        <v>10212</v>
      </c>
      <c r="B1095" t="s">
        <v>980</v>
      </c>
      <c r="C1095">
        <v>45</v>
      </c>
      <c r="D1095">
        <v>81.78</v>
      </c>
      <c r="E1095">
        <v>1</v>
      </c>
      <c r="F1095">
        <f>orderdetails[[#This Row],[quantityOrdered]]*orderdetails[[#This Row],[priceEach]]</f>
        <v>3680.1</v>
      </c>
    </row>
    <row r="1096" spans="1:6" x14ac:dyDescent="0.3">
      <c r="A1096">
        <v>10212</v>
      </c>
      <c r="B1096" t="s">
        <v>975</v>
      </c>
      <c r="C1096">
        <v>34</v>
      </c>
      <c r="D1096">
        <v>37.380000000000003</v>
      </c>
      <c r="E1096">
        <v>12</v>
      </c>
      <c r="F1096">
        <f>orderdetails[[#This Row],[quantityOrdered]]*orderdetails[[#This Row],[priceEach]]</f>
        <v>1270.92</v>
      </c>
    </row>
    <row r="1097" spans="1:6" x14ac:dyDescent="0.3">
      <c r="A1097">
        <v>10212</v>
      </c>
      <c r="B1097" t="s">
        <v>982</v>
      </c>
      <c r="C1097">
        <v>27</v>
      </c>
      <c r="D1097">
        <v>77.91</v>
      </c>
      <c r="E1097">
        <v>2</v>
      </c>
      <c r="F1097">
        <f>orderdetails[[#This Row],[quantityOrdered]]*orderdetails[[#This Row],[priceEach]]</f>
        <v>2103.5699999999997</v>
      </c>
    </row>
    <row r="1098" spans="1:6" x14ac:dyDescent="0.3">
      <c r="A1098">
        <v>10212</v>
      </c>
      <c r="B1098" t="s">
        <v>983</v>
      </c>
      <c r="C1098">
        <v>46</v>
      </c>
      <c r="D1098">
        <v>100.66</v>
      </c>
      <c r="E1098">
        <v>4</v>
      </c>
      <c r="F1098">
        <f>orderdetails[[#This Row],[quantityOrdered]]*orderdetails[[#This Row],[priceEach]]</f>
        <v>4630.3599999999997</v>
      </c>
    </row>
    <row r="1099" spans="1:6" x14ac:dyDescent="0.3">
      <c r="A1099">
        <v>10212</v>
      </c>
      <c r="B1099" t="s">
        <v>966</v>
      </c>
      <c r="C1099">
        <v>49</v>
      </c>
      <c r="D1099">
        <v>117.96</v>
      </c>
      <c r="E1099">
        <v>13</v>
      </c>
      <c r="F1099">
        <f>orderdetails[[#This Row],[quantityOrdered]]*orderdetails[[#This Row],[priceEach]]</f>
        <v>5780.04</v>
      </c>
    </row>
    <row r="1100" spans="1:6" x14ac:dyDescent="0.3">
      <c r="A1100">
        <v>10213</v>
      </c>
      <c r="B1100" t="s">
        <v>877</v>
      </c>
      <c r="C1100">
        <v>38</v>
      </c>
      <c r="D1100">
        <v>84.67</v>
      </c>
      <c r="E1100">
        <v>1</v>
      </c>
      <c r="F1100">
        <f>orderdetails[[#This Row],[quantityOrdered]]*orderdetails[[#This Row],[priceEach]]</f>
        <v>3217.46</v>
      </c>
    </row>
    <row r="1101" spans="1:6" x14ac:dyDescent="0.3">
      <c r="A1101">
        <v>10213</v>
      </c>
      <c r="B1101" t="s">
        <v>977</v>
      </c>
      <c r="C1101">
        <v>25</v>
      </c>
      <c r="D1101">
        <v>58.44</v>
      </c>
      <c r="E1101">
        <v>2</v>
      </c>
      <c r="F1101">
        <f>orderdetails[[#This Row],[quantityOrdered]]*orderdetails[[#This Row],[priceEach]]</f>
        <v>1461</v>
      </c>
    </row>
    <row r="1102" spans="1:6" x14ac:dyDescent="0.3">
      <c r="A1102">
        <v>10213</v>
      </c>
      <c r="B1102" t="s">
        <v>981</v>
      </c>
      <c r="C1102">
        <v>27</v>
      </c>
      <c r="D1102">
        <v>97.48</v>
      </c>
      <c r="E1102">
        <v>3</v>
      </c>
      <c r="F1102">
        <f>orderdetails[[#This Row],[quantityOrdered]]*orderdetails[[#This Row],[priceEach]]</f>
        <v>2631.96</v>
      </c>
    </row>
    <row r="1103" spans="1:6" x14ac:dyDescent="0.3">
      <c r="A1103">
        <v>10214</v>
      </c>
      <c r="B1103" t="s">
        <v>875</v>
      </c>
      <c r="C1103">
        <v>30</v>
      </c>
      <c r="D1103">
        <v>166.6</v>
      </c>
      <c r="E1103">
        <v>7</v>
      </c>
      <c r="F1103">
        <f>orderdetails[[#This Row],[quantityOrdered]]*orderdetails[[#This Row],[priceEach]]</f>
        <v>4998</v>
      </c>
    </row>
    <row r="1104" spans="1:6" x14ac:dyDescent="0.3">
      <c r="A1104">
        <v>10214</v>
      </c>
      <c r="B1104" t="s">
        <v>876</v>
      </c>
      <c r="C1104">
        <v>21</v>
      </c>
      <c r="D1104">
        <v>53.28</v>
      </c>
      <c r="E1104">
        <v>6</v>
      </c>
      <c r="F1104">
        <f>orderdetails[[#This Row],[quantityOrdered]]*orderdetails[[#This Row],[priceEach]]</f>
        <v>1118.8800000000001</v>
      </c>
    </row>
    <row r="1105" spans="1:6" x14ac:dyDescent="0.3">
      <c r="A1105">
        <v>10214</v>
      </c>
      <c r="B1105" t="s">
        <v>879</v>
      </c>
      <c r="C1105">
        <v>27</v>
      </c>
      <c r="D1105">
        <v>125.86</v>
      </c>
      <c r="E1105">
        <v>4</v>
      </c>
      <c r="F1105">
        <f>orderdetails[[#This Row],[quantityOrdered]]*orderdetails[[#This Row],[priceEach]]</f>
        <v>3398.22</v>
      </c>
    </row>
    <row r="1106" spans="1:6" x14ac:dyDescent="0.3">
      <c r="A1106">
        <v>10214</v>
      </c>
      <c r="B1106" t="s">
        <v>880</v>
      </c>
      <c r="C1106">
        <v>50</v>
      </c>
      <c r="D1106">
        <v>167.06</v>
      </c>
      <c r="E1106">
        <v>1</v>
      </c>
      <c r="F1106">
        <f>orderdetails[[#This Row],[quantityOrdered]]*orderdetails[[#This Row],[priceEach]]</f>
        <v>8353</v>
      </c>
    </row>
    <row r="1107" spans="1:6" x14ac:dyDescent="0.3">
      <c r="A1107">
        <v>10214</v>
      </c>
      <c r="B1107" t="s">
        <v>881</v>
      </c>
      <c r="C1107">
        <v>20</v>
      </c>
      <c r="D1107">
        <v>32.19</v>
      </c>
      <c r="E1107">
        <v>3</v>
      </c>
      <c r="F1107">
        <f>orderdetails[[#This Row],[quantityOrdered]]*orderdetails[[#This Row],[priceEach]]</f>
        <v>643.79999999999995</v>
      </c>
    </row>
    <row r="1108" spans="1:6" x14ac:dyDescent="0.3">
      <c r="A1108">
        <v>10214</v>
      </c>
      <c r="B1108" t="s">
        <v>882</v>
      </c>
      <c r="C1108">
        <v>49</v>
      </c>
      <c r="D1108">
        <v>39.869999999999997</v>
      </c>
      <c r="E1108">
        <v>2</v>
      </c>
      <c r="F1108">
        <f>orderdetails[[#This Row],[quantityOrdered]]*orderdetails[[#This Row],[priceEach]]</f>
        <v>1953.6299999999999</v>
      </c>
    </row>
    <row r="1109" spans="1:6" x14ac:dyDescent="0.3">
      <c r="A1109">
        <v>10214</v>
      </c>
      <c r="B1109" t="s">
        <v>878</v>
      </c>
      <c r="C1109">
        <v>44</v>
      </c>
      <c r="D1109">
        <v>38.57</v>
      </c>
      <c r="E1109">
        <v>5</v>
      </c>
      <c r="F1109">
        <f>orderdetails[[#This Row],[quantityOrdered]]*orderdetails[[#This Row],[priceEach]]</f>
        <v>1697.08</v>
      </c>
    </row>
    <row r="1110" spans="1:6" x14ac:dyDescent="0.3">
      <c r="A1110">
        <v>10215</v>
      </c>
      <c r="B1110" t="s">
        <v>885</v>
      </c>
      <c r="C1110">
        <v>35</v>
      </c>
      <c r="D1110">
        <v>205.73</v>
      </c>
      <c r="E1110">
        <v>3</v>
      </c>
      <c r="F1110">
        <f>orderdetails[[#This Row],[quantityOrdered]]*orderdetails[[#This Row],[priceEach]]</f>
        <v>7200.5499999999993</v>
      </c>
    </row>
    <row r="1111" spans="1:6" x14ac:dyDescent="0.3">
      <c r="A1111">
        <v>10215</v>
      </c>
      <c r="B1111" t="s">
        <v>888</v>
      </c>
      <c r="C1111">
        <v>46</v>
      </c>
      <c r="D1111">
        <v>100.34</v>
      </c>
      <c r="E1111">
        <v>2</v>
      </c>
      <c r="F1111">
        <f>orderdetails[[#This Row],[quantityOrdered]]*orderdetails[[#This Row],[priceEach]]</f>
        <v>4615.6400000000003</v>
      </c>
    </row>
    <row r="1112" spans="1:6" x14ac:dyDescent="0.3">
      <c r="A1112">
        <v>10215</v>
      </c>
      <c r="B1112" t="s">
        <v>883</v>
      </c>
      <c r="C1112">
        <v>27</v>
      </c>
      <c r="D1112">
        <v>92.47</v>
      </c>
      <c r="E1112">
        <v>10</v>
      </c>
      <c r="F1112">
        <f>orderdetails[[#This Row],[quantityOrdered]]*orderdetails[[#This Row],[priceEach]]</f>
        <v>2496.69</v>
      </c>
    </row>
    <row r="1113" spans="1:6" x14ac:dyDescent="0.3">
      <c r="A1113">
        <v>10215</v>
      </c>
      <c r="B1113" t="s">
        <v>884</v>
      </c>
      <c r="C1113">
        <v>33</v>
      </c>
      <c r="D1113">
        <v>53.91</v>
      </c>
      <c r="E1113">
        <v>9</v>
      </c>
      <c r="F1113">
        <f>orderdetails[[#This Row],[quantityOrdered]]*orderdetails[[#This Row],[priceEach]]</f>
        <v>1779.03</v>
      </c>
    </row>
    <row r="1114" spans="1:6" x14ac:dyDescent="0.3">
      <c r="A1114">
        <v>10215</v>
      </c>
      <c r="B1114" t="s">
        <v>890</v>
      </c>
      <c r="C1114">
        <v>49</v>
      </c>
      <c r="D1114">
        <v>97.26</v>
      </c>
      <c r="E1114">
        <v>4</v>
      </c>
      <c r="F1114">
        <f>orderdetails[[#This Row],[quantityOrdered]]*orderdetails[[#This Row],[priceEach]]</f>
        <v>4765.7400000000007</v>
      </c>
    </row>
    <row r="1115" spans="1:6" x14ac:dyDescent="0.3">
      <c r="A1115">
        <v>10215</v>
      </c>
      <c r="B1115" t="s">
        <v>891</v>
      </c>
      <c r="C1115">
        <v>31</v>
      </c>
      <c r="D1115">
        <v>56.21</v>
      </c>
      <c r="E1115">
        <v>6</v>
      </c>
      <c r="F1115">
        <f>orderdetails[[#This Row],[quantityOrdered]]*orderdetails[[#This Row],[priceEach]]</f>
        <v>1742.51</v>
      </c>
    </row>
    <row r="1116" spans="1:6" x14ac:dyDescent="0.3">
      <c r="A1116">
        <v>10215</v>
      </c>
      <c r="B1116" t="s">
        <v>892</v>
      </c>
      <c r="C1116">
        <v>49</v>
      </c>
      <c r="D1116">
        <v>89.01</v>
      </c>
      <c r="E1116">
        <v>5</v>
      </c>
      <c r="F1116">
        <f>orderdetails[[#This Row],[quantityOrdered]]*orderdetails[[#This Row],[priceEach]]</f>
        <v>4361.4900000000007</v>
      </c>
    </row>
    <row r="1117" spans="1:6" x14ac:dyDescent="0.3">
      <c r="A1117">
        <v>10215</v>
      </c>
      <c r="B1117" t="s">
        <v>893</v>
      </c>
      <c r="C1117">
        <v>41</v>
      </c>
      <c r="D1117">
        <v>84.33</v>
      </c>
      <c r="E1117">
        <v>8</v>
      </c>
      <c r="F1117">
        <f>orderdetails[[#This Row],[quantityOrdered]]*orderdetails[[#This Row],[priceEach]]</f>
        <v>3457.5299999999997</v>
      </c>
    </row>
    <row r="1118" spans="1:6" x14ac:dyDescent="0.3">
      <c r="A1118">
        <v>10215</v>
      </c>
      <c r="B1118" t="s">
        <v>895</v>
      </c>
      <c r="C1118">
        <v>46</v>
      </c>
      <c r="D1118">
        <v>42.76</v>
      </c>
      <c r="E1118">
        <v>1</v>
      </c>
      <c r="F1118">
        <f>orderdetails[[#This Row],[quantityOrdered]]*orderdetails[[#This Row],[priceEach]]</f>
        <v>1966.9599999999998</v>
      </c>
    </row>
    <row r="1119" spans="1:6" x14ac:dyDescent="0.3">
      <c r="A1119">
        <v>10215</v>
      </c>
      <c r="B1119" t="s">
        <v>897</v>
      </c>
      <c r="C1119">
        <v>39</v>
      </c>
      <c r="D1119">
        <v>94.47</v>
      </c>
      <c r="E1119">
        <v>7</v>
      </c>
      <c r="F1119">
        <f>orderdetails[[#This Row],[quantityOrdered]]*orderdetails[[#This Row],[priceEach]]</f>
        <v>3684.33</v>
      </c>
    </row>
    <row r="1120" spans="1:6" x14ac:dyDescent="0.3">
      <c r="A1120">
        <v>10216</v>
      </c>
      <c r="B1120" t="s">
        <v>887</v>
      </c>
      <c r="C1120">
        <v>43</v>
      </c>
      <c r="D1120">
        <v>133.94</v>
      </c>
      <c r="E1120">
        <v>1</v>
      </c>
      <c r="F1120">
        <f>orderdetails[[#This Row],[quantityOrdered]]*orderdetails[[#This Row],[priceEach]]</f>
        <v>5759.42</v>
      </c>
    </row>
    <row r="1121" spans="1:6" x14ac:dyDescent="0.3">
      <c r="A1121">
        <v>10217</v>
      </c>
      <c r="B1121" t="s">
        <v>886</v>
      </c>
      <c r="C1121">
        <v>48</v>
      </c>
      <c r="D1121">
        <v>132.97</v>
      </c>
      <c r="E1121">
        <v>4</v>
      </c>
      <c r="F1121">
        <f>orderdetails[[#This Row],[quantityOrdered]]*orderdetails[[#This Row],[priceEach]]</f>
        <v>6382.5599999999995</v>
      </c>
    </row>
    <row r="1122" spans="1:6" x14ac:dyDescent="0.3">
      <c r="A1122">
        <v>10217</v>
      </c>
      <c r="B1122" t="s">
        <v>889</v>
      </c>
      <c r="C1122">
        <v>35</v>
      </c>
      <c r="D1122">
        <v>58.34</v>
      </c>
      <c r="E1122">
        <v>2</v>
      </c>
      <c r="F1122">
        <f>orderdetails[[#This Row],[quantityOrdered]]*orderdetails[[#This Row],[priceEach]]</f>
        <v>2041.9</v>
      </c>
    </row>
    <row r="1123" spans="1:6" x14ac:dyDescent="0.3">
      <c r="A1123">
        <v>10217</v>
      </c>
      <c r="B1123" t="s">
        <v>894</v>
      </c>
      <c r="C1123">
        <v>38</v>
      </c>
      <c r="D1123">
        <v>118.66</v>
      </c>
      <c r="E1123">
        <v>5</v>
      </c>
      <c r="F1123">
        <f>orderdetails[[#This Row],[quantityOrdered]]*orderdetails[[#This Row],[priceEach]]</f>
        <v>4509.08</v>
      </c>
    </row>
    <row r="1124" spans="1:6" x14ac:dyDescent="0.3">
      <c r="A1124">
        <v>10217</v>
      </c>
      <c r="B1124" t="s">
        <v>896</v>
      </c>
      <c r="C1124">
        <v>28</v>
      </c>
      <c r="D1124">
        <v>103.51</v>
      </c>
      <c r="E1124">
        <v>1</v>
      </c>
      <c r="F1124">
        <f>orderdetails[[#This Row],[quantityOrdered]]*orderdetails[[#This Row],[priceEach]]</f>
        <v>2898.28</v>
      </c>
    </row>
    <row r="1125" spans="1:6" x14ac:dyDescent="0.3">
      <c r="A1125">
        <v>10217</v>
      </c>
      <c r="B1125" t="s">
        <v>898</v>
      </c>
      <c r="C1125">
        <v>21</v>
      </c>
      <c r="D1125">
        <v>78.97</v>
      </c>
      <c r="E1125">
        <v>3</v>
      </c>
      <c r="F1125">
        <f>orderdetails[[#This Row],[quantityOrdered]]*orderdetails[[#This Row],[priceEach]]</f>
        <v>1658.37</v>
      </c>
    </row>
    <row r="1126" spans="1:6" x14ac:dyDescent="0.3">
      <c r="A1126">
        <v>10217</v>
      </c>
      <c r="B1126" t="s">
        <v>899</v>
      </c>
      <c r="C1126">
        <v>39</v>
      </c>
      <c r="D1126">
        <v>56.24</v>
      </c>
      <c r="E1126">
        <v>7</v>
      </c>
      <c r="F1126">
        <f>orderdetails[[#This Row],[quantityOrdered]]*orderdetails[[#This Row],[priceEach]]</f>
        <v>2193.36</v>
      </c>
    </row>
    <row r="1127" spans="1:6" x14ac:dyDescent="0.3">
      <c r="A1127">
        <v>10217</v>
      </c>
      <c r="B1127" t="s">
        <v>900</v>
      </c>
      <c r="C1127">
        <v>31</v>
      </c>
      <c r="D1127">
        <v>90.02</v>
      </c>
      <c r="E1127">
        <v>6</v>
      </c>
      <c r="F1127">
        <f>orderdetails[[#This Row],[quantityOrdered]]*orderdetails[[#This Row],[priceEach]]</f>
        <v>2790.62</v>
      </c>
    </row>
    <row r="1128" spans="1:6" x14ac:dyDescent="0.3">
      <c r="A1128">
        <v>10218</v>
      </c>
      <c r="B1128" t="s">
        <v>904</v>
      </c>
      <c r="C1128">
        <v>22</v>
      </c>
      <c r="D1128">
        <v>110.46</v>
      </c>
      <c r="E1128">
        <v>1</v>
      </c>
      <c r="F1128">
        <f>orderdetails[[#This Row],[quantityOrdered]]*orderdetails[[#This Row],[priceEach]]</f>
        <v>2430.12</v>
      </c>
    </row>
    <row r="1129" spans="1:6" x14ac:dyDescent="0.3">
      <c r="A1129">
        <v>10218</v>
      </c>
      <c r="B1129" t="s">
        <v>905</v>
      </c>
      <c r="C1129">
        <v>34</v>
      </c>
      <c r="D1129">
        <v>152.41</v>
      </c>
      <c r="E1129">
        <v>2</v>
      </c>
      <c r="F1129">
        <f>orderdetails[[#This Row],[quantityOrdered]]*orderdetails[[#This Row],[priceEach]]</f>
        <v>5181.9399999999996</v>
      </c>
    </row>
    <row r="1130" spans="1:6" x14ac:dyDescent="0.3">
      <c r="A1130">
        <v>10219</v>
      </c>
      <c r="B1130" t="s">
        <v>902</v>
      </c>
      <c r="C1130">
        <v>48</v>
      </c>
      <c r="D1130">
        <v>94.8</v>
      </c>
      <c r="E1130">
        <v>2</v>
      </c>
      <c r="F1130">
        <f>orderdetails[[#This Row],[quantityOrdered]]*orderdetails[[#This Row],[priceEach]]</f>
        <v>4550.3999999999996</v>
      </c>
    </row>
    <row r="1131" spans="1:6" x14ac:dyDescent="0.3">
      <c r="A1131">
        <v>10219</v>
      </c>
      <c r="B1131" t="s">
        <v>903</v>
      </c>
      <c r="C1131">
        <v>43</v>
      </c>
      <c r="D1131">
        <v>132.62</v>
      </c>
      <c r="E1131">
        <v>1</v>
      </c>
      <c r="F1131">
        <f>orderdetails[[#This Row],[quantityOrdered]]*orderdetails[[#This Row],[priceEach]]</f>
        <v>5702.66</v>
      </c>
    </row>
    <row r="1132" spans="1:6" x14ac:dyDescent="0.3">
      <c r="A1132">
        <v>10219</v>
      </c>
      <c r="B1132" t="s">
        <v>908</v>
      </c>
      <c r="C1132">
        <v>21</v>
      </c>
      <c r="D1132">
        <v>31.12</v>
      </c>
      <c r="E1132">
        <v>3</v>
      </c>
      <c r="F1132">
        <f>orderdetails[[#This Row],[quantityOrdered]]*orderdetails[[#This Row],[priceEach]]</f>
        <v>653.52</v>
      </c>
    </row>
    <row r="1133" spans="1:6" x14ac:dyDescent="0.3">
      <c r="A1133">
        <v>10219</v>
      </c>
      <c r="B1133" t="s">
        <v>910</v>
      </c>
      <c r="C1133">
        <v>35</v>
      </c>
      <c r="D1133">
        <v>47.62</v>
      </c>
      <c r="E1133">
        <v>4</v>
      </c>
      <c r="F1133">
        <f>orderdetails[[#This Row],[quantityOrdered]]*orderdetails[[#This Row],[priceEach]]</f>
        <v>1666.6999999999998</v>
      </c>
    </row>
    <row r="1134" spans="1:6" x14ac:dyDescent="0.3">
      <c r="A1134">
        <v>10220</v>
      </c>
      <c r="B1134" t="s">
        <v>915</v>
      </c>
      <c r="C1134">
        <v>32</v>
      </c>
      <c r="D1134">
        <v>189.1</v>
      </c>
      <c r="E1134">
        <v>2</v>
      </c>
      <c r="F1134">
        <f>orderdetails[[#This Row],[quantityOrdered]]*orderdetails[[#This Row],[priceEach]]</f>
        <v>6051.2</v>
      </c>
    </row>
    <row r="1135" spans="1:6" x14ac:dyDescent="0.3">
      <c r="A1135">
        <v>10220</v>
      </c>
      <c r="B1135" t="s">
        <v>901</v>
      </c>
      <c r="C1135">
        <v>30</v>
      </c>
      <c r="D1135">
        <v>151.08000000000001</v>
      </c>
      <c r="E1135">
        <v>3</v>
      </c>
      <c r="F1135">
        <f>orderdetails[[#This Row],[quantityOrdered]]*orderdetails[[#This Row],[priceEach]]</f>
        <v>4532.4000000000005</v>
      </c>
    </row>
    <row r="1136" spans="1:6" x14ac:dyDescent="0.3">
      <c r="A1136">
        <v>10220</v>
      </c>
      <c r="B1136" t="s">
        <v>916</v>
      </c>
      <c r="C1136">
        <v>27</v>
      </c>
      <c r="D1136">
        <v>166.1</v>
      </c>
      <c r="E1136">
        <v>1</v>
      </c>
      <c r="F1136">
        <f>orderdetails[[#This Row],[quantityOrdered]]*orderdetails[[#This Row],[priceEach]]</f>
        <v>4484.7</v>
      </c>
    </row>
    <row r="1137" spans="1:6" x14ac:dyDescent="0.3">
      <c r="A1137">
        <v>10220</v>
      </c>
      <c r="B1137" t="s">
        <v>906</v>
      </c>
      <c r="C1137">
        <v>50</v>
      </c>
      <c r="D1137">
        <v>126.39</v>
      </c>
      <c r="E1137">
        <v>5</v>
      </c>
      <c r="F1137">
        <f>orderdetails[[#This Row],[quantityOrdered]]*orderdetails[[#This Row],[priceEach]]</f>
        <v>6319.5</v>
      </c>
    </row>
    <row r="1138" spans="1:6" x14ac:dyDescent="0.3">
      <c r="A1138">
        <v>10220</v>
      </c>
      <c r="B1138" t="s">
        <v>907</v>
      </c>
      <c r="C1138">
        <v>26</v>
      </c>
      <c r="D1138">
        <v>48.55</v>
      </c>
      <c r="E1138">
        <v>8</v>
      </c>
      <c r="F1138">
        <f>orderdetails[[#This Row],[quantityOrdered]]*orderdetails[[#This Row],[priceEach]]</f>
        <v>1262.3</v>
      </c>
    </row>
    <row r="1139" spans="1:6" x14ac:dyDescent="0.3">
      <c r="A1139">
        <v>10220</v>
      </c>
      <c r="B1139" t="s">
        <v>909</v>
      </c>
      <c r="C1139">
        <v>37</v>
      </c>
      <c r="D1139">
        <v>101.72</v>
      </c>
      <c r="E1139">
        <v>7</v>
      </c>
      <c r="F1139">
        <f>orderdetails[[#This Row],[quantityOrdered]]*orderdetails[[#This Row],[priceEach]]</f>
        <v>3763.64</v>
      </c>
    </row>
    <row r="1140" spans="1:6" x14ac:dyDescent="0.3">
      <c r="A1140">
        <v>10220</v>
      </c>
      <c r="B1140" t="s">
        <v>911</v>
      </c>
      <c r="C1140">
        <v>20</v>
      </c>
      <c r="D1140">
        <v>49.71</v>
      </c>
      <c r="E1140">
        <v>6</v>
      </c>
      <c r="F1140">
        <f>orderdetails[[#This Row],[quantityOrdered]]*orderdetails[[#This Row],[priceEach]]</f>
        <v>994.2</v>
      </c>
    </row>
    <row r="1141" spans="1:6" x14ac:dyDescent="0.3">
      <c r="A1141">
        <v>10220</v>
      </c>
      <c r="B1141" t="s">
        <v>912</v>
      </c>
      <c r="C1141">
        <v>37</v>
      </c>
      <c r="D1141">
        <v>92.6</v>
      </c>
      <c r="E1141">
        <v>9</v>
      </c>
      <c r="F1141">
        <f>orderdetails[[#This Row],[quantityOrdered]]*orderdetails[[#This Row],[priceEach]]</f>
        <v>3426.2</v>
      </c>
    </row>
    <row r="1142" spans="1:6" x14ac:dyDescent="0.3">
      <c r="A1142">
        <v>10220</v>
      </c>
      <c r="B1142" t="s">
        <v>913</v>
      </c>
      <c r="C1142">
        <v>30</v>
      </c>
      <c r="D1142">
        <v>56.82</v>
      </c>
      <c r="E1142">
        <v>4</v>
      </c>
      <c r="F1142">
        <f>orderdetails[[#This Row],[quantityOrdered]]*orderdetails[[#This Row],[priceEach]]</f>
        <v>1704.6</v>
      </c>
    </row>
    <row r="1143" spans="1:6" x14ac:dyDescent="0.3">
      <c r="A1143">
        <v>10221</v>
      </c>
      <c r="B1143" t="s">
        <v>917</v>
      </c>
      <c r="C1143">
        <v>33</v>
      </c>
      <c r="D1143">
        <v>133.86000000000001</v>
      </c>
      <c r="E1143">
        <v>3</v>
      </c>
      <c r="F1143">
        <f>orderdetails[[#This Row],[quantityOrdered]]*orderdetails[[#This Row],[priceEach]]</f>
        <v>4417.38</v>
      </c>
    </row>
    <row r="1144" spans="1:6" x14ac:dyDescent="0.3">
      <c r="A1144">
        <v>10221</v>
      </c>
      <c r="B1144" t="s">
        <v>918</v>
      </c>
      <c r="C1144">
        <v>23</v>
      </c>
      <c r="D1144">
        <v>89.75</v>
      </c>
      <c r="E1144">
        <v>5</v>
      </c>
      <c r="F1144">
        <f>orderdetails[[#This Row],[quantityOrdered]]*orderdetails[[#This Row],[priceEach]]</f>
        <v>2064.25</v>
      </c>
    </row>
    <row r="1145" spans="1:6" x14ac:dyDescent="0.3">
      <c r="A1145">
        <v>10221</v>
      </c>
      <c r="B1145" t="s">
        <v>919</v>
      </c>
      <c r="C1145">
        <v>39</v>
      </c>
      <c r="D1145">
        <v>84.26</v>
      </c>
      <c r="E1145">
        <v>2</v>
      </c>
      <c r="F1145">
        <f>orderdetails[[#This Row],[quantityOrdered]]*orderdetails[[#This Row],[priceEach]]</f>
        <v>3286.1400000000003</v>
      </c>
    </row>
    <row r="1146" spans="1:6" x14ac:dyDescent="0.3">
      <c r="A1146">
        <v>10221</v>
      </c>
      <c r="B1146" t="s">
        <v>920</v>
      </c>
      <c r="C1146">
        <v>49</v>
      </c>
      <c r="D1146">
        <v>113.06</v>
      </c>
      <c r="E1146">
        <v>1</v>
      </c>
      <c r="F1146">
        <f>orderdetails[[#This Row],[quantityOrdered]]*orderdetails[[#This Row],[priceEach]]</f>
        <v>5539.9400000000005</v>
      </c>
    </row>
    <row r="1147" spans="1:6" x14ac:dyDescent="0.3">
      <c r="A1147">
        <v>10221</v>
      </c>
      <c r="B1147" t="s">
        <v>924</v>
      </c>
      <c r="C1147">
        <v>23</v>
      </c>
      <c r="D1147">
        <v>69.290000000000006</v>
      </c>
      <c r="E1147">
        <v>4</v>
      </c>
      <c r="F1147">
        <f>orderdetails[[#This Row],[quantityOrdered]]*orderdetails[[#This Row],[priceEach]]</f>
        <v>1593.67</v>
      </c>
    </row>
    <row r="1148" spans="1:6" x14ac:dyDescent="0.3">
      <c r="A1148">
        <v>10222</v>
      </c>
      <c r="B1148" t="s">
        <v>914</v>
      </c>
      <c r="C1148">
        <v>49</v>
      </c>
      <c r="D1148">
        <v>133.28</v>
      </c>
      <c r="E1148">
        <v>12</v>
      </c>
      <c r="F1148">
        <f>orderdetails[[#This Row],[quantityOrdered]]*orderdetails[[#This Row],[priceEach]]</f>
        <v>6530.72</v>
      </c>
    </row>
    <row r="1149" spans="1:6" x14ac:dyDescent="0.3">
      <c r="A1149">
        <v>10222</v>
      </c>
      <c r="B1149" t="s">
        <v>929</v>
      </c>
      <c r="C1149">
        <v>49</v>
      </c>
      <c r="D1149">
        <v>137.19</v>
      </c>
      <c r="E1149">
        <v>4</v>
      </c>
      <c r="F1149">
        <f>orderdetails[[#This Row],[quantityOrdered]]*orderdetails[[#This Row],[priceEach]]</f>
        <v>6722.3099999999995</v>
      </c>
    </row>
    <row r="1150" spans="1:6" x14ac:dyDescent="0.3">
      <c r="A1150">
        <v>10222</v>
      </c>
      <c r="B1150" t="s">
        <v>931</v>
      </c>
      <c r="C1150">
        <v>49</v>
      </c>
      <c r="D1150">
        <v>79.14</v>
      </c>
      <c r="E1150">
        <v>10</v>
      </c>
      <c r="F1150">
        <f>orderdetails[[#This Row],[quantityOrdered]]*orderdetails[[#This Row],[priceEach]]</f>
        <v>3877.86</v>
      </c>
    </row>
    <row r="1151" spans="1:6" x14ac:dyDescent="0.3">
      <c r="A1151">
        <v>10222</v>
      </c>
      <c r="B1151" t="s">
        <v>932</v>
      </c>
      <c r="C1151">
        <v>45</v>
      </c>
      <c r="D1151">
        <v>88.93</v>
      </c>
      <c r="E1151">
        <v>9</v>
      </c>
      <c r="F1151">
        <f>orderdetails[[#This Row],[quantityOrdered]]*orderdetails[[#This Row],[priceEach]]</f>
        <v>4001.8500000000004</v>
      </c>
    </row>
    <row r="1152" spans="1:6" x14ac:dyDescent="0.3">
      <c r="A1152">
        <v>10222</v>
      </c>
      <c r="B1152" t="s">
        <v>934</v>
      </c>
      <c r="C1152">
        <v>32</v>
      </c>
      <c r="D1152">
        <v>56.86</v>
      </c>
      <c r="E1152">
        <v>5</v>
      </c>
      <c r="F1152">
        <f>orderdetails[[#This Row],[quantityOrdered]]*orderdetails[[#This Row],[priceEach]]</f>
        <v>1819.52</v>
      </c>
    </row>
    <row r="1153" spans="1:6" x14ac:dyDescent="0.3">
      <c r="A1153">
        <v>10222</v>
      </c>
      <c r="B1153" t="s">
        <v>921</v>
      </c>
      <c r="C1153">
        <v>47</v>
      </c>
      <c r="D1153">
        <v>74.349999999999994</v>
      </c>
      <c r="E1153">
        <v>14</v>
      </c>
      <c r="F1153">
        <f>orderdetails[[#This Row],[quantityOrdered]]*orderdetails[[#This Row],[priceEach]]</f>
        <v>3494.45</v>
      </c>
    </row>
    <row r="1154" spans="1:6" x14ac:dyDescent="0.3">
      <c r="A1154">
        <v>10222</v>
      </c>
      <c r="B1154" t="s">
        <v>935</v>
      </c>
      <c r="C1154">
        <v>43</v>
      </c>
      <c r="D1154">
        <v>61.15</v>
      </c>
      <c r="E1154">
        <v>6</v>
      </c>
      <c r="F1154">
        <f>orderdetails[[#This Row],[quantityOrdered]]*orderdetails[[#This Row],[priceEach]]</f>
        <v>2629.45</v>
      </c>
    </row>
    <row r="1155" spans="1:6" x14ac:dyDescent="0.3">
      <c r="A1155">
        <v>10222</v>
      </c>
      <c r="B1155" t="s">
        <v>922</v>
      </c>
      <c r="C1155">
        <v>46</v>
      </c>
      <c r="D1155">
        <v>77.989999999999995</v>
      </c>
      <c r="E1155">
        <v>11</v>
      </c>
      <c r="F1155">
        <f>orderdetails[[#This Row],[quantityOrdered]]*orderdetails[[#This Row],[priceEach]]</f>
        <v>3587.54</v>
      </c>
    </row>
    <row r="1156" spans="1:6" x14ac:dyDescent="0.3">
      <c r="A1156">
        <v>10222</v>
      </c>
      <c r="B1156" t="s">
        <v>936</v>
      </c>
      <c r="C1156">
        <v>48</v>
      </c>
      <c r="D1156">
        <v>55.27</v>
      </c>
      <c r="E1156">
        <v>3</v>
      </c>
      <c r="F1156">
        <f>orderdetails[[#This Row],[quantityOrdered]]*orderdetails[[#This Row],[priceEach]]</f>
        <v>2652.96</v>
      </c>
    </row>
    <row r="1157" spans="1:6" x14ac:dyDescent="0.3">
      <c r="A1157">
        <v>10222</v>
      </c>
      <c r="B1157" t="s">
        <v>923</v>
      </c>
      <c r="C1157">
        <v>31</v>
      </c>
      <c r="D1157">
        <v>58.67</v>
      </c>
      <c r="E1157">
        <v>15</v>
      </c>
      <c r="F1157">
        <f>orderdetails[[#This Row],[quantityOrdered]]*orderdetails[[#This Row],[priceEach]]</f>
        <v>1818.77</v>
      </c>
    </row>
    <row r="1158" spans="1:6" x14ac:dyDescent="0.3">
      <c r="A1158">
        <v>10222</v>
      </c>
      <c r="B1158" t="s">
        <v>941</v>
      </c>
      <c r="C1158">
        <v>26</v>
      </c>
      <c r="D1158">
        <v>80.56</v>
      </c>
      <c r="E1158">
        <v>8</v>
      </c>
      <c r="F1158">
        <f>orderdetails[[#This Row],[quantityOrdered]]*orderdetails[[#This Row],[priceEach]]</f>
        <v>2094.56</v>
      </c>
    </row>
    <row r="1159" spans="1:6" x14ac:dyDescent="0.3">
      <c r="A1159">
        <v>10222</v>
      </c>
      <c r="B1159" t="s">
        <v>942</v>
      </c>
      <c r="C1159">
        <v>37</v>
      </c>
      <c r="D1159">
        <v>90.75</v>
      </c>
      <c r="E1159">
        <v>1</v>
      </c>
      <c r="F1159">
        <f>orderdetails[[#This Row],[quantityOrdered]]*orderdetails[[#This Row],[priceEach]]</f>
        <v>3357.75</v>
      </c>
    </row>
    <row r="1160" spans="1:6" x14ac:dyDescent="0.3">
      <c r="A1160">
        <v>10222</v>
      </c>
      <c r="B1160" t="s">
        <v>925</v>
      </c>
      <c r="C1160">
        <v>36</v>
      </c>
      <c r="D1160">
        <v>69.39</v>
      </c>
      <c r="E1160">
        <v>13</v>
      </c>
      <c r="F1160">
        <f>orderdetails[[#This Row],[quantityOrdered]]*orderdetails[[#This Row],[priceEach]]</f>
        <v>2498.04</v>
      </c>
    </row>
    <row r="1161" spans="1:6" x14ac:dyDescent="0.3">
      <c r="A1161">
        <v>10222</v>
      </c>
      <c r="B1161" t="s">
        <v>926</v>
      </c>
      <c r="C1161">
        <v>38</v>
      </c>
      <c r="D1161">
        <v>84.14</v>
      </c>
      <c r="E1161">
        <v>16</v>
      </c>
      <c r="F1161">
        <f>orderdetails[[#This Row],[quantityOrdered]]*orderdetails[[#This Row],[priceEach]]</f>
        <v>3197.32</v>
      </c>
    </row>
    <row r="1162" spans="1:6" x14ac:dyDescent="0.3">
      <c r="A1162">
        <v>10222</v>
      </c>
      <c r="B1162" t="s">
        <v>927</v>
      </c>
      <c r="C1162">
        <v>31</v>
      </c>
      <c r="D1162">
        <v>81.430000000000007</v>
      </c>
      <c r="E1162">
        <v>17</v>
      </c>
      <c r="F1162">
        <f>orderdetails[[#This Row],[quantityOrdered]]*orderdetails[[#This Row],[priceEach]]</f>
        <v>2524.3300000000004</v>
      </c>
    </row>
    <row r="1163" spans="1:6" x14ac:dyDescent="0.3">
      <c r="A1163">
        <v>10222</v>
      </c>
      <c r="B1163" t="s">
        <v>945</v>
      </c>
      <c r="C1163">
        <v>43</v>
      </c>
      <c r="D1163">
        <v>66.63</v>
      </c>
      <c r="E1163">
        <v>2</v>
      </c>
      <c r="F1163">
        <f>orderdetails[[#This Row],[quantityOrdered]]*orderdetails[[#This Row],[priceEach]]</f>
        <v>2865.0899999999997</v>
      </c>
    </row>
    <row r="1164" spans="1:6" x14ac:dyDescent="0.3">
      <c r="A1164">
        <v>10222</v>
      </c>
      <c r="B1164" t="s">
        <v>946</v>
      </c>
      <c r="C1164">
        <v>31</v>
      </c>
      <c r="D1164">
        <v>45.19</v>
      </c>
      <c r="E1164">
        <v>7</v>
      </c>
      <c r="F1164">
        <f>orderdetails[[#This Row],[quantityOrdered]]*orderdetails[[#This Row],[priceEach]]</f>
        <v>1400.8899999999999</v>
      </c>
    </row>
    <row r="1165" spans="1:6" x14ac:dyDescent="0.3">
      <c r="A1165">
        <v>10222</v>
      </c>
      <c r="B1165" t="s">
        <v>928</v>
      </c>
      <c r="C1165">
        <v>36</v>
      </c>
      <c r="D1165">
        <v>48.59</v>
      </c>
      <c r="E1165">
        <v>18</v>
      </c>
      <c r="F1165">
        <f>orderdetails[[#This Row],[quantityOrdered]]*orderdetails[[#This Row],[priceEach]]</f>
        <v>1749.2400000000002</v>
      </c>
    </row>
    <row r="1166" spans="1:6" x14ac:dyDescent="0.3">
      <c r="A1166">
        <v>10223</v>
      </c>
      <c r="B1166" t="s">
        <v>947</v>
      </c>
      <c r="C1166">
        <v>37</v>
      </c>
      <c r="D1166">
        <v>80.39</v>
      </c>
      <c r="E1166">
        <v>1</v>
      </c>
      <c r="F1166">
        <f>orderdetails[[#This Row],[quantityOrdered]]*orderdetails[[#This Row],[priceEach]]</f>
        <v>2974.43</v>
      </c>
    </row>
    <row r="1167" spans="1:6" x14ac:dyDescent="0.3">
      <c r="A1167">
        <v>10223</v>
      </c>
      <c r="B1167" t="s">
        <v>948</v>
      </c>
      <c r="C1167">
        <v>47</v>
      </c>
      <c r="D1167">
        <v>110.61</v>
      </c>
      <c r="E1167">
        <v>4</v>
      </c>
      <c r="F1167">
        <f>orderdetails[[#This Row],[quantityOrdered]]*orderdetails[[#This Row],[priceEach]]</f>
        <v>5198.67</v>
      </c>
    </row>
    <row r="1168" spans="1:6" x14ac:dyDescent="0.3">
      <c r="A1168">
        <v>10223</v>
      </c>
      <c r="B1168" t="s">
        <v>949</v>
      </c>
      <c r="C1168">
        <v>49</v>
      </c>
      <c r="D1168">
        <v>189.79</v>
      </c>
      <c r="E1168">
        <v>3</v>
      </c>
      <c r="F1168">
        <f>orderdetails[[#This Row],[quantityOrdered]]*orderdetails[[#This Row],[priceEach]]</f>
        <v>9299.7099999999991</v>
      </c>
    </row>
    <row r="1169" spans="1:6" x14ac:dyDescent="0.3">
      <c r="A1169">
        <v>10223</v>
      </c>
      <c r="B1169" t="s">
        <v>930</v>
      </c>
      <c r="C1169">
        <v>47</v>
      </c>
      <c r="D1169">
        <v>67.58</v>
      </c>
      <c r="E1169">
        <v>9</v>
      </c>
      <c r="F1169">
        <f>orderdetails[[#This Row],[quantityOrdered]]*orderdetails[[#This Row],[priceEach]]</f>
        <v>3176.2599999999998</v>
      </c>
    </row>
    <row r="1170" spans="1:6" x14ac:dyDescent="0.3">
      <c r="A1170">
        <v>10223</v>
      </c>
      <c r="B1170" t="s">
        <v>951</v>
      </c>
      <c r="C1170">
        <v>28</v>
      </c>
      <c r="D1170">
        <v>58.75</v>
      </c>
      <c r="E1170">
        <v>5</v>
      </c>
      <c r="F1170">
        <f>orderdetails[[#This Row],[quantityOrdered]]*orderdetails[[#This Row],[priceEach]]</f>
        <v>1645</v>
      </c>
    </row>
    <row r="1171" spans="1:6" x14ac:dyDescent="0.3">
      <c r="A1171">
        <v>10223</v>
      </c>
      <c r="B1171" t="s">
        <v>952</v>
      </c>
      <c r="C1171">
        <v>32</v>
      </c>
      <c r="D1171">
        <v>104.81</v>
      </c>
      <c r="E1171">
        <v>2</v>
      </c>
      <c r="F1171">
        <f>orderdetails[[#This Row],[quantityOrdered]]*orderdetails[[#This Row],[priceEach]]</f>
        <v>3353.92</v>
      </c>
    </row>
    <row r="1172" spans="1:6" x14ac:dyDescent="0.3">
      <c r="A1172">
        <v>10223</v>
      </c>
      <c r="B1172" t="s">
        <v>933</v>
      </c>
      <c r="C1172">
        <v>34</v>
      </c>
      <c r="D1172">
        <v>87.54</v>
      </c>
      <c r="E1172">
        <v>11</v>
      </c>
      <c r="F1172">
        <f>orderdetails[[#This Row],[quantityOrdered]]*orderdetails[[#This Row],[priceEach]]</f>
        <v>2976.36</v>
      </c>
    </row>
    <row r="1173" spans="1:6" x14ac:dyDescent="0.3">
      <c r="A1173">
        <v>10223</v>
      </c>
      <c r="B1173" t="s">
        <v>953</v>
      </c>
      <c r="C1173">
        <v>38</v>
      </c>
      <c r="D1173">
        <v>60.94</v>
      </c>
      <c r="E1173">
        <v>6</v>
      </c>
      <c r="F1173">
        <f>orderdetails[[#This Row],[quantityOrdered]]*orderdetails[[#This Row],[priceEach]]</f>
        <v>2315.7199999999998</v>
      </c>
    </row>
    <row r="1174" spans="1:6" x14ac:dyDescent="0.3">
      <c r="A1174">
        <v>10223</v>
      </c>
      <c r="B1174" t="s">
        <v>937</v>
      </c>
      <c r="C1174">
        <v>23</v>
      </c>
      <c r="D1174">
        <v>68.099999999999994</v>
      </c>
      <c r="E1174">
        <v>10</v>
      </c>
      <c r="F1174">
        <f>orderdetails[[#This Row],[quantityOrdered]]*orderdetails[[#This Row],[priceEach]]</f>
        <v>1566.3</v>
      </c>
    </row>
    <row r="1175" spans="1:6" x14ac:dyDescent="0.3">
      <c r="A1175">
        <v>10223</v>
      </c>
      <c r="B1175" t="s">
        <v>954</v>
      </c>
      <c r="C1175">
        <v>21</v>
      </c>
      <c r="D1175">
        <v>90.9</v>
      </c>
      <c r="E1175">
        <v>7</v>
      </c>
      <c r="F1175">
        <f>orderdetails[[#This Row],[quantityOrdered]]*orderdetails[[#This Row],[priceEach]]</f>
        <v>1908.9</v>
      </c>
    </row>
    <row r="1176" spans="1:6" x14ac:dyDescent="0.3">
      <c r="A1176">
        <v>10223</v>
      </c>
      <c r="B1176" t="s">
        <v>938</v>
      </c>
      <c r="C1176">
        <v>20</v>
      </c>
      <c r="D1176">
        <v>66.73</v>
      </c>
      <c r="E1176">
        <v>12</v>
      </c>
      <c r="F1176">
        <f>orderdetails[[#This Row],[quantityOrdered]]*orderdetails[[#This Row],[priceEach]]</f>
        <v>1334.6000000000001</v>
      </c>
    </row>
    <row r="1177" spans="1:6" x14ac:dyDescent="0.3">
      <c r="A1177">
        <v>10223</v>
      </c>
      <c r="B1177" t="s">
        <v>939</v>
      </c>
      <c r="C1177">
        <v>41</v>
      </c>
      <c r="D1177">
        <v>41.02</v>
      </c>
      <c r="E1177">
        <v>13</v>
      </c>
      <c r="F1177">
        <f>orderdetails[[#This Row],[quantityOrdered]]*orderdetails[[#This Row],[priceEach]]</f>
        <v>1681.8200000000002</v>
      </c>
    </row>
    <row r="1178" spans="1:6" x14ac:dyDescent="0.3">
      <c r="A1178">
        <v>10223</v>
      </c>
      <c r="B1178" t="s">
        <v>940</v>
      </c>
      <c r="C1178">
        <v>25</v>
      </c>
      <c r="D1178">
        <v>84.03</v>
      </c>
      <c r="E1178">
        <v>14</v>
      </c>
      <c r="F1178">
        <f>orderdetails[[#This Row],[quantityOrdered]]*orderdetails[[#This Row],[priceEach]]</f>
        <v>2100.75</v>
      </c>
    </row>
    <row r="1179" spans="1:6" x14ac:dyDescent="0.3">
      <c r="A1179">
        <v>10223</v>
      </c>
      <c r="B1179" t="s">
        <v>943</v>
      </c>
      <c r="C1179">
        <v>29</v>
      </c>
      <c r="D1179">
        <v>113.9</v>
      </c>
      <c r="E1179">
        <v>8</v>
      </c>
      <c r="F1179">
        <f>orderdetails[[#This Row],[quantityOrdered]]*orderdetails[[#This Row],[priceEach]]</f>
        <v>3303.1000000000004</v>
      </c>
    </row>
    <row r="1180" spans="1:6" x14ac:dyDescent="0.3">
      <c r="A1180">
        <v>10223</v>
      </c>
      <c r="B1180" t="s">
        <v>944</v>
      </c>
      <c r="C1180">
        <v>26</v>
      </c>
      <c r="D1180">
        <v>79.2</v>
      </c>
      <c r="E1180">
        <v>15</v>
      </c>
      <c r="F1180">
        <f>orderdetails[[#This Row],[quantityOrdered]]*orderdetails[[#This Row],[priceEach]]</f>
        <v>2059.2000000000003</v>
      </c>
    </row>
    <row r="1181" spans="1:6" x14ac:dyDescent="0.3">
      <c r="A1181">
        <v>10224</v>
      </c>
      <c r="B1181" t="s">
        <v>950</v>
      </c>
      <c r="C1181">
        <v>43</v>
      </c>
      <c r="D1181">
        <v>141.58000000000001</v>
      </c>
      <c r="E1181">
        <v>6</v>
      </c>
      <c r="F1181">
        <f>orderdetails[[#This Row],[quantityOrdered]]*orderdetails[[#This Row],[priceEach]]</f>
        <v>6087.9400000000005</v>
      </c>
    </row>
    <row r="1182" spans="1:6" x14ac:dyDescent="0.3">
      <c r="A1182">
        <v>10224</v>
      </c>
      <c r="B1182" t="s">
        <v>962</v>
      </c>
      <c r="C1182">
        <v>38</v>
      </c>
      <c r="D1182">
        <v>57.2</v>
      </c>
      <c r="E1182">
        <v>1</v>
      </c>
      <c r="F1182">
        <f>orderdetails[[#This Row],[quantityOrdered]]*orderdetails[[#This Row],[priceEach]]</f>
        <v>2173.6</v>
      </c>
    </row>
    <row r="1183" spans="1:6" x14ac:dyDescent="0.3">
      <c r="A1183">
        <v>10224</v>
      </c>
      <c r="B1183" t="s">
        <v>964</v>
      </c>
      <c r="C1183">
        <v>37</v>
      </c>
      <c r="D1183">
        <v>60.26</v>
      </c>
      <c r="E1183">
        <v>4</v>
      </c>
      <c r="F1183">
        <f>orderdetails[[#This Row],[quantityOrdered]]*orderdetails[[#This Row],[priceEach]]</f>
        <v>2229.62</v>
      </c>
    </row>
    <row r="1184" spans="1:6" x14ac:dyDescent="0.3">
      <c r="A1184">
        <v>10224</v>
      </c>
      <c r="B1184" t="s">
        <v>968</v>
      </c>
      <c r="C1184">
        <v>43</v>
      </c>
      <c r="D1184">
        <v>37.01</v>
      </c>
      <c r="E1184">
        <v>2</v>
      </c>
      <c r="F1184">
        <f>orderdetails[[#This Row],[quantityOrdered]]*orderdetails[[#This Row],[priceEach]]</f>
        <v>1591.4299999999998</v>
      </c>
    </row>
    <row r="1185" spans="1:6" x14ac:dyDescent="0.3">
      <c r="A1185">
        <v>10224</v>
      </c>
      <c r="B1185" t="s">
        <v>969</v>
      </c>
      <c r="C1185">
        <v>30</v>
      </c>
      <c r="D1185">
        <v>94.91</v>
      </c>
      <c r="E1185">
        <v>5</v>
      </c>
      <c r="F1185">
        <f>orderdetails[[#This Row],[quantityOrdered]]*orderdetails[[#This Row],[priceEach]]</f>
        <v>2847.2999999999997</v>
      </c>
    </row>
    <row r="1186" spans="1:6" x14ac:dyDescent="0.3">
      <c r="A1186">
        <v>10224</v>
      </c>
      <c r="B1186" t="s">
        <v>970</v>
      </c>
      <c r="C1186">
        <v>50</v>
      </c>
      <c r="D1186">
        <v>81.36</v>
      </c>
      <c r="E1186">
        <v>3</v>
      </c>
      <c r="F1186">
        <f>orderdetails[[#This Row],[quantityOrdered]]*orderdetails[[#This Row],[priceEach]]</f>
        <v>4068</v>
      </c>
    </row>
    <row r="1187" spans="1:6" x14ac:dyDescent="0.3">
      <c r="A1187">
        <v>10225</v>
      </c>
      <c r="B1187" t="s">
        <v>955</v>
      </c>
      <c r="C1187">
        <v>27</v>
      </c>
      <c r="D1187">
        <v>157.6</v>
      </c>
      <c r="E1187">
        <v>9</v>
      </c>
      <c r="F1187">
        <f>orderdetails[[#This Row],[quantityOrdered]]*orderdetails[[#This Row],[priceEach]]</f>
        <v>4255.2</v>
      </c>
    </row>
    <row r="1188" spans="1:6" x14ac:dyDescent="0.3">
      <c r="A1188">
        <v>10225</v>
      </c>
      <c r="B1188" t="s">
        <v>956</v>
      </c>
      <c r="C1188">
        <v>25</v>
      </c>
      <c r="D1188">
        <v>101</v>
      </c>
      <c r="E1188">
        <v>7</v>
      </c>
      <c r="F1188">
        <f>orderdetails[[#This Row],[quantityOrdered]]*orderdetails[[#This Row],[priceEach]]</f>
        <v>2525</v>
      </c>
    </row>
    <row r="1189" spans="1:6" x14ac:dyDescent="0.3">
      <c r="A1189">
        <v>10225</v>
      </c>
      <c r="B1189" t="s">
        <v>957</v>
      </c>
      <c r="C1189">
        <v>37</v>
      </c>
      <c r="D1189">
        <v>64.64</v>
      </c>
      <c r="E1189">
        <v>10</v>
      </c>
      <c r="F1189">
        <f>orderdetails[[#This Row],[quantityOrdered]]*orderdetails[[#This Row],[priceEach]]</f>
        <v>2391.6799999999998</v>
      </c>
    </row>
    <row r="1190" spans="1:6" x14ac:dyDescent="0.3">
      <c r="A1190">
        <v>10225</v>
      </c>
      <c r="B1190" t="s">
        <v>958</v>
      </c>
      <c r="C1190">
        <v>21</v>
      </c>
      <c r="D1190">
        <v>100.19</v>
      </c>
      <c r="E1190">
        <v>6</v>
      </c>
      <c r="F1190">
        <f>orderdetails[[#This Row],[quantityOrdered]]*orderdetails[[#This Row],[priceEach]]</f>
        <v>2103.9899999999998</v>
      </c>
    </row>
    <row r="1191" spans="1:6" x14ac:dyDescent="0.3">
      <c r="A1191">
        <v>10225</v>
      </c>
      <c r="B1191" t="s">
        <v>971</v>
      </c>
      <c r="C1191">
        <v>32</v>
      </c>
      <c r="D1191">
        <v>116.06</v>
      </c>
      <c r="E1191">
        <v>1</v>
      </c>
      <c r="F1191">
        <f>orderdetails[[#This Row],[quantityOrdered]]*orderdetails[[#This Row],[priceEach]]</f>
        <v>3713.92</v>
      </c>
    </row>
    <row r="1192" spans="1:6" x14ac:dyDescent="0.3">
      <c r="A1192">
        <v>10225</v>
      </c>
      <c r="B1192" t="s">
        <v>959</v>
      </c>
      <c r="C1192">
        <v>47</v>
      </c>
      <c r="D1192">
        <v>71.61</v>
      </c>
      <c r="E1192">
        <v>5</v>
      </c>
      <c r="F1192">
        <f>orderdetails[[#This Row],[quantityOrdered]]*orderdetails[[#This Row],[priceEach]]</f>
        <v>3365.67</v>
      </c>
    </row>
    <row r="1193" spans="1:6" x14ac:dyDescent="0.3">
      <c r="A1193">
        <v>10225</v>
      </c>
      <c r="B1193" t="s">
        <v>905</v>
      </c>
      <c r="C1193">
        <v>43</v>
      </c>
      <c r="D1193">
        <v>162.57</v>
      </c>
      <c r="E1193">
        <v>2</v>
      </c>
      <c r="F1193">
        <f>orderdetails[[#This Row],[quantityOrdered]]*orderdetails[[#This Row],[priceEach]]</f>
        <v>6990.5099999999993</v>
      </c>
    </row>
    <row r="1194" spans="1:6" x14ac:dyDescent="0.3">
      <c r="A1194">
        <v>10225</v>
      </c>
      <c r="B1194" t="s">
        <v>960</v>
      </c>
      <c r="C1194">
        <v>37</v>
      </c>
      <c r="D1194">
        <v>69.959999999999994</v>
      </c>
      <c r="E1194">
        <v>12</v>
      </c>
      <c r="F1194">
        <f>orderdetails[[#This Row],[quantityOrdered]]*orderdetails[[#This Row],[priceEach]]</f>
        <v>2588.52</v>
      </c>
    </row>
    <row r="1195" spans="1:6" x14ac:dyDescent="0.3">
      <c r="A1195">
        <v>10225</v>
      </c>
      <c r="B1195" t="s">
        <v>961</v>
      </c>
      <c r="C1195">
        <v>27</v>
      </c>
      <c r="D1195">
        <v>119.06</v>
      </c>
      <c r="E1195">
        <v>11</v>
      </c>
      <c r="F1195">
        <f>orderdetails[[#This Row],[quantityOrdered]]*orderdetails[[#This Row],[priceEach]]</f>
        <v>3214.62</v>
      </c>
    </row>
    <row r="1196" spans="1:6" x14ac:dyDescent="0.3">
      <c r="A1196">
        <v>10225</v>
      </c>
      <c r="B1196" t="s">
        <v>963</v>
      </c>
      <c r="C1196">
        <v>35</v>
      </c>
      <c r="D1196">
        <v>135.41</v>
      </c>
      <c r="E1196">
        <v>14</v>
      </c>
      <c r="F1196">
        <f>orderdetails[[#This Row],[quantityOrdered]]*orderdetails[[#This Row],[priceEach]]</f>
        <v>4739.3499999999995</v>
      </c>
    </row>
    <row r="1197" spans="1:6" x14ac:dyDescent="0.3">
      <c r="A1197">
        <v>10225</v>
      </c>
      <c r="B1197" t="s">
        <v>975</v>
      </c>
      <c r="C1197">
        <v>42</v>
      </c>
      <c r="D1197">
        <v>34.74</v>
      </c>
      <c r="E1197">
        <v>3</v>
      </c>
      <c r="F1197">
        <f>orderdetails[[#This Row],[quantityOrdered]]*orderdetails[[#This Row],[priceEach]]</f>
        <v>1459.0800000000002</v>
      </c>
    </row>
    <row r="1198" spans="1:6" x14ac:dyDescent="0.3">
      <c r="A1198">
        <v>10225</v>
      </c>
      <c r="B1198" t="s">
        <v>965</v>
      </c>
      <c r="C1198">
        <v>24</v>
      </c>
      <c r="D1198">
        <v>51.43</v>
      </c>
      <c r="E1198">
        <v>8</v>
      </c>
      <c r="F1198">
        <f>orderdetails[[#This Row],[quantityOrdered]]*orderdetails[[#This Row],[priceEach]]</f>
        <v>1234.32</v>
      </c>
    </row>
    <row r="1199" spans="1:6" x14ac:dyDescent="0.3">
      <c r="A1199">
        <v>10225</v>
      </c>
      <c r="B1199" t="s">
        <v>966</v>
      </c>
      <c r="C1199">
        <v>40</v>
      </c>
      <c r="D1199">
        <v>130.6</v>
      </c>
      <c r="E1199">
        <v>4</v>
      </c>
      <c r="F1199">
        <f>orderdetails[[#This Row],[quantityOrdered]]*orderdetails[[#This Row],[priceEach]]</f>
        <v>5224</v>
      </c>
    </row>
    <row r="1200" spans="1:6" x14ac:dyDescent="0.3">
      <c r="A1200">
        <v>10225</v>
      </c>
      <c r="B1200" t="s">
        <v>967</v>
      </c>
      <c r="C1200">
        <v>46</v>
      </c>
      <c r="D1200">
        <v>77.61</v>
      </c>
      <c r="E1200">
        <v>13</v>
      </c>
      <c r="F1200">
        <f>orderdetails[[#This Row],[quantityOrdered]]*orderdetails[[#This Row],[priceEach]]</f>
        <v>3570.06</v>
      </c>
    </row>
    <row r="1201" spans="1:6" x14ac:dyDescent="0.3">
      <c r="A1201">
        <v>10226</v>
      </c>
      <c r="B1201" t="s">
        <v>976</v>
      </c>
      <c r="C1201">
        <v>38</v>
      </c>
      <c r="D1201">
        <v>108.26</v>
      </c>
      <c r="E1201">
        <v>4</v>
      </c>
      <c r="F1201">
        <f>orderdetails[[#This Row],[quantityOrdered]]*orderdetails[[#This Row],[priceEach]]</f>
        <v>4113.88</v>
      </c>
    </row>
    <row r="1202" spans="1:6" x14ac:dyDescent="0.3">
      <c r="A1202">
        <v>10226</v>
      </c>
      <c r="B1202" t="s">
        <v>972</v>
      </c>
      <c r="C1202">
        <v>24</v>
      </c>
      <c r="D1202">
        <v>129.44999999999999</v>
      </c>
      <c r="E1202">
        <v>7</v>
      </c>
      <c r="F1202">
        <f>orderdetails[[#This Row],[quantityOrdered]]*orderdetails[[#This Row],[priceEach]]</f>
        <v>3106.7999999999997</v>
      </c>
    </row>
    <row r="1203" spans="1:6" x14ac:dyDescent="0.3">
      <c r="A1203">
        <v>10226</v>
      </c>
      <c r="B1203" t="s">
        <v>973</v>
      </c>
      <c r="C1203">
        <v>24</v>
      </c>
      <c r="D1203">
        <v>125.4</v>
      </c>
      <c r="E1203">
        <v>5</v>
      </c>
      <c r="F1203">
        <f>orderdetails[[#This Row],[quantityOrdered]]*orderdetails[[#This Row],[priceEach]]</f>
        <v>3009.6000000000004</v>
      </c>
    </row>
    <row r="1204" spans="1:6" x14ac:dyDescent="0.3">
      <c r="A1204">
        <v>10226</v>
      </c>
      <c r="B1204" t="s">
        <v>974</v>
      </c>
      <c r="C1204">
        <v>46</v>
      </c>
      <c r="D1204">
        <v>122.91</v>
      </c>
      <c r="E1204">
        <v>6</v>
      </c>
      <c r="F1204">
        <f>orderdetails[[#This Row],[quantityOrdered]]*orderdetails[[#This Row],[priceEach]]</f>
        <v>5653.86</v>
      </c>
    </row>
    <row r="1205" spans="1:6" x14ac:dyDescent="0.3">
      <c r="A1205">
        <v>10226</v>
      </c>
      <c r="B1205" t="s">
        <v>978</v>
      </c>
      <c r="C1205">
        <v>21</v>
      </c>
      <c r="D1205">
        <v>65.41</v>
      </c>
      <c r="E1205">
        <v>1</v>
      </c>
      <c r="F1205">
        <f>orderdetails[[#This Row],[quantityOrdered]]*orderdetails[[#This Row],[priceEach]]</f>
        <v>1373.61</v>
      </c>
    </row>
    <row r="1206" spans="1:6" x14ac:dyDescent="0.3">
      <c r="A1206">
        <v>10226</v>
      </c>
      <c r="B1206" t="s">
        <v>979</v>
      </c>
      <c r="C1206">
        <v>36</v>
      </c>
      <c r="D1206">
        <v>47.79</v>
      </c>
      <c r="E1206">
        <v>3</v>
      </c>
      <c r="F1206">
        <f>orderdetails[[#This Row],[quantityOrdered]]*orderdetails[[#This Row],[priceEach]]</f>
        <v>1720.44</v>
      </c>
    </row>
    <row r="1207" spans="1:6" x14ac:dyDescent="0.3">
      <c r="A1207">
        <v>10226</v>
      </c>
      <c r="B1207" t="s">
        <v>983</v>
      </c>
      <c r="C1207">
        <v>48</v>
      </c>
      <c r="D1207">
        <v>95.3</v>
      </c>
      <c r="E1207">
        <v>2</v>
      </c>
      <c r="F1207">
        <f>orderdetails[[#This Row],[quantityOrdered]]*orderdetails[[#This Row],[priceEach]]</f>
        <v>4574.3999999999996</v>
      </c>
    </row>
    <row r="1208" spans="1:6" x14ac:dyDescent="0.3">
      <c r="A1208">
        <v>10227</v>
      </c>
      <c r="B1208" t="s">
        <v>883</v>
      </c>
      <c r="C1208">
        <v>25</v>
      </c>
      <c r="D1208">
        <v>85.27</v>
      </c>
      <c r="E1208">
        <v>3</v>
      </c>
      <c r="F1208">
        <f>orderdetails[[#This Row],[quantityOrdered]]*orderdetails[[#This Row],[priceEach]]</f>
        <v>2131.75</v>
      </c>
    </row>
    <row r="1209" spans="1:6" x14ac:dyDescent="0.3">
      <c r="A1209">
        <v>10227</v>
      </c>
      <c r="B1209" t="s">
        <v>884</v>
      </c>
      <c r="C1209">
        <v>31</v>
      </c>
      <c r="D1209">
        <v>50.14</v>
      </c>
      <c r="E1209">
        <v>2</v>
      </c>
      <c r="F1209">
        <f>orderdetails[[#This Row],[quantityOrdered]]*orderdetails[[#This Row],[priceEach]]</f>
        <v>1554.34</v>
      </c>
    </row>
    <row r="1210" spans="1:6" x14ac:dyDescent="0.3">
      <c r="A1210">
        <v>10227</v>
      </c>
      <c r="B1210" t="s">
        <v>875</v>
      </c>
      <c r="C1210">
        <v>26</v>
      </c>
      <c r="D1210">
        <v>136</v>
      </c>
      <c r="E1210">
        <v>10</v>
      </c>
      <c r="F1210">
        <f>orderdetails[[#This Row],[quantityOrdered]]*orderdetails[[#This Row],[priceEach]]</f>
        <v>3536</v>
      </c>
    </row>
    <row r="1211" spans="1:6" x14ac:dyDescent="0.3">
      <c r="A1211">
        <v>10227</v>
      </c>
      <c r="B1211" t="s">
        <v>876</v>
      </c>
      <c r="C1211">
        <v>28</v>
      </c>
      <c r="D1211">
        <v>59.93</v>
      </c>
      <c r="E1211">
        <v>9</v>
      </c>
      <c r="F1211">
        <f>orderdetails[[#This Row],[quantityOrdered]]*orderdetails[[#This Row],[priceEach]]</f>
        <v>1678.04</v>
      </c>
    </row>
    <row r="1212" spans="1:6" x14ac:dyDescent="0.3">
      <c r="A1212">
        <v>10227</v>
      </c>
      <c r="B1212" t="s">
        <v>879</v>
      </c>
      <c r="C1212">
        <v>46</v>
      </c>
      <c r="D1212">
        <v>118.23</v>
      </c>
      <c r="E1212">
        <v>7</v>
      </c>
      <c r="F1212">
        <f>orderdetails[[#This Row],[quantityOrdered]]*orderdetails[[#This Row],[priceEach]]</f>
        <v>5438.58</v>
      </c>
    </row>
    <row r="1213" spans="1:6" x14ac:dyDescent="0.3">
      <c r="A1213">
        <v>10227</v>
      </c>
      <c r="B1213" t="s">
        <v>880</v>
      </c>
      <c r="C1213">
        <v>29</v>
      </c>
      <c r="D1213">
        <v>146.81</v>
      </c>
      <c r="E1213">
        <v>4</v>
      </c>
      <c r="F1213">
        <f>orderdetails[[#This Row],[quantityOrdered]]*orderdetails[[#This Row],[priceEach]]</f>
        <v>4257.49</v>
      </c>
    </row>
    <row r="1214" spans="1:6" x14ac:dyDescent="0.3">
      <c r="A1214">
        <v>10227</v>
      </c>
      <c r="B1214" t="s">
        <v>893</v>
      </c>
      <c r="C1214">
        <v>33</v>
      </c>
      <c r="D1214">
        <v>99.21</v>
      </c>
      <c r="E1214">
        <v>1</v>
      </c>
      <c r="F1214">
        <f>orderdetails[[#This Row],[quantityOrdered]]*orderdetails[[#This Row],[priceEach]]</f>
        <v>3273.93</v>
      </c>
    </row>
    <row r="1215" spans="1:6" x14ac:dyDescent="0.3">
      <c r="A1215">
        <v>10227</v>
      </c>
      <c r="B1215" t="s">
        <v>877</v>
      </c>
      <c r="C1215">
        <v>34</v>
      </c>
      <c r="D1215">
        <v>87.43</v>
      </c>
      <c r="E1215">
        <v>11</v>
      </c>
      <c r="F1215">
        <f>orderdetails[[#This Row],[quantityOrdered]]*orderdetails[[#This Row],[priceEach]]</f>
        <v>2972.6200000000003</v>
      </c>
    </row>
    <row r="1216" spans="1:6" x14ac:dyDescent="0.3">
      <c r="A1216">
        <v>10227</v>
      </c>
      <c r="B1216" t="s">
        <v>977</v>
      </c>
      <c r="C1216">
        <v>37</v>
      </c>
      <c r="D1216">
        <v>70.56</v>
      </c>
      <c r="E1216">
        <v>12</v>
      </c>
      <c r="F1216">
        <f>orderdetails[[#This Row],[quantityOrdered]]*orderdetails[[#This Row],[priceEach]]</f>
        <v>2610.7200000000003</v>
      </c>
    </row>
    <row r="1217" spans="1:6" x14ac:dyDescent="0.3">
      <c r="A1217">
        <v>10227</v>
      </c>
      <c r="B1217" t="s">
        <v>881</v>
      </c>
      <c r="C1217">
        <v>42</v>
      </c>
      <c r="D1217">
        <v>27.22</v>
      </c>
      <c r="E1217">
        <v>6</v>
      </c>
      <c r="F1217">
        <f>orderdetails[[#This Row],[quantityOrdered]]*orderdetails[[#This Row],[priceEach]]</f>
        <v>1143.24</v>
      </c>
    </row>
    <row r="1218" spans="1:6" x14ac:dyDescent="0.3">
      <c r="A1218">
        <v>10227</v>
      </c>
      <c r="B1218" t="s">
        <v>882</v>
      </c>
      <c r="C1218">
        <v>24</v>
      </c>
      <c r="D1218">
        <v>39.42</v>
      </c>
      <c r="E1218">
        <v>5</v>
      </c>
      <c r="F1218">
        <f>orderdetails[[#This Row],[quantityOrdered]]*orderdetails[[#This Row],[priceEach]]</f>
        <v>946.08</v>
      </c>
    </row>
    <row r="1219" spans="1:6" x14ac:dyDescent="0.3">
      <c r="A1219">
        <v>10227</v>
      </c>
      <c r="B1219" t="s">
        <v>980</v>
      </c>
      <c r="C1219">
        <v>47</v>
      </c>
      <c r="D1219">
        <v>84.51</v>
      </c>
      <c r="E1219">
        <v>14</v>
      </c>
      <c r="F1219">
        <f>orderdetails[[#This Row],[quantityOrdered]]*orderdetails[[#This Row],[priceEach]]</f>
        <v>3971.9700000000003</v>
      </c>
    </row>
    <row r="1220" spans="1:6" x14ac:dyDescent="0.3">
      <c r="A1220">
        <v>10227</v>
      </c>
      <c r="B1220" t="s">
        <v>981</v>
      </c>
      <c r="C1220">
        <v>33</v>
      </c>
      <c r="D1220">
        <v>102.17</v>
      </c>
      <c r="E1220">
        <v>13</v>
      </c>
      <c r="F1220">
        <f>orderdetails[[#This Row],[quantityOrdered]]*orderdetails[[#This Row],[priceEach]]</f>
        <v>3371.61</v>
      </c>
    </row>
    <row r="1221" spans="1:6" x14ac:dyDescent="0.3">
      <c r="A1221">
        <v>10227</v>
      </c>
      <c r="B1221" t="s">
        <v>982</v>
      </c>
      <c r="C1221">
        <v>40</v>
      </c>
      <c r="D1221">
        <v>78.760000000000005</v>
      </c>
      <c r="E1221">
        <v>15</v>
      </c>
      <c r="F1221">
        <f>orderdetails[[#This Row],[quantityOrdered]]*orderdetails[[#This Row],[priceEach]]</f>
        <v>3150.4</v>
      </c>
    </row>
    <row r="1222" spans="1:6" x14ac:dyDescent="0.3">
      <c r="A1222">
        <v>10227</v>
      </c>
      <c r="B1222" t="s">
        <v>878</v>
      </c>
      <c r="C1222">
        <v>27</v>
      </c>
      <c r="D1222">
        <v>34.880000000000003</v>
      </c>
      <c r="E1222">
        <v>8</v>
      </c>
      <c r="F1222">
        <f>orderdetails[[#This Row],[quantityOrdered]]*orderdetails[[#This Row],[priceEach]]</f>
        <v>941.7600000000001</v>
      </c>
    </row>
    <row r="1223" spans="1:6" x14ac:dyDescent="0.3">
      <c r="A1223">
        <v>10228</v>
      </c>
      <c r="B1223" t="s">
        <v>885</v>
      </c>
      <c r="C1223">
        <v>29</v>
      </c>
      <c r="D1223">
        <v>214.3</v>
      </c>
      <c r="E1223">
        <v>2</v>
      </c>
      <c r="F1223">
        <f>orderdetails[[#This Row],[quantityOrdered]]*orderdetails[[#This Row],[priceEach]]</f>
        <v>6214.7000000000007</v>
      </c>
    </row>
    <row r="1224" spans="1:6" x14ac:dyDescent="0.3">
      <c r="A1224">
        <v>10228</v>
      </c>
      <c r="B1224" t="s">
        <v>888</v>
      </c>
      <c r="C1224">
        <v>32</v>
      </c>
      <c r="D1224">
        <v>100.34</v>
      </c>
      <c r="E1224">
        <v>1</v>
      </c>
      <c r="F1224">
        <f>orderdetails[[#This Row],[quantityOrdered]]*orderdetails[[#This Row],[priceEach]]</f>
        <v>3210.88</v>
      </c>
    </row>
    <row r="1225" spans="1:6" x14ac:dyDescent="0.3">
      <c r="A1225">
        <v>10228</v>
      </c>
      <c r="B1225" t="s">
        <v>890</v>
      </c>
      <c r="C1225">
        <v>24</v>
      </c>
      <c r="D1225">
        <v>101.31</v>
      </c>
      <c r="E1225">
        <v>3</v>
      </c>
      <c r="F1225">
        <f>orderdetails[[#This Row],[quantityOrdered]]*orderdetails[[#This Row],[priceEach]]</f>
        <v>2431.44</v>
      </c>
    </row>
    <row r="1226" spans="1:6" x14ac:dyDescent="0.3">
      <c r="A1226">
        <v>10228</v>
      </c>
      <c r="B1226" t="s">
        <v>891</v>
      </c>
      <c r="C1226">
        <v>45</v>
      </c>
      <c r="D1226">
        <v>57.46</v>
      </c>
      <c r="E1226">
        <v>5</v>
      </c>
      <c r="F1226">
        <f>orderdetails[[#This Row],[quantityOrdered]]*orderdetails[[#This Row],[priceEach]]</f>
        <v>2585.6999999999998</v>
      </c>
    </row>
    <row r="1227" spans="1:6" x14ac:dyDescent="0.3">
      <c r="A1227">
        <v>10228</v>
      </c>
      <c r="B1227" t="s">
        <v>892</v>
      </c>
      <c r="C1227">
        <v>31</v>
      </c>
      <c r="D1227">
        <v>100.53</v>
      </c>
      <c r="E1227">
        <v>4</v>
      </c>
      <c r="F1227">
        <f>orderdetails[[#This Row],[quantityOrdered]]*orderdetails[[#This Row],[priceEach]]</f>
        <v>3116.43</v>
      </c>
    </row>
    <row r="1228" spans="1:6" x14ac:dyDescent="0.3">
      <c r="A1228">
        <v>10228</v>
      </c>
      <c r="B1228" t="s">
        <v>897</v>
      </c>
      <c r="C1228">
        <v>33</v>
      </c>
      <c r="D1228">
        <v>84.73</v>
      </c>
      <c r="E1228">
        <v>6</v>
      </c>
      <c r="F1228">
        <f>orderdetails[[#This Row],[quantityOrdered]]*orderdetails[[#This Row],[priceEach]]</f>
        <v>2796.09</v>
      </c>
    </row>
    <row r="1229" spans="1:6" x14ac:dyDescent="0.3">
      <c r="A1229">
        <v>10229</v>
      </c>
      <c r="B1229" t="s">
        <v>886</v>
      </c>
      <c r="C1229">
        <v>50</v>
      </c>
      <c r="D1229">
        <v>138.88</v>
      </c>
      <c r="E1229">
        <v>9</v>
      </c>
      <c r="F1229">
        <f>orderdetails[[#This Row],[quantityOrdered]]*orderdetails[[#This Row],[priceEach]]</f>
        <v>6944</v>
      </c>
    </row>
    <row r="1230" spans="1:6" x14ac:dyDescent="0.3">
      <c r="A1230">
        <v>10229</v>
      </c>
      <c r="B1230" t="s">
        <v>887</v>
      </c>
      <c r="C1230">
        <v>25</v>
      </c>
      <c r="D1230">
        <v>110.7</v>
      </c>
      <c r="E1230">
        <v>13</v>
      </c>
      <c r="F1230">
        <f>orderdetails[[#This Row],[quantityOrdered]]*orderdetails[[#This Row],[priceEach]]</f>
        <v>2767.5</v>
      </c>
    </row>
    <row r="1231" spans="1:6" x14ac:dyDescent="0.3">
      <c r="A1231">
        <v>10229</v>
      </c>
      <c r="B1231" t="s">
        <v>902</v>
      </c>
      <c r="C1231">
        <v>36</v>
      </c>
      <c r="D1231">
        <v>95.99</v>
      </c>
      <c r="E1231">
        <v>1</v>
      </c>
      <c r="F1231">
        <f>orderdetails[[#This Row],[quantityOrdered]]*orderdetails[[#This Row],[priceEach]]</f>
        <v>3455.64</v>
      </c>
    </row>
    <row r="1232" spans="1:6" x14ac:dyDescent="0.3">
      <c r="A1232">
        <v>10229</v>
      </c>
      <c r="B1232" t="s">
        <v>904</v>
      </c>
      <c r="C1232">
        <v>26</v>
      </c>
      <c r="D1232">
        <v>104.32</v>
      </c>
      <c r="E1232">
        <v>4</v>
      </c>
      <c r="F1232">
        <f>orderdetails[[#This Row],[quantityOrdered]]*orderdetails[[#This Row],[priceEach]]</f>
        <v>2712.3199999999997</v>
      </c>
    </row>
    <row r="1233" spans="1:6" x14ac:dyDescent="0.3">
      <c r="A1233">
        <v>10229</v>
      </c>
      <c r="B1233" t="s">
        <v>889</v>
      </c>
      <c r="C1233">
        <v>28</v>
      </c>
      <c r="D1233">
        <v>53.48</v>
      </c>
      <c r="E1233">
        <v>7</v>
      </c>
      <c r="F1233">
        <f>orderdetails[[#This Row],[quantityOrdered]]*orderdetails[[#This Row],[priceEach]]</f>
        <v>1497.4399999999998</v>
      </c>
    </row>
    <row r="1234" spans="1:6" x14ac:dyDescent="0.3">
      <c r="A1234">
        <v>10229</v>
      </c>
      <c r="B1234" t="s">
        <v>905</v>
      </c>
      <c r="C1234">
        <v>22</v>
      </c>
      <c r="D1234">
        <v>157.49</v>
      </c>
      <c r="E1234">
        <v>5</v>
      </c>
      <c r="F1234">
        <f>orderdetails[[#This Row],[quantityOrdered]]*orderdetails[[#This Row],[priceEach]]</f>
        <v>3464.78</v>
      </c>
    </row>
    <row r="1235" spans="1:6" x14ac:dyDescent="0.3">
      <c r="A1235">
        <v>10229</v>
      </c>
      <c r="B1235" t="s">
        <v>894</v>
      </c>
      <c r="C1235">
        <v>41</v>
      </c>
      <c r="D1235">
        <v>119.87</v>
      </c>
      <c r="E1235">
        <v>10</v>
      </c>
      <c r="F1235">
        <f>orderdetails[[#This Row],[quantityOrdered]]*orderdetails[[#This Row],[priceEach]]</f>
        <v>4914.67</v>
      </c>
    </row>
    <row r="1236" spans="1:6" x14ac:dyDescent="0.3">
      <c r="A1236">
        <v>10229</v>
      </c>
      <c r="B1236" t="s">
        <v>895</v>
      </c>
      <c r="C1236">
        <v>39</v>
      </c>
      <c r="D1236">
        <v>43.77</v>
      </c>
      <c r="E1236">
        <v>14</v>
      </c>
      <c r="F1236">
        <f>orderdetails[[#This Row],[quantityOrdered]]*orderdetails[[#This Row],[priceEach]]</f>
        <v>1707.0300000000002</v>
      </c>
    </row>
    <row r="1237" spans="1:6" x14ac:dyDescent="0.3">
      <c r="A1237">
        <v>10229</v>
      </c>
      <c r="B1237" t="s">
        <v>896</v>
      </c>
      <c r="C1237">
        <v>48</v>
      </c>
      <c r="D1237">
        <v>115.01</v>
      </c>
      <c r="E1237">
        <v>6</v>
      </c>
      <c r="F1237">
        <f>orderdetails[[#This Row],[quantityOrdered]]*orderdetails[[#This Row],[priceEach]]</f>
        <v>5520.4800000000005</v>
      </c>
    </row>
    <row r="1238" spans="1:6" x14ac:dyDescent="0.3">
      <c r="A1238">
        <v>10229</v>
      </c>
      <c r="B1238" t="s">
        <v>908</v>
      </c>
      <c r="C1238">
        <v>33</v>
      </c>
      <c r="D1238">
        <v>34.65</v>
      </c>
      <c r="E1238">
        <v>2</v>
      </c>
      <c r="F1238">
        <f>orderdetails[[#This Row],[quantityOrdered]]*orderdetails[[#This Row],[priceEach]]</f>
        <v>1143.45</v>
      </c>
    </row>
    <row r="1239" spans="1:6" x14ac:dyDescent="0.3">
      <c r="A1239">
        <v>10229</v>
      </c>
      <c r="B1239" t="s">
        <v>898</v>
      </c>
      <c r="C1239">
        <v>25</v>
      </c>
      <c r="D1239">
        <v>78.97</v>
      </c>
      <c r="E1239">
        <v>8</v>
      </c>
      <c r="F1239">
        <f>orderdetails[[#This Row],[quantityOrdered]]*orderdetails[[#This Row],[priceEach]]</f>
        <v>1974.25</v>
      </c>
    </row>
    <row r="1240" spans="1:6" x14ac:dyDescent="0.3">
      <c r="A1240">
        <v>10229</v>
      </c>
      <c r="B1240" t="s">
        <v>910</v>
      </c>
      <c r="C1240">
        <v>23</v>
      </c>
      <c r="D1240">
        <v>49.78</v>
      </c>
      <c r="E1240">
        <v>3</v>
      </c>
      <c r="F1240">
        <f>orderdetails[[#This Row],[quantityOrdered]]*orderdetails[[#This Row],[priceEach]]</f>
        <v>1144.94</v>
      </c>
    </row>
    <row r="1241" spans="1:6" x14ac:dyDescent="0.3">
      <c r="A1241">
        <v>10229</v>
      </c>
      <c r="B1241" t="s">
        <v>899</v>
      </c>
      <c r="C1241">
        <v>30</v>
      </c>
      <c r="D1241">
        <v>52.36</v>
      </c>
      <c r="E1241">
        <v>12</v>
      </c>
      <c r="F1241">
        <f>orderdetails[[#This Row],[quantityOrdered]]*orderdetails[[#This Row],[priceEach]]</f>
        <v>1570.8</v>
      </c>
    </row>
    <row r="1242" spans="1:6" x14ac:dyDescent="0.3">
      <c r="A1242">
        <v>10229</v>
      </c>
      <c r="B1242" t="s">
        <v>900</v>
      </c>
      <c r="C1242">
        <v>50</v>
      </c>
      <c r="D1242">
        <v>91.04</v>
      </c>
      <c r="E1242">
        <v>11</v>
      </c>
      <c r="F1242">
        <f>orderdetails[[#This Row],[quantityOrdered]]*orderdetails[[#This Row],[priceEach]]</f>
        <v>4552</v>
      </c>
    </row>
    <row r="1243" spans="1:6" x14ac:dyDescent="0.3">
      <c r="A1243">
        <v>10230</v>
      </c>
      <c r="B1243" t="s">
        <v>901</v>
      </c>
      <c r="C1243">
        <v>43</v>
      </c>
      <c r="D1243">
        <v>128.41999999999999</v>
      </c>
      <c r="E1243">
        <v>1</v>
      </c>
      <c r="F1243">
        <f>orderdetails[[#This Row],[quantityOrdered]]*orderdetails[[#This Row],[priceEach]]</f>
        <v>5522.0599999999995</v>
      </c>
    </row>
    <row r="1244" spans="1:6" x14ac:dyDescent="0.3">
      <c r="A1244">
        <v>10230</v>
      </c>
      <c r="B1244" t="s">
        <v>903</v>
      </c>
      <c r="C1244">
        <v>49</v>
      </c>
      <c r="D1244">
        <v>153.91</v>
      </c>
      <c r="E1244">
        <v>8</v>
      </c>
      <c r="F1244">
        <f>orderdetails[[#This Row],[quantityOrdered]]*orderdetails[[#This Row],[priceEach]]</f>
        <v>7541.59</v>
      </c>
    </row>
    <row r="1245" spans="1:6" x14ac:dyDescent="0.3">
      <c r="A1245">
        <v>10230</v>
      </c>
      <c r="B1245" t="s">
        <v>906</v>
      </c>
      <c r="C1245">
        <v>42</v>
      </c>
      <c r="D1245">
        <v>142.18</v>
      </c>
      <c r="E1245">
        <v>3</v>
      </c>
      <c r="F1245">
        <f>orderdetails[[#This Row],[quantityOrdered]]*orderdetails[[#This Row],[priceEach]]</f>
        <v>5971.56</v>
      </c>
    </row>
    <row r="1246" spans="1:6" x14ac:dyDescent="0.3">
      <c r="A1246">
        <v>10230</v>
      </c>
      <c r="B1246" t="s">
        <v>907</v>
      </c>
      <c r="C1246">
        <v>36</v>
      </c>
      <c r="D1246">
        <v>47.4</v>
      </c>
      <c r="E1246">
        <v>6</v>
      </c>
      <c r="F1246">
        <f>orderdetails[[#This Row],[quantityOrdered]]*orderdetails[[#This Row],[priceEach]]</f>
        <v>1706.3999999999999</v>
      </c>
    </row>
    <row r="1247" spans="1:6" x14ac:dyDescent="0.3">
      <c r="A1247">
        <v>10230</v>
      </c>
      <c r="B1247" t="s">
        <v>909</v>
      </c>
      <c r="C1247">
        <v>45</v>
      </c>
      <c r="D1247">
        <v>99.36</v>
      </c>
      <c r="E1247">
        <v>5</v>
      </c>
      <c r="F1247">
        <f>orderdetails[[#This Row],[quantityOrdered]]*orderdetails[[#This Row],[priceEach]]</f>
        <v>4471.2</v>
      </c>
    </row>
    <row r="1248" spans="1:6" x14ac:dyDescent="0.3">
      <c r="A1248">
        <v>10230</v>
      </c>
      <c r="B1248" t="s">
        <v>911</v>
      </c>
      <c r="C1248">
        <v>46</v>
      </c>
      <c r="D1248">
        <v>59.03</v>
      </c>
      <c r="E1248">
        <v>4</v>
      </c>
      <c r="F1248">
        <f>orderdetails[[#This Row],[quantityOrdered]]*orderdetails[[#This Row],[priceEach]]</f>
        <v>2715.38</v>
      </c>
    </row>
    <row r="1249" spans="1:6" x14ac:dyDescent="0.3">
      <c r="A1249">
        <v>10230</v>
      </c>
      <c r="B1249" t="s">
        <v>912</v>
      </c>
      <c r="C1249">
        <v>34</v>
      </c>
      <c r="D1249">
        <v>100.7</v>
      </c>
      <c r="E1249">
        <v>7</v>
      </c>
      <c r="F1249">
        <f>orderdetails[[#This Row],[quantityOrdered]]*orderdetails[[#This Row],[priceEach]]</f>
        <v>3423.8</v>
      </c>
    </row>
    <row r="1250" spans="1:6" x14ac:dyDescent="0.3">
      <c r="A1250">
        <v>10230</v>
      </c>
      <c r="B1250" t="s">
        <v>913</v>
      </c>
      <c r="C1250">
        <v>43</v>
      </c>
      <c r="D1250">
        <v>57.41</v>
      </c>
      <c r="E1250">
        <v>2</v>
      </c>
      <c r="F1250">
        <f>orderdetails[[#This Row],[quantityOrdered]]*orderdetails[[#This Row],[priceEach]]</f>
        <v>2468.6299999999997</v>
      </c>
    </row>
    <row r="1251" spans="1:6" x14ac:dyDescent="0.3">
      <c r="A1251">
        <v>10231</v>
      </c>
      <c r="B1251" t="s">
        <v>915</v>
      </c>
      <c r="C1251">
        <v>42</v>
      </c>
      <c r="D1251">
        <v>193.25</v>
      </c>
      <c r="E1251">
        <v>2</v>
      </c>
      <c r="F1251">
        <f>orderdetails[[#This Row],[quantityOrdered]]*orderdetails[[#This Row],[priceEach]]</f>
        <v>8116.5</v>
      </c>
    </row>
    <row r="1252" spans="1:6" x14ac:dyDescent="0.3">
      <c r="A1252">
        <v>10231</v>
      </c>
      <c r="B1252" t="s">
        <v>916</v>
      </c>
      <c r="C1252">
        <v>49</v>
      </c>
      <c r="D1252">
        <v>147.07</v>
      </c>
      <c r="E1252">
        <v>1</v>
      </c>
      <c r="F1252">
        <f>orderdetails[[#This Row],[quantityOrdered]]*orderdetails[[#This Row],[priceEach]]</f>
        <v>7206.4299999999994</v>
      </c>
    </row>
    <row r="1253" spans="1:6" x14ac:dyDescent="0.3">
      <c r="A1253">
        <v>10232</v>
      </c>
      <c r="B1253" t="s">
        <v>917</v>
      </c>
      <c r="C1253">
        <v>22</v>
      </c>
      <c r="D1253">
        <v>133.86000000000001</v>
      </c>
      <c r="E1253">
        <v>6</v>
      </c>
      <c r="F1253">
        <f>orderdetails[[#This Row],[quantityOrdered]]*orderdetails[[#This Row],[priceEach]]</f>
        <v>2944.92</v>
      </c>
    </row>
    <row r="1254" spans="1:6" x14ac:dyDescent="0.3">
      <c r="A1254">
        <v>10232</v>
      </c>
      <c r="B1254" t="s">
        <v>918</v>
      </c>
      <c r="C1254">
        <v>48</v>
      </c>
      <c r="D1254">
        <v>97.81</v>
      </c>
      <c r="E1254">
        <v>8</v>
      </c>
      <c r="F1254">
        <f>orderdetails[[#This Row],[quantityOrdered]]*orderdetails[[#This Row],[priceEach]]</f>
        <v>4694.88</v>
      </c>
    </row>
    <row r="1255" spans="1:6" x14ac:dyDescent="0.3">
      <c r="A1255">
        <v>10232</v>
      </c>
      <c r="B1255" t="s">
        <v>919</v>
      </c>
      <c r="C1255">
        <v>23</v>
      </c>
      <c r="D1255">
        <v>78.12</v>
      </c>
      <c r="E1255">
        <v>5</v>
      </c>
      <c r="F1255">
        <f>orderdetails[[#This Row],[quantityOrdered]]*orderdetails[[#This Row],[priceEach]]</f>
        <v>1796.7600000000002</v>
      </c>
    </row>
    <row r="1256" spans="1:6" x14ac:dyDescent="0.3">
      <c r="A1256">
        <v>10232</v>
      </c>
      <c r="B1256" t="s">
        <v>920</v>
      </c>
      <c r="C1256">
        <v>46</v>
      </c>
      <c r="D1256">
        <v>113.06</v>
      </c>
      <c r="E1256">
        <v>4</v>
      </c>
      <c r="F1256">
        <f>orderdetails[[#This Row],[quantityOrdered]]*orderdetails[[#This Row],[priceEach]]</f>
        <v>5200.76</v>
      </c>
    </row>
    <row r="1257" spans="1:6" x14ac:dyDescent="0.3">
      <c r="A1257">
        <v>10232</v>
      </c>
      <c r="B1257" t="s">
        <v>924</v>
      </c>
      <c r="C1257">
        <v>26</v>
      </c>
      <c r="D1257">
        <v>84.88</v>
      </c>
      <c r="E1257">
        <v>7</v>
      </c>
      <c r="F1257">
        <f>orderdetails[[#This Row],[quantityOrdered]]*orderdetails[[#This Row],[priceEach]]</f>
        <v>2206.88</v>
      </c>
    </row>
    <row r="1258" spans="1:6" x14ac:dyDescent="0.3">
      <c r="A1258">
        <v>10232</v>
      </c>
      <c r="B1258" t="s">
        <v>926</v>
      </c>
      <c r="C1258">
        <v>48</v>
      </c>
      <c r="D1258">
        <v>86.15</v>
      </c>
      <c r="E1258">
        <v>1</v>
      </c>
      <c r="F1258">
        <f>orderdetails[[#This Row],[quantityOrdered]]*orderdetails[[#This Row],[priceEach]]</f>
        <v>4135.2000000000007</v>
      </c>
    </row>
    <row r="1259" spans="1:6" x14ac:dyDescent="0.3">
      <c r="A1259">
        <v>10232</v>
      </c>
      <c r="B1259" t="s">
        <v>927</v>
      </c>
      <c r="C1259">
        <v>35</v>
      </c>
      <c r="D1259">
        <v>81.430000000000007</v>
      </c>
      <c r="E1259">
        <v>2</v>
      </c>
      <c r="F1259">
        <f>orderdetails[[#This Row],[quantityOrdered]]*orderdetails[[#This Row],[priceEach]]</f>
        <v>2850.05</v>
      </c>
    </row>
    <row r="1260" spans="1:6" x14ac:dyDescent="0.3">
      <c r="A1260">
        <v>10232</v>
      </c>
      <c r="B1260" t="s">
        <v>928</v>
      </c>
      <c r="C1260">
        <v>24</v>
      </c>
      <c r="D1260">
        <v>48.59</v>
      </c>
      <c r="E1260">
        <v>3</v>
      </c>
      <c r="F1260">
        <f>orderdetails[[#This Row],[quantityOrdered]]*orderdetails[[#This Row],[priceEach]]</f>
        <v>1166.1600000000001</v>
      </c>
    </row>
    <row r="1261" spans="1:6" x14ac:dyDescent="0.3">
      <c r="A1261">
        <v>10233</v>
      </c>
      <c r="B1261" t="s">
        <v>921</v>
      </c>
      <c r="C1261">
        <v>40</v>
      </c>
      <c r="D1261">
        <v>70.81</v>
      </c>
      <c r="E1261">
        <v>2</v>
      </c>
      <c r="F1261">
        <f>orderdetails[[#This Row],[quantityOrdered]]*orderdetails[[#This Row],[priceEach]]</f>
        <v>2832.4</v>
      </c>
    </row>
    <row r="1262" spans="1:6" x14ac:dyDescent="0.3">
      <c r="A1262">
        <v>10233</v>
      </c>
      <c r="B1262" t="s">
        <v>923</v>
      </c>
      <c r="C1262">
        <v>36</v>
      </c>
      <c r="D1262">
        <v>66</v>
      </c>
      <c r="E1262">
        <v>3</v>
      </c>
      <c r="F1262">
        <f>orderdetails[[#This Row],[quantityOrdered]]*orderdetails[[#This Row],[priceEach]]</f>
        <v>2376</v>
      </c>
    </row>
    <row r="1263" spans="1:6" x14ac:dyDescent="0.3">
      <c r="A1263">
        <v>10233</v>
      </c>
      <c r="B1263" t="s">
        <v>925</v>
      </c>
      <c r="C1263">
        <v>29</v>
      </c>
      <c r="D1263">
        <v>67.94</v>
      </c>
      <c r="E1263">
        <v>1</v>
      </c>
      <c r="F1263">
        <f>orderdetails[[#This Row],[quantityOrdered]]*orderdetails[[#This Row],[priceEach]]</f>
        <v>1970.26</v>
      </c>
    </row>
    <row r="1264" spans="1:6" x14ac:dyDescent="0.3">
      <c r="A1264">
        <v>10234</v>
      </c>
      <c r="B1264" t="s">
        <v>914</v>
      </c>
      <c r="C1264">
        <v>48</v>
      </c>
      <c r="D1264">
        <v>118.32</v>
      </c>
      <c r="E1264">
        <v>9</v>
      </c>
      <c r="F1264">
        <f>orderdetails[[#This Row],[quantityOrdered]]*orderdetails[[#This Row],[priceEach]]</f>
        <v>5679.36</v>
      </c>
    </row>
    <row r="1265" spans="1:6" x14ac:dyDescent="0.3">
      <c r="A1265">
        <v>10234</v>
      </c>
      <c r="B1265" t="s">
        <v>929</v>
      </c>
      <c r="C1265">
        <v>50</v>
      </c>
      <c r="D1265">
        <v>146.65</v>
      </c>
      <c r="E1265">
        <v>1</v>
      </c>
      <c r="F1265">
        <f>orderdetails[[#This Row],[quantityOrdered]]*orderdetails[[#This Row],[priceEach]]</f>
        <v>7332.5</v>
      </c>
    </row>
    <row r="1266" spans="1:6" x14ac:dyDescent="0.3">
      <c r="A1266">
        <v>10234</v>
      </c>
      <c r="B1266" t="s">
        <v>931</v>
      </c>
      <c r="C1266">
        <v>48</v>
      </c>
      <c r="D1266">
        <v>84.3</v>
      </c>
      <c r="E1266">
        <v>7</v>
      </c>
      <c r="F1266">
        <f>orderdetails[[#This Row],[quantityOrdered]]*orderdetails[[#This Row],[priceEach]]</f>
        <v>4046.3999999999996</v>
      </c>
    </row>
    <row r="1267" spans="1:6" x14ac:dyDescent="0.3">
      <c r="A1267">
        <v>10234</v>
      </c>
      <c r="B1267" t="s">
        <v>932</v>
      </c>
      <c r="C1267">
        <v>39</v>
      </c>
      <c r="D1267">
        <v>85.75</v>
      </c>
      <c r="E1267">
        <v>6</v>
      </c>
      <c r="F1267">
        <f>orderdetails[[#This Row],[quantityOrdered]]*orderdetails[[#This Row],[priceEach]]</f>
        <v>3344.25</v>
      </c>
    </row>
    <row r="1268" spans="1:6" x14ac:dyDescent="0.3">
      <c r="A1268">
        <v>10234</v>
      </c>
      <c r="B1268" t="s">
        <v>934</v>
      </c>
      <c r="C1268">
        <v>44</v>
      </c>
      <c r="D1268">
        <v>67.14</v>
      </c>
      <c r="E1268">
        <v>2</v>
      </c>
      <c r="F1268">
        <f>orderdetails[[#This Row],[quantityOrdered]]*orderdetails[[#This Row],[priceEach]]</f>
        <v>2954.16</v>
      </c>
    </row>
    <row r="1269" spans="1:6" x14ac:dyDescent="0.3">
      <c r="A1269">
        <v>10234</v>
      </c>
      <c r="B1269" t="s">
        <v>935</v>
      </c>
      <c r="C1269">
        <v>25</v>
      </c>
      <c r="D1269">
        <v>65.09</v>
      </c>
      <c r="E1269">
        <v>3</v>
      </c>
      <c r="F1269">
        <f>orderdetails[[#This Row],[quantityOrdered]]*orderdetails[[#This Row],[priceEach]]</f>
        <v>1627.25</v>
      </c>
    </row>
    <row r="1270" spans="1:6" x14ac:dyDescent="0.3">
      <c r="A1270">
        <v>10234</v>
      </c>
      <c r="B1270" t="s">
        <v>922</v>
      </c>
      <c r="C1270">
        <v>31</v>
      </c>
      <c r="D1270">
        <v>78.83</v>
      </c>
      <c r="E1270">
        <v>8</v>
      </c>
      <c r="F1270">
        <f>orderdetails[[#This Row],[quantityOrdered]]*orderdetails[[#This Row],[priceEach]]</f>
        <v>2443.73</v>
      </c>
    </row>
    <row r="1271" spans="1:6" x14ac:dyDescent="0.3">
      <c r="A1271">
        <v>10234</v>
      </c>
      <c r="B1271" t="s">
        <v>941</v>
      </c>
      <c r="C1271">
        <v>29</v>
      </c>
      <c r="D1271">
        <v>83.28</v>
      </c>
      <c r="E1271">
        <v>5</v>
      </c>
      <c r="F1271">
        <f>orderdetails[[#This Row],[quantityOrdered]]*orderdetails[[#This Row],[priceEach]]</f>
        <v>2415.12</v>
      </c>
    </row>
    <row r="1272" spans="1:6" x14ac:dyDescent="0.3">
      <c r="A1272">
        <v>10234</v>
      </c>
      <c r="B1272" t="s">
        <v>946</v>
      </c>
      <c r="C1272">
        <v>40</v>
      </c>
      <c r="D1272">
        <v>45.69</v>
      </c>
      <c r="E1272">
        <v>4</v>
      </c>
      <c r="F1272">
        <f>orderdetails[[#This Row],[quantityOrdered]]*orderdetails[[#This Row],[priceEach]]</f>
        <v>1827.6</v>
      </c>
    </row>
    <row r="1273" spans="1:6" x14ac:dyDescent="0.3">
      <c r="A1273">
        <v>10235</v>
      </c>
      <c r="B1273" t="s">
        <v>930</v>
      </c>
      <c r="C1273">
        <v>24</v>
      </c>
      <c r="D1273">
        <v>81.95</v>
      </c>
      <c r="E1273">
        <v>3</v>
      </c>
      <c r="F1273">
        <f>orderdetails[[#This Row],[quantityOrdered]]*orderdetails[[#This Row],[priceEach]]</f>
        <v>1966.8000000000002</v>
      </c>
    </row>
    <row r="1274" spans="1:6" x14ac:dyDescent="0.3">
      <c r="A1274">
        <v>10235</v>
      </c>
      <c r="B1274" t="s">
        <v>933</v>
      </c>
      <c r="C1274">
        <v>23</v>
      </c>
      <c r="D1274">
        <v>89.72</v>
      </c>
      <c r="E1274">
        <v>5</v>
      </c>
      <c r="F1274">
        <f>orderdetails[[#This Row],[quantityOrdered]]*orderdetails[[#This Row],[priceEach]]</f>
        <v>2063.56</v>
      </c>
    </row>
    <row r="1275" spans="1:6" x14ac:dyDescent="0.3">
      <c r="A1275">
        <v>10235</v>
      </c>
      <c r="B1275" t="s">
        <v>936</v>
      </c>
      <c r="C1275">
        <v>33</v>
      </c>
      <c r="D1275">
        <v>55.27</v>
      </c>
      <c r="E1275">
        <v>12</v>
      </c>
      <c r="F1275">
        <f>orderdetails[[#This Row],[quantityOrdered]]*orderdetails[[#This Row],[priceEach]]</f>
        <v>1823.91</v>
      </c>
    </row>
    <row r="1276" spans="1:6" x14ac:dyDescent="0.3">
      <c r="A1276">
        <v>10235</v>
      </c>
      <c r="B1276" t="s">
        <v>937</v>
      </c>
      <c r="C1276">
        <v>40</v>
      </c>
      <c r="D1276">
        <v>63.03</v>
      </c>
      <c r="E1276">
        <v>4</v>
      </c>
      <c r="F1276">
        <f>orderdetails[[#This Row],[quantityOrdered]]*orderdetails[[#This Row],[priceEach]]</f>
        <v>2521.1999999999998</v>
      </c>
    </row>
    <row r="1277" spans="1:6" x14ac:dyDescent="0.3">
      <c r="A1277">
        <v>10235</v>
      </c>
      <c r="B1277" t="s">
        <v>954</v>
      </c>
      <c r="C1277">
        <v>41</v>
      </c>
      <c r="D1277">
        <v>90.9</v>
      </c>
      <c r="E1277">
        <v>1</v>
      </c>
      <c r="F1277">
        <f>orderdetails[[#This Row],[quantityOrdered]]*orderdetails[[#This Row],[priceEach]]</f>
        <v>3726.9</v>
      </c>
    </row>
    <row r="1278" spans="1:6" x14ac:dyDescent="0.3">
      <c r="A1278">
        <v>10235</v>
      </c>
      <c r="B1278" t="s">
        <v>938</v>
      </c>
      <c r="C1278">
        <v>34</v>
      </c>
      <c r="D1278">
        <v>66.73</v>
      </c>
      <c r="E1278">
        <v>6</v>
      </c>
      <c r="F1278">
        <f>orderdetails[[#This Row],[quantityOrdered]]*orderdetails[[#This Row],[priceEach]]</f>
        <v>2268.8200000000002</v>
      </c>
    </row>
    <row r="1279" spans="1:6" x14ac:dyDescent="0.3">
      <c r="A1279">
        <v>10235</v>
      </c>
      <c r="B1279" t="s">
        <v>939</v>
      </c>
      <c r="C1279">
        <v>41</v>
      </c>
      <c r="D1279">
        <v>37.090000000000003</v>
      </c>
      <c r="E1279">
        <v>7</v>
      </c>
      <c r="F1279">
        <f>orderdetails[[#This Row],[quantityOrdered]]*orderdetails[[#This Row],[priceEach]]</f>
        <v>1520.69</v>
      </c>
    </row>
    <row r="1280" spans="1:6" x14ac:dyDescent="0.3">
      <c r="A1280">
        <v>10235</v>
      </c>
      <c r="B1280" t="s">
        <v>940</v>
      </c>
      <c r="C1280">
        <v>25</v>
      </c>
      <c r="D1280">
        <v>88.6</v>
      </c>
      <c r="E1280">
        <v>8</v>
      </c>
      <c r="F1280">
        <f>orderdetails[[#This Row],[quantityOrdered]]*orderdetails[[#This Row],[priceEach]]</f>
        <v>2215</v>
      </c>
    </row>
    <row r="1281" spans="1:6" x14ac:dyDescent="0.3">
      <c r="A1281">
        <v>10235</v>
      </c>
      <c r="B1281" t="s">
        <v>942</v>
      </c>
      <c r="C1281">
        <v>38</v>
      </c>
      <c r="D1281">
        <v>92.74</v>
      </c>
      <c r="E1281">
        <v>10</v>
      </c>
      <c r="F1281">
        <f>orderdetails[[#This Row],[quantityOrdered]]*orderdetails[[#This Row],[priceEach]]</f>
        <v>3524.12</v>
      </c>
    </row>
    <row r="1282" spans="1:6" x14ac:dyDescent="0.3">
      <c r="A1282">
        <v>10235</v>
      </c>
      <c r="B1282" t="s">
        <v>943</v>
      </c>
      <c r="C1282">
        <v>25</v>
      </c>
      <c r="D1282">
        <v>116.28</v>
      </c>
      <c r="E1282">
        <v>2</v>
      </c>
      <c r="F1282">
        <f>orderdetails[[#This Row],[quantityOrdered]]*orderdetails[[#This Row],[priceEach]]</f>
        <v>2907</v>
      </c>
    </row>
    <row r="1283" spans="1:6" x14ac:dyDescent="0.3">
      <c r="A1283">
        <v>10235</v>
      </c>
      <c r="B1283" t="s">
        <v>944</v>
      </c>
      <c r="C1283">
        <v>32</v>
      </c>
      <c r="D1283">
        <v>73.599999999999994</v>
      </c>
      <c r="E1283">
        <v>9</v>
      </c>
      <c r="F1283">
        <f>orderdetails[[#This Row],[quantityOrdered]]*orderdetails[[#This Row],[priceEach]]</f>
        <v>2355.1999999999998</v>
      </c>
    </row>
    <row r="1284" spans="1:6" x14ac:dyDescent="0.3">
      <c r="A1284">
        <v>10235</v>
      </c>
      <c r="B1284" t="s">
        <v>945</v>
      </c>
      <c r="C1284">
        <v>34</v>
      </c>
      <c r="D1284">
        <v>70.33</v>
      </c>
      <c r="E1284">
        <v>11</v>
      </c>
      <c r="F1284">
        <f>orderdetails[[#This Row],[quantityOrdered]]*orderdetails[[#This Row],[priceEach]]</f>
        <v>2391.2199999999998</v>
      </c>
    </row>
    <row r="1285" spans="1:6" x14ac:dyDescent="0.3">
      <c r="A1285">
        <v>10236</v>
      </c>
      <c r="B1285" t="s">
        <v>948</v>
      </c>
      <c r="C1285">
        <v>22</v>
      </c>
      <c r="D1285">
        <v>105.86</v>
      </c>
      <c r="E1285">
        <v>1</v>
      </c>
      <c r="F1285">
        <f>orderdetails[[#This Row],[quantityOrdered]]*orderdetails[[#This Row],[priceEach]]</f>
        <v>2328.92</v>
      </c>
    </row>
    <row r="1286" spans="1:6" x14ac:dyDescent="0.3">
      <c r="A1286">
        <v>10236</v>
      </c>
      <c r="B1286" t="s">
        <v>951</v>
      </c>
      <c r="C1286">
        <v>23</v>
      </c>
      <c r="D1286">
        <v>52.7</v>
      </c>
      <c r="E1286">
        <v>2</v>
      </c>
      <c r="F1286">
        <f>orderdetails[[#This Row],[quantityOrdered]]*orderdetails[[#This Row],[priceEach]]</f>
        <v>1212.1000000000001</v>
      </c>
    </row>
    <row r="1287" spans="1:6" x14ac:dyDescent="0.3">
      <c r="A1287">
        <v>10236</v>
      </c>
      <c r="B1287" t="s">
        <v>953</v>
      </c>
      <c r="C1287">
        <v>36</v>
      </c>
      <c r="D1287">
        <v>65.510000000000005</v>
      </c>
      <c r="E1287">
        <v>3</v>
      </c>
      <c r="F1287">
        <f>orderdetails[[#This Row],[quantityOrdered]]*orderdetails[[#This Row],[priceEach]]</f>
        <v>2358.36</v>
      </c>
    </row>
    <row r="1288" spans="1:6" x14ac:dyDescent="0.3">
      <c r="A1288">
        <v>10237</v>
      </c>
      <c r="B1288" t="s">
        <v>947</v>
      </c>
      <c r="C1288">
        <v>23</v>
      </c>
      <c r="D1288">
        <v>91.87</v>
      </c>
      <c r="E1288">
        <v>7</v>
      </c>
      <c r="F1288">
        <f>orderdetails[[#This Row],[quantityOrdered]]*orderdetails[[#This Row],[priceEach]]</f>
        <v>2113.0100000000002</v>
      </c>
    </row>
    <row r="1289" spans="1:6" x14ac:dyDescent="0.3">
      <c r="A1289">
        <v>10237</v>
      </c>
      <c r="B1289" t="s">
        <v>949</v>
      </c>
      <c r="C1289">
        <v>39</v>
      </c>
      <c r="D1289">
        <v>158.80000000000001</v>
      </c>
      <c r="E1289">
        <v>9</v>
      </c>
      <c r="F1289">
        <f>orderdetails[[#This Row],[quantityOrdered]]*orderdetails[[#This Row],[priceEach]]</f>
        <v>6193.2000000000007</v>
      </c>
    </row>
    <row r="1290" spans="1:6" x14ac:dyDescent="0.3">
      <c r="A1290">
        <v>10237</v>
      </c>
      <c r="B1290" t="s">
        <v>950</v>
      </c>
      <c r="C1290">
        <v>32</v>
      </c>
      <c r="D1290">
        <v>129.53</v>
      </c>
      <c r="E1290">
        <v>6</v>
      </c>
      <c r="F1290">
        <f>orderdetails[[#This Row],[quantityOrdered]]*orderdetails[[#This Row],[priceEach]]</f>
        <v>4144.96</v>
      </c>
    </row>
    <row r="1291" spans="1:6" x14ac:dyDescent="0.3">
      <c r="A1291">
        <v>10237</v>
      </c>
      <c r="B1291" t="s">
        <v>962</v>
      </c>
      <c r="C1291">
        <v>26</v>
      </c>
      <c r="D1291">
        <v>49.74</v>
      </c>
      <c r="E1291">
        <v>1</v>
      </c>
      <c r="F1291">
        <f>orderdetails[[#This Row],[quantityOrdered]]*orderdetails[[#This Row],[priceEach]]</f>
        <v>1293.24</v>
      </c>
    </row>
    <row r="1292" spans="1:6" x14ac:dyDescent="0.3">
      <c r="A1292">
        <v>10237</v>
      </c>
      <c r="B1292" t="s">
        <v>952</v>
      </c>
      <c r="C1292">
        <v>20</v>
      </c>
      <c r="D1292">
        <v>109.32</v>
      </c>
      <c r="E1292">
        <v>8</v>
      </c>
      <c r="F1292">
        <f>orderdetails[[#This Row],[quantityOrdered]]*orderdetails[[#This Row],[priceEach]]</f>
        <v>2186.3999999999996</v>
      </c>
    </row>
    <row r="1293" spans="1:6" x14ac:dyDescent="0.3">
      <c r="A1293">
        <v>10237</v>
      </c>
      <c r="B1293" t="s">
        <v>964</v>
      </c>
      <c r="C1293">
        <v>26</v>
      </c>
      <c r="D1293">
        <v>62.33</v>
      </c>
      <c r="E1293">
        <v>4</v>
      </c>
      <c r="F1293">
        <f>orderdetails[[#This Row],[quantityOrdered]]*orderdetails[[#This Row],[priceEach]]</f>
        <v>1620.58</v>
      </c>
    </row>
    <row r="1294" spans="1:6" x14ac:dyDescent="0.3">
      <c r="A1294">
        <v>10237</v>
      </c>
      <c r="B1294" t="s">
        <v>968</v>
      </c>
      <c r="C1294">
        <v>26</v>
      </c>
      <c r="D1294">
        <v>35</v>
      </c>
      <c r="E1294">
        <v>2</v>
      </c>
      <c r="F1294">
        <f>orderdetails[[#This Row],[quantityOrdered]]*orderdetails[[#This Row],[priceEach]]</f>
        <v>910</v>
      </c>
    </row>
    <row r="1295" spans="1:6" x14ac:dyDescent="0.3">
      <c r="A1295">
        <v>10237</v>
      </c>
      <c r="B1295" t="s">
        <v>969</v>
      </c>
      <c r="C1295">
        <v>27</v>
      </c>
      <c r="D1295">
        <v>94.91</v>
      </c>
      <c r="E1295">
        <v>5</v>
      </c>
      <c r="F1295">
        <f>orderdetails[[#This Row],[quantityOrdered]]*orderdetails[[#This Row],[priceEach]]</f>
        <v>2562.5699999999997</v>
      </c>
    </row>
    <row r="1296" spans="1:6" x14ac:dyDescent="0.3">
      <c r="A1296">
        <v>10237</v>
      </c>
      <c r="B1296" t="s">
        <v>970</v>
      </c>
      <c r="C1296">
        <v>20</v>
      </c>
      <c r="D1296">
        <v>78.92</v>
      </c>
      <c r="E1296">
        <v>3</v>
      </c>
      <c r="F1296">
        <f>orderdetails[[#This Row],[quantityOrdered]]*orderdetails[[#This Row],[priceEach]]</f>
        <v>1578.4</v>
      </c>
    </row>
    <row r="1297" spans="1:6" x14ac:dyDescent="0.3">
      <c r="A1297">
        <v>10238</v>
      </c>
      <c r="B1297" t="s">
        <v>955</v>
      </c>
      <c r="C1297">
        <v>28</v>
      </c>
      <c r="D1297">
        <v>161.49</v>
      </c>
      <c r="E1297">
        <v>3</v>
      </c>
      <c r="F1297">
        <f>orderdetails[[#This Row],[quantityOrdered]]*orderdetails[[#This Row],[priceEach]]</f>
        <v>4521.72</v>
      </c>
    </row>
    <row r="1298" spans="1:6" x14ac:dyDescent="0.3">
      <c r="A1298">
        <v>10238</v>
      </c>
      <c r="B1298" t="s">
        <v>956</v>
      </c>
      <c r="C1298">
        <v>29</v>
      </c>
      <c r="D1298">
        <v>104.52</v>
      </c>
      <c r="E1298">
        <v>1</v>
      </c>
      <c r="F1298">
        <f>orderdetails[[#This Row],[quantityOrdered]]*orderdetails[[#This Row],[priceEach]]</f>
        <v>3031.08</v>
      </c>
    </row>
    <row r="1299" spans="1:6" x14ac:dyDescent="0.3">
      <c r="A1299">
        <v>10238</v>
      </c>
      <c r="B1299" t="s">
        <v>957</v>
      </c>
      <c r="C1299">
        <v>20</v>
      </c>
      <c r="D1299">
        <v>73.42</v>
      </c>
      <c r="E1299">
        <v>4</v>
      </c>
      <c r="F1299">
        <f>orderdetails[[#This Row],[quantityOrdered]]*orderdetails[[#This Row],[priceEach]]</f>
        <v>1468.4</v>
      </c>
    </row>
    <row r="1300" spans="1:6" x14ac:dyDescent="0.3">
      <c r="A1300">
        <v>10238</v>
      </c>
      <c r="B1300" t="s">
        <v>960</v>
      </c>
      <c r="C1300">
        <v>41</v>
      </c>
      <c r="D1300">
        <v>68.349999999999994</v>
      </c>
      <c r="E1300">
        <v>6</v>
      </c>
      <c r="F1300">
        <f>orderdetails[[#This Row],[quantityOrdered]]*orderdetails[[#This Row],[priceEach]]</f>
        <v>2802.35</v>
      </c>
    </row>
    <row r="1301" spans="1:6" x14ac:dyDescent="0.3">
      <c r="A1301">
        <v>10238</v>
      </c>
      <c r="B1301" t="s">
        <v>961</v>
      </c>
      <c r="C1301">
        <v>49</v>
      </c>
      <c r="D1301">
        <v>144.05000000000001</v>
      </c>
      <c r="E1301">
        <v>5</v>
      </c>
      <c r="F1301">
        <f>orderdetails[[#This Row],[quantityOrdered]]*orderdetails[[#This Row],[priceEach]]</f>
        <v>7058.4500000000007</v>
      </c>
    </row>
    <row r="1302" spans="1:6" x14ac:dyDescent="0.3">
      <c r="A1302">
        <v>10238</v>
      </c>
      <c r="B1302" t="s">
        <v>963</v>
      </c>
      <c r="C1302">
        <v>44</v>
      </c>
      <c r="D1302">
        <v>120.53</v>
      </c>
      <c r="E1302">
        <v>8</v>
      </c>
      <c r="F1302">
        <f>orderdetails[[#This Row],[quantityOrdered]]*orderdetails[[#This Row],[priceEach]]</f>
        <v>5303.32</v>
      </c>
    </row>
    <row r="1303" spans="1:6" x14ac:dyDescent="0.3">
      <c r="A1303">
        <v>10238</v>
      </c>
      <c r="B1303" t="s">
        <v>965</v>
      </c>
      <c r="C1303">
        <v>47</v>
      </c>
      <c r="D1303">
        <v>53.88</v>
      </c>
      <c r="E1303">
        <v>2</v>
      </c>
      <c r="F1303">
        <f>orderdetails[[#This Row],[quantityOrdered]]*orderdetails[[#This Row],[priceEach]]</f>
        <v>2532.36</v>
      </c>
    </row>
    <row r="1304" spans="1:6" x14ac:dyDescent="0.3">
      <c r="A1304">
        <v>10238</v>
      </c>
      <c r="B1304" t="s">
        <v>967</v>
      </c>
      <c r="C1304">
        <v>22</v>
      </c>
      <c r="D1304">
        <v>67.91</v>
      </c>
      <c r="E1304">
        <v>7</v>
      </c>
      <c r="F1304">
        <f>orderdetails[[#This Row],[quantityOrdered]]*orderdetails[[#This Row],[priceEach]]</f>
        <v>1494.02</v>
      </c>
    </row>
    <row r="1305" spans="1:6" x14ac:dyDescent="0.3">
      <c r="A1305">
        <v>10239</v>
      </c>
      <c r="B1305" t="s">
        <v>958</v>
      </c>
      <c r="C1305">
        <v>21</v>
      </c>
      <c r="D1305">
        <v>100.19</v>
      </c>
      <c r="E1305">
        <v>5</v>
      </c>
      <c r="F1305">
        <f>orderdetails[[#This Row],[quantityOrdered]]*orderdetails[[#This Row],[priceEach]]</f>
        <v>2103.9899999999998</v>
      </c>
    </row>
    <row r="1306" spans="1:6" x14ac:dyDescent="0.3">
      <c r="A1306">
        <v>10239</v>
      </c>
      <c r="B1306" t="s">
        <v>959</v>
      </c>
      <c r="C1306">
        <v>46</v>
      </c>
      <c r="D1306">
        <v>70.069999999999993</v>
      </c>
      <c r="E1306">
        <v>4</v>
      </c>
      <c r="F1306">
        <f>orderdetails[[#This Row],[quantityOrdered]]*orderdetails[[#This Row],[priceEach]]</f>
        <v>3223.22</v>
      </c>
    </row>
    <row r="1307" spans="1:6" x14ac:dyDescent="0.3">
      <c r="A1307">
        <v>10239</v>
      </c>
      <c r="B1307" t="s">
        <v>905</v>
      </c>
      <c r="C1307">
        <v>47</v>
      </c>
      <c r="D1307">
        <v>135.47</v>
      </c>
      <c r="E1307">
        <v>1</v>
      </c>
      <c r="F1307">
        <f>orderdetails[[#This Row],[quantityOrdered]]*orderdetails[[#This Row],[priceEach]]</f>
        <v>6367.09</v>
      </c>
    </row>
    <row r="1308" spans="1:6" x14ac:dyDescent="0.3">
      <c r="A1308">
        <v>10239</v>
      </c>
      <c r="B1308" t="s">
        <v>975</v>
      </c>
      <c r="C1308">
        <v>20</v>
      </c>
      <c r="D1308">
        <v>32.47</v>
      </c>
      <c r="E1308">
        <v>2</v>
      </c>
      <c r="F1308">
        <f>orderdetails[[#This Row],[quantityOrdered]]*orderdetails[[#This Row],[priceEach]]</f>
        <v>649.4</v>
      </c>
    </row>
    <row r="1309" spans="1:6" x14ac:dyDescent="0.3">
      <c r="A1309">
        <v>10239</v>
      </c>
      <c r="B1309" t="s">
        <v>966</v>
      </c>
      <c r="C1309">
        <v>29</v>
      </c>
      <c r="D1309">
        <v>133.41</v>
      </c>
      <c r="E1309">
        <v>3</v>
      </c>
      <c r="F1309">
        <f>orderdetails[[#This Row],[quantityOrdered]]*orderdetails[[#This Row],[priceEach]]</f>
        <v>3868.89</v>
      </c>
    </row>
    <row r="1310" spans="1:6" x14ac:dyDescent="0.3">
      <c r="A1310">
        <v>10240</v>
      </c>
      <c r="B1310" t="s">
        <v>971</v>
      </c>
      <c r="C1310">
        <v>41</v>
      </c>
      <c r="D1310">
        <v>125.97</v>
      </c>
      <c r="E1310">
        <v>3</v>
      </c>
      <c r="F1310">
        <f>orderdetails[[#This Row],[quantityOrdered]]*orderdetails[[#This Row],[priceEach]]</f>
        <v>5164.7699999999995</v>
      </c>
    </row>
    <row r="1311" spans="1:6" x14ac:dyDescent="0.3">
      <c r="A1311">
        <v>10240</v>
      </c>
      <c r="B1311" t="s">
        <v>972</v>
      </c>
      <c r="C1311">
        <v>37</v>
      </c>
      <c r="D1311">
        <v>136.56</v>
      </c>
      <c r="E1311">
        <v>2</v>
      </c>
      <c r="F1311">
        <f>orderdetails[[#This Row],[quantityOrdered]]*orderdetails[[#This Row],[priceEach]]</f>
        <v>5052.72</v>
      </c>
    </row>
    <row r="1312" spans="1:6" x14ac:dyDescent="0.3">
      <c r="A1312">
        <v>10240</v>
      </c>
      <c r="B1312" t="s">
        <v>974</v>
      </c>
      <c r="C1312">
        <v>37</v>
      </c>
      <c r="D1312">
        <v>134.22</v>
      </c>
      <c r="E1312">
        <v>1</v>
      </c>
      <c r="F1312">
        <f>orderdetails[[#This Row],[quantityOrdered]]*orderdetails[[#This Row],[priceEach]]</f>
        <v>4966.1400000000003</v>
      </c>
    </row>
    <row r="1313" spans="1:6" x14ac:dyDescent="0.3">
      <c r="A1313">
        <v>10241</v>
      </c>
      <c r="B1313" t="s">
        <v>976</v>
      </c>
      <c r="C1313">
        <v>21</v>
      </c>
      <c r="D1313">
        <v>119.46</v>
      </c>
      <c r="E1313">
        <v>11</v>
      </c>
      <c r="F1313">
        <f>orderdetails[[#This Row],[quantityOrdered]]*orderdetails[[#This Row],[priceEach]]</f>
        <v>2508.66</v>
      </c>
    </row>
    <row r="1314" spans="1:6" x14ac:dyDescent="0.3">
      <c r="A1314">
        <v>10241</v>
      </c>
      <c r="B1314" t="s">
        <v>875</v>
      </c>
      <c r="C1314">
        <v>41</v>
      </c>
      <c r="D1314">
        <v>153</v>
      </c>
      <c r="E1314">
        <v>2</v>
      </c>
      <c r="F1314">
        <f>orderdetails[[#This Row],[quantityOrdered]]*orderdetails[[#This Row],[priceEach]]</f>
        <v>6273</v>
      </c>
    </row>
    <row r="1315" spans="1:6" x14ac:dyDescent="0.3">
      <c r="A1315">
        <v>10241</v>
      </c>
      <c r="B1315" t="s">
        <v>876</v>
      </c>
      <c r="C1315">
        <v>33</v>
      </c>
      <c r="D1315">
        <v>55.7</v>
      </c>
      <c r="E1315">
        <v>1</v>
      </c>
      <c r="F1315">
        <f>orderdetails[[#This Row],[quantityOrdered]]*orderdetails[[#This Row],[priceEach]]</f>
        <v>1838.1000000000001</v>
      </c>
    </row>
    <row r="1316" spans="1:6" x14ac:dyDescent="0.3">
      <c r="A1316">
        <v>10241</v>
      </c>
      <c r="B1316" t="s">
        <v>973</v>
      </c>
      <c r="C1316">
        <v>44</v>
      </c>
      <c r="D1316">
        <v>126.72</v>
      </c>
      <c r="E1316">
        <v>12</v>
      </c>
      <c r="F1316">
        <f>orderdetails[[#This Row],[quantityOrdered]]*orderdetails[[#This Row],[priceEach]]</f>
        <v>5575.68</v>
      </c>
    </row>
    <row r="1317" spans="1:6" x14ac:dyDescent="0.3">
      <c r="A1317">
        <v>10241</v>
      </c>
      <c r="B1317" t="s">
        <v>877</v>
      </c>
      <c r="C1317">
        <v>42</v>
      </c>
      <c r="D1317">
        <v>77.31</v>
      </c>
      <c r="E1317">
        <v>3</v>
      </c>
      <c r="F1317">
        <f>orderdetails[[#This Row],[quantityOrdered]]*orderdetails[[#This Row],[priceEach]]</f>
        <v>3247.02</v>
      </c>
    </row>
    <row r="1318" spans="1:6" x14ac:dyDescent="0.3">
      <c r="A1318">
        <v>10241</v>
      </c>
      <c r="B1318" t="s">
        <v>977</v>
      </c>
      <c r="C1318">
        <v>30</v>
      </c>
      <c r="D1318">
        <v>62.72</v>
      </c>
      <c r="E1318">
        <v>4</v>
      </c>
      <c r="F1318">
        <f>orderdetails[[#This Row],[quantityOrdered]]*orderdetails[[#This Row],[priceEach]]</f>
        <v>1881.6</v>
      </c>
    </row>
    <row r="1319" spans="1:6" x14ac:dyDescent="0.3">
      <c r="A1319">
        <v>10241</v>
      </c>
      <c r="B1319" t="s">
        <v>978</v>
      </c>
      <c r="C1319">
        <v>22</v>
      </c>
      <c r="D1319">
        <v>72.02</v>
      </c>
      <c r="E1319">
        <v>8</v>
      </c>
      <c r="F1319">
        <f>orderdetails[[#This Row],[quantityOrdered]]*orderdetails[[#This Row],[priceEach]]</f>
        <v>1584.4399999999998</v>
      </c>
    </row>
    <row r="1320" spans="1:6" x14ac:dyDescent="0.3">
      <c r="A1320">
        <v>10241</v>
      </c>
      <c r="B1320" t="s">
        <v>979</v>
      </c>
      <c r="C1320">
        <v>21</v>
      </c>
      <c r="D1320">
        <v>47.29</v>
      </c>
      <c r="E1320">
        <v>10</v>
      </c>
      <c r="F1320">
        <f>orderdetails[[#This Row],[quantityOrdered]]*orderdetails[[#This Row],[priceEach]]</f>
        <v>993.09</v>
      </c>
    </row>
    <row r="1321" spans="1:6" x14ac:dyDescent="0.3">
      <c r="A1321">
        <v>10241</v>
      </c>
      <c r="B1321" t="s">
        <v>980</v>
      </c>
      <c r="C1321">
        <v>47</v>
      </c>
      <c r="D1321">
        <v>89.05</v>
      </c>
      <c r="E1321">
        <v>6</v>
      </c>
      <c r="F1321">
        <f>orderdetails[[#This Row],[quantityOrdered]]*orderdetails[[#This Row],[priceEach]]</f>
        <v>4185.3499999999995</v>
      </c>
    </row>
    <row r="1322" spans="1:6" x14ac:dyDescent="0.3">
      <c r="A1322">
        <v>10241</v>
      </c>
      <c r="B1322" t="s">
        <v>981</v>
      </c>
      <c r="C1322">
        <v>28</v>
      </c>
      <c r="D1322">
        <v>117.44</v>
      </c>
      <c r="E1322">
        <v>5</v>
      </c>
      <c r="F1322">
        <f>orderdetails[[#This Row],[quantityOrdered]]*orderdetails[[#This Row],[priceEach]]</f>
        <v>3288.3199999999997</v>
      </c>
    </row>
    <row r="1323" spans="1:6" x14ac:dyDescent="0.3">
      <c r="A1323">
        <v>10241</v>
      </c>
      <c r="B1323" t="s">
        <v>982</v>
      </c>
      <c r="C1323">
        <v>26</v>
      </c>
      <c r="D1323">
        <v>69.34</v>
      </c>
      <c r="E1323">
        <v>7</v>
      </c>
      <c r="F1323">
        <f>orderdetails[[#This Row],[quantityOrdered]]*orderdetails[[#This Row],[priceEach]]</f>
        <v>1802.8400000000001</v>
      </c>
    </row>
    <row r="1324" spans="1:6" x14ac:dyDescent="0.3">
      <c r="A1324">
        <v>10241</v>
      </c>
      <c r="B1324" t="s">
        <v>983</v>
      </c>
      <c r="C1324">
        <v>27</v>
      </c>
      <c r="D1324">
        <v>107.08</v>
      </c>
      <c r="E1324">
        <v>9</v>
      </c>
      <c r="F1324">
        <f>orderdetails[[#This Row],[quantityOrdered]]*orderdetails[[#This Row],[priceEach]]</f>
        <v>2891.16</v>
      </c>
    </row>
    <row r="1325" spans="1:6" x14ac:dyDescent="0.3">
      <c r="A1325">
        <v>10242</v>
      </c>
      <c r="B1325" t="s">
        <v>878</v>
      </c>
      <c r="C1325">
        <v>46</v>
      </c>
      <c r="D1325">
        <v>36.520000000000003</v>
      </c>
      <c r="E1325">
        <v>1</v>
      </c>
      <c r="F1325">
        <f>orderdetails[[#This Row],[quantityOrdered]]*orderdetails[[#This Row],[priceEach]]</f>
        <v>1679.92</v>
      </c>
    </row>
    <row r="1326" spans="1:6" x14ac:dyDescent="0.3">
      <c r="A1326">
        <v>10243</v>
      </c>
      <c r="B1326" t="s">
        <v>879</v>
      </c>
      <c r="C1326">
        <v>47</v>
      </c>
      <c r="D1326">
        <v>111.87</v>
      </c>
      <c r="E1326">
        <v>2</v>
      </c>
      <c r="F1326">
        <f>orderdetails[[#This Row],[quantityOrdered]]*orderdetails[[#This Row],[priceEach]]</f>
        <v>5257.89</v>
      </c>
    </row>
    <row r="1327" spans="1:6" x14ac:dyDescent="0.3">
      <c r="A1327">
        <v>10243</v>
      </c>
      <c r="B1327" t="s">
        <v>881</v>
      </c>
      <c r="C1327">
        <v>33</v>
      </c>
      <c r="D1327">
        <v>30.87</v>
      </c>
      <c r="E1327">
        <v>1</v>
      </c>
      <c r="F1327">
        <f>orderdetails[[#This Row],[quantityOrdered]]*orderdetails[[#This Row],[priceEach]]</f>
        <v>1018.71</v>
      </c>
    </row>
    <row r="1328" spans="1:6" x14ac:dyDescent="0.3">
      <c r="A1328">
        <v>10244</v>
      </c>
      <c r="B1328" t="s">
        <v>883</v>
      </c>
      <c r="C1328">
        <v>40</v>
      </c>
      <c r="D1328">
        <v>99.66</v>
      </c>
      <c r="E1328">
        <v>7</v>
      </c>
      <c r="F1328">
        <f>orderdetails[[#This Row],[quantityOrdered]]*orderdetails[[#This Row],[priceEach]]</f>
        <v>3986.3999999999996</v>
      </c>
    </row>
    <row r="1329" spans="1:6" x14ac:dyDescent="0.3">
      <c r="A1329">
        <v>10244</v>
      </c>
      <c r="B1329" t="s">
        <v>884</v>
      </c>
      <c r="C1329">
        <v>20</v>
      </c>
      <c r="D1329">
        <v>48.52</v>
      </c>
      <c r="E1329">
        <v>6</v>
      </c>
      <c r="F1329">
        <f>orderdetails[[#This Row],[quantityOrdered]]*orderdetails[[#This Row],[priceEach]]</f>
        <v>970.40000000000009</v>
      </c>
    </row>
    <row r="1330" spans="1:6" x14ac:dyDescent="0.3">
      <c r="A1330">
        <v>10244</v>
      </c>
      <c r="B1330" t="s">
        <v>880</v>
      </c>
      <c r="C1330">
        <v>43</v>
      </c>
      <c r="D1330">
        <v>141.75</v>
      </c>
      <c r="E1330">
        <v>8</v>
      </c>
      <c r="F1330">
        <f>orderdetails[[#This Row],[quantityOrdered]]*orderdetails[[#This Row],[priceEach]]</f>
        <v>6095.25</v>
      </c>
    </row>
    <row r="1331" spans="1:6" x14ac:dyDescent="0.3">
      <c r="A1331">
        <v>10244</v>
      </c>
      <c r="B1331" t="s">
        <v>890</v>
      </c>
      <c r="C1331">
        <v>30</v>
      </c>
      <c r="D1331">
        <v>87.13</v>
      </c>
      <c r="E1331">
        <v>1</v>
      </c>
      <c r="F1331">
        <f>orderdetails[[#This Row],[quantityOrdered]]*orderdetails[[#This Row],[priceEach]]</f>
        <v>2613.8999999999996</v>
      </c>
    </row>
    <row r="1332" spans="1:6" x14ac:dyDescent="0.3">
      <c r="A1332">
        <v>10244</v>
      </c>
      <c r="B1332" t="s">
        <v>891</v>
      </c>
      <c r="C1332">
        <v>24</v>
      </c>
      <c r="D1332">
        <v>54.96</v>
      </c>
      <c r="E1332">
        <v>3</v>
      </c>
      <c r="F1332">
        <f>orderdetails[[#This Row],[quantityOrdered]]*orderdetails[[#This Row],[priceEach]]</f>
        <v>1319.04</v>
      </c>
    </row>
    <row r="1333" spans="1:6" x14ac:dyDescent="0.3">
      <c r="A1333">
        <v>10244</v>
      </c>
      <c r="B1333" t="s">
        <v>892</v>
      </c>
      <c r="C1333">
        <v>29</v>
      </c>
      <c r="D1333">
        <v>85.87</v>
      </c>
      <c r="E1333">
        <v>2</v>
      </c>
      <c r="F1333">
        <f>orderdetails[[#This Row],[quantityOrdered]]*orderdetails[[#This Row],[priceEach]]</f>
        <v>2490.23</v>
      </c>
    </row>
    <row r="1334" spans="1:6" x14ac:dyDescent="0.3">
      <c r="A1334">
        <v>10244</v>
      </c>
      <c r="B1334" t="s">
        <v>893</v>
      </c>
      <c r="C1334">
        <v>36</v>
      </c>
      <c r="D1334">
        <v>87.3</v>
      </c>
      <c r="E1334">
        <v>5</v>
      </c>
      <c r="F1334">
        <f>orderdetails[[#This Row],[quantityOrdered]]*orderdetails[[#This Row],[priceEach]]</f>
        <v>3142.7999999999997</v>
      </c>
    </row>
    <row r="1335" spans="1:6" x14ac:dyDescent="0.3">
      <c r="A1335">
        <v>10244</v>
      </c>
      <c r="B1335" t="s">
        <v>882</v>
      </c>
      <c r="C1335">
        <v>39</v>
      </c>
      <c r="D1335">
        <v>42.11</v>
      </c>
      <c r="E1335">
        <v>9</v>
      </c>
      <c r="F1335">
        <f>orderdetails[[#This Row],[quantityOrdered]]*orderdetails[[#This Row],[priceEach]]</f>
        <v>1642.29</v>
      </c>
    </row>
    <row r="1336" spans="1:6" x14ac:dyDescent="0.3">
      <c r="A1336">
        <v>10244</v>
      </c>
      <c r="B1336" t="s">
        <v>897</v>
      </c>
      <c r="C1336">
        <v>40</v>
      </c>
      <c r="D1336">
        <v>97.39</v>
      </c>
      <c r="E1336">
        <v>4</v>
      </c>
      <c r="F1336">
        <f>orderdetails[[#This Row],[quantityOrdered]]*orderdetails[[#This Row],[priceEach]]</f>
        <v>3895.6</v>
      </c>
    </row>
    <row r="1337" spans="1:6" x14ac:dyDescent="0.3">
      <c r="A1337">
        <v>10245</v>
      </c>
      <c r="B1337" t="s">
        <v>885</v>
      </c>
      <c r="C1337">
        <v>34</v>
      </c>
      <c r="D1337">
        <v>195.01</v>
      </c>
      <c r="E1337">
        <v>9</v>
      </c>
      <c r="F1337">
        <f>orderdetails[[#This Row],[quantityOrdered]]*orderdetails[[#This Row],[priceEach]]</f>
        <v>6630.34</v>
      </c>
    </row>
    <row r="1338" spans="1:6" x14ac:dyDescent="0.3">
      <c r="A1338">
        <v>10245</v>
      </c>
      <c r="B1338" t="s">
        <v>886</v>
      </c>
      <c r="C1338">
        <v>28</v>
      </c>
      <c r="D1338">
        <v>147.74</v>
      </c>
      <c r="E1338">
        <v>2</v>
      </c>
      <c r="F1338">
        <f>orderdetails[[#This Row],[quantityOrdered]]*orderdetails[[#This Row],[priceEach]]</f>
        <v>4136.72</v>
      </c>
    </row>
    <row r="1339" spans="1:6" x14ac:dyDescent="0.3">
      <c r="A1339">
        <v>10245</v>
      </c>
      <c r="B1339" t="s">
        <v>887</v>
      </c>
      <c r="C1339">
        <v>38</v>
      </c>
      <c r="D1339">
        <v>120.27</v>
      </c>
      <c r="E1339">
        <v>6</v>
      </c>
      <c r="F1339">
        <f>orderdetails[[#This Row],[quantityOrdered]]*orderdetails[[#This Row],[priceEach]]</f>
        <v>4570.26</v>
      </c>
    </row>
    <row r="1340" spans="1:6" x14ac:dyDescent="0.3">
      <c r="A1340">
        <v>10245</v>
      </c>
      <c r="B1340" t="s">
        <v>888</v>
      </c>
      <c r="C1340">
        <v>29</v>
      </c>
      <c r="D1340">
        <v>114.34</v>
      </c>
      <c r="E1340">
        <v>8</v>
      </c>
      <c r="F1340">
        <f>orderdetails[[#This Row],[quantityOrdered]]*orderdetails[[#This Row],[priceEach]]</f>
        <v>3315.86</v>
      </c>
    </row>
    <row r="1341" spans="1:6" x14ac:dyDescent="0.3">
      <c r="A1341">
        <v>10245</v>
      </c>
      <c r="B1341" t="s">
        <v>894</v>
      </c>
      <c r="C1341">
        <v>21</v>
      </c>
      <c r="D1341">
        <v>111.39</v>
      </c>
      <c r="E1341">
        <v>3</v>
      </c>
      <c r="F1341">
        <f>orderdetails[[#This Row],[quantityOrdered]]*orderdetails[[#This Row],[priceEach]]</f>
        <v>2339.19</v>
      </c>
    </row>
    <row r="1342" spans="1:6" x14ac:dyDescent="0.3">
      <c r="A1342">
        <v>10245</v>
      </c>
      <c r="B1342" t="s">
        <v>895</v>
      </c>
      <c r="C1342">
        <v>45</v>
      </c>
      <c r="D1342">
        <v>48.8</v>
      </c>
      <c r="E1342">
        <v>7</v>
      </c>
      <c r="F1342">
        <f>orderdetails[[#This Row],[quantityOrdered]]*orderdetails[[#This Row],[priceEach]]</f>
        <v>2196</v>
      </c>
    </row>
    <row r="1343" spans="1:6" x14ac:dyDescent="0.3">
      <c r="A1343">
        <v>10245</v>
      </c>
      <c r="B1343" t="s">
        <v>898</v>
      </c>
      <c r="C1343">
        <v>37</v>
      </c>
      <c r="D1343">
        <v>81.86</v>
      </c>
      <c r="E1343">
        <v>1</v>
      </c>
      <c r="F1343">
        <f>orderdetails[[#This Row],[quantityOrdered]]*orderdetails[[#This Row],[priceEach]]</f>
        <v>3028.82</v>
      </c>
    </row>
    <row r="1344" spans="1:6" x14ac:dyDescent="0.3">
      <c r="A1344">
        <v>10245</v>
      </c>
      <c r="B1344" t="s">
        <v>899</v>
      </c>
      <c r="C1344">
        <v>44</v>
      </c>
      <c r="D1344">
        <v>54.94</v>
      </c>
      <c r="E1344">
        <v>5</v>
      </c>
      <c r="F1344">
        <f>orderdetails[[#This Row],[quantityOrdered]]*orderdetails[[#This Row],[priceEach]]</f>
        <v>2417.3599999999997</v>
      </c>
    </row>
    <row r="1345" spans="1:6" x14ac:dyDescent="0.3">
      <c r="A1345">
        <v>10245</v>
      </c>
      <c r="B1345" t="s">
        <v>900</v>
      </c>
      <c r="C1345">
        <v>44</v>
      </c>
      <c r="D1345">
        <v>81.93</v>
      </c>
      <c r="E1345">
        <v>4</v>
      </c>
      <c r="F1345">
        <f>orderdetails[[#This Row],[quantityOrdered]]*orderdetails[[#This Row],[priceEach]]</f>
        <v>3604.92</v>
      </c>
    </row>
    <row r="1346" spans="1:6" x14ac:dyDescent="0.3">
      <c r="A1346">
        <v>10246</v>
      </c>
      <c r="B1346" t="s">
        <v>902</v>
      </c>
      <c r="C1346">
        <v>46</v>
      </c>
      <c r="D1346">
        <v>99.54</v>
      </c>
      <c r="E1346">
        <v>5</v>
      </c>
      <c r="F1346">
        <f>orderdetails[[#This Row],[quantityOrdered]]*orderdetails[[#This Row],[priceEach]]</f>
        <v>4578.84</v>
      </c>
    </row>
    <row r="1347" spans="1:6" x14ac:dyDescent="0.3">
      <c r="A1347">
        <v>10246</v>
      </c>
      <c r="B1347" t="s">
        <v>903</v>
      </c>
      <c r="C1347">
        <v>40</v>
      </c>
      <c r="D1347">
        <v>144.08000000000001</v>
      </c>
      <c r="E1347">
        <v>4</v>
      </c>
      <c r="F1347">
        <f>orderdetails[[#This Row],[quantityOrdered]]*orderdetails[[#This Row],[priceEach]]</f>
        <v>5763.2000000000007</v>
      </c>
    </row>
    <row r="1348" spans="1:6" x14ac:dyDescent="0.3">
      <c r="A1348">
        <v>10246</v>
      </c>
      <c r="B1348" t="s">
        <v>904</v>
      </c>
      <c r="C1348">
        <v>22</v>
      </c>
      <c r="D1348">
        <v>100.64</v>
      </c>
      <c r="E1348">
        <v>8</v>
      </c>
      <c r="F1348">
        <f>orderdetails[[#This Row],[quantityOrdered]]*orderdetails[[#This Row],[priceEach]]</f>
        <v>2214.08</v>
      </c>
    </row>
    <row r="1349" spans="1:6" x14ac:dyDescent="0.3">
      <c r="A1349">
        <v>10246</v>
      </c>
      <c r="B1349" t="s">
        <v>889</v>
      </c>
      <c r="C1349">
        <v>30</v>
      </c>
      <c r="D1349">
        <v>57.73</v>
      </c>
      <c r="E1349">
        <v>11</v>
      </c>
      <c r="F1349">
        <f>orderdetails[[#This Row],[quantityOrdered]]*orderdetails[[#This Row],[priceEach]]</f>
        <v>1731.8999999999999</v>
      </c>
    </row>
    <row r="1350" spans="1:6" x14ac:dyDescent="0.3">
      <c r="A1350">
        <v>10246</v>
      </c>
      <c r="B1350" t="s">
        <v>905</v>
      </c>
      <c r="C1350">
        <v>36</v>
      </c>
      <c r="D1350">
        <v>145.63</v>
      </c>
      <c r="E1350">
        <v>9</v>
      </c>
      <c r="F1350">
        <f>orderdetails[[#This Row],[quantityOrdered]]*orderdetails[[#This Row],[priceEach]]</f>
        <v>5242.68</v>
      </c>
    </row>
    <row r="1351" spans="1:6" x14ac:dyDescent="0.3">
      <c r="A1351">
        <v>10246</v>
      </c>
      <c r="B1351" t="s">
        <v>907</v>
      </c>
      <c r="C1351">
        <v>44</v>
      </c>
      <c r="D1351">
        <v>46.24</v>
      </c>
      <c r="E1351">
        <v>2</v>
      </c>
      <c r="F1351">
        <f>orderdetails[[#This Row],[quantityOrdered]]*orderdetails[[#This Row],[priceEach]]</f>
        <v>2034.5600000000002</v>
      </c>
    </row>
    <row r="1352" spans="1:6" x14ac:dyDescent="0.3">
      <c r="A1352">
        <v>10246</v>
      </c>
      <c r="B1352" t="s">
        <v>896</v>
      </c>
      <c r="C1352">
        <v>29</v>
      </c>
      <c r="D1352">
        <v>118.84</v>
      </c>
      <c r="E1352">
        <v>10</v>
      </c>
      <c r="F1352">
        <f>orderdetails[[#This Row],[quantityOrdered]]*orderdetails[[#This Row],[priceEach]]</f>
        <v>3446.36</v>
      </c>
    </row>
    <row r="1353" spans="1:6" x14ac:dyDescent="0.3">
      <c r="A1353">
        <v>10246</v>
      </c>
      <c r="B1353" t="s">
        <v>908</v>
      </c>
      <c r="C1353">
        <v>49</v>
      </c>
      <c r="D1353">
        <v>34.65</v>
      </c>
      <c r="E1353">
        <v>6</v>
      </c>
      <c r="F1353">
        <f>orderdetails[[#This Row],[quantityOrdered]]*orderdetails[[#This Row],[priceEach]]</f>
        <v>1697.85</v>
      </c>
    </row>
    <row r="1354" spans="1:6" x14ac:dyDescent="0.3">
      <c r="A1354">
        <v>10246</v>
      </c>
      <c r="B1354" t="s">
        <v>909</v>
      </c>
      <c r="C1354">
        <v>46</v>
      </c>
      <c r="D1354">
        <v>100.54</v>
      </c>
      <c r="E1354">
        <v>1</v>
      </c>
      <c r="F1354">
        <f>orderdetails[[#This Row],[quantityOrdered]]*orderdetails[[#This Row],[priceEach]]</f>
        <v>4624.84</v>
      </c>
    </row>
    <row r="1355" spans="1:6" x14ac:dyDescent="0.3">
      <c r="A1355">
        <v>10246</v>
      </c>
      <c r="B1355" t="s">
        <v>910</v>
      </c>
      <c r="C1355">
        <v>35</v>
      </c>
      <c r="D1355">
        <v>45.45</v>
      </c>
      <c r="E1355">
        <v>7</v>
      </c>
      <c r="F1355">
        <f>orderdetails[[#This Row],[quantityOrdered]]*orderdetails[[#This Row],[priceEach]]</f>
        <v>1590.75</v>
      </c>
    </row>
    <row r="1356" spans="1:6" x14ac:dyDescent="0.3">
      <c r="A1356">
        <v>10246</v>
      </c>
      <c r="B1356" t="s">
        <v>912</v>
      </c>
      <c r="C1356">
        <v>22</v>
      </c>
      <c r="D1356">
        <v>113.44</v>
      </c>
      <c r="E1356">
        <v>3</v>
      </c>
      <c r="F1356">
        <f>orderdetails[[#This Row],[quantityOrdered]]*orderdetails[[#This Row],[priceEach]]</f>
        <v>2495.6799999999998</v>
      </c>
    </row>
    <row r="1357" spans="1:6" x14ac:dyDescent="0.3">
      <c r="A1357">
        <v>10247</v>
      </c>
      <c r="B1357" t="s">
        <v>915</v>
      </c>
      <c r="C1357">
        <v>44</v>
      </c>
      <c r="D1357">
        <v>195.33</v>
      </c>
      <c r="E1357">
        <v>2</v>
      </c>
      <c r="F1357">
        <f>orderdetails[[#This Row],[quantityOrdered]]*orderdetails[[#This Row],[priceEach]]</f>
        <v>8594.52</v>
      </c>
    </row>
    <row r="1358" spans="1:6" x14ac:dyDescent="0.3">
      <c r="A1358">
        <v>10247</v>
      </c>
      <c r="B1358" t="s">
        <v>901</v>
      </c>
      <c r="C1358">
        <v>25</v>
      </c>
      <c r="D1358">
        <v>140.5</v>
      </c>
      <c r="E1358">
        <v>3</v>
      </c>
      <c r="F1358">
        <f>orderdetails[[#This Row],[quantityOrdered]]*orderdetails[[#This Row],[priceEach]]</f>
        <v>3512.5</v>
      </c>
    </row>
    <row r="1359" spans="1:6" x14ac:dyDescent="0.3">
      <c r="A1359">
        <v>10247</v>
      </c>
      <c r="B1359" t="s">
        <v>916</v>
      </c>
      <c r="C1359">
        <v>27</v>
      </c>
      <c r="D1359">
        <v>167.83</v>
      </c>
      <c r="E1359">
        <v>1</v>
      </c>
      <c r="F1359">
        <f>orderdetails[[#This Row],[quantityOrdered]]*orderdetails[[#This Row],[priceEach]]</f>
        <v>4531.4100000000008</v>
      </c>
    </row>
    <row r="1360" spans="1:6" x14ac:dyDescent="0.3">
      <c r="A1360">
        <v>10247</v>
      </c>
      <c r="B1360" t="s">
        <v>906</v>
      </c>
      <c r="C1360">
        <v>48</v>
      </c>
      <c r="D1360">
        <v>143.62</v>
      </c>
      <c r="E1360">
        <v>5</v>
      </c>
      <c r="F1360">
        <f>orderdetails[[#This Row],[quantityOrdered]]*orderdetails[[#This Row],[priceEach]]</f>
        <v>6893.76</v>
      </c>
    </row>
    <row r="1361" spans="1:6" x14ac:dyDescent="0.3">
      <c r="A1361">
        <v>10247</v>
      </c>
      <c r="B1361" t="s">
        <v>911</v>
      </c>
      <c r="C1361">
        <v>40</v>
      </c>
      <c r="D1361">
        <v>58.41</v>
      </c>
      <c r="E1361">
        <v>6</v>
      </c>
      <c r="F1361">
        <f>orderdetails[[#This Row],[quantityOrdered]]*orderdetails[[#This Row],[priceEach]]</f>
        <v>2336.3999999999996</v>
      </c>
    </row>
    <row r="1362" spans="1:6" x14ac:dyDescent="0.3">
      <c r="A1362">
        <v>10247</v>
      </c>
      <c r="B1362" t="s">
        <v>913</v>
      </c>
      <c r="C1362">
        <v>49</v>
      </c>
      <c r="D1362">
        <v>51.55</v>
      </c>
      <c r="E1362">
        <v>4</v>
      </c>
      <c r="F1362">
        <f>orderdetails[[#This Row],[quantityOrdered]]*orderdetails[[#This Row],[priceEach]]</f>
        <v>2525.9499999999998</v>
      </c>
    </row>
    <row r="1363" spans="1:6" x14ac:dyDescent="0.3">
      <c r="A1363">
        <v>10248</v>
      </c>
      <c r="B1363" t="s">
        <v>914</v>
      </c>
      <c r="C1363">
        <v>20</v>
      </c>
      <c r="D1363">
        <v>126.48</v>
      </c>
      <c r="E1363">
        <v>3</v>
      </c>
      <c r="F1363">
        <f>orderdetails[[#This Row],[quantityOrdered]]*orderdetails[[#This Row],[priceEach]]</f>
        <v>2529.6</v>
      </c>
    </row>
    <row r="1364" spans="1:6" x14ac:dyDescent="0.3">
      <c r="A1364">
        <v>10248</v>
      </c>
      <c r="B1364" t="s">
        <v>931</v>
      </c>
      <c r="C1364">
        <v>21</v>
      </c>
      <c r="D1364">
        <v>80.86</v>
      </c>
      <c r="E1364">
        <v>1</v>
      </c>
      <c r="F1364">
        <f>orderdetails[[#This Row],[quantityOrdered]]*orderdetails[[#This Row],[priceEach]]</f>
        <v>1698.06</v>
      </c>
    </row>
    <row r="1365" spans="1:6" x14ac:dyDescent="0.3">
      <c r="A1365">
        <v>10248</v>
      </c>
      <c r="B1365" t="s">
        <v>917</v>
      </c>
      <c r="C1365">
        <v>32</v>
      </c>
      <c r="D1365">
        <v>133.86000000000001</v>
      </c>
      <c r="E1365">
        <v>12</v>
      </c>
      <c r="F1365">
        <f>orderdetails[[#This Row],[quantityOrdered]]*orderdetails[[#This Row],[priceEach]]</f>
        <v>4283.5200000000004</v>
      </c>
    </row>
    <row r="1366" spans="1:6" x14ac:dyDescent="0.3">
      <c r="A1366">
        <v>10248</v>
      </c>
      <c r="B1366" t="s">
        <v>918</v>
      </c>
      <c r="C1366">
        <v>42</v>
      </c>
      <c r="D1366">
        <v>95.8</v>
      </c>
      <c r="E1366">
        <v>14</v>
      </c>
      <c r="F1366">
        <f>orderdetails[[#This Row],[quantityOrdered]]*orderdetails[[#This Row],[priceEach]]</f>
        <v>4023.6</v>
      </c>
    </row>
    <row r="1367" spans="1:6" x14ac:dyDescent="0.3">
      <c r="A1367">
        <v>10248</v>
      </c>
      <c r="B1367" t="s">
        <v>919</v>
      </c>
      <c r="C1367">
        <v>42</v>
      </c>
      <c r="D1367">
        <v>87.77</v>
      </c>
      <c r="E1367">
        <v>11</v>
      </c>
      <c r="F1367">
        <f>orderdetails[[#This Row],[quantityOrdered]]*orderdetails[[#This Row],[priceEach]]</f>
        <v>3686.3399999999997</v>
      </c>
    </row>
    <row r="1368" spans="1:6" x14ac:dyDescent="0.3">
      <c r="A1368">
        <v>10248</v>
      </c>
      <c r="B1368" t="s">
        <v>920</v>
      </c>
      <c r="C1368">
        <v>48</v>
      </c>
      <c r="D1368">
        <v>122.89</v>
      </c>
      <c r="E1368">
        <v>10</v>
      </c>
      <c r="F1368">
        <f>orderdetails[[#This Row],[quantityOrdered]]*orderdetails[[#This Row],[priceEach]]</f>
        <v>5898.72</v>
      </c>
    </row>
    <row r="1369" spans="1:6" x14ac:dyDescent="0.3">
      <c r="A1369">
        <v>10248</v>
      </c>
      <c r="B1369" t="s">
        <v>921</v>
      </c>
      <c r="C1369">
        <v>30</v>
      </c>
      <c r="D1369">
        <v>85.85</v>
      </c>
      <c r="E1369">
        <v>5</v>
      </c>
      <c r="F1369">
        <f>orderdetails[[#This Row],[quantityOrdered]]*orderdetails[[#This Row],[priceEach]]</f>
        <v>2575.5</v>
      </c>
    </row>
    <row r="1370" spans="1:6" x14ac:dyDescent="0.3">
      <c r="A1370">
        <v>10248</v>
      </c>
      <c r="B1370" t="s">
        <v>922</v>
      </c>
      <c r="C1370">
        <v>23</v>
      </c>
      <c r="D1370">
        <v>83.02</v>
      </c>
      <c r="E1370">
        <v>2</v>
      </c>
      <c r="F1370">
        <f>orderdetails[[#This Row],[quantityOrdered]]*orderdetails[[#This Row],[priceEach]]</f>
        <v>1909.4599999999998</v>
      </c>
    </row>
    <row r="1371" spans="1:6" x14ac:dyDescent="0.3">
      <c r="A1371">
        <v>10248</v>
      </c>
      <c r="B1371" t="s">
        <v>923</v>
      </c>
      <c r="C1371">
        <v>36</v>
      </c>
      <c r="D1371">
        <v>66</v>
      </c>
      <c r="E1371">
        <v>6</v>
      </c>
      <c r="F1371">
        <f>orderdetails[[#This Row],[quantityOrdered]]*orderdetails[[#This Row],[priceEach]]</f>
        <v>2376</v>
      </c>
    </row>
    <row r="1372" spans="1:6" x14ac:dyDescent="0.3">
      <c r="A1372">
        <v>10248</v>
      </c>
      <c r="B1372" t="s">
        <v>924</v>
      </c>
      <c r="C1372">
        <v>40</v>
      </c>
      <c r="D1372">
        <v>81.41</v>
      </c>
      <c r="E1372">
        <v>13</v>
      </c>
      <c r="F1372">
        <f>orderdetails[[#This Row],[quantityOrdered]]*orderdetails[[#This Row],[priceEach]]</f>
        <v>3256.3999999999996</v>
      </c>
    </row>
    <row r="1373" spans="1:6" x14ac:dyDescent="0.3">
      <c r="A1373">
        <v>10248</v>
      </c>
      <c r="B1373" t="s">
        <v>925</v>
      </c>
      <c r="C1373">
        <v>32</v>
      </c>
      <c r="D1373">
        <v>69.39</v>
      </c>
      <c r="E1373">
        <v>4</v>
      </c>
      <c r="F1373">
        <f>orderdetails[[#This Row],[quantityOrdered]]*orderdetails[[#This Row],[priceEach]]</f>
        <v>2220.48</v>
      </c>
    </row>
    <row r="1374" spans="1:6" x14ac:dyDescent="0.3">
      <c r="A1374">
        <v>10248</v>
      </c>
      <c r="B1374" t="s">
        <v>926</v>
      </c>
      <c r="C1374">
        <v>30</v>
      </c>
      <c r="D1374">
        <v>84.14</v>
      </c>
      <c r="E1374">
        <v>7</v>
      </c>
      <c r="F1374">
        <f>orderdetails[[#This Row],[quantityOrdered]]*orderdetails[[#This Row],[priceEach]]</f>
        <v>2524.1999999999998</v>
      </c>
    </row>
    <row r="1375" spans="1:6" x14ac:dyDescent="0.3">
      <c r="A1375">
        <v>10248</v>
      </c>
      <c r="B1375" t="s">
        <v>927</v>
      </c>
      <c r="C1375">
        <v>35</v>
      </c>
      <c r="D1375">
        <v>92.36</v>
      </c>
      <c r="E1375">
        <v>8</v>
      </c>
      <c r="F1375">
        <f>orderdetails[[#This Row],[quantityOrdered]]*orderdetails[[#This Row],[priceEach]]</f>
        <v>3232.6</v>
      </c>
    </row>
    <row r="1376" spans="1:6" x14ac:dyDescent="0.3">
      <c r="A1376">
        <v>10248</v>
      </c>
      <c r="B1376" t="s">
        <v>928</v>
      </c>
      <c r="C1376">
        <v>23</v>
      </c>
      <c r="D1376">
        <v>53.51</v>
      </c>
      <c r="E1376">
        <v>9</v>
      </c>
      <c r="F1376">
        <f>orderdetails[[#This Row],[quantityOrdered]]*orderdetails[[#This Row],[priceEach]]</f>
        <v>1230.73</v>
      </c>
    </row>
    <row r="1377" spans="1:6" x14ac:dyDescent="0.3">
      <c r="A1377">
        <v>10249</v>
      </c>
      <c r="B1377" t="s">
        <v>932</v>
      </c>
      <c r="C1377">
        <v>46</v>
      </c>
      <c r="D1377">
        <v>88.93</v>
      </c>
      <c r="E1377">
        <v>5</v>
      </c>
      <c r="F1377">
        <f>orderdetails[[#This Row],[quantityOrdered]]*orderdetails[[#This Row],[priceEach]]</f>
        <v>4090.78</v>
      </c>
    </row>
    <row r="1378" spans="1:6" x14ac:dyDescent="0.3">
      <c r="A1378">
        <v>10249</v>
      </c>
      <c r="B1378" t="s">
        <v>934</v>
      </c>
      <c r="C1378">
        <v>20</v>
      </c>
      <c r="D1378">
        <v>54.81</v>
      </c>
      <c r="E1378">
        <v>1</v>
      </c>
      <c r="F1378">
        <f>orderdetails[[#This Row],[quantityOrdered]]*orderdetails[[#This Row],[priceEach]]</f>
        <v>1096.2</v>
      </c>
    </row>
    <row r="1379" spans="1:6" x14ac:dyDescent="0.3">
      <c r="A1379">
        <v>10249</v>
      </c>
      <c r="B1379" t="s">
        <v>935</v>
      </c>
      <c r="C1379">
        <v>25</v>
      </c>
      <c r="D1379">
        <v>65.75</v>
      </c>
      <c r="E1379">
        <v>2</v>
      </c>
      <c r="F1379">
        <f>orderdetails[[#This Row],[quantityOrdered]]*orderdetails[[#This Row],[priceEach]]</f>
        <v>1643.75</v>
      </c>
    </row>
    <row r="1380" spans="1:6" x14ac:dyDescent="0.3">
      <c r="A1380">
        <v>10249</v>
      </c>
      <c r="B1380" t="s">
        <v>941</v>
      </c>
      <c r="C1380">
        <v>40</v>
      </c>
      <c r="D1380">
        <v>85.99</v>
      </c>
      <c r="E1380">
        <v>4</v>
      </c>
      <c r="F1380">
        <f>orderdetails[[#This Row],[quantityOrdered]]*orderdetails[[#This Row],[priceEach]]</f>
        <v>3439.6</v>
      </c>
    </row>
    <row r="1381" spans="1:6" x14ac:dyDescent="0.3">
      <c r="A1381">
        <v>10249</v>
      </c>
      <c r="B1381" t="s">
        <v>946</v>
      </c>
      <c r="C1381">
        <v>32</v>
      </c>
      <c r="D1381">
        <v>49.16</v>
      </c>
      <c r="E1381">
        <v>3</v>
      </c>
      <c r="F1381">
        <f>orderdetails[[#This Row],[quantityOrdered]]*orderdetails[[#This Row],[priceEach]]</f>
        <v>1573.12</v>
      </c>
    </row>
    <row r="1382" spans="1:6" x14ac:dyDescent="0.3">
      <c r="A1382">
        <v>10250</v>
      </c>
      <c r="B1382" t="s">
        <v>929</v>
      </c>
      <c r="C1382">
        <v>45</v>
      </c>
      <c r="D1382">
        <v>148.22999999999999</v>
      </c>
      <c r="E1382">
        <v>14</v>
      </c>
      <c r="F1382">
        <f>orderdetails[[#This Row],[quantityOrdered]]*orderdetails[[#This Row],[priceEach]]</f>
        <v>6670.3499999999995</v>
      </c>
    </row>
    <row r="1383" spans="1:6" x14ac:dyDescent="0.3">
      <c r="A1383">
        <v>10250</v>
      </c>
      <c r="B1383" t="s">
        <v>930</v>
      </c>
      <c r="C1383">
        <v>27</v>
      </c>
      <c r="D1383">
        <v>84.48</v>
      </c>
      <c r="E1383">
        <v>4</v>
      </c>
      <c r="F1383">
        <f>orderdetails[[#This Row],[quantityOrdered]]*orderdetails[[#This Row],[priceEach]]</f>
        <v>2280.96</v>
      </c>
    </row>
    <row r="1384" spans="1:6" x14ac:dyDescent="0.3">
      <c r="A1384">
        <v>10250</v>
      </c>
      <c r="B1384" t="s">
        <v>933</v>
      </c>
      <c r="C1384">
        <v>31</v>
      </c>
      <c r="D1384">
        <v>95.2</v>
      </c>
      <c r="E1384">
        <v>6</v>
      </c>
      <c r="F1384">
        <f>orderdetails[[#This Row],[quantityOrdered]]*orderdetails[[#This Row],[priceEach]]</f>
        <v>2951.2000000000003</v>
      </c>
    </row>
    <row r="1385" spans="1:6" x14ac:dyDescent="0.3">
      <c r="A1385">
        <v>10250</v>
      </c>
      <c r="B1385" t="s">
        <v>953</v>
      </c>
      <c r="C1385">
        <v>32</v>
      </c>
      <c r="D1385">
        <v>63.22</v>
      </c>
      <c r="E1385">
        <v>1</v>
      </c>
      <c r="F1385">
        <f>orderdetails[[#This Row],[quantityOrdered]]*orderdetails[[#This Row],[priceEach]]</f>
        <v>2023.04</v>
      </c>
    </row>
    <row r="1386" spans="1:6" x14ac:dyDescent="0.3">
      <c r="A1386">
        <v>10250</v>
      </c>
      <c r="B1386" t="s">
        <v>936</v>
      </c>
      <c r="C1386">
        <v>40</v>
      </c>
      <c r="D1386">
        <v>61.42</v>
      </c>
      <c r="E1386">
        <v>13</v>
      </c>
      <c r="F1386">
        <f>orderdetails[[#This Row],[quantityOrdered]]*orderdetails[[#This Row],[priceEach]]</f>
        <v>2456.8000000000002</v>
      </c>
    </row>
    <row r="1387" spans="1:6" x14ac:dyDescent="0.3">
      <c r="A1387">
        <v>10250</v>
      </c>
      <c r="B1387" t="s">
        <v>937</v>
      </c>
      <c r="C1387">
        <v>37</v>
      </c>
      <c r="D1387">
        <v>72.45</v>
      </c>
      <c r="E1387">
        <v>5</v>
      </c>
      <c r="F1387">
        <f>orderdetails[[#This Row],[quantityOrdered]]*orderdetails[[#This Row],[priceEach]]</f>
        <v>2680.65</v>
      </c>
    </row>
    <row r="1388" spans="1:6" x14ac:dyDescent="0.3">
      <c r="A1388">
        <v>10250</v>
      </c>
      <c r="B1388" t="s">
        <v>954</v>
      </c>
      <c r="C1388">
        <v>31</v>
      </c>
      <c r="D1388">
        <v>99.89</v>
      </c>
      <c r="E1388">
        <v>2</v>
      </c>
      <c r="F1388">
        <f>orderdetails[[#This Row],[quantityOrdered]]*orderdetails[[#This Row],[priceEach]]</f>
        <v>3096.59</v>
      </c>
    </row>
    <row r="1389" spans="1:6" x14ac:dyDescent="0.3">
      <c r="A1389">
        <v>10250</v>
      </c>
      <c r="B1389" t="s">
        <v>938</v>
      </c>
      <c r="C1389">
        <v>50</v>
      </c>
      <c r="D1389">
        <v>62.6</v>
      </c>
      <c r="E1389">
        <v>7</v>
      </c>
      <c r="F1389">
        <f>orderdetails[[#This Row],[quantityOrdered]]*orderdetails[[#This Row],[priceEach]]</f>
        <v>3130</v>
      </c>
    </row>
    <row r="1390" spans="1:6" x14ac:dyDescent="0.3">
      <c r="A1390">
        <v>10250</v>
      </c>
      <c r="B1390" t="s">
        <v>939</v>
      </c>
      <c r="C1390">
        <v>36</v>
      </c>
      <c r="D1390">
        <v>36.659999999999997</v>
      </c>
      <c r="E1390">
        <v>8</v>
      </c>
      <c r="F1390">
        <f>orderdetails[[#This Row],[quantityOrdered]]*orderdetails[[#This Row],[priceEach]]</f>
        <v>1319.7599999999998</v>
      </c>
    </row>
    <row r="1391" spans="1:6" x14ac:dyDescent="0.3">
      <c r="A1391">
        <v>10250</v>
      </c>
      <c r="B1391" t="s">
        <v>940</v>
      </c>
      <c r="C1391">
        <v>31</v>
      </c>
      <c r="D1391">
        <v>91.34</v>
      </c>
      <c r="E1391">
        <v>9</v>
      </c>
      <c r="F1391">
        <f>orderdetails[[#This Row],[quantityOrdered]]*orderdetails[[#This Row],[priceEach]]</f>
        <v>2831.54</v>
      </c>
    </row>
    <row r="1392" spans="1:6" x14ac:dyDescent="0.3">
      <c r="A1392">
        <v>10250</v>
      </c>
      <c r="B1392" t="s">
        <v>942</v>
      </c>
      <c r="C1392">
        <v>35</v>
      </c>
      <c r="D1392">
        <v>90.75</v>
      </c>
      <c r="E1392">
        <v>11</v>
      </c>
      <c r="F1392">
        <f>orderdetails[[#This Row],[quantityOrdered]]*orderdetails[[#This Row],[priceEach]]</f>
        <v>3176.25</v>
      </c>
    </row>
    <row r="1393" spans="1:6" x14ac:dyDescent="0.3">
      <c r="A1393">
        <v>10250</v>
      </c>
      <c r="B1393" t="s">
        <v>943</v>
      </c>
      <c r="C1393">
        <v>44</v>
      </c>
      <c r="D1393">
        <v>98.48</v>
      </c>
      <c r="E1393">
        <v>3</v>
      </c>
      <c r="F1393">
        <f>orderdetails[[#This Row],[quantityOrdered]]*orderdetails[[#This Row],[priceEach]]</f>
        <v>4333.12</v>
      </c>
    </row>
    <row r="1394" spans="1:6" x14ac:dyDescent="0.3">
      <c r="A1394">
        <v>10250</v>
      </c>
      <c r="B1394" t="s">
        <v>944</v>
      </c>
      <c r="C1394">
        <v>44</v>
      </c>
      <c r="D1394">
        <v>76</v>
      </c>
      <c r="E1394">
        <v>10</v>
      </c>
      <c r="F1394">
        <f>orderdetails[[#This Row],[quantityOrdered]]*orderdetails[[#This Row],[priceEach]]</f>
        <v>3344</v>
      </c>
    </row>
    <row r="1395" spans="1:6" x14ac:dyDescent="0.3">
      <c r="A1395">
        <v>10250</v>
      </c>
      <c r="B1395" t="s">
        <v>945</v>
      </c>
      <c r="C1395">
        <v>38</v>
      </c>
      <c r="D1395">
        <v>65.89</v>
      </c>
      <c r="E1395">
        <v>12</v>
      </c>
      <c r="F1395">
        <f>orderdetails[[#This Row],[quantityOrdered]]*orderdetails[[#This Row],[priceEach]]</f>
        <v>2503.8200000000002</v>
      </c>
    </row>
    <row r="1396" spans="1:6" x14ac:dyDescent="0.3">
      <c r="A1396">
        <v>10251</v>
      </c>
      <c r="B1396" t="s">
        <v>947</v>
      </c>
      <c r="C1396">
        <v>59</v>
      </c>
      <c r="D1396">
        <v>93.79</v>
      </c>
      <c r="E1396">
        <v>2</v>
      </c>
      <c r="F1396">
        <f>orderdetails[[#This Row],[quantityOrdered]]*orderdetails[[#This Row],[priceEach]]</f>
        <v>5533.6100000000006</v>
      </c>
    </row>
    <row r="1397" spans="1:6" x14ac:dyDescent="0.3">
      <c r="A1397">
        <v>10251</v>
      </c>
      <c r="B1397" t="s">
        <v>948</v>
      </c>
      <c r="C1397">
        <v>44</v>
      </c>
      <c r="D1397">
        <v>115.37</v>
      </c>
      <c r="E1397">
        <v>5</v>
      </c>
      <c r="F1397">
        <f>orderdetails[[#This Row],[quantityOrdered]]*orderdetails[[#This Row],[priceEach]]</f>
        <v>5076.2800000000007</v>
      </c>
    </row>
    <row r="1398" spans="1:6" x14ac:dyDescent="0.3">
      <c r="A1398">
        <v>10251</v>
      </c>
      <c r="B1398" t="s">
        <v>949</v>
      </c>
      <c r="C1398">
        <v>43</v>
      </c>
      <c r="D1398">
        <v>172.36</v>
      </c>
      <c r="E1398">
        <v>4</v>
      </c>
      <c r="F1398">
        <f>orderdetails[[#This Row],[quantityOrdered]]*orderdetails[[#This Row],[priceEach]]</f>
        <v>7411.4800000000005</v>
      </c>
    </row>
    <row r="1399" spans="1:6" x14ac:dyDescent="0.3">
      <c r="A1399">
        <v>10251</v>
      </c>
      <c r="B1399" t="s">
        <v>950</v>
      </c>
      <c r="C1399">
        <v>46</v>
      </c>
      <c r="D1399">
        <v>129.53</v>
      </c>
      <c r="E1399">
        <v>1</v>
      </c>
      <c r="F1399">
        <f>orderdetails[[#This Row],[quantityOrdered]]*orderdetails[[#This Row],[priceEach]]</f>
        <v>5958.38</v>
      </c>
    </row>
    <row r="1400" spans="1:6" x14ac:dyDescent="0.3">
      <c r="A1400">
        <v>10251</v>
      </c>
      <c r="B1400" t="s">
        <v>951</v>
      </c>
      <c r="C1400">
        <v>44</v>
      </c>
      <c r="D1400">
        <v>58.15</v>
      </c>
      <c r="E1400">
        <v>6</v>
      </c>
      <c r="F1400">
        <f>orderdetails[[#This Row],[quantityOrdered]]*orderdetails[[#This Row],[priceEach]]</f>
        <v>2558.6</v>
      </c>
    </row>
    <row r="1401" spans="1:6" x14ac:dyDescent="0.3">
      <c r="A1401">
        <v>10251</v>
      </c>
      <c r="B1401" t="s">
        <v>952</v>
      </c>
      <c r="C1401">
        <v>50</v>
      </c>
      <c r="D1401">
        <v>91.29</v>
      </c>
      <c r="E1401">
        <v>3</v>
      </c>
      <c r="F1401">
        <f>orderdetails[[#This Row],[quantityOrdered]]*orderdetails[[#This Row],[priceEach]]</f>
        <v>4564.5</v>
      </c>
    </row>
    <row r="1402" spans="1:6" x14ac:dyDescent="0.3">
      <c r="A1402">
        <v>10252</v>
      </c>
      <c r="B1402" t="s">
        <v>960</v>
      </c>
      <c r="C1402">
        <v>20</v>
      </c>
      <c r="D1402">
        <v>74.78</v>
      </c>
      <c r="E1402">
        <v>2</v>
      </c>
      <c r="F1402">
        <f>orderdetails[[#This Row],[quantityOrdered]]*orderdetails[[#This Row],[priceEach]]</f>
        <v>1495.6</v>
      </c>
    </row>
    <row r="1403" spans="1:6" x14ac:dyDescent="0.3">
      <c r="A1403">
        <v>10252</v>
      </c>
      <c r="B1403" t="s">
        <v>961</v>
      </c>
      <c r="C1403">
        <v>41</v>
      </c>
      <c r="D1403">
        <v>145.52000000000001</v>
      </c>
      <c r="E1403">
        <v>1</v>
      </c>
      <c r="F1403">
        <f>orderdetails[[#This Row],[quantityOrdered]]*orderdetails[[#This Row],[priceEach]]</f>
        <v>5966.3200000000006</v>
      </c>
    </row>
    <row r="1404" spans="1:6" x14ac:dyDescent="0.3">
      <c r="A1404">
        <v>10252</v>
      </c>
      <c r="B1404" t="s">
        <v>962</v>
      </c>
      <c r="C1404">
        <v>31</v>
      </c>
      <c r="D1404">
        <v>50.36</v>
      </c>
      <c r="E1404">
        <v>5</v>
      </c>
      <c r="F1404">
        <f>orderdetails[[#This Row],[quantityOrdered]]*orderdetails[[#This Row],[priceEach]]</f>
        <v>1561.16</v>
      </c>
    </row>
    <row r="1405" spans="1:6" x14ac:dyDescent="0.3">
      <c r="A1405">
        <v>10252</v>
      </c>
      <c r="B1405" t="s">
        <v>963</v>
      </c>
      <c r="C1405">
        <v>26</v>
      </c>
      <c r="D1405">
        <v>127.97</v>
      </c>
      <c r="E1405">
        <v>4</v>
      </c>
      <c r="F1405">
        <f>orderdetails[[#This Row],[quantityOrdered]]*orderdetails[[#This Row],[priceEach]]</f>
        <v>3327.22</v>
      </c>
    </row>
    <row r="1406" spans="1:6" x14ac:dyDescent="0.3">
      <c r="A1406">
        <v>10252</v>
      </c>
      <c r="B1406" t="s">
        <v>964</v>
      </c>
      <c r="C1406">
        <v>47</v>
      </c>
      <c r="D1406">
        <v>63.03</v>
      </c>
      <c r="E1406">
        <v>8</v>
      </c>
      <c r="F1406">
        <f>orderdetails[[#This Row],[quantityOrdered]]*orderdetails[[#This Row],[priceEach]]</f>
        <v>2962.41</v>
      </c>
    </row>
    <row r="1407" spans="1:6" x14ac:dyDescent="0.3">
      <c r="A1407">
        <v>10252</v>
      </c>
      <c r="B1407" t="s">
        <v>967</v>
      </c>
      <c r="C1407">
        <v>38</v>
      </c>
      <c r="D1407">
        <v>69.52</v>
      </c>
      <c r="E1407">
        <v>3</v>
      </c>
      <c r="F1407">
        <f>orderdetails[[#This Row],[quantityOrdered]]*orderdetails[[#This Row],[priceEach]]</f>
        <v>2641.7599999999998</v>
      </c>
    </row>
    <row r="1408" spans="1:6" x14ac:dyDescent="0.3">
      <c r="A1408">
        <v>10252</v>
      </c>
      <c r="B1408" t="s">
        <v>968</v>
      </c>
      <c r="C1408">
        <v>36</v>
      </c>
      <c r="D1408">
        <v>36.21</v>
      </c>
      <c r="E1408">
        <v>6</v>
      </c>
      <c r="F1408">
        <f>orderdetails[[#This Row],[quantityOrdered]]*orderdetails[[#This Row],[priceEach]]</f>
        <v>1303.56</v>
      </c>
    </row>
    <row r="1409" spans="1:6" x14ac:dyDescent="0.3">
      <c r="A1409">
        <v>10252</v>
      </c>
      <c r="B1409" t="s">
        <v>969</v>
      </c>
      <c r="C1409">
        <v>25</v>
      </c>
      <c r="D1409">
        <v>93.89</v>
      </c>
      <c r="E1409">
        <v>9</v>
      </c>
      <c r="F1409">
        <f>orderdetails[[#This Row],[quantityOrdered]]*orderdetails[[#This Row],[priceEach]]</f>
        <v>2347.25</v>
      </c>
    </row>
    <row r="1410" spans="1:6" x14ac:dyDescent="0.3">
      <c r="A1410">
        <v>10252</v>
      </c>
      <c r="B1410" t="s">
        <v>970</v>
      </c>
      <c r="C1410">
        <v>48</v>
      </c>
      <c r="D1410">
        <v>72.41</v>
      </c>
      <c r="E1410">
        <v>7</v>
      </c>
      <c r="F1410">
        <f>orderdetails[[#This Row],[quantityOrdered]]*orderdetails[[#This Row],[priceEach]]</f>
        <v>3475.68</v>
      </c>
    </row>
    <row r="1411" spans="1:6" x14ac:dyDescent="0.3">
      <c r="A1411">
        <v>10253</v>
      </c>
      <c r="B1411" t="s">
        <v>955</v>
      </c>
      <c r="C1411">
        <v>24</v>
      </c>
      <c r="D1411">
        <v>157.6</v>
      </c>
      <c r="E1411">
        <v>13</v>
      </c>
      <c r="F1411">
        <f>orderdetails[[#This Row],[quantityOrdered]]*orderdetails[[#This Row],[priceEach]]</f>
        <v>3782.3999999999996</v>
      </c>
    </row>
    <row r="1412" spans="1:6" x14ac:dyDescent="0.3">
      <c r="A1412">
        <v>10253</v>
      </c>
      <c r="B1412" t="s">
        <v>956</v>
      </c>
      <c r="C1412">
        <v>22</v>
      </c>
      <c r="D1412">
        <v>102.17</v>
      </c>
      <c r="E1412">
        <v>11</v>
      </c>
      <c r="F1412">
        <f>orderdetails[[#This Row],[quantityOrdered]]*orderdetails[[#This Row],[priceEach]]</f>
        <v>2247.7400000000002</v>
      </c>
    </row>
    <row r="1413" spans="1:6" x14ac:dyDescent="0.3">
      <c r="A1413">
        <v>10253</v>
      </c>
      <c r="B1413" t="s">
        <v>957</v>
      </c>
      <c r="C1413">
        <v>25</v>
      </c>
      <c r="D1413">
        <v>67.03</v>
      </c>
      <c r="E1413">
        <v>14</v>
      </c>
      <c r="F1413">
        <f>orderdetails[[#This Row],[quantityOrdered]]*orderdetails[[#This Row],[priceEach]]</f>
        <v>1675.75</v>
      </c>
    </row>
    <row r="1414" spans="1:6" x14ac:dyDescent="0.3">
      <c r="A1414">
        <v>10253</v>
      </c>
      <c r="B1414" t="s">
        <v>958</v>
      </c>
      <c r="C1414">
        <v>41</v>
      </c>
      <c r="D1414">
        <v>109.4</v>
      </c>
      <c r="E1414">
        <v>10</v>
      </c>
      <c r="F1414">
        <f>orderdetails[[#This Row],[quantityOrdered]]*orderdetails[[#This Row],[priceEach]]</f>
        <v>4485.4000000000005</v>
      </c>
    </row>
    <row r="1415" spans="1:6" x14ac:dyDescent="0.3">
      <c r="A1415">
        <v>10253</v>
      </c>
      <c r="B1415" t="s">
        <v>971</v>
      </c>
      <c r="C1415">
        <v>26</v>
      </c>
      <c r="D1415">
        <v>130.22</v>
      </c>
      <c r="E1415">
        <v>5</v>
      </c>
      <c r="F1415">
        <f>orderdetails[[#This Row],[quantityOrdered]]*orderdetails[[#This Row],[priceEach]]</f>
        <v>3385.72</v>
      </c>
    </row>
    <row r="1416" spans="1:6" x14ac:dyDescent="0.3">
      <c r="A1416">
        <v>10253</v>
      </c>
      <c r="B1416" t="s">
        <v>976</v>
      </c>
      <c r="C1416">
        <v>24</v>
      </c>
      <c r="D1416">
        <v>103.29</v>
      </c>
      <c r="E1416">
        <v>1</v>
      </c>
      <c r="F1416">
        <f>orderdetails[[#This Row],[quantityOrdered]]*orderdetails[[#This Row],[priceEach]]</f>
        <v>2478.96</v>
      </c>
    </row>
    <row r="1417" spans="1:6" x14ac:dyDescent="0.3">
      <c r="A1417">
        <v>10253</v>
      </c>
      <c r="B1417" t="s">
        <v>959</v>
      </c>
      <c r="C1417">
        <v>23</v>
      </c>
      <c r="D1417">
        <v>67.760000000000005</v>
      </c>
      <c r="E1417">
        <v>9</v>
      </c>
      <c r="F1417">
        <f>orderdetails[[#This Row],[quantityOrdered]]*orderdetails[[#This Row],[priceEach]]</f>
        <v>1558.48</v>
      </c>
    </row>
    <row r="1418" spans="1:6" x14ac:dyDescent="0.3">
      <c r="A1418">
        <v>10253</v>
      </c>
      <c r="B1418" t="s">
        <v>972</v>
      </c>
      <c r="C1418">
        <v>33</v>
      </c>
      <c r="D1418">
        <v>130.87</v>
      </c>
      <c r="E1418">
        <v>4</v>
      </c>
      <c r="F1418">
        <f>orderdetails[[#This Row],[quantityOrdered]]*orderdetails[[#This Row],[priceEach]]</f>
        <v>4318.71</v>
      </c>
    </row>
    <row r="1419" spans="1:6" x14ac:dyDescent="0.3">
      <c r="A1419">
        <v>10253</v>
      </c>
      <c r="B1419" t="s">
        <v>973</v>
      </c>
      <c r="C1419">
        <v>37</v>
      </c>
      <c r="D1419">
        <v>114.84</v>
      </c>
      <c r="E1419">
        <v>2</v>
      </c>
      <c r="F1419">
        <f>orderdetails[[#This Row],[quantityOrdered]]*orderdetails[[#This Row],[priceEach]]</f>
        <v>4249.08</v>
      </c>
    </row>
    <row r="1420" spans="1:6" x14ac:dyDescent="0.3">
      <c r="A1420">
        <v>10253</v>
      </c>
      <c r="B1420" t="s">
        <v>905</v>
      </c>
      <c r="C1420">
        <v>40</v>
      </c>
      <c r="D1420">
        <v>145.63</v>
      </c>
      <c r="E1420">
        <v>6</v>
      </c>
      <c r="F1420">
        <f>orderdetails[[#This Row],[quantityOrdered]]*orderdetails[[#This Row],[priceEach]]</f>
        <v>5825.2</v>
      </c>
    </row>
    <row r="1421" spans="1:6" x14ac:dyDescent="0.3">
      <c r="A1421">
        <v>10253</v>
      </c>
      <c r="B1421" t="s">
        <v>974</v>
      </c>
      <c r="C1421">
        <v>31</v>
      </c>
      <c r="D1421">
        <v>139.87</v>
      </c>
      <c r="E1421">
        <v>3</v>
      </c>
      <c r="F1421">
        <f>orderdetails[[#This Row],[quantityOrdered]]*orderdetails[[#This Row],[priceEach]]</f>
        <v>4335.97</v>
      </c>
    </row>
    <row r="1422" spans="1:6" x14ac:dyDescent="0.3">
      <c r="A1422">
        <v>10253</v>
      </c>
      <c r="B1422" t="s">
        <v>975</v>
      </c>
      <c r="C1422">
        <v>40</v>
      </c>
      <c r="D1422">
        <v>34.74</v>
      </c>
      <c r="E1422">
        <v>7</v>
      </c>
      <c r="F1422">
        <f>orderdetails[[#This Row],[quantityOrdered]]*orderdetails[[#This Row],[priceEach]]</f>
        <v>1389.6000000000001</v>
      </c>
    </row>
    <row r="1423" spans="1:6" x14ac:dyDescent="0.3">
      <c r="A1423">
        <v>10253</v>
      </c>
      <c r="B1423" t="s">
        <v>965</v>
      </c>
      <c r="C1423">
        <v>24</v>
      </c>
      <c r="D1423">
        <v>50.82</v>
      </c>
      <c r="E1423">
        <v>12</v>
      </c>
      <c r="F1423">
        <f>orderdetails[[#This Row],[quantityOrdered]]*orderdetails[[#This Row],[priceEach]]</f>
        <v>1219.68</v>
      </c>
    </row>
    <row r="1424" spans="1:6" x14ac:dyDescent="0.3">
      <c r="A1424">
        <v>10253</v>
      </c>
      <c r="B1424" t="s">
        <v>966</v>
      </c>
      <c r="C1424">
        <v>39</v>
      </c>
      <c r="D1424">
        <v>115.15</v>
      </c>
      <c r="E1424">
        <v>8</v>
      </c>
      <c r="F1424">
        <f>orderdetails[[#This Row],[quantityOrdered]]*orderdetails[[#This Row],[priceEach]]</f>
        <v>4490.8500000000004</v>
      </c>
    </row>
    <row r="1425" spans="1:6" x14ac:dyDescent="0.3">
      <c r="A1425">
        <v>10254</v>
      </c>
      <c r="B1425" t="s">
        <v>875</v>
      </c>
      <c r="C1425">
        <v>49</v>
      </c>
      <c r="D1425">
        <v>137.69999999999999</v>
      </c>
      <c r="E1425">
        <v>5</v>
      </c>
      <c r="F1425">
        <f>orderdetails[[#This Row],[quantityOrdered]]*orderdetails[[#This Row],[priceEach]]</f>
        <v>6747.2999999999993</v>
      </c>
    </row>
    <row r="1426" spans="1:6" x14ac:dyDescent="0.3">
      <c r="A1426">
        <v>10254</v>
      </c>
      <c r="B1426" t="s">
        <v>876</v>
      </c>
      <c r="C1426">
        <v>36</v>
      </c>
      <c r="D1426">
        <v>55.09</v>
      </c>
      <c r="E1426">
        <v>4</v>
      </c>
      <c r="F1426">
        <f>orderdetails[[#This Row],[quantityOrdered]]*orderdetails[[#This Row],[priceEach]]</f>
        <v>1983.2400000000002</v>
      </c>
    </row>
    <row r="1427" spans="1:6" x14ac:dyDescent="0.3">
      <c r="A1427">
        <v>10254</v>
      </c>
      <c r="B1427" t="s">
        <v>879</v>
      </c>
      <c r="C1427">
        <v>41</v>
      </c>
      <c r="D1427">
        <v>102.98</v>
      </c>
      <c r="E1427">
        <v>2</v>
      </c>
      <c r="F1427">
        <f>orderdetails[[#This Row],[quantityOrdered]]*orderdetails[[#This Row],[priceEach]]</f>
        <v>4222.18</v>
      </c>
    </row>
    <row r="1428" spans="1:6" x14ac:dyDescent="0.3">
      <c r="A1428">
        <v>10254</v>
      </c>
      <c r="B1428" t="s">
        <v>877</v>
      </c>
      <c r="C1428">
        <v>34</v>
      </c>
      <c r="D1428">
        <v>80.989999999999995</v>
      </c>
      <c r="E1428">
        <v>6</v>
      </c>
      <c r="F1428">
        <f>orderdetails[[#This Row],[quantityOrdered]]*orderdetails[[#This Row],[priceEach]]</f>
        <v>2753.66</v>
      </c>
    </row>
    <row r="1429" spans="1:6" x14ac:dyDescent="0.3">
      <c r="A1429">
        <v>10254</v>
      </c>
      <c r="B1429" t="s">
        <v>977</v>
      </c>
      <c r="C1429">
        <v>30</v>
      </c>
      <c r="D1429">
        <v>59.87</v>
      </c>
      <c r="E1429">
        <v>7</v>
      </c>
      <c r="F1429">
        <f>orderdetails[[#This Row],[quantityOrdered]]*orderdetails[[#This Row],[priceEach]]</f>
        <v>1796.1</v>
      </c>
    </row>
    <row r="1430" spans="1:6" x14ac:dyDescent="0.3">
      <c r="A1430">
        <v>10254</v>
      </c>
      <c r="B1430" t="s">
        <v>978</v>
      </c>
      <c r="C1430">
        <v>34</v>
      </c>
      <c r="D1430">
        <v>66.88</v>
      </c>
      <c r="E1430">
        <v>11</v>
      </c>
      <c r="F1430">
        <f>orderdetails[[#This Row],[quantityOrdered]]*orderdetails[[#This Row],[priceEach]]</f>
        <v>2273.92</v>
      </c>
    </row>
    <row r="1431" spans="1:6" x14ac:dyDescent="0.3">
      <c r="A1431">
        <v>10254</v>
      </c>
      <c r="B1431" t="s">
        <v>979</v>
      </c>
      <c r="C1431">
        <v>32</v>
      </c>
      <c r="D1431">
        <v>43.27</v>
      </c>
      <c r="E1431">
        <v>13</v>
      </c>
      <c r="F1431">
        <f>orderdetails[[#This Row],[quantityOrdered]]*orderdetails[[#This Row],[priceEach]]</f>
        <v>1384.64</v>
      </c>
    </row>
    <row r="1432" spans="1:6" x14ac:dyDescent="0.3">
      <c r="A1432">
        <v>10254</v>
      </c>
      <c r="B1432" t="s">
        <v>881</v>
      </c>
      <c r="C1432">
        <v>38</v>
      </c>
      <c r="D1432">
        <v>28.88</v>
      </c>
      <c r="E1432">
        <v>1</v>
      </c>
      <c r="F1432">
        <f>orderdetails[[#This Row],[quantityOrdered]]*orderdetails[[#This Row],[priceEach]]</f>
        <v>1097.44</v>
      </c>
    </row>
    <row r="1433" spans="1:6" x14ac:dyDescent="0.3">
      <c r="A1433">
        <v>10254</v>
      </c>
      <c r="B1433" t="s">
        <v>980</v>
      </c>
      <c r="C1433">
        <v>31</v>
      </c>
      <c r="D1433">
        <v>85.42</v>
      </c>
      <c r="E1433">
        <v>9</v>
      </c>
      <c r="F1433">
        <f>orderdetails[[#This Row],[quantityOrdered]]*orderdetails[[#This Row],[priceEach]]</f>
        <v>2648.02</v>
      </c>
    </row>
    <row r="1434" spans="1:6" x14ac:dyDescent="0.3">
      <c r="A1434">
        <v>10254</v>
      </c>
      <c r="B1434" t="s">
        <v>981</v>
      </c>
      <c r="C1434">
        <v>33</v>
      </c>
      <c r="D1434">
        <v>111.57</v>
      </c>
      <c r="E1434">
        <v>8</v>
      </c>
      <c r="F1434">
        <f>orderdetails[[#This Row],[quantityOrdered]]*orderdetails[[#This Row],[priceEach]]</f>
        <v>3681.81</v>
      </c>
    </row>
    <row r="1435" spans="1:6" x14ac:dyDescent="0.3">
      <c r="A1435">
        <v>10254</v>
      </c>
      <c r="B1435" t="s">
        <v>982</v>
      </c>
      <c r="C1435">
        <v>42</v>
      </c>
      <c r="D1435">
        <v>69.34</v>
      </c>
      <c r="E1435">
        <v>10</v>
      </c>
      <c r="F1435">
        <f>orderdetails[[#This Row],[quantityOrdered]]*orderdetails[[#This Row],[priceEach]]</f>
        <v>2912.28</v>
      </c>
    </row>
    <row r="1436" spans="1:6" x14ac:dyDescent="0.3">
      <c r="A1436">
        <v>10254</v>
      </c>
      <c r="B1436" t="s">
        <v>983</v>
      </c>
      <c r="C1436">
        <v>49</v>
      </c>
      <c r="D1436">
        <v>101.73</v>
      </c>
      <c r="E1436">
        <v>12</v>
      </c>
      <c r="F1436">
        <f>orderdetails[[#This Row],[quantityOrdered]]*orderdetails[[#This Row],[priceEach]]</f>
        <v>4984.7700000000004</v>
      </c>
    </row>
    <row r="1437" spans="1:6" x14ac:dyDescent="0.3">
      <c r="A1437">
        <v>10254</v>
      </c>
      <c r="B1437" t="s">
        <v>878</v>
      </c>
      <c r="C1437">
        <v>20</v>
      </c>
      <c r="D1437">
        <v>39.799999999999997</v>
      </c>
      <c r="E1437">
        <v>3</v>
      </c>
      <c r="F1437">
        <f>orderdetails[[#This Row],[quantityOrdered]]*orderdetails[[#This Row],[priceEach]]</f>
        <v>796</v>
      </c>
    </row>
    <row r="1438" spans="1:6" x14ac:dyDescent="0.3">
      <c r="A1438">
        <v>10255</v>
      </c>
      <c r="B1438" t="s">
        <v>880</v>
      </c>
      <c r="C1438">
        <v>24</v>
      </c>
      <c r="D1438">
        <v>135</v>
      </c>
      <c r="E1438">
        <v>1</v>
      </c>
      <c r="F1438">
        <f>orderdetails[[#This Row],[quantityOrdered]]*orderdetails[[#This Row],[priceEach]]</f>
        <v>3240</v>
      </c>
    </row>
    <row r="1439" spans="1:6" x14ac:dyDescent="0.3">
      <c r="A1439">
        <v>10255</v>
      </c>
      <c r="B1439" t="s">
        <v>882</v>
      </c>
      <c r="C1439">
        <v>37</v>
      </c>
      <c r="D1439">
        <v>37.630000000000003</v>
      </c>
      <c r="E1439">
        <v>2</v>
      </c>
      <c r="F1439">
        <f>orderdetails[[#This Row],[quantityOrdered]]*orderdetails[[#This Row],[priceEach]]</f>
        <v>1392.3100000000002</v>
      </c>
    </row>
    <row r="1440" spans="1:6" x14ac:dyDescent="0.3">
      <c r="A1440">
        <v>10256</v>
      </c>
      <c r="B1440" t="s">
        <v>883</v>
      </c>
      <c r="C1440">
        <v>34</v>
      </c>
      <c r="D1440">
        <v>93.49</v>
      </c>
      <c r="E1440">
        <v>2</v>
      </c>
      <c r="F1440">
        <f>orderdetails[[#This Row],[quantityOrdered]]*orderdetails[[#This Row],[priceEach]]</f>
        <v>3178.66</v>
      </c>
    </row>
    <row r="1441" spans="1:6" x14ac:dyDescent="0.3">
      <c r="A1441">
        <v>10256</v>
      </c>
      <c r="B1441" t="s">
        <v>884</v>
      </c>
      <c r="C1441">
        <v>29</v>
      </c>
      <c r="D1441">
        <v>52.83</v>
      </c>
      <c r="E1441">
        <v>1</v>
      </c>
      <c r="F1441">
        <f>orderdetails[[#This Row],[quantityOrdered]]*orderdetails[[#This Row],[priceEach]]</f>
        <v>1532.07</v>
      </c>
    </row>
    <row r="1442" spans="1:6" x14ac:dyDescent="0.3">
      <c r="A1442">
        <v>10257</v>
      </c>
      <c r="B1442" t="s">
        <v>890</v>
      </c>
      <c r="C1442">
        <v>50</v>
      </c>
      <c r="D1442">
        <v>92.19</v>
      </c>
      <c r="E1442">
        <v>1</v>
      </c>
      <c r="F1442">
        <f>orderdetails[[#This Row],[quantityOrdered]]*orderdetails[[#This Row],[priceEach]]</f>
        <v>4609.5</v>
      </c>
    </row>
    <row r="1443" spans="1:6" x14ac:dyDescent="0.3">
      <c r="A1443">
        <v>10257</v>
      </c>
      <c r="B1443" t="s">
        <v>891</v>
      </c>
      <c r="C1443">
        <v>49</v>
      </c>
      <c r="D1443">
        <v>59.34</v>
      </c>
      <c r="E1443">
        <v>3</v>
      </c>
      <c r="F1443">
        <f>orderdetails[[#This Row],[quantityOrdered]]*orderdetails[[#This Row],[priceEach]]</f>
        <v>2907.6600000000003</v>
      </c>
    </row>
    <row r="1444" spans="1:6" x14ac:dyDescent="0.3">
      <c r="A1444">
        <v>10257</v>
      </c>
      <c r="B1444" t="s">
        <v>892</v>
      </c>
      <c r="C1444">
        <v>37</v>
      </c>
      <c r="D1444">
        <v>83.78</v>
      </c>
      <c r="E1444">
        <v>2</v>
      </c>
      <c r="F1444">
        <f>orderdetails[[#This Row],[quantityOrdered]]*orderdetails[[#This Row],[priceEach]]</f>
        <v>3099.86</v>
      </c>
    </row>
    <row r="1445" spans="1:6" x14ac:dyDescent="0.3">
      <c r="A1445">
        <v>10257</v>
      </c>
      <c r="B1445" t="s">
        <v>893</v>
      </c>
      <c r="C1445">
        <v>26</v>
      </c>
      <c r="D1445">
        <v>91.27</v>
      </c>
      <c r="E1445">
        <v>5</v>
      </c>
      <c r="F1445">
        <f>orderdetails[[#This Row],[quantityOrdered]]*orderdetails[[#This Row],[priceEach]]</f>
        <v>2373.02</v>
      </c>
    </row>
    <row r="1446" spans="1:6" x14ac:dyDescent="0.3">
      <c r="A1446">
        <v>10257</v>
      </c>
      <c r="B1446" t="s">
        <v>897</v>
      </c>
      <c r="C1446">
        <v>46</v>
      </c>
      <c r="D1446">
        <v>81.81</v>
      </c>
      <c r="E1446">
        <v>4</v>
      </c>
      <c r="F1446">
        <f>orderdetails[[#This Row],[quantityOrdered]]*orderdetails[[#This Row],[priceEach]]</f>
        <v>3763.26</v>
      </c>
    </row>
    <row r="1447" spans="1:6" x14ac:dyDescent="0.3">
      <c r="A1447">
        <v>10258</v>
      </c>
      <c r="B1447" t="s">
        <v>885</v>
      </c>
      <c r="C1447">
        <v>32</v>
      </c>
      <c r="D1447">
        <v>177.87</v>
      </c>
      <c r="E1447">
        <v>6</v>
      </c>
      <c r="F1447">
        <f>orderdetails[[#This Row],[quantityOrdered]]*orderdetails[[#This Row],[priceEach]]</f>
        <v>5691.84</v>
      </c>
    </row>
    <row r="1448" spans="1:6" x14ac:dyDescent="0.3">
      <c r="A1448">
        <v>10258</v>
      </c>
      <c r="B1448" t="s">
        <v>887</v>
      </c>
      <c r="C1448">
        <v>41</v>
      </c>
      <c r="D1448">
        <v>133.94</v>
      </c>
      <c r="E1448">
        <v>3</v>
      </c>
      <c r="F1448">
        <f>orderdetails[[#This Row],[quantityOrdered]]*orderdetails[[#This Row],[priceEach]]</f>
        <v>5491.54</v>
      </c>
    </row>
    <row r="1449" spans="1:6" x14ac:dyDescent="0.3">
      <c r="A1449">
        <v>10258</v>
      </c>
      <c r="B1449" t="s">
        <v>888</v>
      </c>
      <c r="C1449">
        <v>41</v>
      </c>
      <c r="D1449">
        <v>113.17</v>
      </c>
      <c r="E1449">
        <v>5</v>
      </c>
      <c r="F1449">
        <f>orderdetails[[#This Row],[quantityOrdered]]*orderdetails[[#This Row],[priceEach]]</f>
        <v>4639.97</v>
      </c>
    </row>
    <row r="1450" spans="1:6" x14ac:dyDescent="0.3">
      <c r="A1450">
        <v>10258</v>
      </c>
      <c r="B1450" t="s">
        <v>895</v>
      </c>
      <c r="C1450">
        <v>21</v>
      </c>
      <c r="D1450">
        <v>49.81</v>
      </c>
      <c r="E1450">
        <v>4</v>
      </c>
      <c r="F1450">
        <f>orderdetails[[#This Row],[quantityOrdered]]*orderdetails[[#This Row],[priceEach]]</f>
        <v>1046.01</v>
      </c>
    </row>
    <row r="1451" spans="1:6" x14ac:dyDescent="0.3">
      <c r="A1451">
        <v>10258</v>
      </c>
      <c r="B1451" t="s">
        <v>899</v>
      </c>
      <c r="C1451">
        <v>20</v>
      </c>
      <c r="D1451">
        <v>62.7</v>
      </c>
      <c r="E1451">
        <v>2</v>
      </c>
      <c r="F1451">
        <f>orderdetails[[#This Row],[quantityOrdered]]*orderdetails[[#This Row],[priceEach]]</f>
        <v>1254</v>
      </c>
    </row>
    <row r="1452" spans="1:6" x14ac:dyDescent="0.3">
      <c r="A1452">
        <v>10258</v>
      </c>
      <c r="B1452" t="s">
        <v>900</v>
      </c>
      <c r="C1452">
        <v>45</v>
      </c>
      <c r="D1452">
        <v>86.99</v>
      </c>
      <c r="E1452">
        <v>1</v>
      </c>
      <c r="F1452">
        <f>orderdetails[[#This Row],[quantityOrdered]]*orderdetails[[#This Row],[priceEach]]</f>
        <v>3914.5499999999997</v>
      </c>
    </row>
    <row r="1453" spans="1:6" x14ac:dyDescent="0.3">
      <c r="A1453">
        <v>10259</v>
      </c>
      <c r="B1453" t="s">
        <v>886</v>
      </c>
      <c r="C1453">
        <v>26</v>
      </c>
      <c r="D1453">
        <v>121.15</v>
      </c>
      <c r="E1453">
        <v>12</v>
      </c>
      <c r="F1453">
        <f>orderdetails[[#This Row],[quantityOrdered]]*orderdetails[[#This Row],[priceEach]]</f>
        <v>3149.9</v>
      </c>
    </row>
    <row r="1454" spans="1:6" x14ac:dyDescent="0.3">
      <c r="A1454">
        <v>10259</v>
      </c>
      <c r="B1454" t="s">
        <v>902</v>
      </c>
      <c r="C1454">
        <v>46</v>
      </c>
      <c r="D1454">
        <v>117.32</v>
      </c>
      <c r="E1454">
        <v>4</v>
      </c>
      <c r="F1454">
        <f>orderdetails[[#This Row],[quantityOrdered]]*orderdetails[[#This Row],[priceEach]]</f>
        <v>5396.7199999999993</v>
      </c>
    </row>
    <row r="1455" spans="1:6" x14ac:dyDescent="0.3">
      <c r="A1455">
        <v>10259</v>
      </c>
      <c r="B1455" t="s">
        <v>903</v>
      </c>
      <c r="C1455">
        <v>30</v>
      </c>
      <c r="D1455">
        <v>134.26</v>
      </c>
      <c r="E1455">
        <v>3</v>
      </c>
      <c r="F1455">
        <f>orderdetails[[#This Row],[quantityOrdered]]*orderdetails[[#This Row],[priceEach]]</f>
        <v>4027.7999999999997</v>
      </c>
    </row>
    <row r="1456" spans="1:6" x14ac:dyDescent="0.3">
      <c r="A1456">
        <v>10259</v>
      </c>
      <c r="B1456" t="s">
        <v>904</v>
      </c>
      <c r="C1456">
        <v>34</v>
      </c>
      <c r="D1456">
        <v>120.28</v>
      </c>
      <c r="E1456">
        <v>7</v>
      </c>
      <c r="F1456">
        <f>orderdetails[[#This Row],[quantityOrdered]]*orderdetails[[#This Row],[priceEach]]</f>
        <v>4089.52</v>
      </c>
    </row>
    <row r="1457" spans="1:6" x14ac:dyDescent="0.3">
      <c r="A1457">
        <v>10259</v>
      </c>
      <c r="B1457" t="s">
        <v>889</v>
      </c>
      <c r="C1457">
        <v>30</v>
      </c>
      <c r="D1457">
        <v>59.55</v>
      </c>
      <c r="E1457">
        <v>10</v>
      </c>
      <c r="F1457">
        <f>orderdetails[[#This Row],[quantityOrdered]]*orderdetails[[#This Row],[priceEach]]</f>
        <v>1786.5</v>
      </c>
    </row>
    <row r="1458" spans="1:6" x14ac:dyDescent="0.3">
      <c r="A1458">
        <v>10259</v>
      </c>
      <c r="B1458" t="s">
        <v>905</v>
      </c>
      <c r="C1458">
        <v>27</v>
      </c>
      <c r="D1458">
        <v>152.41</v>
      </c>
      <c r="E1458">
        <v>8</v>
      </c>
      <c r="F1458">
        <f>orderdetails[[#This Row],[quantityOrdered]]*orderdetails[[#This Row],[priceEach]]</f>
        <v>4115.07</v>
      </c>
    </row>
    <row r="1459" spans="1:6" x14ac:dyDescent="0.3">
      <c r="A1459">
        <v>10259</v>
      </c>
      <c r="B1459" t="s">
        <v>894</v>
      </c>
      <c r="C1459">
        <v>41</v>
      </c>
      <c r="D1459">
        <v>107.76</v>
      </c>
      <c r="E1459">
        <v>13</v>
      </c>
      <c r="F1459">
        <f>orderdetails[[#This Row],[quantityOrdered]]*orderdetails[[#This Row],[priceEach]]</f>
        <v>4418.16</v>
      </c>
    </row>
    <row r="1460" spans="1:6" x14ac:dyDescent="0.3">
      <c r="A1460">
        <v>10259</v>
      </c>
      <c r="B1460" t="s">
        <v>907</v>
      </c>
      <c r="C1460">
        <v>28</v>
      </c>
      <c r="D1460">
        <v>46.82</v>
      </c>
      <c r="E1460">
        <v>1</v>
      </c>
      <c r="F1460">
        <f>orderdetails[[#This Row],[quantityOrdered]]*orderdetails[[#This Row],[priceEach]]</f>
        <v>1310.96</v>
      </c>
    </row>
    <row r="1461" spans="1:6" x14ac:dyDescent="0.3">
      <c r="A1461">
        <v>10259</v>
      </c>
      <c r="B1461" t="s">
        <v>896</v>
      </c>
      <c r="C1461">
        <v>47</v>
      </c>
      <c r="D1461">
        <v>121.4</v>
      </c>
      <c r="E1461">
        <v>9</v>
      </c>
      <c r="F1461">
        <f>orderdetails[[#This Row],[quantityOrdered]]*orderdetails[[#This Row],[priceEach]]</f>
        <v>5705.8</v>
      </c>
    </row>
    <row r="1462" spans="1:6" x14ac:dyDescent="0.3">
      <c r="A1462">
        <v>10259</v>
      </c>
      <c r="B1462" t="s">
        <v>908</v>
      </c>
      <c r="C1462">
        <v>31</v>
      </c>
      <c r="D1462">
        <v>31.47</v>
      </c>
      <c r="E1462">
        <v>5</v>
      </c>
      <c r="F1462">
        <f>orderdetails[[#This Row],[quantityOrdered]]*orderdetails[[#This Row],[priceEach]]</f>
        <v>975.56999999999994</v>
      </c>
    </row>
    <row r="1463" spans="1:6" x14ac:dyDescent="0.3">
      <c r="A1463">
        <v>10259</v>
      </c>
      <c r="B1463" t="s">
        <v>898</v>
      </c>
      <c r="C1463">
        <v>45</v>
      </c>
      <c r="D1463">
        <v>95.35</v>
      </c>
      <c r="E1463">
        <v>11</v>
      </c>
      <c r="F1463">
        <f>orderdetails[[#This Row],[quantityOrdered]]*orderdetails[[#This Row],[priceEach]]</f>
        <v>4290.75</v>
      </c>
    </row>
    <row r="1464" spans="1:6" x14ac:dyDescent="0.3">
      <c r="A1464">
        <v>10259</v>
      </c>
      <c r="B1464" t="s">
        <v>910</v>
      </c>
      <c r="C1464">
        <v>40</v>
      </c>
      <c r="D1464">
        <v>45.99</v>
      </c>
      <c r="E1464">
        <v>6</v>
      </c>
      <c r="F1464">
        <f>orderdetails[[#This Row],[quantityOrdered]]*orderdetails[[#This Row],[priceEach]]</f>
        <v>1839.6000000000001</v>
      </c>
    </row>
    <row r="1465" spans="1:6" x14ac:dyDescent="0.3">
      <c r="A1465">
        <v>10259</v>
      </c>
      <c r="B1465" t="s">
        <v>912</v>
      </c>
      <c r="C1465">
        <v>29</v>
      </c>
      <c r="D1465">
        <v>105.33</v>
      </c>
      <c r="E1465">
        <v>2</v>
      </c>
      <c r="F1465">
        <f>orderdetails[[#This Row],[quantityOrdered]]*orderdetails[[#This Row],[priceEach]]</f>
        <v>3054.57</v>
      </c>
    </row>
    <row r="1466" spans="1:6" x14ac:dyDescent="0.3">
      <c r="A1466">
        <v>10260</v>
      </c>
      <c r="B1466" t="s">
        <v>915</v>
      </c>
      <c r="C1466">
        <v>46</v>
      </c>
      <c r="D1466">
        <v>180.79</v>
      </c>
      <c r="E1466">
        <v>5</v>
      </c>
      <c r="F1466">
        <f>orderdetails[[#This Row],[quantityOrdered]]*orderdetails[[#This Row],[priceEach]]</f>
        <v>8316.34</v>
      </c>
    </row>
    <row r="1467" spans="1:6" x14ac:dyDescent="0.3">
      <c r="A1467">
        <v>10260</v>
      </c>
      <c r="B1467" t="s">
        <v>901</v>
      </c>
      <c r="C1467">
        <v>30</v>
      </c>
      <c r="D1467">
        <v>140.5</v>
      </c>
      <c r="E1467">
        <v>6</v>
      </c>
      <c r="F1467">
        <f>orderdetails[[#This Row],[quantityOrdered]]*orderdetails[[#This Row],[priceEach]]</f>
        <v>4215</v>
      </c>
    </row>
    <row r="1468" spans="1:6" x14ac:dyDescent="0.3">
      <c r="A1468">
        <v>10260</v>
      </c>
      <c r="B1468" t="s">
        <v>916</v>
      </c>
      <c r="C1468">
        <v>44</v>
      </c>
      <c r="D1468">
        <v>169.56</v>
      </c>
      <c r="E1468">
        <v>4</v>
      </c>
      <c r="F1468">
        <f>orderdetails[[#This Row],[quantityOrdered]]*orderdetails[[#This Row],[priceEach]]</f>
        <v>7460.64</v>
      </c>
    </row>
    <row r="1469" spans="1:6" x14ac:dyDescent="0.3">
      <c r="A1469">
        <v>10260</v>
      </c>
      <c r="B1469" t="s">
        <v>917</v>
      </c>
      <c r="C1469">
        <v>32</v>
      </c>
      <c r="D1469">
        <v>121.57</v>
      </c>
      <c r="E1469">
        <v>1</v>
      </c>
      <c r="F1469">
        <f>orderdetails[[#This Row],[quantityOrdered]]*orderdetails[[#This Row],[priceEach]]</f>
        <v>3890.24</v>
      </c>
    </row>
    <row r="1470" spans="1:6" x14ac:dyDescent="0.3">
      <c r="A1470">
        <v>10260</v>
      </c>
      <c r="B1470" t="s">
        <v>918</v>
      </c>
      <c r="C1470">
        <v>29</v>
      </c>
      <c r="D1470">
        <v>92.77</v>
      </c>
      <c r="E1470">
        <v>3</v>
      </c>
      <c r="F1470">
        <f>orderdetails[[#This Row],[quantityOrdered]]*orderdetails[[#This Row],[priceEach]]</f>
        <v>2690.33</v>
      </c>
    </row>
    <row r="1471" spans="1:6" x14ac:dyDescent="0.3">
      <c r="A1471">
        <v>10260</v>
      </c>
      <c r="B1471" t="s">
        <v>906</v>
      </c>
      <c r="C1471">
        <v>23</v>
      </c>
      <c r="D1471">
        <v>137.88</v>
      </c>
      <c r="E1471">
        <v>8</v>
      </c>
      <c r="F1471">
        <f>orderdetails[[#This Row],[quantityOrdered]]*orderdetails[[#This Row],[priceEach]]</f>
        <v>3171.24</v>
      </c>
    </row>
    <row r="1472" spans="1:6" x14ac:dyDescent="0.3">
      <c r="A1472">
        <v>10260</v>
      </c>
      <c r="B1472" t="s">
        <v>909</v>
      </c>
      <c r="C1472">
        <v>23</v>
      </c>
      <c r="D1472">
        <v>117.1</v>
      </c>
      <c r="E1472">
        <v>10</v>
      </c>
      <c r="F1472">
        <f>orderdetails[[#This Row],[quantityOrdered]]*orderdetails[[#This Row],[priceEach]]</f>
        <v>2693.2999999999997</v>
      </c>
    </row>
    <row r="1473" spans="1:6" x14ac:dyDescent="0.3">
      <c r="A1473">
        <v>10260</v>
      </c>
      <c r="B1473" t="s">
        <v>911</v>
      </c>
      <c r="C1473">
        <v>27</v>
      </c>
      <c r="D1473">
        <v>55.3</v>
      </c>
      <c r="E1473">
        <v>9</v>
      </c>
      <c r="F1473">
        <f>orderdetails[[#This Row],[quantityOrdered]]*orderdetails[[#This Row],[priceEach]]</f>
        <v>1493.1</v>
      </c>
    </row>
    <row r="1474" spans="1:6" x14ac:dyDescent="0.3">
      <c r="A1474">
        <v>10260</v>
      </c>
      <c r="B1474" t="s">
        <v>913</v>
      </c>
      <c r="C1474">
        <v>21</v>
      </c>
      <c r="D1474">
        <v>56.24</v>
      </c>
      <c r="E1474">
        <v>7</v>
      </c>
      <c r="F1474">
        <f>orderdetails[[#This Row],[quantityOrdered]]*orderdetails[[#This Row],[priceEach]]</f>
        <v>1181.04</v>
      </c>
    </row>
    <row r="1475" spans="1:6" x14ac:dyDescent="0.3">
      <c r="A1475">
        <v>10260</v>
      </c>
      <c r="B1475" t="s">
        <v>924</v>
      </c>
      <c r="C1475">
        <v>33</v>
      </c>
      <c r="D1475">
        <v>80.55</v>
      </c>
      <c r="E1475">
        <v>2</v>
      </c>
      <c r="F1475">
        <f>orderdetails[[#This Row],[quantityOrdered]]*orderdetails[[#This Row],[priceEach]]</f>
        <v>2658.15</v>
      </c>
    </row>
    <row r="1476" spans="1:6" x14ac:dyDescent="0.3">
      <c r="A1476">
        <v>10261</v>
      </c>
      <c r="B1476" t="s">
        <v>914</v>
      </c>
      <c r="C1476">
        <v>27</v>
      </c>
      <c r="D1476">
        <v>116.96</v>
      </c>
      <c r="E1476">
        <v>1</v>
      </c>
      <c r="F1476">
        <f>orderdetails[[#This Row],[quantityOrdered]]*orderdetails[[#This Row],[priceEach]]</f>
        <v>3157.9199999999996</v>
      </c>
    </row>
    <row r="1477" spans="1:6" x14ac:dyDescent="0.3">
      <c r="A1477">
        <v>10261</v>
      </c>
      <c r="B1477" t="s">
        <v>919</v>
      </c>
      <c r="C1477">
        <v>20</v>
      </c>
      <c r="D1477">
        <v>80.75</v>
      </c>
      <c r="E1477">
        <v>9</v>
      </c>
      <c r="F1477">
        <f>orderdetails[[#This Row],[quantityOrdered]]*orderdetails[[#This Row],[priceEach]]</f>
        <v>1615</v>
      </c>
    </row>
    <row r="1478" spans="1:6" x14ac:dyDescent="0.3">
      <c r="A1478">
        <v>10261</v>
      </c>
      <c r="B1478" t="s">
        <v>920</v>
      </c>
      <c r="C1478">
        <v>36</v>
      </c>
      <c r="D1478">
        <v>105.69</v>
      </c>
      <c r="E1478">
        <v>8</v>
      </c>
      <c r="F1478">
        <f>orderdetails[[#This Row],[quantityOrdered]]*orderdetails[[#This Row],[priceEach]]</f>
        <v>3804.84</v>
      </c>
    </row>
    <row r="1479" spans="1:6" x14ac:dyDescent="0.3">
      <c r="A1479">
        <v>10261</v>
      </c>
      <c r="B1479" t="s">
        <v>921</v>
      </c>
      <c r="C1479">
        <v>22</v>
      </c>
      <c r="D1479">
        <v>79.66</v>
      </c>
      <c r="E1479">
        <v>3</v>
      </c>
      <c r="F1479">
        <f>orderdetails[[#This Row],[quantityOrdered]]*orderdetails[[#This Row],[priceEach]]</f>
        <v>1752.52</v>
      </c>
    </row>
    <row r="1480" spans="1:6" x14ac:dyDescent="0.3">
      <c r="A1480">
        <v>10261</v>
      </c>
      <c r="B1480" t="s">
        <v>923</v>
      </c>
      <c r="C1480">
        <v>34</v>
      </c>
      <c r="D1480">
        <v>64</v>
      </c>
      <c r="E1480">
        <v>4</v>
      </c>
      <c r="F1480">
        <f>orderdetails[[#This Row],[quantityOrdered]]*orderdetails[[#This Row],[priceEach]]</f>
        <v>2176</v>
      </c>
    </row>
    <row r="1481" spans="1:6" x14ac:dyDescent="0.3">
      <c r="A1481">
        <v>10261</v>
      </c>
      <c r="B1481" t="s">
        <v>925</v>
      </c>
      <c r="C1481">
        <v>44</v>
      </c>
      <c r="D1481">
        <v>58.55</v>
      </c>
      <c r="E1481">
        <v>2</v>
      </c>
      <c r="F1481">
        <f>orderdetails[[#This Row],[quantityOrdered]]*orderdetails[[#This Row],[priceEach]]</f>
        <v>2576.1999999999998</v>
      </c>
    </row>
    <row r="1482" spans="1:6" x14ac:dyDescent="0.3">
      <c r="A1482">
        <v>10261</v>
      </c>
      <c r="B1482" t="s">
        <v>926</v>
      </c>
      <c r="C1482">
        <v>25</v>
      </c>
      <c r="D1482">
        <v>89.15</v>
      </c>
      <c r="E1482">
        <v>5</v>
      </c>
      <c r="F1482">
        <f>orderdetails[[#This Row],[quantityOrdered]]*orderdetails[[#This Row],[priceEach]]</f>
        <v>2228.75</v>
      </c>
    </row>
    <row r="1483" spans="1:6" x14ac:dyDescent="0.3">
      <c r="A1483">
        <v>10261</v>
      </c>
      <c r="B1483" t="s">
        <v>927</v>
      </c>
      <c r="C1483">
        <v>50</v>
      </c>
      <c r="D1483">
        <v>88.39</v>
      </c>
      <c r="E1483">
        <v>6</v>
      </c>
      <c r="F1483">
        <f>orderdetails[[#This Row],[quantityOrdered]]*orderdetails[[#This Row],[priceEach]]</f>
        <v>4419.5</v>
      </c>
    </row>
    <row r="1484" spans="1:6" x14ac:dyDescent="0.3">
      <c r="A1484">
        <v>10261</v>
      </c>
      <c r="B1484" t="s">
        <v>928</v>
      </c>
      <c r="C1484">
        <v>29</v>
      </c>
      <c r="D1484">
        <v>43.68</v>
      </c>
      <c r="E1484">
        <v>7</v>
      </c>
      <c r="F1484">
        <f>orderdetails[[#This Row],[quantityOrdered]]*orderdetails[[#This Row],[priceEach]]</f>
        <v>1266.72</v>
      </c>
    </row>
    <row r="1485" spans="1:6" x14ac:dyDescent="0.3">
      <c r="A1485">
        <v>10262</v>
      </c>
      <c r="B1485" t="s">
        <v>929</v>
      </c>
      <c r="C1485">
        <v>49</v>
      </c>
      <c r="D1485">
        <v>157.69</v>
      </c>
      <c r="E1485">
        <v>9</v>
      </c>
      <c r="F1485">
        <f>orderdetails[[#This Row],[quantityOrdered]]*orderdetails[[#This Row],[priceEach]]</f>
        <v>7726.8099999999995</v>
      </c>
    </row>
    <row r="1486" spans="1:6" x14ac:dyDescent="0.3">
      <c r="A1486">
        <v>10262</v>
      </c>
      <c r="B1486" t="s">
        <v>931</v>
      </c>
      <c r="C1486">
        <v>32</v>
      </c>
      <c r="D1486">
        <v>81.72</v>
      </c>
      <c r="E1486">
        <v>15</v>
      </c>
      <c r="F1486">
        <f>orderdetails[[#This Row],[quantityOrdered]]*orderdetails[[#This Row],[priceEach]]</f>
        <v>2615.04</v>
      </c>
    </row>
    <row r="1487" spans="1:6" x14ac:dyDescent="0.3">
      <c r="A1487">
        <v>10262</v>
      </c>
      <c r="B1487" t="s">
        <v>932</v>
      </c>
      <c r="C1487">
        <v>34</v>
      </c>
      <c r="D1487">
        <v>85.75</v>
      </c>
      <c r="E1487">
        <v>14</v>
      </c>
      <c r="F1487">
        <f>orderdetails[[#This Row],[quantityOrdered]]*orderdetails[[#This Row],[priceEach]]</f>
        <v>2915.5</v>
      </c>
    </row>
    <row r="1488" spans="1:6" x14ac:dyDescent="0.3">
      <c r="A1488">
        <v>10262</v>
      </c>
      <c r="B1488" t="s">
        <v>933</v>
      </c>
      <c r="C1488">
        <v>34</v>
      </c>
      <c r="D1488">
        <v>98.48</v>
      </c>
      <c r="E1488">
        <v>1</v>
      </c>
      <c r="F1488">
        <f>orderdetails[[#This Row],[quantityOrdered]]*orderdetails[[#This Row],[priceEach]]</f>
        <v>3348.32</v>
      </c>
    </row>
    <row r="1489" spans="1:6" x14ac:dyDescent="0.3">
      <c r="A1489">
        <v>10262</v>
      </c>
      <c r="B1489" t="s">
        <v>934</v>
      </c>
      <c r="C1489">
        <v>24</v>
      </c>
      <c r="D1489">
        <v>63.71</v>
      </c>
      <c r="E1489">
        <v>10</v>
      </c>
      <c r="F1489">
        <f>orderdetails[[#This Row],[quantityOrdered]]*orderdetails[[#This Row],[priceEach]]</f>
        <v>1529.04</v>
      </c>
    </row>
    <row r="1490" spans="1:6" x14ac:dyDescent="0.3">
      <c r="A1490">
        <v>10262</v>
      </c>
      <c r="B1490" t="s">
        <v>935</v>
      </c>
      <c r="C1490">
        <v>46</v>
      </c>
      <c r="D1490">
        <v>65.75</v>
      </c>
      <c r="E1490">
        <v>11</v>
      </c>
      <c r="F1490">
        <f>orderdetails[[#This Row],[quantityOrdered]]*orderdetails[[#This Row],[priceEach]]</f>
        <v>3024.5</v>
      </c>
    </row>
    <row r="1491" spans="1:6" x14ac:dyDescent="0.3">
      <c r="A1491">
        <v>10262</v>
      </c>
      <c r="B1491" t="s">
        <v>922</v>
      </c>
      <c r="C1491">
        <v>49</v>
      </c>
      <c r="D1491">
        <v>82.18</v>
      </c>
      <c r="E1491">
        <v>16</v>
      </c>
      <c r="F1491">
        <f>orderdetails[[#This Row],[quantityOrdered]]*orderdetails[[#This Row],[priceEach]]</f>
        <v>4026.82</v>
      </c>
    </row>
    <row r="1492" spans="1:6" x14ac:dyDescent="0.3">
      <c r="A1492">
        <v>10262</v>
      </c>
      <c r="B1492" t="s">
        <v>936</v>
      </c>
      <c r="C1492">
        <v>48</v>
      </c>
      <c r="D1492">
        <v>58.69</v>
      </c>
      <c r="E1492">
        <v>8</v>
      </c>
      <c r="F1492">
        <f>orderdetails[[#This Row],[quantityOrdered]]*orderdetails[[#This Row],[priceEach]]</f>
        <v>2817.12</v>
      </c>
    </row>
    <row r="1493" spans="1:6" x14ac:dyDescent="0.3">
      <c r="A1493">
        <v>10262</v>
      </c>
      <c r="B1493" t="s">
        <v>938</v>
      </c>
      <c r="C1493">
        <v>40</v>
      </c>
      <c r="D1493">
        <v>63.97</v>
      </c>
      <c r="E1493">
        <v>2</v>
      </c>
      <c r="F1493">
        <f>orderdetails[[#This Row],[quantityOrdered]]*orderdetails[[#This Row],[priceEach]]</f>
        <v>2558.8000000000002</v>
      </c>
    </row>
    <row r="1494" spans="1:6" x14ac:dyDescent="0.3">
      <c r="A1494">
        <v>10262</v>
      </c>
      <c r="B1494" t="s">
        <v>939</v>
      </c>
      <c r="C1494">
        <v>49</v>
      </c>
      <c r="D1494">
        <v>35.78</v>
      </c>
      <c r="E1494">
        <v>3</v>
      </c>
      <c r="F1494">
        <f>orderdetails[[#This Row],[quantityOrdered]]*orderdetails[[#This Row],[priceEach]]</f>
        <v>1753.22</v>
      </c>
    </row>
    <row r="1495" spans="1:6" x14ac:dyDescent="0.3">
      <c r="A1495">
        <v>10262</v>
      </c>
      <c r="B1495" t="s">
        <v>940</v>
      </c>
      <c r="C1495">
        <v>40</v>
      </c>
      <c r="D1495">
        <v>87.69</v>
      </c>
      <c r="E1495">
        <v>4</v>
      </c>
      <c r="F1495">
        <f>orderdetails[[#This Row],[quantityOrdered]]*orderdetails[[#This Row],[priceEach]]</f>
        <v>3507.6</v>
      </c>
    </row>
    <row r="1496" spans="1:6" x14ac:dyDescent="0.3">
      <c r="A1496">
        <v>10262</v>
      </c>
      <c r="B1496" t="s">
        <v>941</v>
      </c>
      <c r="C1496">
        <v>44</v>
      </c>
      <c r="D1496">
        <v>83.28</v>
      </c>
      <c r="E1496">
        <v>13</v>
      </c>
      <c r="F1496">
        <f>orderdetails[[#This Row],[quantityOrdered]]*orderdetails[[#This Row],[priceEach]]</f>
        <v>3664.32</v>
      </c>
    </row>
    <row r="1497" spans="1:6" x14ac:dyDescent="0.3">
      <c r="A1497">
        <v>10262</v>
      </c>
      <c r="B1497" t="s">
        <v>942</v>
      </c>
      <c r="C1497">
        <v>33</v>
      </c>
      <c r="D1497">
        <v>81.77</v>
      </c>
      <c r="E1497">
        <v>6</v>
      </c>
      <c r="F1497">
        <f>orderdetails[[#This Row],[quantityOrdered]]*orderdetails[[#This Row],[priceEach]]</f>
        <v>2698.41</v>
      </c>
    </row>
    <row r="1498" spans="1:6" x14ac:dyDescent="0.3">
      <c r="A1498">
        <v>10262</v>
      </c>
      <c r="B1498" t="s">
        <v>944</v>
      </c>
      <c r="C1498">
        <v>27</v>
      </c>
      <c r="D1498">
        <v>64.8</v>
      </c>
      <c r="E1498">
        <v>5</v>
      </c>
      <c r="F1498">
        <f>orderdetails[[#This Row],[quantityOrdered]]*orderdetails[[#This Row],[priceEach]]</f>
        <v>1749.6</v>
      </c>
    </row>
    <row r="1499" spans="1:6" x14ac:dyDescent="0.3">
      <c r="A1499">
        <v>10262</v>
      </c>
      <c r="B1499" t="s">
        <v>945</v>
      </c>
      <c r="C1499">
        <v>35</v>
      </c>
      <c r="D1499">
        <v>64.41</v>
      </c>
      <c r="E1499">
        <v>7</v>
      </c>
      <c r="F1499">
        <f>orderdetails[[#This Row],[quantityOrdered]]*orderdetails[[#This Row],[priceEach]]</f>
        <v>2254.35</v>
      </c>
    </row>
    <row r="1500" spans="1:6" x14ac:dyDescent="0.3">
      <c r="A1500">
        <v>10262</v>
      </c>
      <c r="B1500" t="s">
        <v>946</v>
      </c>
      <c r="C1500">
        <v>21</v>
      </c>
      <c r="D1500">
        <v>41.71</v>
      </c>
      <c r="E1500">
        <v>12</v>
      </c>
      <c r="F1500">
        <f>orderdetails[[#This Row],[quantityOrdered]]*orderdetails[[#This Row],[priceEach]]</f>
        <v>875.91</v>
      </c>
    </row>
    <row r="1501" spans="1:6" x14ac:dyDescent="0.3">
      <c r="A1501">
        <v>10263</v>
      </c>
      <c r="B1501" t="s">
        <v>947</v>
      </c>
      <c r="C1501">
        <v>34</v>
      </c>
      <c r="D1501">
        <v>89</v>
      </c>
      <c r="E1501">
        <v>2</v>
      </c>
      <c r="F1501">
        <f>orderdetails[[#This Row],[quantityOrdered]]*orderdetails[[#This Row],[priceEach]]</f>
        <v>3026</v>
      </c>
    </row>
    <row r="1502" spans="1:6" x14ac:dyDescent="0.3">
      <c r="A1502">
        <v>10263</v>
      </c>
      <c r="B1502" t="s">
        <v>948</v>
      </c>
      <c r="C1502">
        <v>40</v>
      </c>
      <c r="D1502">
        <v>107.05</v>
      </c>
      <c r="E1502">
        <v>5</v>
      </c>
      <c r="F1502">
        <f>orderdetails[[#This Row],[quantityOrdered]]*orderdetails[[#This Row],[priceEach]]</f>
        <v>4282</v>
      </c>
    </row>
    <row r="1503" spans="1:6" x14ac:dyDescent="0.3">
      <c r="A1503">
        <v>10263</v>
      </c>
      <c r="B1503" t="s">
        <v>949</v>
      </c>
      <c r="C1503">
        <v>41</v>
      </c>
      <c r="D1503">
        <v>193.66</v>
      </c>
      <c r="E1503">
        <v>4</v>
      </c>
      <c r="F1503">
        <f>orderdetails[[#This Row],[quantityOrdered]]*orderdetails[[#This Row],[priceEach]]</f>
        <v>7940.0599999999995</v>
      </c>
    </row>
    <row r="1504" spans="1:6" x14ac:dyDescent="0.3">
      <c r="A1504">
        <v>10263</v>
      </c>
      <c r="B1504" t="s">
        <v>950</v>
      </c>
      <c r="C1504">
        <v>48</v>
      </c>
      <c r="D1504">
        <v>123.51</v>
      </c>
      <c r="E1504">
        <v>1</v>
      </c>
      <c r="F1504">
        <f>orderdetails[[#This Row],[quantityOrdered]]*orderdetails[[#This Row],[priceEach]]</f>
        <v>5928.4800000000005</v>
      </c>
    </row>
    <row r="1505" spans="1:6" x14ac:dyDescent="0.3">
      <c r="A1505">
        <v>10263</v>
      </c>
      <c r="B1505" t="s">
        <v>930</v>
      </c>
      <c r="C1505">
        <v>33</v>
      </c>
      <c r="D1505">
        <v>67.58</v>
      </c>
      <c r="E1505">
        <v>10</v>
      </c>
      <c r="F1505">
        <f>orderdetails[[#This Row],[quantityOrdered]]*orderdetails[[#This Row],[priceEach]]</f>
        <v>2230.14</v>
      </c>
    </row>
    <row r="1506" spans="1:6" x14ac:dyDescent="0.3">
      <c r="A1506">
        <v>10263</v>
      </c>
      <c r="B1506" t="s">
        <v>951</v>
      </c>
      <c r="C1506">
        <v>34</v>
      </c>
      <c r="D1506">
        <v>50.27</v>
      </c>
      <c r="E1506">
        <v>6</v>
      </c>
      <c r="F1506">
        <f>orderdetails[[#This Row],[quantityOrdered]]*orderdetails[[#This Row],[priceEach]]</f>
        <v>1709.18</v>
      </c>
    </row>
    <row r="1507" spans="1:6" x14ac:dyDescent="0.3">
      <c r="A1507">
        <v>10263</v>
      </c>
      <c r="B1507" t="s">
        <v>952</v>
      </c>
      <c r="C1507">
        <v>42</v>
      </c>
      <c r="D1507">
        <v>109.32</v>
      </c>
      <c r="E1507">
        <v>3</v>
      </c>
      <c r="F1507">
        <f>orderdetails[[#This Row],[quantityOrdered]]*orderdetails[[#This Row],[priceEach]]</f>
        <v>4591.4399999999996</v>
      </c>
    </row>
    <row r="1508" spans="1:6" x14ac:dyDescent="0.3">
      <c r="A1508">
        <v>10263</v>
      </c>
      <c r="B1508" t="s">
        <v>953</v>
      </c>
      <c r="C1508">
        <v>37</v>
      </c>
      <c r="D1508">
        <v>67.03</v>
      </c>
      <c r="E1508">
        <v>7</v>
      </c>
      <c r="F1508">
        <f>orderdetails[[#This Row],[quantityOrdered]]*orderdetails[[#This Row],[priceEach]]</f>
        <v>2480.11</v>
      </c>
    </row>
    <row r="1509" spans="1:6" x14ac:dyDescent="0.3">
      <c r="A1509">
        <v>10263</v>
      </c>
      <c r="B1509" t="s">
        <v>937</v>
      </c>
      <c r="C1509">
        <v>24</v>
      </c>
      <c r="D1509">
        <v>59.41</v>
      </c>
      <c r="E1509">
        <v>11</v>
      </c>
      <c r="F1509">
        <f>orderdetails[[#This Row],[quantityOrdered]]*orderdetails[[#This Row],[priceEach]]</f>
        <v>1425.84</v>
      </c>
    </row>
    <row r="1510" spans="1:6" x14ac:dyDescent="0.3">
      <c r="A1510">
        <v>10263</v>
      </c>
      <c r="B1510" t="s">
        <v>954</v>
      </c>
      <c r="C1510">
        <v>31</v>
      </c>
      <c r="D1510">
        <v>93.9</v>
      </c>
      <c r="E1510">
        <v>8</v>
      </c>
      <c r="F1510">
        <f>orderdetails[[#This Row],[quantityOrdered]]*orderdetails[[#This Row],[priceEach]]</f>
        <v>2910.9</v>
      </c>
    </row>
    <row r="1511" spans="1:6" x14ac:dyDescent="0.3">
      <c r="A1511">
        <v>10263</v>
      </c>
      <c r="B1511" t="s">
        <v>943</v>
      </c>
      <c r="C1511">
        <v>47</v>
      </c>
      <c r="D1511">
        <v>117.46</v>
      </c>
      <c r="E1511">
        <v>9</v>
      </c>
      <c r="F1511">
        <f>orderdetails[[#This Row],[quantityOrdered]]*orderdetails[[#This Row],[priceEach]]</f>
        <v>5520.62</v>
      </c>
    </row>
    <row r="1512" spans="1:6" x14ac:dyDescent="0.3">
      <c r="A1512">
        <v>10264</v>
      </c>
      <c r="B1512" t="s">
        <v>962</v>
      </c>
      <c r="C1512">
        <v>48</v>
      </c>
      <c r="D1512">
        <v>58.44</v>
      </c>
      <c r="E1512">
        <v>3</v>
      </c>
      <c r="F1512">
        <f>orderdetails[[#This Row],[quantityOrdered]]*orderdetails[[#This Row],[priceEach]]</f>
        <v>2805.12</v>
      </c>
    </row>
    <row r="1513" spans="1:6" x14ac:dyDescent="0.3">
      <c r="A1513">
        <v>10264</v>
      </c>
      <c r="B1513" t="s">
        <v>963</v>
      </c>
      <c r="C1513">
        <v>20</v>
      </c>
      <c r="D1513">
        <v>124.99</v>
      </c>
      <c r="E1513">
        <v>2</v>
      </c>
      <c r="F1513">
        <f>orderdetails[[#This Row],[quantityOrdered]]*orderdetails[[#This Row],[priceEach]]</f>
        <v>2499.7999999999997</v>
      </c>
    </row>
    <row r="1514" spans="1:6" x14ac:dyDescent="0.3">
      <c r="A1514">
        <v>10264</v>
      </c>
      <c r="B1514" t="s">
        <v>964</v>
      </c>
      <c r="C1514">
        <v>37</v>
      </c>
      <c r="D1514">
        <v>61.64</v>
      </c>
      <c r="E1514">
        <v>6</v>
      </c>
      <c r="F1514">
        <f>orderdetails[[#This Row],[quantityOrdered]]*orderdetails[[#This Row],[priceEach]]</f>
        <v>2280.6799999999998</v>
      </c>
    </row>
    <row r="1515" spans="1:6" x14ac:dyDescent="0.3">
      <c r="A1515">
        <v>10264</v>
      </c>
      <c r="B1515" t="s">
        <v>967</v>
      </c>
      <c r="C1515">
        <v>47</v>
      </c>
      <c r="D1515">
        <v>75.180000000000007</v>
      </c>
      <c r="E1515">
        <v>1</v>
      </c>
      <c r="F1515">
        <f>orderdetails[[#This Row],[quantityOrdered]]*orderdetails[[#This Row],[priceEach]]</f>
        <v>3533.4600000000005</v>
      </c>
    </row>
    <row r="1516" spans="1:6" x14ac:dyDescent="0.3">
      <c r="A1516">
        <v>10264</v>
      </c>
      <c r="B1516" t="s">
        <v>968</v>
      </c>
      <c r="C1516">
        <v>20</v>
      </c>
      <c r="D1516">
        <v>39.020000000000003</v>
      </c>
      <c r="E1516">
        <v>4</v>
      </c>
      <c r="F1516">
        <f>orderdetails[[#This Row],[quantityOrdered]]*orderdetails[[#This Row],[priceEach]]</f>
        <v>780.40000000000009</v>
      </c>
    </row>
    <row r="1517" spans="1:6" x14ac:dyDescent="0.3">
      <c r="A1517">
        <v>10264</v>
      </c>
      <c r="B1517" t="s">
        <v>969</v>
      </c>
      <c r="C1517">
        <v>34</v>
      </c>
      <c r="D1517">
        <v>100.01</v>
      </c>
      <c r="E1517">
        <v>7</v>
      </c>
      <c r="F1517">
        <f>orderdetails[[#This Row],[quantityOrdered]]*orderdetails[[#This Row],[priceEach]]</f>
        <v>3400.34</v>
      </c>
    </row>
    <row r="1518" spans="1:6" x14ac:dyDescent="0.3">
      <c r="A1518">
        <v>10264</v>
      </c>
      <c r="B1518" t="s">
        <v>970</v>
      </c>
      <c r="C1518">
        <v>47</v>
      </c>
      <c r="D1518">
        <v>67.53</v>
      </c>
      <c r="E1518">
        <v>5</v>
      </c>
      <c r="F1518">
        <f>orderdetails[[#This Row],[quantityOrdered]]*orderdetails[[#This Row],[priceEach]]</f>
        <v>3173.91</v>
      </c>
    </row>
    <row r="1519" spans="1:6" x14ac:dyDescent="0.3">
      <c r="A1519">
        <v>10265</v>
      </c>
      <c r="B1519" t="s">
        <v>960</v>
      </c>
      <c r="C1519">
        <v>45</v>
      </c>
      <c r="D1519">
        <v>74.78</v>
      </c>
      <c r="E1519">
        <v>2</v>
      </c>
      <c r="F1519">
        <f>orderdetails[[#This Row],[quantityOrdered]]*orderdetails[[#This Row],[priceEach]]</f>
        <v>3365.1</v>
      </c>
    </row>
    <row r="1520" spans="1:6" x14ac:dyDescent="0.3">
      <c r="A1520">
        <v>10265</v>
      </c>
      <c r="B1520" t="s">
        <v>961</v>
      </c>
      <c r="C1520">
        <v>49</v>
      </c>
      <c r="D1520">
        <v>123.47</v>
      </c>
      <c r="E1520">
        <v>1</v>
      </c>
      <c r="F1520">
        <f>orderdetails[[#This Row],[quantityOrdered]]*orderdetails[[#This Row],[priceEach]]</f>
        <v>6050.03</v>
      </c>
    </row>
    <row r="1521" spans="1:6" x14ac:dyDescent="0.3">
      <c r="A1521">
        <v>10266</v>
      </c>
      <c r="B1521" t="s">
        <v>955</v>
      </c>
      <c r="C1521">
        <v>44</v>
      </c>
      <c r="D1521">
        <v>188.73</v>
      </c>
      <c r="E1521">
        <v>14</v>
      </c>
      <c r="F1521">
        <f>orderdetails[[#This Row],[quantityOrdered]]*orderdetails[[#This Row],[priceEach]]</f>
        <v>8304.119999999999</v>
      </c>
    </row>
    <row r="1522" spans="1:6" x14ac:dyDescent="0.3">
      <c r="A1522">
        <v>10266</v>
      </c>
      <c r="B1522" t="s">
        <v>956</v>
      </c>
      <c r="C1522">
        <v>22</v>
      </c>
      <c r="D1522">
        <v>110.39</v>
      </c>
      <c r="E1522">
        <v>12</v>
      </c>
      <c r="F1522">
        <f>orderdetails[[#This Row],[quantityOrdered]]*orderdetails[[#This Row],[priceEach]]</f>
        <v>2428.58</v>
      </c>
    </row>
    <row r="1523" spans="1:6" x14ac:dyDescent="0.3">
      <c r="A1523">
        <v>10266</v>
      </c>
      <c r="B1523" t="s">
        <v>957</v>
      </c>
      <c r="C1523">
        <v>35</v>
      </c>
      <c r="D1523">
        <v>67.83</v>
      </c>
      <c r="E1523">
        <v>15</v>
      </c>
      <c r="F1523">
        <f>orderdetails[[#This Row],[quantityOrdered]]*orderdetails[[#This Row],[priceEach]]</f>
        <v>2374.0499999999997</v>
      </c>
    </row>
    <row r="1524" spans="1:6" x14ac:dyDescent="0.3">
      <c r="A1524">
        <v>10266</v>
      </c>
      <c r="B1524" t="s">
        <v>958</v>
      </c>
      <c r="C1524">
        <v>40</v>
      </c>
      <c r="D1524">
        <v>112.86</v>
      </c>
      <c r="E1524">
        <v>11</v>
      </c>
      <c r="F1524">
        <f>orderdetails[[#This Row],[quantityOrdered]]*orderdetails[[#This Row],[priceEach]]</f>
        <v>4514.3999999999996</v>
      </c>
    </row>
    <row r="1525" spans="1:6" x14ac:dyDescent="0.3">
      <c r="A1525">
        <v>10266</v>
      </c>
      <c r="B1525" t="s">
        <v>971</v>
      </c>
      <c r="C1525">
        <v>21</v>
      </c>
      <c r="D1525">
        <v>131.63</v>
      </c>
      <c r="E1525">
        <v>6</v>
      </c>
      <c r="F1525">
        <f>orderdetails[[#This Row],[quantityOrdered]]*orderdetails[[#This Row],[priceEach]]</f>
        <v>2764.23</v>
      </c>
    </row>
    <row r="1526" spans="1:6" x14ac:dyDescent="0.3">
      <c r="A1526">
        <v>10266</v>
      </c>
      <c r="B1526" t="s">
        <v>976</v>
      </c>
      <c r="C1526">
        <v>36</v>
      </c>
      <c r="D1526">
        <v>99.55</v>
      </c>
      <c r="E1526">
        <v>2</v>
      </c>
      <c r="F1526">
        <f>orderdetails[[#This Row],[quantityOrdered]]*orderdetails[[#This Row],[priceEach]]</f>
        <v>3583.7999999999997</v>
      </c>
    </row>
    <row r="1527" spans="1:6" x14ac:dyDescent="0.3">
      <c r="A1527">
        <v>10266</v>
      </c>
      <c r="B1527" t="s">
        <v>959</v>
      </c>
      <c r="C1527">
        <v>33</v>
      </c>
      <c r="D1527">
        <v>77</v>
      </c>
      <c r="E1527">
        <v>10</v>
      </c>
      <c r="F1527">
        <f>orderdetails[[#This Row],[quantityOrdered]]*orderdetails[[#This Row],[priceEach]]</f>
        <v>2541</v>
      </c>
    </row>
    <row r="1528" spans="1:6" x14ac:dyDescent="0.3">
      <c r="A1528">
        <v>10266</v>
      </c>
      <c r="B1528" t="s">
        <v>972</v>
      </c>
      <c r="C1528">
        <v>49</v>
      </c>
      <c r="D1528">
        <v>139.41</v>
      </c>
      <c r="E1528">
        <v>5</v>
      </c>
      <c r="F1528">
        <f>orderdetails[[#This Row],[quantityOrdered]]*orderdetails[[#This Row],[priceEach]]</f>
        <v>6831.09</v>
      </c>
    </row>
    <row r="1529" spans="1:6" x14ac:dyDescent="0.3">
      <c r="A1529">
        <v>10266</v>
      </c>
      <c r="B1529" t="s">
        <v>973</v>
      </c>
      <c r="C1529">
        <v>20</v>
      </c>
      <c r="D1529">
        <v>113.52</v>
      </c>
      <c r="E1529">
        <v>3</v>
      </c>
      <c r="F1529">
        <f>orderdetails[[#This Row],[quantityOrdered]]*orderdetails[[#This Row],[priceEach]]</f>
        <v>2270.4</v>
      </c>
    </row>
    <row r="1530" spans="1:6" x14ac:dyDescent="0.3">
      <c r="A1530">
        <v>10266</v>
      </c>
      <c r="B1530" t="s">
        <v>905</v>
      </c>
      <c r="C1530">
        <v>29</v>
      </c>
      <c r="D1530">
        <v>137.16999999999999</v>
      </c>
      <c r="E1530">
        <v>7</v>
      </c>
      <c r="F1530">
        <f>orderdetails[[#This Row],[quantityOrdered]]*orderdetails[[#This Row],[priceEach]]</f>
        <v>3977.93</v>
      </c>
    </row>
    <row r="1531" spans="1:6" x14ac:dyDescent="0.3">
      <c r="A1531">
        <v>10266</v>
      </c>
      <c r="B1531" t="s">
        <v>974</v>
      </c>
      <c r="C1531">
        <v>33</v>
      </c>
      <c r="D1531">
        <v>127.15</v>
      </c>
      <c r="E1531">
        <v>4</v>
      </c>
      <c r="F1531">
        <f>orderdetails[[#This Row],[quantityOrdered]]*orderdetails[[#This Row],[priceEach]]</f>
        <v>4195.95</v>
      </c>
    </row>
    <row r="1532" spans="1:6" x14ac:dyDescent="0.3">
      <c r="A1532">
        <v>10266</v>
      </c>
      <c r="B1532" t="s">
        <v>979</v>
      </c>
      <c r="C1532">
        <v>28</v>
      </c>
      <c r="D1532">
        <v>40.25</v>
      </c>
      <c r="E1532">
        <v>1</v>
      </c>
      <c r="F1532">
        <f>orderdetails[[#This Row],[quantityOrdered]]*orderdetails[[#This Row],[priceEach]]</f>
        <v>1127</v>
      </c>
    </row>
    <row r="1533" spans="1:6" x14ac:dyDescent="0.3">
      <c r="A1533">
        <v>10266</v>
      </c>
      <c r="B1533" t="s">
        <v>975</v>
      </c>
      <c r="C1533">
        <v>34</v>
      </c>
      <c r="D1533">
        <v>35.119999999999997</v>
      </c>
      <c r="E1533">
        <v>8</v>
      </c>
      <c r="F1533">
        <f>orderdetails[[#This Row],[quantityOrdered]]*orderdetails[[#This Row],[priceEach]]</f>
        <v>1194.08</v>
      </c>
    </row>
    <row r="1534" spans="1:6" x14ac:dyDescent="0.3">
      <c r="A1534">
        <v>10266</v>
      </c>
      <c r="B1534" t="s">
        <v>965</v>
      </c>
      <c r="C1534">
        <v>47</v>
      </c>
      <c r="D1534">
        <v>56.33</v>
      </c>
      <c r="E1534">
        <v>13</v>
      </c>
      <c r="F1534">
        <f>orderdetails[[#This Row],[quantityOrdered]]*orderdetails[[#This Row],[priceEach]]</f>
        <v>2647.5099999999998</v>
      </c>
    </row>
    <row r="1535" spans="1:6" x14ac:dyDescent="0.3">
      <c r="A1535">
        <v>10266</v>
      </c>
      <c r="B1535" t="s">
        <v>966</v>
      </c>
      <c r="C1535">
        <v>24</v>
      </c>
      <c r="D1535">
        <v>119.37</v>
      </c>
      <c r="E1535">
        <v>9</v>
      </c>
      <c r="F1535">
        <f>orderdetails[[#This Row],[quantityOrdered]]*orderdetails[[#This Row],[priceEach]]</f>
        <v>2864.88</v>
      </c>
    </row>
    <row r="1536" spans="1:6" x14ac:dyDescent="0.3">
      <c r="A1536">
        <v>10267</v>
      </c>
      <c r="B1536" t="s">
        <v>977</v>
      </c>
      <c r="C1536">
        <v>36</v>
      </c>
      <c r="D1536">
        <v>71.27</v>
      </c>
      <c r="E1536">
        <v>1</v>
      </c>
      <c r="F1536">
        <f>orderdetails[[#This Row],[quantityOrdered]]*orderdetails[[#This Row],[priceEach]]</f>
        <v>2565.7199999999998</v>
      </c>
    </row>
    <row r="1537" spans="1:6" x14ac:dyDescent="0.3">
      <c r="A1537">
        <v>10267</v>
      </c>
      <c r="B1537" t="s">
        <v>978</v>
      </c>
      <c r="C1537">
        <v>40</v>
      </c>
      <c r="D1537">
        <v>72.02</v>
      </c>
      <c r="E1537">
        <v>5</v>
      </c>
      <c r="F1537">
        <f>orderdetails[[#This Row],[quantityOrdered]]*orderdetails[[#This Row],[priceEach]]</f>
        <v>2880.7999999999997</v>
      </c>
    </row>
    <row r="1538" spans="1:6" x14ac:dyDescent="0.3">
      <c r="A1538">
        <v>10267</v>
      </c>
      <c r="B1538" t="s">
        <v>980</v>
      </c>
      <c r="C1538">
        <v>38</v>
      </c>
      <c r="D1538">
        <v>76.33</v>
      </c>
      <c r="E1538">
        <v>3</v>
      </c>
      <c r="F1538">
        <f>orderdetails[[#This Row],[quantityOrdered]]*orderdetails[[#This Row],[priceEach]]</f>
        <v>2900.54</v>
      </c>
    </row>
    <row r="1539" spans="1:6" x14ac:dyDescent="0.3">
      <c r="A1539">
        <v>10267</v>
      </c>
      <c r="B1539" t="s">
        <v>981</v>
      </c>
      <c r="C1539">
        <v>43</v>
      </c>
      <c r="D1539">
        <v>93.95</v>
      </c>
      <c r="E1539">
        <v>2</v>
      </c>
      <c r="F1539">
        <f>orderdetails[[#This Row],[quantityOrdered]]*orderdetails[[#This Row],[priceEach]]</f>
        <v>4039.85</v>
      </c>
    </row>
    <row r="1540" spans="1:6" x14ac:dyDescent="0.3">
      <c r="A1540">
        <v>10267</v>
      </c>
      <c r="B1540" t="s">
        <v>982</v>
      </c>
      <c r="C1540">
        <v>44</v>
      </c>
      <c r="D1540">
        <v>83.9</v>
      </c>
      <c r="E1540">
        <v>4</v>
      </c>
      <c r="F1540">
        <f>orderdetails[[#This Row],[quantityOrdered]]*orderdetails[[#This Row],[priceEach]]</f>
        <v>3691.6000000000004</v>
      </c>
    </row>
    <row r="1541" spans="1:6" x14ac:dyDescent="0.3">
      <c r="A1541">
        <v>10267</v>
      </c>
      <c r="B1541" t="s">
        <v>983</v>
      </c>
      <c r="C1541">
        <v>43</v>
      </c>
      <c r="D1541">
        <v>98.51</v>
      </c>
      <c r="E1541">
        <v>6</v>
      </c>
      <c r="F1541">
        <f>orderdetails[[#This Row],[quantityOrdered]]*orderdetails[[#This Row],[priceEach]]</f>
        <v>4235.93</v>
      </c>
    </row>
    <row r="1542" spans="1:6" x14ac:dyDescent="0.3">
      <c r="A1542">
        <v>10268</v>
      </c>
      <c r="B1542" t="s">
        <v>883</v>
      </c>
      <c r="C1542">
        <v>49</v>
      </c>
      <c r="D1542">
        <v>93.49</v>
      </c>
      <c r="E1542">
        <v>3</v>
      </c>
      <c r="F1542">
        <f>orderdetails[[#This Row],[quantityOrdered]]*orderdetails[[#This Row],[priceEach]]</f>
        <v>4581.0099999999993</v>
      </c>
    </row>
    <row r="1543" spans="1:6" x14ac:dyDescent="0.3">
      <c r="A1543">
        <v>10268</v>
      </c>
      <c r="B1543" t="s">
        <v>884</v>
      </c>
      <c r="C1543">
        <v>26</v>
      </c>
      <c r="D1543">
        <v>45.82</v>
      </c>
      <c r="E1543">
        <v>2</v>
      </c>
      <c r="F1543">
        <f>orderdetails[[#This Row],[quantityOrdered]]*orderdetails[[#This Row],[priceEach]]</f>
        <v>1191.32</v>
      </c>
    </row>
    <row r="1544" spans="1:6" x14ac:dyDescent="0.3">
      <c r="A1544">
        <v>10268</v>
      </c>
      <c r="B1544" t="s">
        <v>875</v>
      </c>
      <c r="C1544">
        <v>34</v>
      </c>
      <c r="D1544">
        <v>164.9</v>
      </c>
      <c r="E1544">
        <v>10</v>
      </c>
      <c r="F1544">
        <f>orderdetails[[#This Row],[quantityOrdered]]*orderdetails[[#This Row],[priceEach]]</f>
        <v>5606.6</v>
      </c>
    </row>
    <row r="1545" spans="1:6" x14ac:dyDescent="0.3">
      <c r="A1545">
        <v>10268</v>
      </c>
      <c r="B1545" t="s">
        <v>876</v>
      </c>
      <c r="C1545">
        <v>31</v>
      </c>
      <c r="D1545">
        <v>60.54</v>
      </c>
      <c r="E1545">
        <v>9</v>
      </c>
      <c r="F1545">
        <f>orderdetails[[#This Row],[quantityOrdered]]*orderdetails[[#This Row],[priceEach]]</f>
        <v>1876.74</v>
      </c>
    </row>
    <row r="1546" spans="1:6" x14ac:dyDescent="0.3">
      <c r="A1546">
        <v>10268</v>
      </c>
      <c r="B1546" t="s">
        <v>879</v>
      </c>
      <c r="C1546">
        <v>50</v>
      </c>
      <c r="D1546">
        <v>124.59</v>
      </c>
      <c r="E1546">
        <v>7</v>
      </c>
      <c r="F1546">
        <f>orderdetails[[#This Row],[quantityOrdered]]*orderdetails[[#This Row],[priceEach]]</f>
        <v>6229.5</v>
      </c>
    </row>
    <row r="1547" spans="1:6" x14ac:dyDescent="0.3">
      <c r="A1547">
        <v>10268</v>
      </c>
      <c r="B1547" t="s">
        <v>880</v>
      </c>
      <c r="C1547">
        <v>35</v>
      </c>
      <c r="D1547">
        <v>148.5</v>
      </c>
      <c r="E1547">
        <v>4</v>
      </c>
      <c r="F1547">
        <f>orderdetails[[#This Row],[quantityOrdered]]*orderdetails[[#This Row],[priceEach]]</f>
        <v>5197.5</v>
      </c>
    </row>
    <row r="1548" spans="1:6" x14ac:dyDescent="0.3">
      <c r="A1548">
        <v>10268</v>
      </c>
      <c r="B1548" t="s">
        <v>893</v>
      </c>
      <c r="C1548">
        <v>39</v>
      </c>
      <c r="D1548">
        <v>96.23</v>
      </c>
      <c r="E1548">
        <v>1</v>
      </c>
      <c r="F1548">
        <f>orderdetails[[#This Row],[quantityOrdered]]*orderdetails[[#This Row],[priceEach]]</f>
        <v>3752.9700000000003</v>
      </c>
    </row>
    <row r="1549" spans="1:6" x14ac:dyDescent="0.3">
      <c r="A1549">
        <v>10268</v>
      </c>
      <c r="B1549" t="s">
        <v>877</v>
      </c>
      <c r="C1549">
        <v>35</v>
      </c>
      <c r="D1549">
        <v>84.67</v>
      </c>
      <c r="E1549">
        <v>11</v>
      </c>
      <c r="F1549">
        <f>orderdetails[[#This Row],[quantityOrdered]]*orderdetails[[#This Row],[priceEach]]</f>
        <v>2963.4500000000003</v>
      </c>
    </row>
    <row r="1550" spans="1:6" x14ac:dyDescent="0.3">
      <c r="A1550">
        <v>10268</v>
      </c>
      <c r="B1550" t="s">
        <v>881</v>
      </c>
      <c r="C1550">
        <v>33</v>
      </c>
      <c r="D1550">
        <v>31.86</v>
      </c>
      <c r="E1550">
        <v>6</v>
      </c>
      <c r="F1550">
        <f>orderdetails[[#This Row],[quantityOrdered]]*orderdetails[[#This Row],[priceEach]]</f>
        <v>1051.3799999999999</v>
      </c>
    </row>
    <row r="1551" spans="1:6" x14ac:dyDescent="0.3">
      <c r="A1551">
        <v>10268</v>
      </c>
      <c r="B1551" t="s">
        <v>882</v>
      </c>
      <c r="C1551">
        <v>40</v>
      </c>
      <c r="D1551">
        <v>36.29</v>
      </c>
      <c r="E1551">
        <v>5</v>
      </c>
      <c r="F1551">
        <f>orderdetails[[#This Row],[quantityOrdered]]*orderdetails[[#This Row],[priceEach]]</f>
        <v>1451.6</v>
      </c>
    </row>
    <row r="1552" spans="1:6" x14ac:dyDescent="0.3">
      <c r="A1552">
        <v>10268</v>
      </c>
      <c r="B1552" t="s">
        <v>878</v>
      </c>
      <c r="C1552">
        <v>30</v>
      </c>
      <c r="D1552">
        <v>37.75</v>
      </c>
      <c r="E1552">
        <v>8</v>
      </c>
      <c r="F1552">
        <f>orderdetails[[#This Row],[quantityOrdered]]*orderdetails[[#This Row],[priceEach]]</f>
        <v>1132.5</v>
      </c>
    </row>
    <row r="1553" spans="1:6" x14ac:dyDescent="0.3">
      <c r="A1553">
        <v>10269</v>
      </c>
      <c r="B1553" t="s">
        <v>891</v>
      </c>
      <c r="C1553">
        <v>32</v>
      </c>
      <c r="D1553">
        <v>57.46</v>
      </c>
      <c r="E1553">
        <v>1</v>
      </c>
      <c r="F1553">
        <f>orderdetails[[#This Row],[quantityOrdered]]*orderdetails[[#This Row],[priceEach]]</f>
        <v>1838.72</v>
      </c>
    </row>
    <row r="1554" spans="1:6" x14ac:dyDescent="0.3">
      <c r="A1554">
        <v>10269</v>
      </c>
      <c r="B1554" t="s">
        <v>897</v>
      </c>
      <c r="C1554">
        <v>48</v>
      </c>
      <c r="D1554">
        <v>95.44</v>
      </c>
      <c r="E1554">
        <v>2</v>
      </c>
      <c r="F1554">
        <f>orderdetails[[#This Row],[quantityOrdered]]*orderdetails[[#This Row],[priceEach]]</f>
        <v>4581.12</v>
      </c>
    </row>
    <row r="1555" spans="1:6" x14ac:dyDescent="0.3">
      <c r="A1555">
        <v>10270</v>
      </c>
      <c r="B1555" t="s">
        <v>885</v>
      </c>
      <c r="C1555">
        <v>21</v>
      </c>
      <c r="D1555">
        <v>171.44</v>
      </c>
      <c r="E1555">
        <v>9</v>
      </c>
      <c r="F1555">
        <f>orderdetails[[#This Row],[quantityOrdered]]*orderdetails[[#This Row],[priceEach]]</f>
        <v>3600.24</v>
      </c>
    </row>
    <row r="1556" spans="1:6" x14ac:dyDescent="0.3">
      <c r="A1556">
        <v>10270</v>
      </c>
      <c r="B1556" t="s">
        <v>886</v>
      </c>
      <c r="C1556">
        <v>32</v>
      </c>
      <c r="D1556">
        <v>124.1</v>
      </c>
      <c r="E1556">
        <v>2</v>
      </c>
      <c r="F1556">
        <f>orderdetails[[#This Row],[quantityOrdered]]*orderdetails[[#This Row],[priceEach]]</f>
        <v>3971.2</v>
      </c>
    </row>
    <row r="1557" spans="1:6" x14ac:dyDescent="0.3">
      <c r="A1557">
        <v>10270</v>
      </c>
      <c r="B1557" t="s">
        <v>887</v>
      </c>
      <c r="C1557">
        <v>28</v>
      </c>
      <c r="D1557">
        <v>135.30000000000001</v>
      </c>
      <c r="E1557">
        <v>6</v>
      </c>
      <c r="F1557">
        <f>orderdetails[[#This Row],[quantityOrdered]]*orderdetails[[#This Row],[priceEach]]</f>
        <v>3788.4000000000005</v>
      </c>
    </row>
    <row r="1558" spans="1:6" x14ac:dyDescent="0.3">
      <c r="A1558">
        <v>10270</v>
      </c>
      <c r="B1558" t="s">
        <v>888</v>
      </c>
      <c r="C1558">
        <v>43</v>
      </c>
      <c r="D1558">
        <v>94.5</v>
      </c>
      <c r="E1558">
        <v>8</v>
      </c>
      <c r="F1558">
        <f>orderdetails[[#This Row],[quantityOrdered]]*orderdetails[[#This Row],[priceEach]]</f>
        <v>4063.5</v>
      </c>
    </row>
    <row r="1559" spans="1:6" x14ac:dyDescent="0.3">
      <c r="A1559">
        <v>10270</v>
      </c>
      <c r="B1559" t="s">
        <v>890</v>
      </c>
      <c r="C1559">
        <v>31</v>
      </c>
      <c r="D1559">
        <v>81.05</v>
      </c>
      <c r="E1559">
        <v>10</v>
      </c>
      <c r="F1559">
        <f>orderdetails[[#This Row],[quantityOrdered]]*orderdetails[[#This Row],[priceEach]]</f>
        <v>2512.5499999999997</v>
      </c>
    </row>
    <row r="1560" spans="1:6" x14ac:dyDescent="0.3">
      <c r="A1560">
        <v>10270</v>
      </c>
      <c r="B1560" t="s">
        <v>892</v>
      </c>
      <c r="C1560">
        <v>38</v>
      </c>
      <c r="D1560">
        <v>85.87</v>
      </c>
      <c r="E1560">
        <v>11</v>
      </c>
      <c r="F1560">
        <f>orderdetails[[#This Row],[quantityOrdered]]*orderdetails[[#This Row],[priceEach]]</f>
        <v>3263.0600000000004</v>
      </c>
    </row>
    <row r="1561" spans="1:6" x14ac:dyDescent="0.3">
      <c r="A1561">
        <v>10270</v>
      </c>
      <c r="B1561" t="s">
        <v>894</v>
      </c>
      <c r="C1561">
        <v>38</v>
      </c>
      <c r="D1561">
        <v>107.76</v>
      </c>
      <c r="E1561">
        <v>3</v>
      </c>
      <c r="F1561">
        <f>orderdetails[[#This Row],[quantityOrdered]]*orderdetails[[#This Row],[priceEach]]</f>
        <v>4094.88</v>
      </c>
    </row>
    <row r="1562" spans="1:6" x14ac:dyDescent="0.3">
      <c r="A1562">
        <v>10270</v>
      </c>
      <c r="B1562" t="s">
        <v>895</v>
      </c>
      <c r="C1562">
        <v>44</v>
      </c>
      <c r="D1562">
        <v>40.25</v>
      </c>
      <c r="E1562">
        <v>7</v>
      </c>
      <c r="F1562">
        <f>orderdetails[[#This Row],[quantityOrdered]]*orderdetails[[#This Row],[priceEach]]</f>
        <v>1771</v>
      </c>
    </row>
    <row r="1563" spans="1:6" x14ac:dyDescent="0.3">
      <c r="A1563">
        <v>10270</v>
      </c>
      <c r="B1563" t="s">
        <v>898</v>
      </c>
      <c r="C1563">
        <v>32</v>
      </c>
      <c r="D1563">
        <v>93.42</v>
      </c>
      <c r="E1563">
        <v>1</v>
      </c>
      <c r="F1563">
        <f>orderdetails[[#This Row],[quantityOrdered]]*orderdetails[[#This Row],[priceEach]]</f>
        <v>2989.44</v>
      </c>
    </row>
    <row r="1564" spans="1:6" x14ac:dyDescent="0.3">
      <c r="A1564">
        <v>10270</v>
      </c>
      <c r="B1564" t="s">
        <v>899</v>
      </c>
      <c r="C1564">
        <v>21</v>
      </c>
      <c r="D1564">
        <v>52.36</v>
      </c>
      <c r="E1564">
        <v>5</v>
      </c>
      <c r="F1564">
        <f>orderdetails[[#This Row],[quantityOrdered]]*orderdetails[[#This Row],[priceEach]]</f>
        <v>1099.56</v>
      </c>
    </row>
    <row r="1565" spans="1:6" x14ac:dyDescent="0.3">
      <c r="A1565">
        <v>10270</v>
      </c>
      <c r="B1565" t="s">
        <v>900</v>
      </c>
      <c r="C1565">
        <v>46</v>
      </c>
      <c r="D1565">
        <v>101.15</v>
      </c>
      <c r="E1565">
        <v>4</v>
      </c>
      <c r="F1565">
        <f>orderdetails[[#This Row],[quantityOrdered]]*orderdetails[[#This Row],[priceEach]]</f>
        <v>4652.9000000000005</v>
      </c>
    </row>
    <row r="1566" spans="1:6" x14ac:dyDescent="0.3">
      <c r="A1566">
        <v>10271</v>
      </c>
      <c r="B1566" t="s">
        <v>902</v>
      </c>
      <c r="C1566">
        <v>31</v>
      </c>
      <c r="D1566">
        <v>99.54</v>
      </c>
      <c r="E1566">
        <v>5</v>
      </c>
      <c r="F1566">
        <f>orderdetails[[#This Row],[quantityOrdered]]*orderdetails[[#This Row],[priceEach]]</f>
        <v>3085.7400000000002</v>
      </c>
    </row>
    <row r="1567" spans="1:6" x14ac:dyDescent="0.3">
      <c r="A1567">
        <v>10271</v>
      </c>
      <c r="B1567" t="s">
        <v>903</v>
      </c>
      <c r="C1567">
        <v>50</v>
      </c>
      <c r="D1567">
        <v>147.36000000000001</v>
      </c>
      <c r="E1567">
        <v>4</v>
      </c>
      <c r="F1567">
        <f>orderdetails[[#This Row],[quantityOrdered]]*orderdetails[[#This Row],[priceEach]]</f>
        <v>7368.0000000000009</v>
      </c>
    </row>
    <row r="1568" spans="1:6" x14ac:dyDescent="0.3">
      <c r="A1568">
        <v>10271</v>
      </c>
      <c r="B1568" t="s">
        <v>904</v>
      </c>
      <c r="C1568">
        <v>50</v>
      </c>
      <c r="D1568">
        <v>121.5</v>
      </c>
      <c r="E1568">
        <v>8</v>
      </c>
      <c r="F1568">
        <f>orderdetails[[#This Row],[quantityOrdered]]*orderdetails[[#This Row],[priceEach]]</f>
        <v>6075</v>
      </c>
    </row>
    <row r="1569" spans="1:6" x14ac:dyDescent="0.3">
      <c r="A1569">
        <v>10271</v>
      </c>
      <c r="B1569" t="s">
        <v>889</v>
      </c>
      <c r="C1569">
        <v>25</v>
      </c>
      <c r="D1569">
        <v>59.55</v>
      </c>
      <c r="E1569">
        <v>11</v>
      </c>
      <c r="F1569">
        <f>orderdetails[[#This Row],[quantityOrdered]]*orderdetails[[#This Row],[priceEach]]</f>
        <v>1488.75</v>
      </c>
    </row>
    <row r="1570" spans="1:6" x14ac:dyDescent="0.3">
      <c r="A1570">
        <v>10271</v>
      </c>
      <c r="B1570" t="s">
        <v>905</v>
      </c>
      <c r="C1570">
        <v>20</v>
      </c>
      <c r="D1570">
        <v>169.34</v>
      </c>
      <c r="E1570">
        <v>9</v>
      </c>
      <c r="F1570">
        <f>orderdetails[[#This Row],[quantityOrdered]]*orderdetails[[#This Row],[priceEach]]</f>
        <v>3386.8</v>
      </c>
    </row>
    <row r="1571" spans="1:6" x14ac:dyDescent="0.3">
      <c r="A1571">
        <v>10271</v>
      </c>
      <c r="B1571" t="s">
        <v>907</v>
      </c>
      <c r="C1571">
        <v>45</v>
      </c>
      <c r="D1571">
        <v>49.71</v>
      </c>
      <c r="E1571">
        <v>2</v>
      </c>
      <c r="F1571">
        <f>orderdetails[[#This Row],[quantityOrdered]]*orderdetails[[#This Row],[priceEach]]</f>
        <v>2236.9499999999998</v>
      </c>
    </row>
    <row r="1572" spans="1:6" x14ac:dyDescent="0.3">
      <c r="A1572">
        <v>10271</v>
      </c>
      <c r="B1572" t="s">
        <v>896</v>
      </c>
      <c r="C1572">
        <v>43</v>
      </c>
      <c r="D1572">
        <v>122.68</v>
      </c>
      <c r="E1572">
        <v>10</v>
      </c>
      <c r="F1572">
        <f>orderdetails[[#This Row],[quantityOrdered]]*orderdetails[[#This Row],[priceEach]]</f>
        <v>5275.2400000000007</v>
      </c>
    </row>
    <row r="1573" spans="1:6" x14ac:dyDescent="0.3">
      <c r="A1573">
        <v>10271</v>
      </c>
      <c r="B1573" t="s">
        <v>908</v>
      </c>
      <c r="C1573">
        <v>38</v>
      </c>
      <c r="D1573">
        <v>28.64</v>
      </c>
      <c r="E1573">
        <v>6</v>
      </c>
      <c r="F1573">
        <f>orderdetails[[#This Row],[quantityOrdered]]*orderdetails[[#This Row],[priceEach]]</f>
        <v>1088.32</v>
      </c>
    </row>
    <row r="1574" spans="1:6" x14ac:dyDescent="0.3">
      <c r="A1574">
        <v>10271</v>
      </c>
      <c r="B1574" t="s">
        <v>909</v>
      </c>
      <c r="C1574">
        <v>22</v>
      </c>
      <c r="D1574">
        <v>110</v>
      </c>
      <c r="E1574">
        <v>1</v>
      </c>
      <c r="F1574">
        <f>orderdetails[[#This Row],[quantityOrdered]]*orderdetails[[#This Row],[priceEach]]</f>
        <v>2420</v>
      </c>
    </row>
    <row r="1575" spans="1:6" x14ac:dyDescent="0.3">
      <c r="A1575">
        <v>10271</v>
      </c>
      <c r="B1575" t="s">
        <v>910</v>
      </c>
      <c r="C1575">
        <v>35</v>
      </c>
      <c r="D1575">
        <v>51.95</v>
      </c>
      <c r="E1575">
        <v>7</v>
      </c>
      <c r="F1575">
        <f>orderdetails[[#This Row],[quantityOrdered]]*orderdetails[[#This Row],[priceEach]]</f>
        <v>1818.25</v>
      </c>
    </row>
    <row r="1576" spans="1:6" x14ac:dyDescent="0.3">
      <c r="A1576">
        <v>10271</v>
      </c>
      <c r="B1576" t="s">
        <v>912</v>
      </c>
      <c r="C1576">
        <v>34</v>
      </c>
      <c r="D1576">
        <v>93.76</v>
      </c>
      <c r="E1576">
        <v>3</v>
      </c>
      <c r="F1576">
        <f>orderdetails[[#This Row],[quantityOrdered]]*orderdetails[[#This Row],[priceEach]]</f>
        <v>3187.84</v>
      </c>
    </row>
    <row r="1577" spans="1:6" x14ac:dyDescent="0.3">
      <c r="A1577">
        <v>10272</v>
      </c>
      <c r="B1577" t="s">
        <v>915</v>
      </c>
      <c r="C1577">
        <v>35</v>
      </c>
      <c r="D1577">
        <v>187.02</v>
      </c>
      <c r="E1577">
        <v>2</v>
      </c>
      <c r="F1577">
        <f>orderdetails[[#This Row],[quantityOrdered]]*orderdetails[[#This Row],[priceEach]]</f>
        <v>6545.7000000000007</v>
      </c>
    </row>
    <row r="1578" spans="1:6" x14ac:dyDescent="0.3">
      <c r="A1578">
        <v>10272</v>
      </c>
      <c r="B1578" t="s">
        <v>901</v>
      </c>
      <c r="C1578">
        <v>27</v>
      </c>
      <c r="D1578">
        <v>123.89</v>
      </c>
      <c r="E1578">
        <v>3</v>
      </c>
      <c r="F1578">
        <f>orderdetails[[#This Row],[quantityOrdered]]*orderdetails[[#This Row],[priceEach]]</f>
        <v>3345.03</v>
      </c>
    </row>
    <row r="1579" spans="1:6" x14ac:dyDescent="0.3">
      <c r="A1579">
        <v>10272</v>
      </c>
      <c r="B1579" t="s">
        <v>916</v>
      </c>
      <c r="C1579">
        <v>39</v>
      </c>
      <c r="D1579">
        <v>148.80000000000001</v>
      </c>
      <c r="E1579">
        <v>1</v>
      </c>
      <c r="F1579">
        <f>orderdetails[[#This Row],[quantityOrdered]]*orderdetails[[#This Row],[priceEach]]</f>
        <v>5803.2000000000007</v>
      </c>
    </row>
    <row r="1580" spans="1:6" x14ac:dyDescent="0.3">
      <c r="A1580">
        <v>10272</v>
      </c>
      <c r="B1580" t="s">
        <v>906</v>
      </c>
      <c r="C1580">
        <v>25</v>
      </c>
      <c r="D1580">
        <v>126.39</v>
      </c>
      <c r="E1580">
        <v>5</v>
      </c>
      <c r="F1580">
        <f>orderdetails[[#This Row],[quantityOrdered]]*orderdetails[[#This Row],[priceEach]]</f>
        <v>3159.75</v>
      </c>
    </row>
    <row r="1581" spans="1:6" x14ac:dyDescent="0.3">
      <c r="A1581">
        <v>10272</v>
      </c>
      <c r="B1581" t="s">
        <v>911</v>
      </c>
      <c r="C1581">
        <v>45</v>
      </c>
      <c r="D1581">
        <v>56.55</v>
      </c>
      <c r="E1581">
        <v>6</v>
      </c>
      <c r="F1581">
        <f>orderdetails[[#This Row],[quantityOrdered]]*orderdetails[[#This Row],[priceEach]]</f>
        <v>2544.75</v>
      </c>
    </row>
    <row r="1582" spans="1:6" x14ac:dyDescent="0.3">
      <c r="A1582">
        <v>10272</v>
      </c>
      <c r="B1582" t="s">
        <v>913</v>
      </c>
      <c r="C1582">
        <v>43</v>
      </c>
      <c r="D1582">
        <v>53.89</v>
      </c>
      <c r="E1582">
        <v>4</v>
      </c>
      <c r="F1582">
        <f>orderdetails[[#This Row],[quantityOrdered]]*orderdetails[[#This Row],[priceEach]]</f>
        <v>2317.27</v>
      </c>
    </row>
    <row r="1583" spans="1:6" x14ac:dyDescent="0.3">
      <c r="A1583">
        <v>10273</v>
      </c>
      <c r="B1583" t="s">
        <v>914</v>
      </c>
      <c r="C1583">
        <v>30</v>
      </c>
      <c r="D1583">
        <v>136</v>
      </c>
      <c r="E1583">
        <v>4</v>
      </c>
      <c r="F1583">
        <f>orderdetails[[#This Row],[quantityOrdered]]*orderdetails[[#This Row],[priceEach]]</f>
        <v>4080</v>
      </c>
    </row>
    <row r="1584" spans="1:6" x14ac:dyDescent="0.3">
      <c r="A1584">
        <v>10273</v>
      </c>
      <c r="B1584" t="s">
        <v>931</v>
      </c>
      <c r="C1584">
        <v>34</v>
      </c>
      <c r="D1584">
        <v>84.3</v>
      </c>
      <c r="E1584">
        <v>2</v>
      </c>
      <c r="F1584">
        <f>orderdetails[[#This Row],[quantityOrdered]]*orderdetails[[#This Row],[priceEach]]</f>
        <v>2866.2</v>
      </c>
    </row>
    <row r="1585" spans="1:6" x14ac:dyDescent="0.3">
      <c r="A1585">
        <v>10273</v>
      </c>
      <c r="B1585" t="s">
        <v>917</v>
      </c>
      <c r="C1585">
        <v>40</v>
      </c>
      <c r="D1585">
        <v>117.47</v>
      </c>
      <c r="E1585">
        <v>13</v>
      </c>
      <c r="F1585">
        <f>orderdetails[[#This Row],[quantityOrdered]]*orderdetails[[#This Row],[priceEach]]</f>
        <v>4698.8</v>
      </c>
    </row>
    <row r="1586" spans="1:6" x14ac:dyDescent="0.3">
      <c r="A1586">
        <v>10273</v>
      </c>
      <c r="B1586" t="s">
        <v>918</v>
      </c>
      <c r="C1586">
        <v>47</v>
      </c>
      <c r="D1586">
        <v>87.73</v>
      </c>
      <c r="E1586">
        <v>15</v>
      </c>
      <c r="F1586">
        <f>orderdetails[[#This Row],[quantityOrdered]]*orderdetails[[#This Row],[priceEach]]</f>
        <v>4123.3100000000004</v>
      </c>
    </row>
    <row r="1587" spans="1:6" x14ac:dyDescent="0.3">
      <c r="A1587">
        <v>10273</v>
      </c>
      <c r="B1587" t="s">
        <v>932</v>
      </c>
      <c r="C1587">
        <v>50</v>
      </c>
      <c r="D1587">
        <v>105.87</v>
      </c>
      <c r="E1587">
        <v>1</v>
      </c>
      <c r="F1587">
        <f>orderdetails[[#This Row],[quantityOrdered]]*orderdetails[[#This Row],[priceEach]]</f>
        <v>5293.5</v>
      </c>
    </row>
    <row r="1588" spans="1:6" x14ac:dyDescent="0.3">
      <c r="A1588">
        <v>10273</v>
      </c>
      <c r="B1588" t="s">
        <v>919</v>
      </c>
      <c r="C1588">
        <v>33</v>
      </c>
      <c r="D1588">
        <v>72.849999999999994</v>
      </c>
      <c r="E1588">
        <v>12</v>
      </c>
      <c r="F1588">
        <f>orderdetails[[#This Row],[quantityOrdered]]*orderdetails[[#This Row],[priceEach]]</f>
        <v>2404.0499999999997</v>
      </c>
    </row>
    <row r="1589" spans="1:6" x14ac:dyDescent="0.3">
      <c r="A1589">
        <v>10273</v>
      </c>
      <c r="B1589" t="s">
        <v>920</v>
      </c>
      <c r="C1589">
        <v>22</v>
      </c>
      <c r="D1589">
        <v>103.23</v>
      </c>
      <c r="E1589">
        <v>11</v>
      </c>
      <c r="F1589">
        <f>orderdetails[[#This Row],[quantityOrdered]]*orderdetails[[#This Row],[priceEach]]</f>
        <v>2271.06</v>
      </c>
    </row>
    <row r="1590" spans="1:6" x14ac:dyDescent="0.3">
      <c r="A1590">
        <v>10273</v>
      </c>
      <c r="B1590" t="s">
        <v>921</v>
      </c>
      <c r="C1590">
        <v>27</v>
      </c>
      <c r="D1590">
        <v>84.08</v>
      </c>
      <c r="E1590">
        <v>6</v>
      </c>
      <c r="F1590">
        <f>orderdetails[[#This Row],[quantityOrdered]]*orderdetails[[#This Row],[priceEach]]</f>
        <v>2270.16</v>
      </c>
    </row>
    <row r="1591" spans="1:6" x14ac:dyDescent="0.3">
      <c r="A1591">
        <v>10273</v>
      </c>
      <c r="B1591" t="s">
        <v>922</v>
      </c>
      <c r="C1591">
        <v>48</v>
      </c>
      <c r="D1591">
        <v>83.86</v>
      </c>
      <c r="E1591">
        <v>3</v>
      </c>
      <c r="F1591">
        <f>orderdetails[[#This Row],[quantityOrdered]]*orderdetails[[#This Row],[priceEach]]</f>
        <v>4025.2799999999997</v>
      </c>
    </row>
    <row r="1592" spans="1:6" x14ac:dyDescent="0.3">
      <c r="A1592">
        <v>10273</v>
      </c>
      <c r="B1592" t="s">
        <v>923</v>
      </c>
      <c r="C1592">
        <v>21</v>
      </c>
      <c r="D1592">
        <v>66</v>
      </c>
      <c r="E1592">
        <v>7</v>
      </c>
      <c r="F1592">
        <f>orderdetails[[#This Row],[quantityOrdered]]*orderdetails[[#This Row],[priceEach]]</f>
        <v>1386</v>
      </c>
    </row>
    <row r="1593" spans="1:6" x14ac:dyDescent="0.3">
      <c r="A1593">
        <v>10273</v>
      </c>
      <c r="B1593" t="s">
        <v>924</v>
      </c>
      <c r="C1593">
        <v>21</v>
      </c>
      <c r="D1593">
        <v>77.95</v>
      </c>
      <c r="E1593">
        <v>14</v>
      </c>
      <c r="F1593">
        <f>orderdetails[[#This Row],[quantityOrdered]]*orderdetails[[#This Row],[priceEach]]</f>
        <v>1636.95</v>
      </c>
    </row>
    <row r="1594" spans="1:6" x14ac:dyDescent="0.3">
      <c r="A1594">
        <v>10273</v>
      </c>
      <c r="B1594" t="s">
        <v>925</v>
      </c>
      <c r="C1594">
        <v>42</v>
      </c>
      <c r="D1594">
        <v>57.82</v>
      </c>
      <c r="E1594">
        <v>5</v>
      </c>
      <c r="F1594">
        <f>orderdetails[[#This Row],[quantityOrdered]]*orderdetails[[#This Row],[priceEach]]</f>
        <v>2428.44</v>
      </c>
    </row>
    <row r="1595" spans="1:6" x14ac:dyDescent="0.3">
      <c r="A1595">
        <v>10273</v>
      </c>
      <c r="B1595" t="s">
        <v>926</v>
      </c>
      <c r="C1595">
        <v>40</v>
      </c>
      <c r="D1595">
        <v>91.15</v>
      </c>
      <c r="E1595">
        <v>8</v>
      </c>
      <c r="F1595">
        <f>orderdetails[[#This Row],[quantityOrdered]]*orderdetails[[#This Row],[priceEach]]</f>
        <v>3646</v>
      </c>
    </row>
    <row r="1596" spans="1:6" x14ac:dyDescent="0.3">
      <c r="A1596">
        <v>10273</v>
      </c>
      <c r="B1596" t="s">
        <v>927</v>
      </c>
      <c r="C1596">
        <v>26</v>
      </c>
      <c r="D1596">
        <v>89.38</v>
      </c>
      <c r="E1596">
        <v>9</v>
      </c>
      <c r="F1596">
        <f>orderdetails[[#This Row],[quantityOrdered]]*orderdetails[[#This Row],[priceEach]]</f>
        <v>2323.88</v>
      </c>
    </row>
    <row r="1597" spans="1:6" x14ac:dyDescent="0.3">
      <c r="A1597">
        <v>10273</v>
      </c>
      <c r="B1597" t="s">
        <v>928</v>
      </c>
      <c r="C1597">
        <v>37</v>
      </c>
      <c r="D1597">
        <v>51.32</v>
      </c>
      <c r="E1597">
        <v>10</v>
      </c>
      <c r="F1597">
        <f>orderdetails[[#This Row],[quantityOrdered]]*orderdetails[[#This Row],[priceEach]]</f>
        <v>1898.84</v>
      </c>
    </row>
    <row r="1598" spans="1:6" x14ac:dyDescent="0.3">
      <c r="A1598">
        <v>10274</v>
      </c>
      <c r="B1598" t="s">
        <v>929</v>
      </c>
      <c r="C1598">
        <v>41</v>
      </c>
      <c r="D1598">
        <v>129.31</v>
      </c>
      <c r="E1598">
        <v>1</v>
      </c>
      <c r="F1598">
        <f>orderdetails[[#This Row],[quantityOrdered]]*orderdetails[[#This Row],[priceEach]]</f>
        <v>5301.71</v>
      </c>
    </row>
    <row r="1599" spans="1:6" x14ac:dyDescent="0.3">
      <c r="A1599">
        <v>10274</v>
      </c>
      <c r="B1599" t="s">
        <v>934</v>
      </c>
      <c r="C1599">
        <v>40</v>
      </c>
      <c r="D1599">
        <v>56.86</v>
      </c>
      <c r="E1599">
        <v>2</v>
      </c>
      <c r="F1599">
        <f>orderdetails[[#This Row],[quantityOrdered]]*orderdetails[[#This Row],[priceEach]]</f>
        <v>2274.4</v>
      </c>
    </row>
    <row r="1600" spans="1:6" x14ac:dyDescent="0.3">
      <c r="A1600">
        <v>10274</v>
      </c>
      <c r="B1600" t="s">
        <v>935</v>
      </c>
      <c r="C1600">
        <v>24</v>
      </c>
      <c r="D1600">
        <v>65.09</v>
      </c>
      <c r="E1600">
        <v>3</v>
      </c>
      <c r="F1600">
        <f>orderdetails[[#This Row],[quantityOrdered]]*orderdetails[[#This Row],[priceEach]]</f>
        <v>1562.16</v>
      </c>
    </row>
    <row r="1601" spans="1:6" x14ac:dyDescent="0.3">
      <c r="A1601">
        <v>10274</v>
      </c>
      <c r="B1601" t="s">
        <v>941</v>
      </c>
      <c r="C1601">
        <v>24</v>
      </c>
      <c r="D1601">
        <v>75.13</v>
      </c>
      <c r="E1601">
        <v>5</v>
      </c>
      <c r="F1601">
        <f>orderdetails[[#This Row],[quantityOrdered]]*orderdetails[[#This Row],[priceEach]]</f>
        <v>1803.12</v>
      </c>
    </row>
    <row r="1602" spans="1:6" x14ac:dyDescent="0.3">
      <c r="A1602">
        <v>10274</v>
      </c>
      <c r="B1602" t="s">
        <v>946</v>
      </c>
      <c r="C1602">
        <v>32</v>
      </c>
      <c r="D1602">
        <v>49.66</v>
      </c>
      <c r="E1602">
        <v>4</v>
      </c>
      <c r="F1602">
        <f>orderdetails[[#This Row],[quantityOrdered]]*orderdetails[[#This Row],[priceEach]]</f>
        <v>1589.12</v>
      </c>
    </row>
    <row r="1603" spans="1:6" x14ac:dyDescent="0.3">
      <c r="A1603">
        <v>10275</v>
      </c>
      <c r="B1603" t="s">
        <v>947</v>
      </c>
      <c r="C1603">
        <v>45</v>
      </c>
      <c r="D1603">
        <v>81.349999999999994</v>
      </c>
      <c r="E1603">
        <v>1</v>
      </c>
      <c r="F1603">
        <f>orderdetails[[#This Row],[quantityOrdered]]*orderdetails[[#This Row],[priceEach]]</f>
        <v>3660.7499999999995</v>
      </c>
    </row>
    <row r="1604" spans="1:6" x14ac:dyDescent="0.3">
      <c r="A1604">
        <v>10275</v>
      </c>
      <c r="B1604" t="s">
        <v>948</v>
      </c>
      <c r="C1604">
        <v>22</v>
      </c>
      <c r="D1604">
        <v>115.37</v>
      </c>
      <c r="E1604">
        <v>4</v>
      </c>
      <c r="F1604">
        <f>orderdetails[[#This Row],[quantityOrdered]]*orderdetails[[#This Row],[priceEach]]</f>
        <v>2538.1400000000003</v>
      </c>
    </row>
    <row r="1605" spans="1:6" x14ac:dyDescent="0.3">
      <c r="A1605">
        <v>10275</v>
      </c>
      <c r="B1605" t="s">
        <v>949</v>
      </c>
      <c r="C1605">
        <v>36</v>
      </c>
      <c r="D1605">
        <v>154.93</v>
      </c>
      <c r="E1605">
        <v>3</v>
      </c>
      <c r="F1605">
        <f>orderdetails[[#This Row],[quantityOrdered]]*orderdetails[[#This Row],[priceEach]]</f>
        <v>5577.4800000000005</v>
      </c>
    </row>
    <row r="1606" spans="1:6" x14ac:dyDescent="0.3">
      <c r="A1606">
        <v>10275</v>
      </c>
      <c r="B1606" t="s">
        <v>930</v>
      </c>
      <c r="C1606">
        <v>35</v>
      </c>
      <c r="D1606">
        <v>70.12</v>
      </c>
      <c r="E1606">
        <v>9</v>
      </c>
      <c r="F1606">
        <f>orderdetails[[#This Row],[quantityOrdered]]*orderdetails[[#This Row],[priceEach]]</f>
        <v>2454.2000000000003</v>
      </c>
    </row>
    <row r="1607" spans="1:6" x14ac:dyDescent="0.3">
      <c r="A1607">
        <v>10275</v>
      </c>
      <c r="B1607" t="s">
        <v>951</v>
      </c>
      <c r="C1607">
        <v>37</v>
      </c>
      <c r="D1607">
        <v>52.09</v>
      </c>
      <c r="E1607">
        <v>5</v>
      </c>
      <c r="F1607">
        <f>orderdetails[[#This Row],[quantityOrdered]]*orderdetails[[#This Row],[priceEach]]</f>
        <v>1927.3300000000002</v>
      </c>
    </row>
    <row r="1608" spans="1:6" x14ac:dyDescent="0.3">
      <c r="A1608">
        <v>10275</v>
      </c>
      <c r="B1608" t="s">
        <v>952</v>
      </c>
      <c r="C1608">
        <v>21</v>
      </c>
      <c r="D1608">
        <v>105.94</v>
      </c>
      <c r="E1608">
        <v>2</v>
      </c>
      <c r="F1608">
        <f>orderdetails[[#This Row],[quantityOrdered]]*orderdetails[[#This Row],[priceEach]]</f>
        <v>2224.7399999999998</v>
      </c>
    </row>
    <row r="1609" spans="1:6" x14ac:dyDescent="0.3">
      <c r="A1609">
        <v>10275</v>
      </c>
      <c r="B1609" t="s">
        <v>933</v>
      </c>
      <c r="C1609">
        <v>25</v>
      </c>
      <c r="D1609">
        <v>97.38</v>
      </c>
      <c r="E1609">
        <v>11</v>
      </c>
      <c r="F1609">
        <f>orderdetails[[#This Row],[quantityOrdered]]*orderdetails[[#This Row],[priceEach]]</f>
        <v>2434.5</v>
      </c>
    </row>
    <row r="1610" spans="1:6" x14ac:dyDescent="0.3">
      <c r="A1610">
        <v>10275</v>
      </c>
      <c r="B1610" t="s">
        <v>953</v>
      </c>
      <c r="C1610">
        <v>30</v>
      </c>
      <c r="D1610">
        <v>61.7</v>
      </c>
      <c r="E1610">
        <v>6</v>
      </c>
      <c r="F1610">
        <f>orderdetails[[#This Row],[quantityOrdered]]*orderdetails[[#This Row],[priceEach]]</f>
        <v>1851</v>
      </c>
    </row>
    <row r="1611" spans="1:6" x14ac:dyDescent="0.3">
      <c r="A1611">
        <v>10275</v>
      </c>
      <c r="B1611" t="s">
        <v>936</v>
      </c>
      <c r="C1611">
        <v>41</v>
      </c>
      <c r="D1611">
        <v>58</v>
      </c>
      <c r="E1611">
        <v>18</v>
      </c>
      <c r="F1611">
        <f>orderdetails[[#This Row],[quantityOrdered]]*orderdetails[[#This Row],[priceEach]]</f>
        <v>2378</v>
      </c>
    </row>
    <row r="1612" spans="1:6" x14ac:dyDescent="0.3">
      <c r="A1612">
        <v>10275</v>
      </c>
      <c r="B1612" t="s">
        <v>937</v>
      </c>
      <c r="C1612">
        <v>27</v>
      </c>
      <c r="D1612">
        <v>67.38</v>
      </c>
      <c r="E1612">
        <v>10</v>
      </c>
      <c r="F1612">
        <f>orderdetails[[#This Row],[quantityOrdered]]*orderdetails[[#This Row],[priceEach]]</f>
        <v>1819.2599999999998</v>
      </c>
    </row>
    <row r="1613" spans="1:6" x14ac:dyDescent="0.3">
      <c r="A1613">
        <v>10275</v>
      </c>
      <c r="B1613" t="s">
        <v>954</v>
      </c>
      <c r="C1613">
        <v>23</v>
      </c>
      <c r="D1613">
        <v>89.9</v>
      </c>
      <c r="E1613">
        <v>7</v>
      </c>
      <c r="F1613">
        <f>orderdetails[[#This Row],[quantityOrdered]]*orderdetails[[#This Row],[priceEach]]</f>
        <v>2067.7000000000003</v>
      </c>
    </row>
    <row r="1614" spans="1:6" x14ac:dyDescent="0.3">
      <c r="A1614">
        <v>10275</v>
      </c>
      <c r="B1614" t="s">
        <v>938</v>
      </c>
      <c r="C1614">
        <v>28</v>
      </c>
      <c r="D1614">
        <v>58.47</v>
      </c>
      <c r="E1614">
        <v>12</v>
      </c>
      <c r="F1614">
        <f>orderdetails[[#This Row],[quantityOrdered]]*orderdetails[[#This Row],[priceEach]]</f>
        <v>1637.1599999999999</v>
      </c>
    </row>
    <row r="1615" spans="1:6" x14ac:dyDescent="0.3">
      <c r="A1615">
        <v>10275</v>
      </c>
      <c r="B1615" t="s">
        <v>939</v>
      </c>
      <c r="C1615">
        <v>38</v>
      </c>
      <c r="D1615">
        <v>40.15</v>
      </c>
      <c r="E1615">
        <v>13</v>
      </c>
      <c r="F1615">
        <f>orderdetails[[#This Row],[quantityOrdered]]*orderdetails[[#This Row],[priceEach]]</f>
        <v>1525.7</v>
      </c>
    </row>
    <row r="1616" spans="1:6" x14ac:dyDescent="0.3">
      <c r="A1616">
        <v>10275</v>
      </c>
      <c r="B1616" t="s">
        <v>940</v>
      </c>
      <c r="C1616">
        <v>32</v>
      </c>
      <c r="D1616">
        <v>85.86</v>
      </c>
      <c r="E1616">
        <v>14</v>
      </c>
      <c r="F1616">
        <f>orderdetails[[#This Row],[quantityOrdered]]*orderdetails[[#This Row],[priceEach]]</f>
        <v>2747.52</v>
      </c>
    </row>
    <row r="1617" spans="1:6" x14ac:dyDescent="0.3">
      <c r="A1617">
        <v>10275</v>
      </c>
      <c r="B1617" t="s">
        <v>942</v>
      </c>
      <c r="C1617">
        <v>39</v>
      </c>
      <c r="D1617">
        <v>82.77</v>
      </c>
      <c r="E1617">
        <v>16</v>
      </c>
      <c r="F1617">
        <f>orderdetails[[#This Row],[quantityOrdered]]*orderdetails[[#This Row],[priceEach]]</f>
        <v>3228.0299999999997</v>
      </c>
    </row>
    <row r="1618" spans="1:6" x14ac:dyDescent="0.3">
      <c r="A1618">
        <v>10275</v>
      </c>
      <c r="B1618" t="s">
        <v>943</v>
      </c>
      <c r="C1618">
        <v>48</v>
      </c>
      <c r="D1618">
        <v>102.04</v>
      </c>
      <c r="E1618">
        <v>8</v>
      </c>
      <c r="F1618">
        <f>orderdetails[[#This Row],[quantityOrdered]]*orderdetails[[#This Row],[priceEach]]</f>
        <v>4897.92</v>
      </c>
    </row>
    <row r="1619" spans="1:6" x14ac:dyDescent="0.3">
      <c r="A1619">
        <v>10275</v>
      </c>
      <c r="B1619" t="s">
        <v>944</v>
      </c>
      <c r="C1619">
        <v>43</v>
      </c>
      <c r="D1619">
        <v>72</v>
      </c>
      <c r="E1619">
        <v>15</v>
      </c>
      <c r="F1619">
        <f>orderdetails[[#This Row],[quantityOrdered]]*orderdetails[[#This Row],[priceEach]]</f>
        <v>3096</v>
      </c>
    </row>
    <row r="1620" spans="1:6" x14ac:dyDescent="0.3">
      <c r="A1620">
        <v>10275</v>
      </c>
      <c r="B1620" t="s">
        <v>945</v>
      </c>
      <c r="C1620">
        <v>31</v>
      </c>
      <c r="D1620">
        <v>59.96</v>
      </c>
      <c r="E1620">
        <v>17</v>
      </c>
      <c r="F1620">
        <f>orderdetails[[#This Row],[quantityOrdered]]*orderdetails[[#This Row],[priceEach]]</f>
        <v>1858.76</v>
      </c>
    </row>
    <row r="1621" spans="1:6" x14ac:dyDescent="0.3">
      <c r="A1621">
        <v>10276</v>
      </c>
      <c r="B1621" t="s">
        <v>955</v>
      </c>
      <c r="C1621">
        <v>50</v>
      </c>
      <c r="D1621">
        <v>184.84</v>
      </c>
      <c r="E1621">
        <v>3</v>
      </c>
      <c r="F1621">
        <f>orderdetails[[#This Row],[quantityOrdered]]*orderdetails[[#This Row],[priceEach]]</f>
        <v>9242</v>
      </c>
    </row>
    <row r="1622" spans="1:6" x14ac:dyDescent="0.3">
      <c r="A1622">
        <v>10276</v>
      </c>
      <c r="B1622" t="s">
        <v>950</v>
      </c>
      <c r="C1622">
        <v>43</v>
      </c>
      <c r="D1622">
        <v>150.62</v>
      </c>
      <c r="E1622">
        <v>14</v>
      </c>
      <c r="F1622">
        <f>orderdetails[[#This Row],[quantityOrdered]]*orderdetails[[#This Row],[priceEach]]</f>
        <v>6476.66</v>
      </c>
    </row>
    <row r="1623" spans="1:6" x14ac:dyDescent="0.3">
      <c r="A1623">
        <v>10276</v>
      </c>
      <c r="B1623" t="s">
        <v>956</v>
      </c>
      <c r="C1623">
        <v>47</v>
      </c>
      <c r="D1623">
        <v>104.52</v>
      </c>
      <c r="E1623">
        <v>1</v>
      </c>
      <c r="F1623">
        <f>orderdetails[[#This Row],[quantityOrdered]]*orderdetails[[#This Row],[priceEach]]</f>
        <v>4912.4399999999996</v>
      </c>
    </row>
    <row r="1624" spans="1:6" x14ac:dyDescent="0.3">
      <c r="A1624">
        <v>10276</v>
      </c>
      <c r="B1624" t="s">
        <v>957</v>
      </c>
      <c r="C1624">
        <v>38</v>
      </c>
      <c r="D1624">
        <v>67.83</v>
      </c>
      <c r="E1624">
        <v>4</v>
      </c>
      <c r="F1624">
        <f>orderdetails[[#This Row],[quantityOrdered]]*orderdetails[[#This Row],[priceEach]]</f>
        <v>2577.54</v>
      </c>
    </row>
    <row r="1625" spans="1:6" x14ac:dyDescent="0.3">
      <c r="A1625">
        <v>10276</v>
      </c>
      <c r="B1625" t="s">
        <v>960</v>
      </c>
      <c r="C1625">
        <v>38</v>
      </c>
      <c r="D1625">
        <v>78</v>
      </c>
      <c r="E1625">
        <v>6</v>
      </c>
      <c r="F1625">
        <f>orderdetails[[#This Row],[quantityOrdered]]*orderdetails[[#This Row],[priceEach]]</f>
        <v>2964</v>
      </c>
    </row>
    <row r="1626" spans="1:6" x14ac:dyDescent="0.3">
      <c r="A1626">
        <v>10276</v>
      </c>
      <c r="B1626" t="s">
        <v>961</v>
      </c>
      <c r="C1626">
        <v>30</v>
      </c>
      <c r="D1626">
        <v>139.63999999999999</v>
      </c>
      <c r="E1626">
        <v>5</v>
      </c>
      <c r="F1626">
        <f>orderdetails[[#This Row],[quantityOrdered]]*orderdetails[[#This Row],[priceEach]]</f>
        <v>4189.2</v>
      </c>
    </row>
    <row r="1627" spans="1:6" x14ac:dyDescent="0.3">
      <c r="A1627">
        <v>10276</v>
      </c>
      <c r="B1627" t="s">
        <v>962</v>
      </c>
      <c r="C1627">
        <v>33</v>
      </c>
      <c r="D1627">
        <v>54.71</v>
      </c>
      <c r="E1627">
        <v>9</v>
      </c>
      <c r="F1627">
        <f>orderdetails[[#This Row],[quantityOrdered]]*orderdetails[[#This Row],[priceEach]]</f>
        <v>1805.43</v>
      </c>
    </row>
    <row r="1628" spans="1:6" x14ac:dyDescent="0.3">
      <c r="A1628">
        <v>10276</v>
      </c>
      <c r="B1628" t="s">
        <v>963</v>
      </c>
      <c r="C1628">
        <v>48</v>
      </c>
      <c r="D1628">
        <v>120.53</v>
      </c>
      <c r="E1628">
        <v>8</v>
      </c>
      <c r="F1628">
        <f>orderdetails[[#This Row],[quantityOrdered]]*orderdetails[[#This Row],[priceEach]]</f>
        <v>5785.4400000000005</v>
      </c>
    </row>
    <row r="1629" spans="1:6" x14ac:dyDescent="0.3">
      <c r="A1629">
        <v>10276</v>
      </c>
      <c r="B1629" t="s">
        <v>964</v>
      </c>
      <c r="C1629">
        <v>46</v>
      </c>
      <c r="D1629">
        <v>61.64</v>
      </c>
      <c r="E1629">
        <v>12</v>
      </c>
      <c r="F1629">
        <f>orderdetails[[#This Row],[quantityOrdered]]*orderdetails[[#This Row],[priceEach]]</f>
        <v>2835.44</v>
      </c>
    </row>
    <row r="1630" spans="1:6" x14ac:dyDescent="0.3">
      <c r="A1630">
        <v>10276</v>
      </c>
      <c r="B1630" t="s">
        <v>965</v>
      </c>
      <c r="C1630">
        <v>20</v>
      </c>
      <c r="D1630">
        <v>58.17</v>
      </c>
      <c r="E1630">
        <v>2</v>
      </c>
      <c r="F1630">
        <f>orderdetails[[#This Row],[quantityOrdered]]*orderdetails[[#This Row],[priceEach]]</f>
        <v>1163.4000000000001</v>
      </c>
    </row>
    <row r="1631" spans="1:6" x14ac:dyDescent="0.3">
      <c r="A1631">
        <v>10276</v>
      </c>
      <c r="B1631" t="s">
        <v>967</v>
      </c>
      <c r="C1631">
        <v>48</v>
      </c>
      <c r="D1631">
        <v>67.099999999999994</v>
      </c>
      <c r="E1631">
        <v>7</v>
      </c>
      <c r="F1631">
        <f>orderdetails[[#This Row],[quantityOrdered]]*orderdetails[[#This Row],[priceEach]]</f>
        <v>3220.7999999999997</v>
      </c>
    </row>
    <row r="1632" spans="1:6" x14ac:dyDescent="0.3">
      <c r="A1632">
        <v>10276</v>
      </c>
      <c r="B1632" t="s">
        <v>968</v>
      </c>
      <c r="C1632">
        <v>27</v>
      </c>
      <c r="D1632">
        <v>35.4</v>
      </c>
      <c r="E1632">
        <v>10</v>
      </c>
      <c r="F1632">
        <f>orderdetails[[#This Row],[quantityOrdered]]*orderdetails[[#This Row],[priceEach]]</f>
        <v>955.8</v>
      </c>
    </row>
    <row r="1633" spans="1:6" x14ac:dyDescent="0.3">
      <c r="A1633">
        <v>10276</v>
      </c>
      <c r="B1633" t="s">
        <v>969</v>
      </c>
      <c r="C1633">
        <v>38</v>
      </c>
      <c r="D1633">
        <v>94.91</v>
      </c>
      <c r="E1633">
        <v>13</v>
      </c>
      <c r="F1633">
        <f>orderdetails[[#This Row],[quantityOrdered]]*orderdetails[[#This Row],[priceEach]]</f>
        <v>3606.58</v>
      </c>
    </row>
    <row r="1634" spans="1:6" x14ac:dyDescent="0.3">
      <c r="A1634">
        <v>10276</v>
      </c>
      <c r="B1634" t="s">
        <v>970</v>
      </c>
      <c r="C1634">
        <v>21</v>
      </c>
      <c r="D1634">
        <v>67.53</v>
      </c>
      <c r="E1634">
        <v>11</v>
      </c>
      <c r="F1634">
        <f>orderdetails[[#This Row],[quantityOrdered]]*orderdetails[[#This Row],[priceEach]]</f>
        <v>1418.13</v>
      </c>
    </row>
    <row r="1635" spans="1:6" x14ac:dyDescent="0.3">
      <c r="A1635">
        <v>10277</v>
      </c>
      <c r="B1635" t="s">
        <v>958</v>
      </c>
      <c r="C1635">
        <v>28</v>
      </c>
      <c r="D1635">
        <v>93.28</v>
      </c>
      <c r="E1635">
        <v>1</v>
      </c>
      <c r="F1635">
        <f>orderdetails[[#This Row],[quantityOrdered]]*orderdetails[[#This Row],[priceEach]]</f>
        <v>2611.84</v>
      </c>
    </row>
    <row r="1636" spans="1:6" x14ac:dyDescent="0.3">
      <c r="A1636">
        <v>10278</v>
      </c>
      <c r="B1636" t="s">
        <v>971</v>
      </c>
      <c r="C1636">
        <v>34</v>
      </c>
      <c r="D1636">
        <v>114.65</v>
      </c>
      <c r="E1636">
        <v>6</v>
      </c>
      <c r="F1636">
        <f>orderdetails[[#This Row],[quantityOrdered]]*orderdetails[[#This Row],[priceEach]]</f>
        <v>3898.1000000000004</v>
      </c>
    </row>
    <row r="1637" spans="1:6" x14ac:dyDescent="0.3">
      <c r="A1637">
        <v>10278</v>
      </c>
      <c r="B1637" t="s">
        <v>976</v>
      </c>
      <c r="C1637">
        <v>23</v>
      </c>
      <c r="D1637">
        <v>107.02</v>
      </c>
      <c r="E1637">
        <v>2</v>
      </c>
      <c r="F1637">
        <f>orderdetails[[#This Row],[quantityOrdered]]*orderdetails[[#This Row],[priceEach]]</f>
        <v>2461.46</v>
      </c>
    </row>
    <row r="1638" spans="1:6" x14ac:dyDescent="0.3">
      <c r="A1638">
        <v>10278</v>
      </c>
      <c r="B1638" t="s">
        <v>959</v>
      </c>
      <c r="C1638">
        <v>29</v>
      </c>
      <c r="D1638">
        <v>73.150000000000006</v>
      </c>
      <c r="E1638">
        <v>10</v>
      </c>
      <c r="F1638">
        <f>orderdetails[[#This Row],[quantityOrdered]]*orderdetails[[#This Row],[priceEach]]</f>
        <v>2121.3500000000004</v>
      </c>
    </row>
    <row r="1639" spans="1:6" x14ac:dyDescent="0.3">
      <c r="A1639">
        <v>10278</v>
      </c>
      <c r="B1639" t="s">
        <v>972</v>
      </c>
      <c r="C1639">
        <v>29</v>
      </c>
      <c r="D1639">
        <v>118.07</v>
      </c>
      <c r="E1639">
        <v>5</v>
      </c>
      <c r="F1639">
        <f>orderdetails[[#This Row],[quantityOrdered]]*orderdetails[[#This Row],[priceEach]]</f>
        <v>3424.0299999999997</v>
      </c>
    </row>
    <row r="1640" spans="1:6" x14ac:dyDescent="0.3">
      <c r="A1640">
        <v>10278</v>
      </c>
      <c r="B1640" t="s">
        <v>973</v>
      </c>
      <c r="C1640">
        <v>39</v>
      </c>
      <c r="D1640">
        <v>117.48</v>
      </c>
      <c r="E1640">
        <v>3</v>
      </c>
      <c r="F1640">
        <f>orderdetails[[#This Row],[quantityOrdered]]*orderdetails[[#This Row],[priceEach]]</f>
        <v>4581.72</v>
      </c>
    </row>
    <row r="1641" spans="1:6" x14ac:dyDescent="0.3">
      <c r="A1641">
        <v>10278</v>
      </c>
      <c r="B1641" t="s">
        <v>905</v>
      </c>
      <c r="C1641">
        <v>42</v>
      </c>
      <c r="D1641">
        <v>167.65</v>
      </c>
      <c r="E1641">
        <v>7</v>
      </c>
      <c r="F1641">
        <f>orderdetails[[#This Row],[quantityOrdered]]*orderdetails[[#This Row],[priceEach]]</f>
        <v>7041.3</v>
      </c>
    </row>
    <row r="1642" spans="1:6" x14ac:dyDescent="0.3">
      <c r="A1642">
        <v>10278</v>
      </c>
      <c r="B1642" t="s">
        <v>974</v>
      </c>
      <c r="C1642">
        <v>31</v>
      </c>
      <c r="D1642">
        <v>114.44</v>
      </c>
      <c r="E1642">
        <v>4</v>
      </c>
      <c r="F1642">
        <f>orderdetails[[#This Row],[quantityOrdered]]*orderdetails[[#This Row],[priceEach]]</f>
        <v>3547.64</v>
      </c>
    </row>
    <row r="1643" spans="1:6" x14ac:dyDescent="0.3">
      <c r="A1643">
        <v>10278</v>
      </c>
      <c r="B1643" t="s">
        <v>979</v>
      </c>
      <c r="C1643">
        <v>35</v>
      </c>
      <c r="D1643">
        <v>48.8</v>
      </c>
      <c r="E1643">
        <v>1</v>
      </c>
      <c r="F1643">
        <f>orderdetails[[#This Row],[quantityOrdered]]*orderdetails[[#This Row],[priceEach]]</f>
        <v>1708</v>
      </c>
    </row>
    <row r="1644" spans="1:6" x14ac:dyDescent="0.3">
      <c r="A1644">
        <v>10278</v>
      </c>
      <c r="B1644" t="s">
        <v>975</v>
      </c>
      <c r="C1644">
        <v>31</v>
      </c>
      <c r="D1644">
        <v>37.380000000000003</v>
      </c>
      <c r="E1644">
        <v>8</v>
      </c>
      <c r="F1644">
        <f>orderdetails[[#This Row],[quantityOrdered]]*orderdetails[[#This Row],[priceEach]]</f>
        <v>1158.78</v>
      </c>
    </row>
    <row r="1645" spans="1:6" x14ac:dyDescent="0.3">
      <c r="A1645">
        <v>10278</v>
      </c>
      <c r="B1645" t="s">
        <v>966</v>
      </c>
      <c r="C1645">
        <v>25</v>
      </c>
      <c r="D1645">
        <v>136.22</v>
      </c>
      <c r="E1645">
        <v>9</v>
      </c>
      <c r="F1645">
        <f>orderdetails[[#This Row],[quantityOrdered]]*orderdetails[[#This Row],[priceEach]]</f>
        <v>3405.5</v>
      </c>
    </row>
    <row r="1646" spans="1:6" x14ac:dyDescent="0.3">
      <c r="A1646">
        <v>10279</v>
      </c>
      <c r="B1646" t="s">
        <v>977</v>
      </c>
      <c r="C1646">
        <v>26</v>
      </c>
      <c r="D1646">
        <v>68.42</v>
      </c>
      <c r="E1646">
        <v>1</v>
      </c>
      <c r="F1646">
        <f>orderdetails[[#This Row],[quantityOrdered]]*orderdetails[[#This Row],[priceEach]]</f>
        <v>1778.92</v>
      </c>
    </row>
    <row r="1647" spans="1:6" x14ac:dyDescent="0.3">
      <c r="A1647">
        <v>10279</v>
      </c>
      <c r="B1647" t="s">
        <v>978</v>
      </c>
      <c r="C1647">
        <v>32</v>
      </c>
      <c r="D1647">
        <v>68.349999999999994</v>
      </c>
      <c r="E1647">
        <v>5</v>
      </c>
      <c r="F1647">
        <f>orderdetails[[#This Row],[quantityOrdered]]*orderdetails[[#This Row],[priceEach]]</f>
        <v>2187.1999999999998</v>
      </c>
    </row>
    <row r="1648" spans="1:6" x14ac:dyDescent="0.3">
      <c r="A1648">
        <v>10279</v>
      </c>
      <c r="B1648" t="s">
        <v>980</v>
      </c>
      <c r="C1648">
        <v>49</v>
      </c>
      <c r="D1648">
        <v>76.33</v>
      </c>
      <c r="E1648">
        <v>3</v>
      </c>
      <c r="F1648">
        <f>orderdetails[[#This Row],[quantityOrdered]]*orderdetails[[#This Row],[priceEach]]</f>
        <v>3740.17</v>
      </c>
    </row>
    <row r="1649" spans="1:6" x14ac:dyDescent="0.3">
      <c r="A1649">
        <v>10279</v>
      </c>
      <c r="B1649" t="s">
        <v>981</v>
      </c>
      <c r="C1649">
        <v>48</v>
      </c>
      <c r="D1649">
        <v>106.87</v>
      </c>
      <c r="E1649">
        <v>2</v>
      </c>
      <c r="F1649">
        <f>orderdetails[[#This Row],[quantityOrdered]]*orderdetails[[#This Row],[priceEach]]</f>
        <v>5129.76</v>
      </c>
    </row>
    <row r="1650" spans="1:6" x14ac:dyDescent="0.3">
      <c r="A1650">
        <v>10279</v>
      </c>
      <c r="B1650" t="s">
        <v>982</v>
      </c>
      <c r="C1650">
        <v>33</v>
      </c>
      <c r="D1650">
        <v>78.760000000000005</v>
      </c>
      <c r="E1650">
        <v>4</v>
      </c>
      <c r="F1650">
        <f>orderdetails[[#This Row],[quantityOrdered]]*orderdetails[[#This Row],[priceEach]]</f>
        <v>2599.0800000000004</v>
      </c>
    </row>
    <row r="1651" spans="1:6" x14ac:dyDescent="0.3">
      <c r="A1651">
        <v>10279</v>
      </c>
      <c r="B1651" t="s">
        <v>983</v>
      </c>
      <c r="C1651">
        <v>48</v>
      </c>
      <c r="D1651">
        <v>95.3</v>
      </c>
      <c r="E1651">
        <v>6</v>
      </c>
      <c r="F1651">
        <f>orderdetails[[#This Row],[quantityOrdered]]*orderdetails[[#This Row],[priceEach]]</f>
        <v>4574.3999999999996</v>
      </c>
    </row>
    <row r="1652" spans="1:6" x14ac:dyDescent="0.3">
      <c r="A1652">
        <v>10280</v>
      </c>
      <c r="B1652" t="s">
        <v>885</v>
      </c>
      <c r="C1652">
        <v>34</v>
      </c>
      <c r="D1652">
        <v>205.73</v>
      </c>
      <c r="E1652">
        <v>2</v>
      </c>
      <c r="F1652">
        <f>orderdetails[[#This Row],[quantityOrdered]]*orderdetails[[#This Row],[priceEach]]</f>
        <v>6994.82</v>
      </c>
    </row>
    <row r="1653" spans="1:6" x14ac:dyDescent="0.3">
      <c r="A1653">
        <v>10280</v>
      </c>
      <c r="B1653" t="s">
        <v>888</v>
      </c>
      <c r="C1653">
        <v>24</v>
      </c>
      <c r="D1653">
        <v>98</v>
      </c>
      <c r="E1653">
        <v>1</v>
      </c>
      <c r="F1653">
        <f>orderdetails[[#This Row],[quantityOrdered]]*orderdetails[[#This Row],[priceEach]]</f>
        <v>2352</v>
      </c>
    </row>
    <row r="1654" spans="1:6" x14ac:dyDescent="0.3">
      <c r="A1654">
        <v>10280</v>
      </c>
      <c r="B1654" t="s">
        <v>883</v>
      </c>
      <c r="C1654">
        <v>50</v>
      </c>
      <c r="D1654">
        <v>87.33</v>
      </c>
      <c r="E1654">
        <v>9</v>
      </c>
      <c r="F1654">
        <f>orderdetails[[#This Row],[quantityOrdered]]*orderdetails[[#This Row],[priceEach]]</f>
        <v>4366.5</v>
      </c>
    </row>
    <row r="1655" spans="1:6" x14ac:dyDescent="0.3">
      <c r="A1655">
        <v>10280</v>
      </c>
      <c r="B1655" t="s">
        <v>884</v>
      </c>
      <c r="C1655">
        <v>27</v>
      </c>
      <c r="D1655">
        <v>47.44</v>
      </c>
      <c r="E1655">
        <v>8</v>
      </c>
      <c r="F1655">
        <f>orderdetails[[#This Row],[quantityOrdered]]*orderdetails[[#This Row],[priceEach]]</f>
        <v>1280.8799999999999</v>
      </c>
    </row>
    <row r="1656" spans="1:6" x14ac:dyDescent="0.3">
      <c r="A1656">
        <v>10280</v>
      </c>
      <c r="B1656" t="s">
        <v>875</v>
      </c>
      <c r="C1656">
        <v>26</v>
      </c>
      <c r="D1656">
        <v>161.5</v>
      </c>
      <c r="E1656">
        <v>16</v>
      </c>
      <c r="F1656">
        <f>orderdetails[[#This Row],[quantityOrdered]]*orderdetails[[#This Row],[priceEach]]</f>
        <v>4199</v>
      </c>
    </row>
    <row r="1657" spans="1:6" x14ac:dyDescent="0.3">
      <c r="A1657">
        <v>10280</v>
      </c>
      <c r="B1657" t="s">
        <v>876</v>
      </c>
      <c r="C1657">
        <v>25</v>
      </c>
      <c r="D1657">
        <v>53.28</v>
      </c>
      <c r="E1657">
        <v>15</v>
      </c>
      <c r="F1657">
        <f>orderdetails[[#This Row],[quantityOrdered]]*orderdetails[[#This Row],[priceEach]]</f>
        <v>1332</v>
      </c>
    </row>
    <row r="1658" spans="1:6" x14ac:dyDescent="0.3">
      <c r="A1658">
        <v>10280</v>
      </c>
      <c r="B1658" t="s">
        <v>879</v>
      </c>
      <c r="C1658">
        <v>37</v>
      </c>
      <c r="D1658">
        <v>109.33</v>
      </c>
      <c r="E1658">
        <v>13</v>
      </c>
      <c r="F1658">
        <f>orderdetails[[#This Row],[quantityOrdered]]*orderdetails[[#This Row],[priceEach]]</f>
        <v>4045.21</v>
      </c>
    </row>
    <row r="1659" spans="1:6" x14ac:dyDescent="0.3">
      <c r="A1659">
        <v>10280</v>
      </c>
      <c r="B1659" t="s">
        <v>880</v>
      </c>
      <c r="C1659">
        <v>22</v>
      </c>
      <c r="D1659">
        <v>158.63</v>
      </c>
      <c r="E1659">
        <v>10</v>
      </c>
      <c r="F1659">
        <f>orderdetails[[#This Row],[quantityOrdered]]*orderdetails[[#This Row],[priceEach]]</f>
        <v>3489.8599999999997</v>
      </c>
    </row>
    <row r="1660" spans="1:6" x14ac:dyDescent="0.3">
      <c r="A1660">
        <v>10280</v>
      </c>
      <c r="B1660" t="s">
        <v>890</v>
      </c>
      <c r="C1660">
        <v>46</v>
      </c>
      <c r="D1660">
        <v>82.06</v>
      </c>
      <c r="E1660">
        <v>3</v>
      </c>
      <c r="F1660">
        <f>orderdetails[[#This Row],[quantityOrdered]]*orderdetails[[#This Row],[priceEach]]</f>
        <v>3774.76</v>
      </c>
    </row>
    <row r="1661" spans="1:6" x14ac:dyDescent="0.3">
      <c r="A1661">
        <v>10280</v>
      </c>
      <c r="B1661" t="s">
        <v>891</v>
      </c>
      <c r="C1661">
        <v>43</v>
      </c>
      <c r="D1661">
        <v>54.34</v>
      </c>
      <c r="E1661">
        <v>5</v>
      </c>
      <c r="F1661">
        <f>orderdetails[[#This Row],[quantityOrdered]]*orderdetails[[#This Row],[priceEach]]</f>
        <v>2336.6200000000003</v>
      </c>
    </row>
    <row r="1662" spans="1:6" x14ac:dyDescent="0.3">
      <c r="A1662">
        <v>10280</v>
      </c>
      <c r="B1662" t="s">
        <v>892</v>
      </c>
      <c r="C1662">
        <v>29</v>
      </c>
      <c r="D1662">
        <v>102.63</v>
      </c>
      <c r="E1662">
        <v>4</v>
      </c>
      <c r="F1662">
        <f>orderdetails[[#This Row],[quantityOrdered]]*orderdetails[[#This Row],[priceEach]]</f>
        <v>2976.27</v>
      </c>
    </row>
    <row r="1663" spans="1:6" x14ac:dyDescent="0.3">
      <c r="A1663">
        <v>10280</v>
      </c>
      <c r="B1663" t="s">
        <v>893</v>
      </c>
      <c r="C1663">
        <v>34</v>
      </c>
      <c r="D1663">
        <v>99.21</v>
      </c>
      <c r="E1663">
        <v>7</v>
      </c>
      <c r="F1663">
        <f>orderdetails[[#This Row],[quantityOrdered]]*orderdetails[[#This Row],[priceEach]]</f>
        <v>3373.14</v>
      </c>
    </row>
    <row r="1664" spans="1:6" x14ac:dyDescent="0.3">
      <c r="A1664">
        <v>10280</v>
      </c>
      <c r="B1664" t="s">
        <v>877</v>
      </c>
      <c r="C1664">
        <v>35</v>
      </c>
      <c r="D1664">
        <v>77.31</v>
      </c>
      <c r="E1664">
        <v>17</v>
      </c>
      <c r="F1664">
        <f>orderdetails[[#This Row],[quantityOrdered]]*orderdetails[[#This Row],[priceEach]]</f>
        <v>2705.85</v>
      </c>
    </row>
    <row r="1665" spans="1:6" x14ac:dyDescent="0.3">
      <c r="A1665">
        <v>10280</v>
      </c>
      <c r="B1665" t="s">
        <v>881</v>
      </c>
      <c r="C1665">
        <v>20</v>
      </c>
      <c r="D1665">
        <v>29.87</v>
      </c>
      <c r="E1665">
        <v>12</v>
      </c>
      <c r="F1665">
        <f>orderdetails[[#This Row],[quantityOrdered]]*orderdetails[[#This Row],[priceEach]]</f>
        <v>597.4</v>
      </c>
    </row>
    <row r="1666" spans="1:6" x14ac:dyDescent="0.3">
      <c r="A1666">
        <v>10280</v>
      </c>
      <c r="B1666" t="s">
        <v>882</v>
      </c>
      <c r="C1666">
        <v>45</v>
      </c>
      <c r="D1666">
        <v>36.29</v>
      </c>
      <c r="E1666">
        <v>11</v>
      </c>
      <c r="F1666">
        <f>orderdetails[[#This Row],[quantityOrdered]]*orderdetails[[#This Row],[priceEach]]</f>
        <v>1633.05</v>
      </c>
    </row>
    <row r="1667" spans="1:6" x14ac:dyDescent="0.3">
      <c r="A1667">
        <v>10280</v>
      </c>
      <c r="B1667" t="s">
        <v>878</v>
      </c>
      <c r="C1667">
        <v>33</v>
      </c>
      <c r="D1667">
        <v>35.29</v>
      </c>
      <c r="E1667">
        <v>14</v>
      </c>
      <c r="F1667">
        <f>orderdetails[[#This Row],[quantityOrdered]]*orderdetails[[#This Row],[priceEach]]</f>
        <v>1164.57</v>
      </c>
    </row>
    <row r="1668" spans="1:6" x14ac:dyDescent="0.3">
      <c r="A1668">
        <v>10280</v>
      </c>
      <c r="B1668" t="s">
        <v>897</v>
      </c>
      <c r="C1668">
        <v>21</v>
      </c>
      <c r="D1668">
        <v>79.86</v>
      </c>
      <c r="E1668">
        <v>6</v>
      </c>
      <c r="F1668">
        <f>orderdetails[[#This Row],[quantityOrdered]]*orderdetails[[#This Row],[priceEach]]</f>
        <v>1677.06</v>
      </c>
    </row>
    <row r="1669" spans="1:6" x14ac:dyDescent="0.3">
      <c r="A1669">
        <v>10281</v>
      </c>
      <c r="B1669" t="s">
        <v>886</v>
      </c>
      <c r="C1669">
        <v>44</v>
      </c>
      <c r="D1669">
        <v>132.97</v>
      </c>
      <c r="E1669">
        <v>9</v>
      </c>
      <c r="F1669">
        <f>orderdetails[[#This Row],[quantityOrdered]]*orderdetails[[#This Row],[priceEach]]</f>
        <v>5850.68</v>
      </c>
    </row>
    <row r="1670" spans="1:6" x14ac:dyDescent="0.3">
      <c r="A1670">
        <v>10281</v>
      </c>
      <c r="B1670" t="s">
        <v>887</v>
      </c>
      <c r="C1670">
        <v>25</v>
      </c>
      <c r="D1670">
        <v>127.1</v>
      </c>
      <c r="E1670">
        <v>13</v>
      </c>
      <c r="F1670">
        <f>orderdetails[[#This Row],[quantityOrdered]]*orderdetails[[#This Row],[priceEach]]</f>
        <v>3177.5</v>
      </c>
    </row>
    <row r="1671" spans="1:6" x14ac:dyDescent="0.3">
      <c r="A1671">
        <v>10281</v>
      </c>
      <c r="B1671" t="s">
        <v>902</v>
      </c>
      <c r="C1671">
        <v>41</v>
      </c>
      <c r="D1671">
        <v>98.36</v>
      </c>
      <c r="E1671">
        <v>1</v>
      </c>
      <c r="F1671">
        <f>orderdetails[[#This Row],[quantityOrdered]]*orderdetails[[#This Row],[priceEach]]</f>
        <v>4032.7599999999998</v>
      </c>
    </row>
    <row r="1672" spans="1:6" x14ac:dyDescent="0.3">
      <c r="A1672">
        <v>10281</v>
      </c>
      <c r="B1672" t="s">
        <v>904</v>
      </c>
      <c r="C1672">
        <v>48</v>
      </c>
      <c r="D1672">
        <v>114.14</v>
      </c>
      <c r="E1672">
        <v>4</v>
      </c>
      <c r="F1672">
        <f>orderdetails[[#This Row],[quantityOrdered]]*orderdetails[[#This Row],[priceEach]]</f>
        <v>5478.72</v>
      </c>
    </row>
    <row r="1673" spans="1:6" x14ac:dyDescent="0.3">
      <c r="A1673">
        <v>10281</v>
      </c>
      <c r="B1673" t="s">
        <v>889</v>
      </c>
      <c r="C1673">
        <v>29</v>
      </c>
      <c r="D1673">
        <v>56.52</v>
      </c>
      <c r="E1673">
        <v>7</v>
      </c>
      <c r="F1673">
        <f>orderdetails[[#This Row],[quantityOrdered]]*orderdetails[[#This Row],[priceEach]]</f>
        <v>1639.0800000000002</v>
      </c>
    </row>
    <row r="1674" spans="1:6" x14ac:dyDescent="0.3">
      <c r="A1674">
        <v>10281</v>
      </c>
      <c r="B1674" t="s">
        <v>905</v>
      </c>
      <c r="C1674">
        <v>25</v>
      </c>
      <c r="D1674">
        <v>135.47</v>
      </c>
      <c r="E1674">
        <v>5</v>
      </c>
      <c r="F1674">
        <f>orderdetails[[#This Row],[quantityOrdered]]*orderdetails[[#This Row],[priceEach]]</f>
        <v>3386.75</v>
      </c>
    </row>
    <row r="1675" spans="1:6" x14ac:dyDescent="0.3">
      <c r="A1675">
        <v>10281</v>
      </c>
      <c r="B1675" t="s">
        <v>894</v>
      </c>
      <c r="C1675">
        <v>25</v>
      </c>
      <c r="D1675">
        <v>96.86</v>
      </c>
      <c r="E1675">
        <v>10</v>
      </c>
      <c r="F1675">
        <f>orderdetails[[#This Row],[quantityOrdered]]*orderdetails[[#This Row],[priceEach]]</f>
        <v>2421.5</v>
      </c>
    </row>
    <row r="1676" spans="1:6" x14ac:dyDescent="0.3">
      <c r="A1676">
        <v>10281</v>
      </c>
      <c r="B1676" t="s">
        <v>895</v>
      </c>
      <c r="C1676">
        <v>44</v>
      </c>
      <c r="D1676">
        <v>42.76</v>
      </c>
      <c r="E1676">
        <v>14</v>
      </c>
      <c r="F1676">
        <f>orderdetails[[#This Row],[quantityOrdered]]*orderdetails[[#This Row],[priceEach]]</f>
        <v>1881.4399999999998</v>
      </c>
    </row>
    <row r="1677" spans="1:6" x14ac:dyDescent="0.3">
      <c r="A1677">
        <v>10281</v>
      </c>
      <c r="B1677" t="s">
        <v>896</v>
      </c>
      <c r="C1677">
        <v>25</v>
      </c>
      <c r="D1677">
        <v>112.46</v>
      </c>
      <c r="E1677">
        <v>6</v>
      </c>
      <c r="F1677">
        <f>orderdetails[[#This Row],[quantityOrdered]]*orderdetails[[#This Row],[priceEach]]</f>
        <v>2811.5</v>
      </c>
    </row>
    <row r="1678" spans="1:6" x14ac:dyDescent="0.3">
      <c r="A1678">
        <v>10281</v>
      </c>
      <c r="B1678" t="s">
        <v>908</v>
      </c>
      <c r="C1678">
        <v>20</v>
      </c>
      <c r="D1678">
        <v>33.950000000000003</v>
      </c>
      <c r="E1678">
        <v>2</v>
      </c>
      <c r="F1678">
        <f>orderdetails[[#This Row],[quantityOrdered]]*orderdetails[[#This Row],[priceEach]]</f>
        <v>679</v>
      </c>
    </row>
    <row r="1679" spans="1:6" x14ac:dyDescent="0.3">
      <c r="A1679">
        <v>10281</v>
      </c>
      <c r="B1679" t="s">
        <v>898</v>
      </c>
      <c r="C1679">
        <v>29</v>
      </c>
      <c r="D1679">
        <v>80.900000000000006</v>
      </c>
      <c r="E1679">
        <v>8</v>
      </c>
      <c r="F1679">
        <f>orderdetails[[#This Row],[quantityOrdered]]*orderdetails[[#This Row],[priceEach]]</f>
        <v>2346.1000000000004</v>
      </c>
    </row>
    <row r="1680" spans="1:6" x14ac:dyDescent="0.3">
      <c r="A1680">
        <v>10281</v>
      </c>
      <c r="B1680" t="s">
        <v>910</v>
      </c>
      <c r="C1680">
        <v>31</v>
      </c>
      <c r="D1680">
        <v>44.91</v>
      </c>
      <c r="E1680">
        <v>3</v>
      </c>
      <c r="F1680">
        <f>orderdetails[[#This Row],[quantityOrdered]]*orderdetails[[#This Row],[priceEach]]</f>
        <v>1392.2099999999998</v>
      </c>
    </row>
    <row r="1681" spans="1:6" x14ac:dyDescent="0.3">
      <c r="A1681">
        <v>10281</v>
      </c>
      <c r="B1681" t="s">
        <v>899</v>
      </c>
      <c r="C1681">
        <v>36</v>
      </c>
      <c r="D1681">
        <v>59.47</v>
      </c>
      <c r="E1681">
        <v>12</v>
      </c>
      <c r="F1681">
        <f>orderdetails[[#This Row],[quantityOrdered]]*orderdetails[[#This Row],[priceEach]]</f>
        <v>2140.92</v>
      </c>
    </row>
    <row r="1682" spans="1:6" x14ac:dyDescent="0.3">
      <c r="A1682">
        <v>10281</v>
      </c>
      <c r="B1682" t="s">
        <v>900</v>
      </c>
      <c r="C1682">
        <v>27</v>
      </c>
      <c r="D1682">
        <v>89.01</v>
      </c>
      <c r="E1682">
        <v>11</v>
      </c>
      <c r="F1682">
        <f>orderdetails[[#This Row],[quantityOrdered]]*orderdetails[[#This Row],[priceEach]]</f>
        <v>2403.27</v>
      </c>
    </row>
    <row r="1683" spans="1:6" x14ac:dyDescent="0.3">
      <c r="A1683">
        <v>10282</v>
      </c>
      <c r="B1683" t="s">
        <v>915</v>
      </c>
      <c r="C1683">
        <v>41</v>
      </c>
      <c r="D1683">
        <v>176.63</v>
      </c>
      <c r="E1683">
        <v>5</v>
      </c>
      <c r="F1683">
        <f>orderdetails[[#This Row],[quantityOrdered]]*orderdetails[[#This Row],[priceEach]]</f>
        <v>7241.83</v>
      </c>
    </row>
    <row r="1684" spans="1:6" x14ac:dyDescent="0.3">
      <c r="A1684">
        <v>10282</v>
      </c>
      <c r="B1684" t="s">
        <v>901</v>
      </c>
      <c r="C1684">
        <v>27</v>
      </c>
      <c r="D1684">
        <v>142.02000000000001</v>
      </c>
      <c r="E1684">
        <v>6</v>
      </c>
      <c r="F1684">
        <f>orderdetails[[#This Row],[quantityOrdered]]*orderdetails[[#This Row],[priceEach]]</f>
        <v>3834.5400000000004</v>
      </c>
    </row>
    <row r="1685" spans="1:6" x14ac:dyDescent="0.3">
      <c r="A1685">
        <v>10282</v>
      </c>
      <c r="B1685" t="s">
        <v>916</v>
      </c>
      <c r="C1685">
        <v>24</v>
      </c>
      <c r="D1685">
        <v>169.56</v>
      </c>
      <c r="E1685">
        <v>4</v>
      </c>
      <c r="F1685">
        <f>orderdetails[[#This Row],[quantityOrdered]]*orderdetails[[#This Row],[priceEach]]</f>
        <v>4069.44</v>
      </c>
    </row>
    <row r="1686" spans="1:6" x14ac:dyDescent="0.3">
      <c r="A1686">
        <v>10282</v>
      </c>
      <c r="B1686" t="s">
        <v>903</v>
      </c>
      <c r="C1686">
        <v>23</v>
      </c>
      <c r="D1686">
        <v>147.36000000000001</v>
      </c>
      <c r="E1686">
        <v>13</v>
      </c>
      <c r="F1686">
        <f>orderdetails[[#This Row],[quantityOrdered]]*orderdetails[[#This Row],[priceEach]]</f>
        <v>3389.28</v>
      </c>
    </row>
    <row r="1687" spans="1:6" x14ac:dyDescent="0.3">
      <c r="A1687">
        <v>10282</v>
      </c>
      <c r="B1687" t="s">
        <v>917</v>
      </c>
      <c r="C1687">
        <v>43</v>
      </c>
      <c r="D1687">
        <v>122.93</v>
      </c>
      <c r="E1687">
        <v>1</v>
      </c>
      <c r="F1687">
        <f>orderdetails[[#This Row],[quantityOrdered]]*orderdetails[[#This Row],[priceEach]]</f>
        <v>5285.9900000000007</v>
      </c>
    </row>
    <row r="1688" spans="1:6" x14ac:dyDescent="0.3">
      <c r="A1688">
        <v>10282</v>
      </c>
      <c r="B1688" t="s">
        <v>918</v>
      </c>
      <c r="C1688">
        <v>36</v>
      </c>
      <c r="D1688">
        <v>88.74</v>
      </c>
      <c r="E1688">
        <v>3</v>
      </c>
      <c r="F1688">
        <f>orderdetails[[#This Row],[quantityOrdered]]*orderdetails[[#This Row],[priceEach]]</f>
        <v>3194.64</v>
      </c>
    </row>
    <row r="1689" spans="1:6" x14ac:dyDescent="0.3">
      <c r="A1689">
        <v>10282</v>
      </c>
      <c r="B1689" t="s">
        <v>906</v>
      </c>
      <c r="C1689">
        <v>31</v>
      </c>
      <c r="D1689">
        <v>132.13</v>
      </c>
      <c r="E1689">
        <v>8</v>
      </c>
      <c r="F1689">
        <f>orderdetails[[#This Row],[quantityOrdered]]*orderdetails[[#This Row],[priceEach]]</f>
        <v>4096.03</v>
      </c>
    </row>
    <row r="1690" spans="1:6" x14ac:dyDescent="0.3">
      <c r="A1690">
        <v>10282</v>
      </c>
      <c r="B1690" t="s">
        <v>907</v>
      </c>
      <c r="C1690">
        <v>29</v>
      </c>
      <c r="D1690">
        <v>49.71</v>
      </c>
      <c r="E1690">
        <v>11</v>
      </c>
      <c r="F1690">
        <f>orderdetails[[#This Row],[quantityOrdered]]*orderdetails[[#This Row],[priceEach]]</f>
        <v>1441.59</v>
      </c>
    </row>
    <row r="1691" spans="1:6" x14ac:dyDescent="0.3">
      <c r="A1691">
        <v>10282</v>
      </c>
      <c r="B1691" t="s">
        <v>909</v>
      </c>
      <c r="C1691">
        <v>39</v>
      </c>
      <c r="D1691">
        <v>96.99</v>
      </c>
      <c r="E1691">
        <v>10</v>
      </c>
      <c r="F1691">
        <f>orderdetails[[#This Row],[quantityOrdered]]*orderdetails[[#This Row],[priceEach]]</f>
        <v>3782.6099999999997</v>
      </c>
    </row>
    <row r="1692" spans="1:6" x14ac:dyDescent="0.3">
      <c r="A1692">
        <v>10282</v>
      </c>
      <c r="B1692" t="s">
        <v>911</v>
      </c>
      <c r="C1692">
        <v>36</v>
      </c>
      <c r="D1692">
        <v>51.58</v>
      </c>
      <c r="E1692">
        <v>9</v>
      </c>
      <c r="F1692">
        <f>orderdetails[[#This Row],[quantityOrdered]]*orderdetails[[#This Row],[priceEach]]</f>
        <v>1856.8799999999999</v>
      </c>
    </row>
    <row r="1693" spans="1:6" x14ac:dyDescent="0.3">
      <c r="A1693">
        <v>10282</v>
      </c>
      <c r="B1693" t="s">
        <v>912</v>
      </c>
      <c r="C1693">
        <v>38</v>
      </c>
      <c r="D1693">
        <v>114.59</v>
      </c>
      <c r="E1693">
        <v>12</v>
      </c>
      <c r="F1693">
        <f>orderdetails[[#This Row],[quantityOrdered]]*orderdetails[[#This Row],[priceEach]]</f>
        <v>4354.42</v>
      </c>
    </row>
    <row r="1694" spans="1:6" x14ac:dyDescent="0.3">
      <c r="A1694">
        <v>10282</v>
      </c>
      <c r="B1694" t="s">
        <v>913</v>
      </c>
      <c r="C1694">
        <v>37</v>
      </c>
      <c r="D1694">
        <v>56.24</v>
      </c>
      <c r="E1694">
        <v>7</v>
      </c>
      <c r="F1694">
        <f>orderdetails[[#This Row],[quantityOrdered]]*orderdetails[[#This Row],[priceEach]]</f>
        <v>2080.88</v>
      </c>
    </row>
    <row r="1695" spans="1:6" x14ac:dyDescent="0.3">
      <c r="A1695">
        <v>10282</v>
      </c>
      <c r="B1695" t="s">
        <v>924</v>
      </c>
      <c r="C1695">
        <v>43</v>
      </c>
      <c r="D1695">
        <v>77.95</v>
      </c>
      <c r="E1695">
        <v>2</v>
      </c>
      <c r="F1695">
        <f>orderdetails[[#This Row],[quantityOrdered]]*orderdetails[[#This Row],[priceEach]]</f>
        <v>3351.85</v>
      </c>
    </row>
    <row r="1696" spans="1:6" x14ac:dyDescent="0.3">
      <c r="A1696">
        <v>10283</v>
      </c>
      <c r="B1696" t="s">
        <v>914</v>
      </c>
      <c r="C1696">
        <v>25</v>
      </c>
      <c r="D1696">
        <v>130.56</v>
      </c>
      <c r="E1696">
        <v>6</v>
      </c>
      <c r="F1696">
        <f>orderdetails[[#This Row],[quantityOrdered]]*orderdetails[[#This Row],[priceEach]]</f>
        <v>3264</v>
      </c>
    </row>
    <row r="1697" spans="1:6" x14ac:dyDescent="0.3">
      <c r="A1697">
        <v>10283</v>
      </c>
      <c r="B1697" t="s">
        <v>931</v>
      </c>
      <c r="C1697">
        <v>21</v>
      </c>
      <c r="D1697">
        <v>78.28</v>
      </c>
      <c r="E1697">
        <v>4</v>
      </c>
      <c r="F1697">
        <f>orderdetails[[#This Row],[quantityOrdered]]*orderdetails[[#This Row],[priceEach]]</f>
        <v>1643.88</v>
      </c>
    </row>
    <row r="1698" spans="1:6" x14ac:dyDescent="0.3">
      <c r="A1698">
        <v>10283</v>
      </c>
      <c r="B1698" t="s">
        <v>932</v>
      </c>
      <c r="C1698">
        <v>46</v>
      </c>
      <c r="D1698">
        <v>100.58</v>
      </c>
      <c r="E1698">
        <v>3</v>
      </c>
      <c r="F1698">
        <f>orderdetails[[#This Row],[quantityOrdered]]*orderdetails[[#This Row],[priceEach]]</f>
        <v>4626.68</v>
      </c>
    </row>
    <row r="1699" spans="1:6" x14ac:dyDescent="0.3">
      <c r="A1699">
        <v>10283</v>
      </c>
      <c r="B1699" t="s">
        <v>919</v>
      </c>
      <c r="C1699">
        <v>34</v>
      </c>
      <c r="D1699">
        <v>71.97</v>
      </c>
      <c r="E1699">
        <v>14</v>
      </c>
      <c r="F1699">
        <f>orderdetails[[#This Row],[quantityOrdered]]*orderdetails[[#This Row],[priceEach]]</f>
        <v>2446.98</v>
      </c>
    </row>
    <row r="1700" spans="1:6" x14ac:dyDescent="0.3">
      <c r="A1700">
        <v>10283</v>
      </c>
      <c r="B1700" t="s">
        <v>920</v>
      </c>
      <c r="C1700">
        <v>42</v>
      </c>
      <c r="D1700">
        <v>99.54</v>
      </c>
      <c r="E1700">
        <v>13</v>
      </c>
      <c r="F1700">
        <f>orderdetails[[#This Row],[quantityOrdered]]*orderdetails[[#This Row],[priceEach]]</f>
        <v>4180.68</v>
      </c>
    </row>
    <row r="1701" spans="1:6" x14ac:dyDescent="0.3">
      <c r="A1701">
        <v>10283</v>
      </c>
      <c r="B1701" t="s">
        <v>921</v>
      </c>
      <c r="C1701">
        <v>34</v>
      </c>
      <c r="D1701">
        <v>80.540000000000006</v>
      </c>
      <c r="E1701">
        <v>8</v>
      </c>
      <c r="F1701">
        <f>orderdetails[[#This Row],[quantityOrdered]]*orderdetails[[#This Row],[priceEach]]</f>
        <v>2738.36</v>
      </c>
    </row>
    <row r="1702" spans="1:6" x14ac:dyDescent="0.3">
      <c r="A1702">
        <v>10283</v>
      </c>
      <c r="B1702" t="s">
        <v>922</v>
      </c>
      <c r="C1702">
        <v>33</v>
      </c>
      <c r="D1702">
        <v>77.150000000000006</v>
      </c>
      <c r="E1702">
        <v>5</v>
      </c>
      <c r="F1702">
        <f>orderdetails[[#This Row],[quantityOrdered]]*orderdetails[[#This Row],[priceEach]]</f>
        <v>2545.9500000000003</v>
      </c>
    </row>
    <row r="1703" spans="1:6" x14ac:dyDescent="0.3">
      <c r="A1703">
        <v>10283</v>
      </c>
      <c r="B1703" t="s">
        <v>923</v>
      </c>
      <c r="C1703">
        <v>45</v>
      </c>
      <c r="D1703">
        <v>62</v>
      </c>
      <c r="E1703">
        <v>9</v>
      </c>
      <c r="F1703">
        <f>orderdetails[[#This Row],[quantityOrdered]]*orderdetails[[#This Row],[priceEach]]</f>
        <v>2790</v>
      </c>
    </row>
    <row r="1704" spans="1:6" x14ac:dyDescent="0.3">
      <c r="A1704">
        <v>10283</v>
      </c>
      <c r="B1704" t="s">
        <v>941</v>
      </c>
      <c r="C1704">
        <v>20</v>
      </c>
      <c r="D1704">
        <v>74.23</v>
      </c>
      <c r="E1704">
        <v>2</v>
      </c>
      <c r="F1704">
        <f>orderdetails[[#This Row],[quantityOrdered]]*orderdetails[[#This Row],[priceEach]]</f>
        <v>1484.6000000000001</v>
      </c>
    </row>
    <row r="1705" spans="1:6" x14ac:dyDescent="0.3">
      <c r="A1705">
        <v>10283</v>
      </c>
      <c r="B1705" t="s">
        <v>925</v>
      </c>
      <c r="C1705">
        <v>47</v>
      </c>
      <c r="D1705">
        <v>68.67</v>
      </c>
      <c r="E1705">
        <v>7</v>
      </c>
      <c r="F1705">
        <f>orderdetails[[#This Row],[quantityOrdered]]*orderdetails[[#This Row],[priceEach]]</f>
        <v>3227.4900000000002</v>
      </c>
    </row>
    <row r="1706" spans="1:6" x14ac:dyDescent="0.3">
      <c r="A1706">
        <v>10283</v>
      </c>
      <c r="B1706" t="s">
        <v>926</v>
      </c>
      <c r="C1706">
        <v>22</v>
      </c>
      <c r="D1706">
        <v>88.15</v>
      </c>
      <c r="E1706">
        <v>10</v>
      </c>
      <c r="F1706">
        <f>orderdetails[[#This Row],[quantityOrdered]]*orderdetails[[#This Row],[priceEach]]</f>
        <v>1939.3000000000002</v>
      </c>
    </row>
    <row r="1707" spans="1:6" x14ac:dyDescent="0.3">
      <c r="A1707">
        <v>10283</v>
      </c>
      <c r="B1707" t="s">
        <v>927</v>
      </c>
      <c r="C1707">
        <v>38</v>
      </c>
      <c r="D1707">
        <v>85.41</v>
      </c>
      <c r="E1707">
        <v>11</v>
      </c>
      <c r="F1707">
        <f>orderdetails[[#This Row],[quantityOrdered]]*orderdetails[[#This Row],[priceEach]]</f>
        <v>3245.58</v>
      </c>
    </row>
    <row r="1708" spans="1:6" x14ac:dyDescent="0.3">
      <c r="A1708">
        <v>10283</v>
      </c>
      <c r="B1708" t="s">
        <v>946</v>
      </c>
      <c r="C1708">
        <v>43</v>
      </c>
      <c r="D1708">
        <v>41.22</v>
      </c>
      <c r="E1708">
        <v>1</v>
      </c>
      <c r="F1708">
        <f>orderdetails[[#This Row],[quantityOrdered]]*orderdetails[[#This Row],[priceEach]]</f>
        <v>1772.46</v>
      </c>
    </row>
    <row r="1709" spans="1:6" x14ac:dyDescent="0.3">
      <c r="A1709">
        <v>10283</v>
      </c>
      <c r="B1709" t="s">
        <v>928</v>
      </c>
      <c r="C1709">
        <v>33</v>
      </c>
      <c r="D1709">
        <v>49.14</v>
      </c>
      <c r="E1709">
        <v>12</v>
      </c>
      <c r="F1709">
        <f>orderdetails[[#This Row],[quantityOrdered]]*orderdetails[[#This Row],[priceEach]]</f>
        <v>1621.6200000000001</v>
      </c>
    </row>
    <row r="1710" spans="1:6" x14ac:dyDescent="0.3">
      <c r="A1710">
        <v>10284</v>
      </c>
      <c r="B1710" t="s">
        <v>929</v>
      </c>
      <c r="C1710">
        <v>45</v>
      </c>
      <c r="D1710">
        <v>137.19</v>
      </c>
      <c r="E1710">
        <v>11</v>
      </c>
      <c r="F1710">
        <f>orderdetails[[#This Row],[quantityOrdered]]*orderdetails[[#This Row],[priceEach]]</f>
        <v>6173.55</v>
      </c>
    </row>
    <row r="1711" spans="1:6" x14ac:dyDescent="0.3">
      <c r="A1711">
        <v>10284</v>
      </c>
      <c r="B1711" t="s">
        <v>930</v>
      </c>
      <c r="C1711">
        <v>31</v>
      </c>
      <c r="D1711">
        <v>68.430000000000007</v>
      </c>
      <c r="E1711">
        <v>1</v>
      </c>
      <c r="F1711">
        <f>orderdetails[[#This Row],[quantityOrdered]]*orderdetails[[#This Row],[priceEach]]</f>
        <v>2121.3300000000004</v>
      </c>
    </row>
    <row r="1712" spans="1:6" x14ac:dyDescent="0.3">
      <c r="A1712">
        <v>10284</v>
      </c>
      <c r="B1712" t="s">
        <v>933</v>
      </c>
      <c r="C1712">
        <v>22</v>
      </c>
      <c r="D1712">
        <v>101.76</v>
      </c>
      <c r="E1712">
        <v>3</v>
      </c>
      <c r="F1712">
        <f>orderdetails[[#This Row],[quantityOrdered]]*orderdetails[[#This Row],[priceEach]]</f>
        <v>2238.7200000000003</v>
      </c>
    </row>
    <row r="1713" spans="1:6" x14ac:dyDescent="0.3">
      <c r="A1713">
        <v>10284</v>
      </c>
      <c r="B1713" t="s">
        <v>934</v>
      </c>
      <c r="C1713">
        <v>30</v>
      </c>
      <c r="D1713">
        <v>65.08</v>
      </c>
      <c r="E1713">
        <v>12</v>
      </c>
      <c r="F1713">
        <f>orderdetails[[#This Row],[quantityOrdered]]*orderdetails[[#This Row],[priceEach]]</f>
        <v>1952.3999999999999</v>
      </c>
    </row>
    <row r="1714" spans="1:6" x14ac:dyDescent="0.3">
      <c r="A1714">
        <v>10284</v>
      </c>
      <c r="B1714" t="s">
        <v>935</v>
      </c>
      <c r="C1714">
        <v>39</v>
      </c>
      <c r="D1714">
        <v>59.83</v>
      </c>
      <c r="E1714">
        <v>13</v>
      </c>
      <c r="F1714">
        <f>orderdetails[[#This Row],[quantityOrdered]]*orderdetails[[#This Row],[priceEach]]</f>
        <v>2333.37</v>
      </c>
    </row>
    <row r="1715" spans="1:6" x14ac:dyDescent="0.3">
      <c r="A1715">
        <v>10284</v>
      </c>
      <c r="B1715" t="s">
        <v>936</v>
      </c>
      <c r="C1715">
        <v>21</v>
      </c>
      <c r="D1715">
        <v>65.510000000000005</v>
      </c>
      <c r="E1715">
        <v>10</v>
      </c>
      <c r="F1715">
        <f>orderdetails[[#This Row],[quantityOrdered]]*orderdetails[[#This Row],[priceEach]]</f>
        <v>1375.71</v>
      </c>
    </row>
    <row r="1716" spans="1:6" x14ac:dyDescent="0.3">
      <c r="A1716">
        <v>10284</v>
      </c>
      <c r="B1716" t="s">
        <v>937</v>
      </c>
      <c r="C1716">
        <v>21</v>
      </c>
      <c r="D1716">
        <v>66.650000000000006</v>
      </c>
      <c r="E1716">
        <v>2</v>
      </c>
      <c r="F1716">
        <f>orderdetails[[#This Row],[quantityOrdered]]*orderdetails[[#This Row],[priceEach]]</f>
        <v>1399.65</v>
      </c>
    </row>
    <row r="1717" spans="1:6" x14ac:dyDescent="0.3">
      <c r="A1717">
        <v>10284</v>
      </c>
      <c r="B1717" t="s">
        <v>938</v>
      </c>
      <c r="C1717">
        <v>50</v>
      </c>
      <c r="D1717">
        <v>60.54</v>
      </c>
      <c r="E1717">
        <v>4</v>
      </c>
      <c r="F1717">
        <f>orderdetails[[#This Row],[quantityOrdered]]*orderdetails[[#This Row],[priceEach]]</f>
        <v>3027</v>
      </c>
    </row>
    <row r="1718" spans="1:6" x14ac:dyDescent="0.3">
      <c r="A1718">
        <v>10284</v>
      </c>
      <c r="B1718" t="s">
        <v>939</v>
      </c>
      <c r="C1718">
        <v>33</v>
      </c>
      <c r="D1718">
        <v>35.78</v>
      </c>
      <c r="E1718">
        <v>5</v>
      </c>
      <c r="F1718">
        <f>orderdetails[[#This Row],[quantityOrdered]]*orderdetails[[#This Row],[priceEach]]</f>
        <v>1180.74</v>
      </c>
    </row>
    <row r="1719" spans="1:6" x14ac:dyDescent="0.3">
      <c r="A1719">
        <v>10284</v>
      </c>
      <c r="B1719" t="s">
        <v>940</v>
      </c>
      <c r="C1719">
        <v>24</v>
      </c>
      <c r="D1719">
        <v>87.69</v>
      </c>
      <c r="E1719">
        <v>6</v>
      </c>
      <c r="F1719">
        <f>orderdetails[[#This Row],[quantityOrdered]]*orderdetails[[#This Row],[priceEach]]</f>
        <v>2104.56</v>
      </c>
    </row>
    <row r="1720" spans="1:6" x14ac:dyDescent="0.3">
      <c r="A1720">
        <v>10284</v>
      </c>
      <c r="B1720" t="s">
        <v>942</v>
      </c>
      <c r="C1720">
        <v>45</v>
      </c>
      <c r="D1720">
        <v>95.73</v>
      </c>
      <c r="E1720">
        <v>8</v>
      </c>
      <c r="F1720">
        <f>orderdetails[[#This Row],[quantityOrdered]]*orderdetails[[#This Row],[priceEach]]</f>
        <v>4307.8500000000004</v>
      </c>
    </row>
    <row r="1721" spans="1:6" x14ac:dyDescent="0.3">
      <c r="A1721">
        <v>10284</v>
      </c>
      <c r="B1721" t="s">
        <v>944</v>
      </c>
      <c r="C1721">
        <v>25</v>
      </c>
      <c r="D1721">
        <v>68</v>
      </c>
      <c r="E1721">
        <v>7</v>
      </c>
      <c r="F1721">
        <f>orderdetails[[#This Row],[quantityOrdered]]*orderdetails[[#This Row],[priceEach]]</f>
        <v>1700</v>
      </c>
    </row>
    <row r="1722" spans="1:6" x14ac:dyDescent="0.3">
      <c r="A1722">
        <v>10284</v>
      </c>
      <c r="B1722" t="s">
        <v>945</v>
      </c>
      <c r="C1722">
        <v>32</v>
      </c>
      <c r="D1722">
        <v>73.290000000000006</v>
      </c>
      <c r="E1722">
        <v>9</v>
      </c>
      <c r="F1722">
        <f>orderdetails[[#This Row],[quantityOrdered]]*orderdetails[[#This Row],[priceEach]]</f>
        <v>2345.2800000000002</v>
      </c>
    </row>
    <row r="1723" spans="1:6" x14ac:dyDescent="0.3">
      <c r="A1723">
        <v>10285</v>
      </c>
      <c r="B1723" t="s">
        <v>947</v>
      </c>
      <c r="C1723">
        <v>36</v>
      </c>
      <c r="D1723">
        <v>95.7</v>
      </c>
      <c r="E1723">
        <v>6</v>
      </c>
      <c r="F1723">
        <f>orderdetails[[#This Row],[quantityOrdered]]*orderdetails[[#This Row],[priceEach]]</f>
        <v>3445.2000000000003</v>
      </c>
    </row>
    <row r="1724" spans="1:6" x14ac:dyDescent="0.3">
      <c r="A1724">
        <v>10285</v>
      </c>
      <c r="B1724" t="s">
        <v>948</v>
      </c>
      <c r="C1724">
        <v>47</v>
      </c>
      <c r="D1724">
        <v>110.61</v>
      </c>
      <c r="E1724">
        <v>9</v>
      </c>
      <c r="F1724">
        <f>orderdetails[[#This Row],[quantityOrdered]]*orderdetails[[#This Row],[priceEach]]</f>
        <v>5198.67</v>
      </c>
    </row>
    <row r="1725" spans="1:6" x14ac:dyDescent="0.3">
      <c r="A1725">
        <v>10285</v>
      </c>
      <c r="B1725" t="s">
        <v>949</v>
      </c>
      <c r="C1725">
        <v>27</v>
      </c>
      <c r="D1725">
        <v>166.55</v>
      </c>
      <c r="E1725">
        <v>8</v>
      </c>
      <c r="F1725">
        <f>orderdetails[[#This Row],[quantityOrdered]]*orderdetails[[#This Row],[priceEach]]</f>
        <v>4496.8500000000004</v>
      </c>
    </row>
    <row r="1726" spans="1:6" x14ac:dyDescent="0.3">
      <c r="A1726">
        <v>10285</v>
      </c>
      <c r="B1726" t="s">
        <v>950</v>
      </c>
      <c r="C1726">
        <v>49</v>
      </c>
      <c r="D1726">
        <v>131.04</v>
      </c>
      <c r="E1726">
        <v>5</v>
      </c>
      <c r="F1726">
        <f>orderdetails[[#This Row],[quantityOrdered]]*orderdetails[[#This Row],[priceEach]]</f>
        <v>6420.96</v>
      </c>
    </row>
    <row r="1727" spans="1:6" x14ac:dyDescent="0.3">
      <c r="A1727">
        <v>10285</v>
      </c>
      <c r="B1727" t="s">
        <v>951</v>
      </c>
      <c r="C1727">
        <v>20</v>
      </c>
      <c r="D1727">
        <v>50.88</v>
      </c>
      <c r="E1727">
        <v>10</v>
      </c>
      <c r="F1727">
        <f>orderdetails[[#This Row],[quantityOrdered]]*orderdetails[[#This Row],[priceEach]]</f>
        <v>1017.6</v>
      </c>
    </row>
    <row r="1728" spans="1:6" x14ac:dyDescent="0.3">
      <c r="A1728">
        <v>10285</v>
      </c>
      <c r="B1728" t="s">
        <v>952</v>
      </c>
      <c r="C1728">
        <v>34</v>
      </c>
      <c r="D1728">
        <v>91.29</v>
      </c>
      <c r="E1728">
        <v>7</v>
      </c>
      <c r="F1728">
        <f>orderdetails[[#This Row],[quantityOrdered]]*orderdetails[[#This Row],[priceEach]]</f>
        <v>3103.86</v>
      </c>
    </row>
    <row r="1729" spans="1:6" x14ac:dyDescent="0.3">
      <c r="A1729">
        <v>10285</v>
      </c>
      <c r="B1729" t="s">
        <v>953</v>
      </c>
      <c r="C1729">
        <v>39</v>
      </c>
      <c r="D1729">
        <v>61.7</v>
      </c>
      <c r="E1729">
        <v>11</v>
      </c>
      <c r="F1729">
        <f>orderdetails[[#This Row],[quantityOrdered]]*orderdetails[[#This Row],[priceEach]]</f>
        <v>2406.3000000000002</v>
      </c>
    </row>
    <row r="1730" spans="1:6" x14ac:dyDescent="0.3">
      <c r="A1730">
        <v>10285</v>
      </c>
      <c r="B1730" t="s">
        <v>964</v>
      </c>
      <c r="C1730">
        <v>38</v>
      </c>
      <c r="D1730">
        <v>64.41</v>
      </c>
      <c r="E1730">
        <v>3</v>
      </c>
      <c r="F1730">
        <f>orderdetails[[#This Row],[quantityOrdered]]*orderdetails[[#This Row],[priceEach]]</f>
        <v>2447.58</v>
      </c>
    </row>
    <row r="1731" spans="1:6" x14ac:dyDescent="0.3">
      <c r="A1731">
        <v>10285</v>
      </c>
      <c r="B1731" t="s">
        <v>954</v>
      </c>
      <c r="C1731">
        <v>37</v>
      </c>
      <c r="D1731">
        <v>82.91</v>
      </c>
      <c r="E1731">
        <v>12</v>
      </c>
      <c r="F1731">
        <f>orderdetails[[#This Row],[quantityOrdered]]*orderdetails[[#This Row],[priceEach]]</f>
        <v>3067.67</v>
      </c>
    </row>
    <row r="1732" spans="1:6" x14ac:dyDescent="0.3">
      <c r="A1732">
        <v>10285</v>
      </c>
      <c r="B1732" t="s">
        <v>968</v>
      </c>
      <c r="C1732">
        <v>37</v>
      </c>
      <c r="D1732">
        <v>36.61</v>
      </c>
      <c r="E1732">
        <v>1</v>
      </c>
      <c r="F1732">
        <f>orderdetails[[#This Row],[quantityOrdered]]*orderdetails[[#This Row],[priceEach]]</f>
        <v>1354.57</v>
      </c>
    </row>
    <row r="1733" spans="1:6" x14ac:dyDescent="0.3">
      <c r="A1733">
        <v>10285</v>
      </c>
      <c r="B1733" t="s">
        <v>969</v>
      </c>
      <c r="C1733">
        <v>26</v>
      </c>
      <c r="D1733">
        <v>100.01</v>
      </c>
      <c r="E1733">
        <v>4</v>
      </c>
      <c r="F1733">
        <f>orderdetails[[#This Row],[quantityOrdered]]*orderdetails[[#This Row],[priceEach]]</f>
        <v>2600.2600000000002</v>
      </c>
    </row>
    <row r="1734" spans="1:6" x14ac:dyDescent="0.3">
      <c r="A1734">
        <v>10285</v>
      </c>
      <c r="B1734" t="s">
        <v>970</v>
      </c>
      <c r="C1734">
        <v>39</v>
      </c>
      <c r="D1734">
        <v>76.48</v>
      </c>
      <c r="E1734">
        <v>2</v>
      </c>
      <c r="F1734">
        <f>orderdetails[[#This Row],[quantityOrdered]]*orderdetails[[#This Row],[priceEach]]</f>
        <v>2982.7200000000003</v>
      </c>
    </row>
    <row r="1735" spans="1:6" x14ac:dyDescent="0.3">
      <c r="A1735">
        <v>10285</v>
      </c>
      <c r="B1735" t="s">
        <v>943</v>
      </c>
      <c r="C1735">
        <v>45</v>
      </c>
      <c r="D1735">
        <v>102.04</v>
      </c>
      <c r="E1735">
        <v>13</v>
      </c>
      <c r="F1735">
        <f>orderdetails[[#This Row],[quantityOrdered]]*orderdetails[[#This Row],[priceEach]]</f>
        <v>4591.8</v>
      </c>
    </row>
    <row r="1736" spans="1:6" x14ac:dyDescent="0.3">
      <c r="A1736">
        <v>10286</v>
      </c>
      <c r="B1736" t="s">
        <v>962</v>
      </c>
      <c r="C1736">
        <v>38</v>
      </c>
      <c r="D1736">
        <v>51.6</v>
      </c>
      <c r="E1736">
        <v>1</v>
      </c>
      <c r="F1736">
        <f>orderdetails[[#This Row],[quantityOrdered]]*orderdetails[[#This Row],[priceEach]]</f>
        <v>1960.8</v>
      </c>
    </row>
    <row r="1737" spans="1:6" x14ac:dyDescent="0.3">
      <c r="A1737">
        <v>10287</v>
      </c>
      <c r="B1737" t="s">
        <v>955</v>
      </c>
      <c r="C1737">
        <v>21</v>
      </c>
      <c r="D1737">
        <v>190.68</v>
      </c>
      <c r="E1737">
        <v>12</v>
      </c>
      <c r="F1737">
        <f>orderdetails[[#This Row],[quantityOrdered]]*orderdetails[[#This Row],[priceEach]]</f>
        <v>4004.28</v>
      </c>
    </row>
    <row r="1738" spans="1:6" x14ac:dyDescent="0.3">
      <c r="A1738">
        <v>10287</v>
      </c>
      <c r="B1738" t="s">
        <v>956</v>
      </c>
      <c r="C1738">
        <v>45</v>
      </c>
      <c r="D1738">
        <v>117.44</v>
      </c>
      <c r="E1738">
        <v>10</v>
      </c>
      <c r="F1738">
        <f>orderdetails[[#This Row],[quantityOrdered]]*orderdetails[[#This Row],[priceEach]]</f>
        <v>5284.8</v>
      </c>
    </row>
    <row r="1739" spans="1:6" x14ac:dyDescent="0.3">
      <c r="A1739">
        <v>10287</v>
      </c>
      <c r="B1739" t="s">
        <v>957</v>
      </c>
      <c r="C1739">
        <v>41</v>
      </c>
      <c r="D1739">
        <v>74.209999999999994</v>
      </c>
      <c r="E1739">
        <v>13</v>
      </c>
      <c r="F1739">
        <f>orderdetails[[#This Row],[quantityOrdered]]*orderdetails[[#This Row],[priceEach]]</f>
        <v>3042.6099999999997</v>
      </c>
    </row>
    <row r="1740" spans="1:6" x14ac:dyDescent="0.3">
      <c r="A1740">
        <v>10287</v>
      </c>
      <c r="B1740" t="s">
        <v>958</v>
      </c>
      <c r="C1740">
        <v>23</v>
      </c>
      <c r="D1740">
        <v>107.1</v>
      </c>
      <c r="E1740">
        <v>9</v>
      </c>
      <c r="F1740">
        <f>orderdetails[[#This Row],[quantityOrdered]]*orderdetails[[#This Row],[priceEach]]</f>
        <v>2463.2999999999997</v>
      </c>
    </row>
    <row r="1741" spans="1:6" x14ac:dyDescent="0.3">
      <c r="A1741">
        <v>10287</v>
      </c>
      <c r="B1741" t="s">
        <v>971</v>
      </c>
      <c r="C1741">
        <v>41</v>
      </c>
      <c r="D1741">
        <v>113.23</v>
      </c>
      <c r="E1741">
        <v>4</v>
      </c>
      <c r="F1741">
        <f>orderdetails[[#This Row],[quantityOrdered]]*orderdetails[[#This Row],[priceEach]]</f>
        <v>4642.43</v>
      </c>
    </row>
    <row r="1742" spans="1:6" x14ac:dyDescent="0.3">
      <c r="A1742">
        <v>10287</v>
      </c>
      <c r="B1742" t="s">
        <v>959</v>
      </c>
      <c r="C1742">
        <v>44</v>
      </c>
      <c r="D1742">
        <v>61.6</v>
      </c>
      <c r="E1742">
        <v>8</v>
      </c>
      <c r="F1742">
        <f>orderdetails[[#This Row],[quantityOrdered]]*orderdetails[[#This Row],[priceEach]]</f>
        <v>2710.4</v>
      </c>
    </row>
    <row r="1743" spans="1:6" x14ac:dyDescent="0.3">
      <c r="A1743">
        <v>10287</v>
      </c>
      <c r="B1743" t="s">
        <v>972</v>
      </c>
      <c r="C1743">
        <v>24</v>
      </c>
      <c r="D1743">
        <v>123.76</v>
      </c>
      <c r="E1743">
        <v>3</v>
      </c>
      <c r="F1743">
        <f>orderdetails[[#This Row],[quantityOrdered]]*orderdetails[[#This Row],[priceEach]]</f>
        <v>2970.2400000000002</v>
      </c>
    </row>
    <row r="1744" spans="1:6" x14ac:dyDescent="0.3">
      <c r="A1744">
        <v>10287</v>
      </c>
      <c r="B1744" t="s">
        <v>973</v>
      </c>
      <c r="C1744">
        <v>44</v>
      </c>
      <c r="D1744">
        <v>114.84</v>
      </c>
      <c r="E1744">
        <v>1</v>
      </c>
      <c r="F1744">
        <f>orderdetails[[#This Row],[quantityOrdered]]*orderdetails[[#This Row],[priceEach]]</f>
        <v>5052.96</v>
      </c>
    </row>
    <row r="1745" spans="1:6" x14ac:dyDescent="0.3">
      <c r="A1745">
        <v>10287</v>
      </c>
      <c r="B1745" t="s">
        <v>905</v>
      </c>
      <c r="C1745">
        <v>36</v>
      </c>
      <c r="D1745">
        <v>137.16999999999999</v>
      </c>
      <c r="E1745">
        <v>5</v>
      </c>
      <c r="F1745">
        <f>orderdetails[[#This Row],[quantityOrdered]]*orderdetails[[#This Row],[priceEach]]</f>
        <v>4938.12</v>
      </c>
    </row>
    <row r="1746" spans="1:6" x14ac:dyDescent="0.3">
      <c r="A1746">
        <v>10287</v>
      </c>
      <c r="B1746" t="s">
        <v>960</v>
      </c>
      <c r="C1746">
        <v>43</v>
      </c>
      <c r="D1746">
        <v>68.349999999999994</v>
      </c>
      <c r="E1746">
        <v>15</v>
      </c>
      <c r="F1746">
        <f>orderdetails[[#This Row],[quantityOrdered]]*orderdetails[[#This Row],[priceEach]]</f>
        <v>2939.0499999999997</v>
      </c>
    </row>
    <row r="1747" spans="1:6" x14ac:dyDescent="0.3">
      <c r="A1747">
        <v>10287</v>
      </c>
      <c r="B1747" t="s">
        <v>961</v>
      </c>
      <c r="C1747">
        <v>40</v>
      </c>
      <c r="D1747">
        <v>127.88</v>
      </c>
      <c r="E1747">
        <v>14</v>
      </c>
      <c r="F1747">
        <f>orderdetails[[#This Row],[quantityOrdered]]*orderdetails[[#This Row],[priceEach]]</f>
        <v>5115.2</v>
      </c>
    </row>
    <row r="1748" spans="1:6" x14ac:dyDescent="0.3">
      <c r="A1748">
        <v>10287</v>
      </c>
      <c r="B1748" t="s">
        <v>974</v>
      </c>
      <c r="C1748">
        <v>27</v>
      </c>
      <c r="D1748">
        <v>139.87</v>
      </c>
      <c r="E1748">
        <v>2</v>
      </c>
      <c r="F1748">
        <f>orderdetails[[#This Row],[quantityOrdered]]*orderdetails[[#This Row],[priceEach]]</f>
        <v>3776.4900000000002</v>
      </c>
    </row>
    <row r="1749" spans="1:6" x14ac:dyDescent="0.3">
      <c r="A1749">
        <v>10287</v>
      </c>
      <c r="B1749" t="s">
        <v>963</v>
      </c>
      <c r="C1749">
        <v>34</v>
      </c>
      <c r="D1749">
        <v>119.04</v>
      </c>
      <c r="E1749">
        <v>17</v>
      </c>
      <c r="F1749">
        <f>orderdetails[[#This Row],[quantityOrdered]]*orderdetails[[#This Row],[priceEach]]</f>
        <v>4047.36</v>
      </c>
    </row>
    <row r="1750" spans="1:6" x14ac:dyDescent="0.3">
      <c r="A1750">
        <v>10287</v>
      </c>
      <c r="B1750" t="s">
        <v>975</v>
      </c>
      <c r="C1750">
        <v>36</v>
      </c>
      <c r="D1750">
        <v>31.34</v>
      </c>
      <c r="E1750">
        <v>6</v>
      </c>
      <c r="F1750">
        <f>orderdetails[[#This Row],[quantityOrdered]]*orderdetails[[#This Row],[priceEach]]</f>
        <v>1128.24</v>
      </c>
    </row>
    <row r="1751" spans="1:6" x14ac:dyDescent="0.3">
      <c r="A1751">
        <v>10287</v>
      </c>
      <c r="B1751" t="s">
        <v>965</v>
      </c>
      <c r="C1751">
        <v>20</v>
      </c>
      <c r="D1751">
        <v>58.17</v>
      </c>
      <c r="E1751">
        <v>11</v>
      </c>
      <c r="F1751">
        <f>orderdetails[[#This Row],[quantityOrdered]]*orderdetails[[#This Row],[priceEach]]</f>
        <v>1163.4000000000001</v>
      </c>
    </row>
    <row r="1752" spans="1:6" x14ac:dyDescent="0.3">
      <c r="A1752">
        <v>10287</v>
      </c>
      <c r="B1752" t="s">
        <v>966</v>
      </c>
      <c r="C1752">
        <v>36</v>
      </c>
      <c r="D1752">
        <v>137.62</v>
      </c>
      <c r="E1752">
        <v>7</v>
      </c>
      <c r="F1752">
        <f>orderdetails[[#This Row],[quantityOrdered]]*orderdetails[[#This Row],[priceEach]]</f>
        <v>4954.32</v>
      </c>
    </row>
    <row r="1753" spans="1:6" x14ac:dyDescent="0.3">
      <c r="A1753">
        <v>10287</v>
      </c>
      <c r="B1753" t="s">
        <v>967</v>
      </c>
      <c r="C1753">
        <v>40</v>
      </c>
      <c r="D1753">
        <v>79.22</v>
      </c>
      <c r="E1753">
        <v>16</v>
      </c>
      <c r="F1753">
        <f>orderdetails[[#This Row],[quantityOrdered]]*orderdetails[[#This Row],[priceEach]]</f>
        <v>3168.8</v>
      </c>
    </row>
    <row r="1754" spans="1:6" x14ac:dyDescent="0.3">
      <c r="A1754">
        <v>10288</v>
      </c>
      <c r="B1754" t="s">
        <v>976</v>
      </c>
      <c r="C1754">
        <v>20</v>
      </c>
      <c r="D1754">
        <v>120.71</v>
      </c>
      <c r="E1754">
        <v>14</v>
      </c>
      <c r="F1754">
        <f>orderdetails[[#This Row],[quantityOrdered]]*orderdetails[[#This Row],[priceEach]]</f>
        <v>2414.1999999999998</v>
      </c>
    </row>
    <row r="1755" spans="1:6" x14ac:dyDescent="0.3">
      <c r="A1755">
        <v>10288</v>
      </c>
      <c r="B1755" t="s">
        <v>875</v>
      </c>
      <c r="C1755">
        <v>32</v>
      </c>
      <c r="D1755">
        <v>168.3</v>
      </c>
      <c r="E1755">
        <v>5</v>
      </c>
      <c r="F1755">
        <f>orderdetails[[#This Row],[quantityOrdered]]*orderdetails[[#This Row],[priceEach]]</f>
        <v>5385.6</v>
      </c>
    </row>
    <row r="1756" spans="1:6" x14ac:dyDescent="0.3">
      <c r="A1756">
        <v>10288</v>
      </c>
      <c r="B1756" t="s">
        <v>876</v>
      </c>
      <c r="C1756">
        <v>28</v>
      </c>
      <c r="D1756">
        <v>50.25</v>
      </c>
      <c r="E1756">
        <v>4</v>
      </c>
      <c r="F1756">
        <f>orderdetails[[#This Row],[quantityOrdered]]*orderdetails[[#This Row],[priceEach]]</f>
        <v>1407</v>
      </c>
    </row>
    <row r="1757" spans="1:6" x14ac:dyDescent="0.3">
      <c r="A1757">
        <v>10288</v>
      </c>
      <c r="B1757" t="s">
        <v>879</v>
      </c>
      <c r="C1757">
        <v>31</v>
      </c>
      <c r="D1757">
        <v>102.98</v>
      </c>
      <c r="E1757">
        <v>2</v>
      </c>
      <c r="F1757">
        <f>orderdetails[[#This Row],[quantityOrdered]]*orderdetails[[#This Row],[priceEach]]</f>
        <v>3192.38</v>
      </c>
    </row>
    <row r="1758" spans="1:6" x14ac:dyDescent="0.3">
      <c r="A1758">
        <v>10288</v>
      </c>
      <c r="B1758" t="s">
        <v>877</v>
      </c>
      <c r="C1758">
        <v>35</v>
      </c>
      <c r="D1758">
        <v>90.19</v>
      </c>
      <c r="E1758">
        <v>6</v>
      </c>
      <c r="F1758">
        <f>orderdetails[[#This Row],[quantityOrdered]]*orderdetails[[#This Row],[priceEach]]</f>
        <v>3156.65</v>
      </c>
    </row>
    <row r="1759" spans="1:6" x14ac:dyDescent="0.3">
      <c r="A1759">
        <v>10288</v>
      </c>
      <c r="B1759" t="s">
        <v>977</v>
      </c>
      <c r="C1759">
        <v>23</v>
      </c>
      <c r="D1759">
        <v>57.02</v>
      </c>
      <c r="E1759">
        <v>7</v>
      </c>
      <c r="F1759">
        <f>orderdetails[[#This Row],[quantityOrdered]]*orderdetails[[#This Row],[priceEach]]</f>
        <v>1311.46</v>
      </c>
    </row>
    <row r="1760" spans="1:6" x14ac:dyDescent="0.3">
      <c r="A1760">
        <v>10288</v>
      </c>
      <c r="B1760" t="s">
        <v>978</v>
      </c>
      <c r="C1760">
        <v>36</v>
      </c>
      <c r="D1760">
        <v>66.88</v>
      </c>
      <c r="E1760">
        <v>11</v>
      </c>
      <c r="F1760">
        <f>orderdetails[[#This Row],[quantityOrdered]]*orderdetails[[#This Row],[priceEach]]</f>
        <v>2407.6799999999998</v>
      </c>
    </row>
    <row r="1761" spans="1:6" x14ac:dyDescent="0.3">
      <c r="A1761">
        <v>10288</v>
      </c>
      <c r="B1761" t="s">
        <v>979</v>
      </c>
      <c r="C1761">
        <v>50</v>
      </c>
      <c r="D1761">
        <v>49.3</v>
      </c>
      <c r="E1761">
        <v>13</v>
      </c>
      <c r="F1761">
        <f>orderdetails[[#This Row],[quantityOrdered]]*orderdetails[[#This Row],[priceEach]]</f>
        <v>2465</v>
      </c>
    </row>
    <row r="1762" spans="1:6" x14ac:dyDescent="0.3">
      <c r="A1762">
        <v>10288</v>
      </c>
      <c r="B1762" t="s">
        <v>881</v>
      </c>
      <c r="C1762">
        <v>29</v>
      </c>
      <c r="D1762">
        <v>32.19</v>
      </c>
      <c r="E1762">
        <v>1</v>
      </c>
      <c r="F1762">
        <f>orderdetails[[#This Row],[quantityOrdered]]*orderdetails[[#This Row],[priceEach]]</f>
        <v>933.51</v>
      </c>
    </row>
    <row r="1763" spans="1:6" x14ac:dyDescent="0.3">
      <c r="A1763">
        <v>10288</v>
      </c>
      <c r="B1763" t="s">
        <v>980</v>
      </c>
      <c r="C1763">
        <v>35</v>
      </c>
      <c r="D1763">
        <v>81.78</v>
      </c>
      <c r="E1763">
        <v>9</v>
      </c>
      <c r="F1763">
        <f>orderdetails[[#This Row],[quantityOrdered]]*orderdetails[[#This Row],[priceEach]]</f>
        <v>2862.3</v>
      </c>
    </row>
    <row r="1764" spans="1:6" x14ac:dyDescent="0.3">
      <c r="A1764">
        <v>10288</v>
      </c>
      <c r="B1764" t="s">
        <v>981</v>
      </c>
      <c r="C1764">
        <v>48</v>
      </c>
      <c r="D1764">
        <v>109.22</v>
      </c>
      <c r="E1764">
        <v>8</v>
      </c>
      <c r="F1764">
        <f>orderdetails[[#This Row],[quantityOrdered]]*orderdetails[[#This Row],[priceEach]]</f>
        <v>5242.5599999999995</v>
      </c>
    </row>
    <row r="1765" spans="1:6" x14ac:dyDescent="0.3">
      <c r="A1765">
        <v>10288</v>
      </c>
      <c r="B1765" t="s">
        <v>982</v>
      </c>
      <c r="C1765">
        <v>34</v>
      </c>
      <c r="D1765">
        <v>76.19</v>
      </c>
      <c r="E1765">
        <v>10</v>
      </c>
      <c r="F1765">
        <f>orderdetails[[#This Row],[quantityOrdered]]*orderdetails[[#This Row],[priceEach]]</f>
        <v>2590.46</v>
      </c>
    </row>
    <row r="1766" spans="1:6" x14ac:dyDescent="0.3">
      <c r="A1766">
        <v>10288</v>
      </c>
      <c r="B1766" t="s">
        <v>983</v>
      </c>
      <c r="C1766">
        <v>41</v>
      </c>
      <c r="D1766">
        <v>101.73</v>
      </c>
      <c r="E1766">
        <v>12</v>
      </c>
      <c r="F1766">
        <f>orderdetails[[#This Row],[quantityOrdered]]*orderdetails[[#This Row],[priceEach]]</f>
        <v>4170.93</v>
      </c>
    </row>
    <row r="1767" spans="1:6" x14ac:dyDescent="0.3">
      <c r="A1767">
        <v>10288</v>
      </c>
      <c r="B1767" t="s">
        <v>878</v>
      </c>
      <c r="C1767">
        <v>33</v>
      </c>
      <c r="D1767">
        <v>37.75</v>
      </c>
      <c r="E1767">
        <v>3</v>
      </c>
      <c r="F1767">
        <f>orderdetails[[#This Row],[quantityOrdered]]*orderdetails[[#This Row],[priceEach]]</f>
        <v>1245.75</v>
      </c>
    </row>
    <row r="1768" spans="1:6" x14ac:dyDescent="0.3">
      <c r="A1768">
        <v>10289</v>
      </c>
      <c r="B1768" t="s">
        <v>883</v>
      </c>
      <c r="C1768">
        <v>38</v>
      </c>
      <c r="D1768">
        <v>92.47</v>
      </c>
      <c r="E1768">
        <v>2</v>
      </c>
      <c r="F1768">
        <f>orderdetails[[#This Row],[quantityOrdered]]*orderdetails[[#This Row],[priceEach]]</f>
        <v>3513.86</v>
      </c>
    </row>
    <row r="1769" spans="1:6" x14ac:dyDescent="0.3">
      <c r="A1769">
        <v>10289</v>
      </c>
      <c r="B1769" t="s">
        <v>884</v>
      </c>
      <c r="C1769">
        <v>24</v>
      </c>
      <c r="D1769">
        <v>44.75</v>
      </c>
      <c r="E1769">
        <v>1</v>
      </c>
      <c r="F1769">
        <f>orderdetails[[#This Row],[quantityOrdered]]*orderdetails[[#This Row],[priceEach]]</f>
        <v>1074</v>
      </c>
    </row>
    <row r="1770" spans="1:6" x14ac:dyDescent="0.3">
      <c r="A1770">
        <v>10289</v>
      </c>
      <c r="B1770" t="s">
        <v>880</v>
      </c>
      <c r="C1770">
        <v>43</v>
      </c>
      <c r="D1770">
        <v>141.75</v>
      </c>
      <c r="E1770">
        <v>3</v>
      </c>
      <c r="F1770">
        <f>orderdetails[[#This Row],[quantityOrdered]]*orderdetails[[#This Row],[priceEach]]</f>
        <v>6095.25</v>
      </c>
    </row>
    <row r="1771" spans="1:6" x14ac:dyDescent="0.3">
      <c r="A1771">
        <v>10289</v>
      </c>
      <c r="B1771" t="s">
        <v>882</v>
      </c>
      <c r="C1771">
        <v>45</v>
      </c>
      <c r="D1771">
        <v>41.22</v>
      </c>
      <c r="E1771">
        <v>4</v>
      </c>
      <c r="F1771">
        <f>orderdetails[[#This Row],[quantityOrdered]]*orderdetails[[#This Row],[priceEach]]</f>
        <v>1854.8999999999999</v>
      </c>
    </row>
    <row r="1772" spans="1:6" x14ac:dyDescent="0.3">
      <c r="A1772">
        <v>10290</v>
      </c>
      <c r="B1772" t="s">
        <v>893</v>
      </c>
      <c r="C1772">
        <v>26</v>
      </c>
      <c r="D1772">
        <v>80.36</v>
      </c>
      <c r="E1772">
        <v>2</v>
      </c>
      <c r="F1772">
        <f>orderdetails[[#This Row],[quantityOrdered]]*orderdetails[[#This Row],[priceEach]]</f>
        <v>2089.36</v>
      </c>
    </row>
    <row r="1773" spans="1:6" x14ac:dyDescent="0.3">
      <c r="A1773">
        <v>10290</v>
      </c>
      <c r="B1773" t="s">
        <v>897</v>
      </c>
      <c r="C1773">
        <v>45</v>
      </c>
      <c r="D1773">
        <v>83.76</v>
      </c>
      <c r="E1773">
        <v>1</v>
      </c>
      <c r="F1773">
        <f>orderdetails[[#This Row],[quantityOrdered]]*orderdetails[[#This Row],[priceEach]]</f>
        <v>3769.2000000000003</v>
      </c>
    </row>
    <row r="1774" spans="1:6" x14ac:dyDescent="0.3">
      <c r="A1774">
        <v>10291</v>
      </c>
      <c r="B1774" t="s">
        <v>885</v>
      </c>
      <c r="C1774">
        <v>37</v>
      </c>
      <c r="D1774">
        <v>210.01</v>
      </c>
      <c r="E1774">
        <v>11</v>
      </c>
      <c r="F1774">
        <f>orderdetails[[#This Row],[quantityOrdered]]*orderdetails[[#This Row],[priceEach]]</f>
        <v>7770.37</v>
      </c>
    </row>
    <row r="1775" spans="1:6" x14ac:dyDescent="0.3">
      <c r="A1775">
        <v>10291</v>
      </c>
      <c r="B1775" t="s">
        <v>886</v>
      </c>
      <c r="C1775">
        <v>30</v>
      </c>
      <c r="D1775">
        <v>141.83000000000001</v>
      </c>
      <c r="E1775">
        <v>4</v>
      </c>
      <c r="F1775">
        <f>orderdetails[[#This Row],[quantityOrdered]]*orderdetails[[#This Row],[priceEach]]</f>
        <v>4254.9000000000005</v>
      </c>
    </row>
    <row r="1776" spans="1:6" x14ac:dyDescent="0.3">
      <c r="A1776">
        <v>10291</v>
      </c>
      <c r="B1776" t="s">
        <v>887</v>
      </c>
      <c r="C1776">
        <v>41</v>
      </c>
      <c r="D1776">
        <v>123</v>
      </c>
      <c r="E1776">
        <v>8</v>
      </c>
      <c r="F1776">
        <f>orderdetails[[#This Row],[quantityOrdered]]*orderdetails[[#This Row],[priceEach]]</f>
        <v>5043</v>
      </c>
    </row>
    <row r="1777" spans="1:6" x14ac:dyDescent="0.3">
      <c r="A1777">
        <v>10291</v>
      </c>
      <c r="B1777" t="s">
        <v>888</v>
      </c>
      <c r="C1777">
        <v>41</v>
      </c>
      <c r="D1777">
        <v>96.84</v>
      </c>
      <c r="E1777">
        <v>10</v>
      </c>
      <c r="F1777">
        <f>orderdetails[[#This Row],[quantityOrdered]]*orderdetails[[#This Row],[priceEach]]</f>
        <v>3970.44</v>
      </c>
    </row>
    <row r="1778" spans="1:6" x14ac:dyDescent="0.3">
      <c r="A1778">
        <v>10291</v>
      </c>
      <c r="B1778" t="s">
        <v>889</v>
      </c>
      <c r="C1778">
        <v>26</v>
      </c>
      <c r="D1778">
        <v>52.26</v>
      </c>
      <c r="E1778">
        <v>2</v>
      </c>
      <c r="F1778">
        <f>orderdetails[[#This Row],[quantityOrdered]]*orderdetails[[#This Row],[priceEach]]</f>
        <v>1358.76</v>
      </c>
    </row>
    <row r="1779" spans="1:6" x14ac:dyDescent="0.3">
      <c r="A1779">
        <v>10291</v>
      </c>
      <c r="B1779" t="s">
        <v>890</v>
      </c>
      <c r="C1779">
        <v>47</v>
      </c>
      <c r="D1779">
        <v>99.28</v>
      </c>
      <c r="E1779">
        <v>12</v>
      </c>
      <c r="F1779">
        <f>orderdetails[[#This Row],[quantityOrdered]]*orderdetails[[#This Row],[priceEach]]</f>
        <v>4666.16</v>
      </c>
    </row>
    <row r="1780" spans="1:6" x14ac:dyDescent="0.3">
      <c r="A1780">
        <v>10291</v>
      </c>
      <c r="B1780" t="s">
        <v>891</v>
      </c>
      <c r="C1780">
        <v>37</v>
      </c>
      <c r="D1780">
        <v>56.21</v>
      </c>
      <c r="E1780">
        <v>14</v>
      </c>
      <c r="F1780">
        <f>orderdetails[[#This Row],[quantityOrdered]]*orderdetails[[#This Row],[priceEach]]</f>
        <v>2079.77</v>
      </c>
    </row>
    <row r="1781" spans="1:6" x14ac:dyDescent="0.3">
      <c r="A1781">
        <v>10291</v>
      </c>
      <c r="B1781" t="s">
        <v>892</v>
      </c>
      <c r="C1781">
        <v>23</v>
      </c>
      <c r="D1781">
        <v>93.2</v>
      </c>
      <c r="E1781">
        <v>13</v>
      </c>
      <c r="F1781">
        <f>orderdetails[[#This Row],[quantityOrdered]]*orderdetails[[#This Row],[priceEach]]</f>
        <v>2143.6</v>
      </c>
    </row>
    <row r="1782" spans="1:6" x14ac:dyDescent="0.3">
      <c r="A1782">
        <v>10291</v>
      </c>
      <c r="B1782" t="s">
        <v>894</v>
      </c>
      <c r="C1782">
        <v>48</v>
      </c>
      <c r="D1782">
        <v>96.86</v>
      </c>
      <c r="E1782">
        <v>5</v>
      </c>
      <c r="F1782">
        <f>orderdetails[[#This Row],[quantityOrdered]]*orderdetails[[#This Row],[priceEach]]</f>
        <v>4649.28</v>
      </c>
    </row>
    <row r="1783" spans="1:6" x14ac:dyDescent="0.3">
      <c r="A1783">
        <v>10291</v>
      </c>
      <c r="B1783" t="s">
        <v>895</v>
      </c>
      <c r="C1783">
        <v>29</v>
      </c>
      <c r="D1783">
        <v>45.28</v>
      </c>
      <c r="E1783">
        <v>9</v>
      </c>
      <c r="F1783">
        <f>orderdetails[[#This Row],[quantityOrdered]]*orderdetails[[#This Row],[priceEach]]</f>
        <v>1313.1200000000001</v>
      </c>
    </row>
    <row r="1784" spans="1:6" x14ac:dyDescent="0.3">
      <c r="A1784">
        <v>10291</v>
      </c>
      <c r="B1784" t="s">
        <v>896</v>
      </c>
      <c r="C1784">
        <v>48</v>
      </c>
      <c r="D1784">
        <v>109.9</v>
      </c>
      <c r="E1784">
        <v>1</v>
      </c>
      <c r="F1784">
        <f>orderdetails[[#This Row],[quantityOrdered]]*orderdetails[[#This Row],[priceEach]]</f>
        <v>5275.2000000000007</v>
      </c>
    </row>
    <row r="1785" spans="1:6" x14ac:dyDescent="0.3">
      <c r="A1785">
        <v>10291</v>
      </c>
      <c r="B1785" t="s">
        <v>898</v>
      </c>
      <c r="C1785">
        <v>26</v>
      </c>
      <c r="D1785">
        <v>82.83</v>
      </c>
      <c r="E1785">
        <v>3</v>
      </c>
      <c r="F1785">
        <f>orderdetails[[#This Row],[quantityOrdered]]*orderdetails[[#This Row],[priceEach]]</f>
        <v>2153.58</v>
      </c>
    </row>
    <row r="1786" spans="1:6" x14ac:dyDescent="0.3">
      <c r="A1786">
        <v>10291</v>
      </c>
      <c r="B1786" t="s">
        <v>899</v>
      </c>
      <c r="C1786">
        <v>32</v>
      </c>
      <c r="D1786">
        <v>53</v>
      </c>
      <c r="E1786">
        <v>7</v>
      </c>
      <c r="F1786">
        <f>orderdetails[[#This Row],[quantityOrdered]]*orderdetails[[#This Row],[priceEach]]</f>
        <v>1696</v>
      </c>
    </row>
    <row r="1787" spans="1:6" x14ac:dyDescent="0.3">
      <c r="A1787">
        <v>10291</v>
      </c>
      <c r="B1787" t="s">
        <v>900</v>
      </c>
      <c r="C1787">
        <v>28</v>
      </c>
      <c r="D1787">
        <v>86.99</v>
      </c>
      <c r="E1787">
        <v>6</v>
      </c>
      <c r="F1787">
        <f>orderdetails[[#This Row],[quantityOrdered]]*orderdetails[[#This Row],[priceEach]]</f>
        <v>2435.7199999999998</v>
      </c>
    </row>
    <row r="1788" spans="1:6" x14ac:dyDescent="0.3">
      <c r="A1788">
        <v>10292</v>
      </c>
      <c r="B1788" t="s">
        <v>902</v>
      </c>
      <c r="C1788">
        <v>21</v>
      </c>
      <c r="D1788">
        <v>94.8</v>
      </c>
      <c r="E1788">
        <v>8</v>
      </c>
      <c r="F1788">
        <f>orderdetails[[#This Row],[quantityOrdered]]*orderdetails[[#This Row],[priceEach]]</f>
        <v>1990.8</v>
      </c>
    </row>
    <row r="1789" spans="1:6" x14ac:dyDescent="0.3">
      <c r="A1789">
        <v>10292</v>
      </c>
      <c r="B1789" t="s">
        <v>903</v>
      </c>
      <c r="C1789">
        <v>26</v>
      </c>
      <c r="D1789">
        <v>140.81</v>
      </c>
      <c r="E1789">
        <v>7</v>
      </c>
      <c r="F1789">
        <f>orderdetails[[#This Row],[quantityOrdered]]*orderdetails[[#This Row],[priceEach]]</f>
        <v>3661.06</v>
      </c>
    </row>
    <row r="1790" spans="1:6" x14ac:dyDescent="0.3">
      <c r="A1790">
        <v>10292</v>
      </c>
      <c r="B1790" t="s">
        <v>904</v>
      </c>
      <c r="C1790">
        <v>41</v>
      </c>
      <c r="D1790">
        <v>103.09</v>
      </c>
      <c r="E1790">
        <v>11</v>
      </c>
      <c r="F1790">
        <f>orderdetails[[#This Row],[quantityOrdered]]*orderdetails[[#This Row],[priceEach]]</f>
        <v>4226.6900000000005</v>
      </c>
    </row>
    <row r="1791" spans="1:6" x14ac:dyDescent="0.3">
      <c r="A1791">
        <v>10292</v>
      </c>
      <c r="B1791" t="s">
        <v>905</v>
      </c>
      <c r="C1791">
        <v>21</v>
      </c>
      <c r="D1791">
        <v>147.33000000000001</v>
      </c>
      <c r="E1791">
        <v>12</v>
      </c>
      <c r="F1791">
        <f>orderdetails[[#This Row],[quantityOrdered]]*orderdetails[[#This Row],[priceEach]]</f>
        <v>3093.9300000000003</v>
      </c>
    </row>
    <row r="1792" spans="1:6" x14ac:dyDescent="0.3">
      <c r="A1792">
        <v>10292</v>
      </c>
      <c r="B1792" t="s">
        <v>906</v>
      </c>
      <c r="C1792">
        <v>44</v>
      </c>
      <c r="D1792">
        <v>114.9</v>
      </c>
      <c r="E1792">
        <v>2</v>
      </c>
      <c r="F1792">
        <f>orderdetails[[#This Row],[quantityOrdered]]*orderdetails[[#This Row],[priceEach]]</f>
        <v>5055.6000000000004</v>
      </c>
    </row>
    <row r="1793" spans="1:6" x14ac:dyDescent="0.3">
      <c r="A1793">
        <v>10292</v>
      </c>
      <c r="B1793" t="s">
        <v>907</v>
      </c>
      <c r="C1793">
        <v>40</v>
      </c>
      <c r="D1793">
        <v>48.55</v>
      </c>
      <c r="E1793">
        <v>5</v>
      </c>
      <c r="F1793">
        <f>orderdetails[[#This Row],[quantityOrdered]]*orderdetails[[#This Row],[priceEach]]</f>
        <v>1942</v>
      </c>
    </row>
    <row r="1794" spans="1:6" x14ac:dyDescent="0.3">
      <c r="A1794">
        <v>10292</v>
      </c>
      <c r="B1794" t="s">
        <v>908</v>
      </c>
      <c r="C1794">
        <v>39</v>
      </c>
      <c r="D1794">
        <v>34.299999999999997</v>
      </c>
      <c r="E1794">
        <v>9</v>
      </c>
      <c r="F1794">
        <f>orderdetails[[#This Row],[quantityOrdered]]*orderdetails[[#This Row],[priceEach]]</f>
        <v>1337.6999999999998</v>
      </c>
    </row>
    <row r="1795" spans="1:6" x14ac:dyDescent="0.3">
      <c r="A1795">
        <v>10292</v>
      </c>
      <c r="B1795" t="s">
        <v>909</v>
      </c>
      <c r="C1795">
        <v>27</v>
      </c>
      <c r="D1795">
        <v>113.55</v>
      </c>
      <c r="E1795">
        <v>4</v>
      </c>
      <c r="F1795">
        <f>orderdetails[[#This Row],[quantityOrdered]]*orderdetails[[#This Row],[priceEach]]</f>
        <v>3065.85</v>
      </c>
    </row>
    <row r="1796" spans="1:6" x14ac:dyDescent="0.3">
      <c r="A1796">
        <v>10292</v>
      </c>
      <c r="B1796" t="s">
        <v>910</v>
      </c>
      <c r="C1796">
        <v>50</v>
      </c>
      <c r="D1796">
        <v>54.11</v>
      </c>
      <c r="E1796">
        <v>10</v>
      </c>
      <c r="F1796">
        <f>orderdetails[[#This Row],[quantityOrdered]]*orderdetails[[#This Row],[priceEach]]</f>
        <v>2705.5</v>
      </c>
    </row>
    <row r="1797" spans="1:6" x14ac:dyDescent="0.3">
      <c r="A1797">
        <v>10292</v>
      </c>
      <c r="B1797" t="s">
        <v>911</v>
      </c>
      <c r="C1797">
        <v>31</v>
      </c>
      <c r="D1797">
        <v>59.65</v>
      </c>
      <c r="E1797">
        <v>3</v>
      </c>
      <c r="F1797">
        <f>orderdetails[[#This Row],[quantityOrdered]]*orderdetails[[#This Row],[priceEach]]</f>
        <v>1849.1499999999999</v>
      </c>
    </row>
    <row r="1798" spans="1:6" x14ac:dyDescent="0.3">
      <c r="A1798">
        <v>10292</v>
      </c>
      <c r="B1798" t="s">
        <v>912</v>
      </c>
      <c r="C1798">
        <v>41</v>
      </c>
      <c r="D1798">
        <v>113.44</v>
      </c>
      <c r="E1798">
        <v>6</v>
      </c>
      <c r="F1798">
        <f>orderdetails[[#This Row],[quantityOrdered]]*orderdetails[[#This Row],[priceEach]]</f>
        <v>4651.04</v>
      </c>
    </row>
    <row r="1799" spans="1:6" x14ac:dyDescent="0.3">
      <c r="A1799">
        <v>10292</v>
      </c>
      <c r="B1799" t="s">
        <v>913</v>
      </c>
      <c r="C1799">
        <v>35</v>
      </c>
      <c r="D1799">
        <v>49.79</v>
      </c>
      <c r="E1799">
        <v>1</v>
      </c>
      <c r="F1799">
        <f>orderdetails[[#This Row],[quantityOrdered]]*orderdetails[[#This Row],[priceEach]]</f>
        <v>1742.6499999999999</v>
      </c>
    </row>
    <row r="1800" spans="1:6" x14ac:dyDescent="0.3">
      <c r="A1800">
        <v>10293</v>
      </c>
      <c r="B1800" t="s">
        <v>915</v>
      </c>
      <c r="C1800">
        <v>46</v>
      </c>
      <c r="D1800">
        <v>187.02</v>
      </c>
      <c r="E1800">
        <v>8</v>
      </c>
      <c r="F1800">
        <f>orderdetails[[#This Row],[quantityOrdered]]*orderdetails[[#This Row],[priceEach]]</f>
        <v>8602.92</v>
      </c>
    </row>
    <row r="1801" spans="1:6" x14ac:dyDescent="0.3">
      <c r="A1801">
        <v>10293</v>
      </c>
      <c r="B1801" t="s">
        <v>901</v>
      </c>
      <c r="C1801">
        <v>24</v>
      </c>
      <c r="D1801">
        <v>129.93</v>
      </c>
      <c r="E1801">
        <v>9</v>
      </c>
      <c r="F1801">
        <f>orderdetails[[#This Row],[quantityOrdered]]*orderdetails[[#This Row],[priceEach]]</f>
        <v>3118.32</v>
      </c>
    </row>
    <row r="1802" spans="1:6" x14ac:dyDescent="0.3">
      <c r="A1802">
        <v>10293</v>
      </c>
      <c r="B1802" t="s">
        <v>916</v>
      </c>
      <c r="C1802">
        <v>45</v>
      </c>
      <c r="D1802">
        <v>171.29</v>
      </c>
      <c r="E1802">
        <v>7</v>
      </c>
      <c r="F1802">
        <f>orderdetails[[#This Row],[quantityOrdered]]*orderdetails[[#This Row],[priceEach]]</f>
        <v>7708.0499999999993</v>
      </c>
    </row>
    <row r="1803" spans="1:6" x14ac:dyDescent="0.3">
      <c r="A1803">
        <v>10293</v>
      </c>
      <c r="B1803" t="s">
        <v>917</v>
      </c>
      <c r="C1803">
        <v>24</v>
      </c>
      <c r="D1803">
        <v>110.64</v>
      </c>
      <c r="E1803">
        <v>4</v>
      </c>
      <c r="F1803">
        <f>orderdetails[[#This Row],[quantityOrdered]]*orderdetails[[#This Row],[priceEach]]</f>
        <v>2655.36</v>
      </c>
    </row>
    <row r="1804" spans="1:6" x14ac:dyDescent="0.3">
      <c r="A1804">
        <v>10293</v>
      </c>
      <c r="B1804" t="s">
        <v>918</v>
      </c>
      <c r="C1804">
        <v>22</v>
      </c>
      <c r="D1804">
        <v>91.76</v>
      </c>
      <c r="E1804">
        <v>6</v>
      </c>
      <c r="F1804">
        <f>orderdetails[[#This Row],[quantityOrdered]]*orderdetails[[#This Row],[priceEach]]</f>
        <v>2018.72</v>
      </c>
    </row>
    <row r="1805" spans="1:6" x14ac:dyDescent="0.3">
      <c r="A1805">
        <v>10293</v>
      </c>
      <c r="B1805" t="s">
        <v>919</v>
      </c>
      <c r="C1805">
        <v>49</v>
      </c>
      <c r="D1805">
        <v>72.849999999999994</v>
      </c>
      <c r="E1805">
        <v>3</v>
      </c>
      <c r="F1805">
        <f>orderdetails[[#This Row],[quantityOrdered]]*orderdetails[[#This Row],[priceEach]]</f>
        <v>3569.6499999999996</v>
      </c>
    </row>
    <row r="1806" spans="1:6" x14ac:dyDescent="0.3">
      <c r="A1806">
        <v>10293</v>
      </c>
      <c r="B1806" t="s">
        <v>920</v>
      </c>
      <c r="C1806">
        <v>21</v>
      </c>
      <c r="D1806">
        <v>111.83</v>
      </c>
      <c r="E1806">
        <v>2</v>
      </c>
      <c r="F1806">
        <f>orderdetails[[#This Row],[quantityOrdered]]*orderdetails[[#This Row],[priceEach]]</f>
        <v>2348.4299999999998</v>
      </c>
    </row>
    <row r="1807" spans="1:6" x14ac:dyDescent="0.3">
      <c r="A1807">
        <v>10293</v>
      </c>
      <c r="B1807" t="s">
        <v>924</v>
      </c>
      <c r="C1807">
        <v>29</v>
      </c>
      <c r="D1807">
        <v>77.95</v>
      </c>
      <c r="E1807">
        <v>5</v>
      </c>
      <c r="F1807">
        <f>orderdetails[[#This Row],[quantityOrdered]]*orderdetails[[#This Row],[priceEach]]</f>
        <v>2260.5500000000002</v>
      </c>
    </row>
    <row r="1808" spans="1:6" x14ac:dyDescent="0.3">
      <c r="A1808">
        <v>10293</v>
      </c>
      <c r="B1808" t="s">
        <v>928</v>
      </c>
      <c r="C1808">
        <v>32</v>
      </c>
      <c r="D1808">
        <v>51.32</v>
      </c>
      <c r="E1808">
        <v>1</v>
      </c>
      <c r="F1808">
        <f>orderdetails[[#This Row],[quantityOrdered]]*orderdetails[[#This Row],[priceEach]]</f>
        <v>1642.24</v>
      </c>
    </row>
    <row r="1809" spans="1:6" x14ac:dyDescent="0.3">
      <c r="A1809">
        <v>10294</v>
      </c>
      <c r="B1809" t="s">
        <v>927</v>
      </c>
      <c r="C1809">
        <v>45</v>
      </c>
      <c r="D1809">
        <v>98.32</v>
      </c>
      <c r="E1809">
        <v>1</v>
      </c>
      <c r="F1809">
        <f>orderdetails[[#This Row],[quantityOrdered]]*orderdetails[[#This Row],[priceEach]]</f>
        <v>4424.3999999999996</v>
      </c>
    </row>
    <row r="1810" spans="1:6" x14ac:dyDescent="0.3">
      <c r="A1810">
        <v>10295</v>
      </c>
      <c r="B1810" t="s">
        <v>914</v>
      </c>
      <c r="C1810">
        <v>24</v>
      </c>
      <c r="D1810">
        <v>136</v>
      </c>
      <c r="E1810">
        <v>1</v>
      </c>
      <c r="F1810">
        <f>orderdetails[[#This Row],[quantityOrdered]]*orderdetails[[#This Row],[priceEach]]</f>
        <v>3264</v>
      </c>
    </row>
    <row r="1811" spans="1:6" x14ac:dyDescent="0.3">
      <c r="A1811">
        <v>10295</v>
      </c>
      <c r="B1811" t="s">
        <v>921</v>
      </c>
      <c r="C1811">
        <v>46</v>
      </c>
      <c r="D1811">
        <v>84.08</v>
      </c>
      <c r="E1811">
        <v>3</v>
      </c>
      <c r="F1811">
        <f>orderdetails[[#This Row],[quantityOrdered]]*orderdetails[[#This Row],[priceEach]]</f>
        <v>3867.68</v>
      </c>
    </row>
    <row r="1812" spans="1:6" x14ac:dyDescent="0.3">
      <c r="A1812">
        <v>10295</v>
      </c>
      <c r="B1812" t="s">
        <v>923</v>
      </c>
      <c r="C1812">
        <v>26</v>
      </c>
      <c r="D1812">
        <v>62</v>
      </c>
      <c r="E1812">
        <v>4</v>
      </c>
      <c r="F1812">
        <f>orderdetails[[#This Row],[quantityOrdered]]*orderdetails[[#This Row],[priceEach]]</f>
        <v>1612</v>
      </c>
    </row>
    <row r="1813" spans="1:6" x14ac:dyDescent="0.3">
      <c r="A1813">
        <v>10295</v>
      </c>
      <c r="B1813" t="s">
        <v>925</v>
      </c>
      <c r="C1813">
        <v>44</v>
      </c>
      <c r="D1813">
        <v>71.56</v>
      </c>
      <c r="E1813">
        <v>2</v>
      </c>
      <c r="F1813">
        <f>orderdetails[[#This Row],[quantityOrdered]]*orderdetails[[#This Row],[priceEach]]</f>
        <v>3148.6400000000003</v>
      </c>
    </row>
    <row r="1814" spans="1:6" x14ac:dyDescent="0.3">
      <c r="A1814">
        <v>10295</v>
      </c>
      <c r="B1814" t="s">
        <v>926</v>
      </c>
      <c r="C1814">
        <v>34</v>
      </c>
      <c r="D1814">
        <v>93.16</v>
      </c>
      <c r="E1814">
        <v>5</v>
      </c>
      <c r="F1814">
        <f>orderdetails[[#This Row],[quantityOrdered]]*orderdetails[[#This Row],[priceEach]]</f>
        <v>3167.44</v>
      </c>
    </row>
    <row r="1815" spans="1:6" x14ac:dyDescent="0.3">
      <c r="A1815">
        <v>10296</v>
      </c>
      <c r="B1815" t="s">
        <v>929</v>
      </c>
      <c r="C1815">
        <v>36</v>
      </c>
      <c r="D1815">
        <v>146.65</v>
      </c>
      <c r="E1815">
        <v>7</v>
      </c>
      <c r="F1815">
        <f>orderdetails[[#This Row],[quantityOrdered]]*orderdetails[[#This Row],[priceEach]]</f>
        <v>5279.4000000000005</v>
      </c>
    </row>
    <row r="1816" spans="1:6" x14ac:dyDescent="0.3">
      <c r="A1816">
        <v>10296</v>
      </c>
      <c r="B1816" t="s">
        <v>931</v>
      </c>
      <c r="C1816">
        <v>21</v>
      </c>
      <c r="D1816">
        <v>69.680000000000007</v>
      </c>
      <c r="E1816">
        <v>13</v>
      </c>
      <c r="F1816">
        <f>orderdetails[[#This Row],[quantityOrdered]]*orderdetails[[#This Row],[priceEach]]</f>
        <v>1463.2800000000002</v>
      </c>
    </row>
    <row r="1817" spans="1:6" x14ac:dyDescent="0.3">
      <c r="A1817">
        <v>10296</v>
      </c>
      <c r="B1817" t="s">
        <v>932</v>
      </c>
      <c r="C1817">
        <v>22</v>
      </c>
      <c r="D1817">
        <v>105.87</v>
      </c>
      <c r="E1817">
        <v>12</v>
      </c>
      <c r="F1817">
        <f>orderdetails[[#This Row],[quantityOrdered]]*orderdetails[[#This Row],[priceEach]]</f>
        <v>2329.1400000000003</v>
      </c>
    </row>
    <row r="1818" spans="1:6" x14ac:dyDescent="0.3">
      <c r="A1818">
        <v>10296</v>
      </c>
      <c r="B1818" t="s">
        <v>934</v>
      </c>
      <c r="C1818">
        <v>21</v>
      </c>
      <c r="D1818">
        <v>60.97</v>
      </c>
      <c r="E1818">
        <v>8</v>
      </c>
      <c r="F1818">
        <f>orderdetails[[#This Row],[quantityOrdered]]*orderdetails[[#This Row],[priceEach]]</f>
        <v>1280.3699999999999</v>
      </c>
    </row>
    <row r="1819" spans="1:6" x14ac:dyDescent="0.3">
      <c r="A1819">
        <v>10296</v>
      </c>
      <c r="B1819" t="s">
        <v>935</v>
      </c>
      <c r="C1819">
        <v>31</v>
      </c>
      <c r="D1819">
        <v>63.78</v>
      </c>
      <c r="E1819">
        <v>9</v>
      </c>
      <c r="F1819">
        <f>orderdetails[[#This Row],[quantityOrdered]]*orderdetails[[#This Row],[priceEach]]</f>
        <v>1977.18</v>
      </c>
    </row>
    <row r="1820" spans="1:6" x14ac:dyDescent="0.3">
      <c r="A1820">
        <v>10296</v>
      </c>
      <c r="B1820" t="s">
        <v>922</v>
      </c>
      <c r="C1820">
        <v>22</v>
      </c>
      <c r="D1820">
        <v>83.02</v>
      </c>
      <c r="E1820">
        <v>14</v>
      </c>
      <c r="F1820">
        <f>orderdetails[[#This Row],[quantityOrdered]]*orderdetails[[#This Row],[priceEach]]</f>
        <v>1826.4399999999998</v>
      </c>
    </row>
    <row r="1821" spans="1:6" x14ac:dyDescent="0.3">
      <c r="A1821">
        <v>10296</v>
      </c>
      <c r="B1821" t="s">
        <v>936</v>
      </c>
      <c r="C1821">
        <v>32</v>
      </c>
      <c r="D1821">
        <v>63.46</v>
      </c>
      <c r="E1821">
        <v>6</v>
      </c>
      <c r="F1821">
        <f>orderdetails[[#This Row],[quantityOrdered]]*orderdetails[[#This Row],[priceEach]]</f>
        <v>2030.72</v>
      </c>
    </row>
    <row r="1822" spans="1:6" x14ac:dyDescent="0.3">
      <c r="A1822">
        <v>10296</v>
      </c>
      <c r="B1822" t="s">
        <v>939</v>
      </c>
      <c r="C1822">
        <v>26</v>
      </c>
      <c r="D1822">
        <v>41.02</v>
      </c>
      <c r="E1822">
        <v>1</v>
      </c>
      <c r="F1822">
        <f>orderdetails[[#This Row],[quantityOrdered]]*orderdetails[[#This Row],[priceEach]]</f>
        <v>1066.52</v>
      </c>
    </row>
    <row r="1823" spans="1:6" x14ac:dyDescent="0.3">
      <c r="A1823">
        <v>10296</v>
      </c>
      <c r="B1823" t="s">
        <v>940</v>
      </c>
      <c r="C1823">
        <v>42</v>
      </c>
      <c r="D1823">
        <v>75.81</v>
      </c>
      <c r="E1823">
        <v>2</v>
      </c>
      <c r="F1823">
        <f>orderdetails[[#This Row],[quantityOrdered]]*orderdetails[[#This Row],[priceEach]]</f>
        <v>3184.02</v>
      </c>
    </row>
    <row r="1824" spans="1:6" x14ac:dyDescent="0.3">
      <c r="A1824">
        <v>10296</v>
      </c>
      <c r="B1824" t="s">
        <v>941</v>
      </c>
      <c r="C1824">
        <v>34</v>
      </c>
      <c r="D1824">
        <v>89.61</v>
      </c>
      <c r="E1824">
        <v>11</v>
      </c>
      <c r="F1824">
        <f>orderdetails[[#This Row],[quantityOrdered]]*orderdetails[[#This Row],[priceEach]]</f>
        <v>3046.74</v>
      </c>
    </row>
    <row r="1825" spans="1:6" x14ac:dyDescent="0.3">
      <c r="A1825">
        <v>10296</v>
      </c>
      <c r="B1825" t="s">
        <v>942</v>
      </c>
      <c r="C1825">
        <v>24</v>
      </c>
      <c r="D1825">
        <v>96.73</v>
      </c>
      <c r="E1825">
        <v>4</v>
      </c>
      <c r="F1825">
        <f>orderdetails[[#This Row],[quantityOrdered]]*orderdetails[[#This Row],[priceEach]]</f>
        <v>2321.52</v>
      </c>
    </row>
    <row r="1826" spans="1:6" x14ac:dyDescent="0.3">
      <c r="A1826">
        <v>10296</v>
      </c>
      <c r="B1826" t="s">
        <v>944</v>
      </c>
      <c r="C1826">
        <v>22</v>
      </c>
      <c r="D1826">
        <v>74.400000000000006</v>
      </c>
      <c r="E1826">
        <v>3</v>
      </c>
      <c r="F1826">
        <f>orderdetails[[#This Row],[quantityOrdered]]*orderdetails[[#This Row],[priceEach]]</f>
        <v>1636.8000000000002</v>
      </c>
    </row>
    <row r="1827" spans="1:6" x14ac:dyDescent="0.3">
      <c r="A1827">
        <v>10296</v>
      </c>
      <c r="B1827" t="s">
        <v>945</v>
      </c>
      <c r="C1827">
        <v>47</v>
      </c>
      <c r="D1827">
        <v>61.44</v>
      </c>
      <c r="E1827">
        <v>5</v>
      </c>
      <c r="F1827">
        <f>orderdetails[[#This Row],[quantityOrdered]]*orderdetails[[#This Row],[priceEach]]</f>
        <v>2887.68</v>
      </c>
    </row>
    <row r="1828" spans="1:6" x14ac:dyDescent="0.3">
      <c r="A1828">
        <v>10296</v>
      </c>
      <c r="B1828" t="s">
        <v>946</v>
      </c>
      <c r="C1828">
        <v>21</v>
      </c>
      <c r="D1828">
        <v>46.68</v>
      </c>
      <c r="E1828">
        <v>10</v>
      </c>
      <c r="F1828">
        <f>orderdetails[[#This Row],[quantityOrdered]]*orderdetails[[#This Row],[priceEach]]</f>
        <v>980.28</v>
      </c>
    </row>
    <row r="1829" spans="1:6" x14ac:dyDescent="0.3">
      <c r="A1829">
        <v>10297</v>
      </c>
      <c r="B1829" t="s">
        <v>930</v>
      </c>
      <c r="C1829">
        <v>25</v>
      </c>
      <c r="D1829">
        <v>81.95</v>
      </c>
      <c r="E1829">
        <v>4</v>
      </c>
      <c r="F1829">
        <f>orderdetails[[#This Row],[quantityOrdered]]*orderdetails[[#This Row],[priceEach]]</f>
        <v>2048.75</v>
      </c>
    </row>
    <row r="1830" spans="1:6" x14ac:dyDescent="0.3">
      <c r="A1830">
        <v>10297</v>
      </c>
      <c r="B1830" t="s">
        <v>933</v>
      </c>
      <c r="C1830">
        <v>32</v>
      </c>
      <c r="D1830">
        <v>107.23</v>
      </c>
      <c r="E1830">
        <v>6</v>
      </c>
      <c r="F1830">
        <f>orderdetails[[#This Row],[quantityOrdered]]*orderdetails[[#This Row],[priceEach]]</f>
        <v>3431.36</v>
      </c>
    </row>
    <row r="1831" spans="1:6" x14ac:dyDescent="0.3">
      <c r="A1831">
        <v>10297</v>
      </c>
      <c r="B1831" t="s">
        <v>953</v>
      </c>
      <c r="C1831">
        <v>32</v>
      </c>
      <c r="D1831">
        <v>70.08</v>
      </c>
      <c r="E1831">
        <v>1</v>
      </c>
      <c r="F1831">
        <f>orderdetails[[#This Row],[quantityOrdered]]*orderdetails[[#This Row],[priceEach]]</f>
        <v>2242.56</v>
      </c>
    </row>
    <row r="1832" spans="1:6" x14ac:dyDescent="0.3">
      <c r="A1832">
        <v>10297</v>
      </c>
      <c r="B1832" t="s">
        <v>937</v>
      </c>
      <c r="C1832">
        <v>23</v>
      </c>
      <c r="D1832">
        <v>71.73</v>
      </c>
      <c r="E1832">
        <v>5</v>
      </c>
      <c r="F1832">
        <f>orderdetails[[#This Row],[quantityOrdered]]*orderdetails[[#This Row],[priceEach]]</f>
        <v>1649.7900000000002</v>
      </c>
    </row>
    <row r="1833" spans="1:6" x14ac:dyDescent="0.3">
      <c r="A1833">
        <v>10297</v>
      </c>
      <c r="B1833" t="s">
        <v>954</v>
      </c>
      <c r="C1833">
        <v>26</v>
      </c>
      <c r="D1833">
        <v>88.9</v>
      </c>
      <c r="E1833">
        <v>2</v>
      </c>
      <c r="F1833">
        <f>orderdetails[[#This Row],[quantityOrdered]]*orderdetails[[#This Row],[priceEach]]</f>
        <v>2311.4</v>
      </c>
    </row>
    <row r="1834" spans="1:6" x14ac:dyDescent="0.3">
      <c r="A1834">
        <v>10297</v>
      </c>
      <c r="B1834" t="s">
        <v>938</v>
      </c>
      <c r="C1834">
        <v>28</v>
      </c>
      <c r="D1834">
        <v>63.29</v>
      </c>
      <c r="E1834">
        <v>7</v>
      </c>
      <c r="F1834">
        <f>orderdetails[[#This Row],[quantityOrdered]]*orderdetails[[#This Row],[priceEach]]</f>
        <v>1772.12</v>
      </c>
    </row>
    <row r="1835" spans="1:6" x14ac:dyDescent="0.3">
      <c r="A1835">
        <v>10297</v>
      </c>
      <c r="B1835" t="s">
        <v>943</v>
      </c>
      <c r="C1835">
        <v>35</v>
      </c>
      <c r="D1835">
        <v>111.53</v>
      </c>
      <c r="E1835">
        <v>3</v>
      </c>
      <c r="F1835">
        <f>orderdetails[[#This Row],[quantityOrdered]]*orderdetails[[#This Row],[priceEach]]</f>
        <v>3903.55</v>
      </c>
    </row>
    <row r="1836" spans="1:6" x14ac:dyDescent="0.3">
      <c r="A1836">
        <v>10298</v>
      </c>
      <c r="B1836" t="s">
        <v>948</v>
      </c>
      <c r="C1836">
        <v>39</v>
      </c>
      <c r="D1836">
        <v>105.86</v>
      </c>
      <c r="E1836">
        <v>1</v>
      </c>
      <c r="F1836">
        <f>orderdetails[[#This Row],[quantityOrdered]]*orderdetails[[#This Row],[priceEach]]</f>
        <v>4128.54</v>
      </c>
    </row>
    <row r="1837" spans="1:6" x14ac:dyDescent="0.3">
      <c r="A1837">
        <v>10298</v>
      </c>
      <c r="B1837" t="s">
        <v>951</v>
      </c>
      <c r="C1837">
        <v>32</v>
      </c>
      <c r="D1837">
        <v>60.57</v>
      </c>
      <c r="E1837">
        <v>2</v>
      </c>
      <c r="F1837">
        <f>orderdetails[[#This Row],[quantityOrdered]]*orderdetails[[#This Row],[priceEach]]</f>
        <v>1938.24</v>
      </c>
    </row>
    <row r="1838" spans="1:6" x14ac:dyDescent="0.3">
      <c r="A1838">
        <v>10299</v>
      </c>
      <c r="B1838" t="s">
        <v>947</v>
      </c>
      <c r="C1838">
        <v>23</v>
      </c>
      <c r="D1838">
        <v>76.56</v>
      </c>
      <c r="E1838">
        <v>9</v>
      </c>
      <c r="F1838">
        <f>orderdetails[[#This Row],[quantityOrdered]]*orderdetails[[#This Row],[priceEach]]</f>
        <v>1760.88</v>
      </c>
    </row>
    <row r="1839" spans="1:6" x14ac:dyDescent="0.3">
      <c r="A1839">
        <v>10299</v>
      </c>
      <c r="B1839" t="s">
        <v>949</v>
      </c>
      <c r="C1839">
        <v>29</v>
      </c>
      <c r="D1839">
        <v>164.61</v>
      </c>
      <c r="E1839">
        <v>11</v>
      </c>
      <c r="F1839">
        <f>orderdetails[[#This Row],[quantityOrdered]]*orderdetails[[#This Row],[priceEach]]</f>
        <v>4773.6900000000005</v>
      </c>
    </row>
    <row r="1840" spans="1:6" x14ac:dyDescent="0.3">
      <c r="A1840">
        <v>10299</v>
      </c>
      <c r="B1840" t="s">
        <v>950</v>
      </c>
      <c r="C1840">
        <v>24</v>
      </c>
      <c r="D1840">
        <v>123.51</v>
      </c>
      <c r="E1840">
        <v>8</v>
      </c>
      <c r="F1840">
        <f>orderdetails[[#This Row],[quantityOrdered]]*orderdetails[[#This Row],[priceEach]]</f>
        <v>2964.2400000000002</v>
      </c>
    </row>
    <row r="1841" spans="1:6" x14ac:dyDescent="0.3">
      <c r="A1841">
        <v>10299</v>
      </c>
      <c r="B1841" t="s">
        <v>962</v>
      </c>
      <c r="C1841">
        <v>39</v>
      </c>
      <c r="D1841">
        <v>62.17</v>
      </c>
      <c r="E1841">
        <v>3</v>
      </c>
      <c r="F1841">
        <f>orderdetails[[#This Row],[quantityOrdered]]*orderdetails[[#This Row],[priceEach]]</f>
        <v>2424.63</v>
      </c>
    </row>
    <row r="1842" spans="1:6" x14ac:dyDescent="0.3">
      <c r="A1842">
        <v>10299</v>
      </c>
      <c r="B1842" t="s">
        <v>963</v>
      </c>
      <c r="C1842">
        <v>49</v>
      </c>
      <c r="D1842">
        <v>119.04</v>
      </c>
      <c r="E1842">
        <v>2</v>
      </c>
      <c r="F1842">
        <f>orderdetails[[#This Row],[quantityOrdered]]*orderdetails[[#This Row],[priceEach]]</f>
        <v>5832.96</v>
      </c>
    </row>
    <row r="1843" spans="1:6" x14ac:dyDescent="0.3">
      <c r="A1843">
        <v>10299</v>
      </c>
      <c r="B1843" t="s">
        <v>952</v>
      </c>
      <c r="C1843">
        <v>47</v>
      </c>
      <c r="D1843">
        <v>107.07</v>
      </c>
      <c r="E1843">
        <v>10</v>
      </c>
      <c r="F1843">
        <f>orderdetails[[#This Row],[quantityOrdered]]*orderdetails[[#This Row],[priceEach]]</f>
        <v>5032.29</v>
      </c>
    </row>
    <row r="1844" spans="1:6" x14ac:dyDescent="0.3">
      <c r="A1844">
        <v>10299</v>
      </c>
      <c r="B1844" t="s">
        <v>964</v>
      </c>
      <c r="C1844">
        <v>33</v>
      </c>
      <c r="D1844">
        <v>58.87</v>
      </c>
      <c r="E1844">
        <v>6</v>
      </c>
      <c r="F1844">
        <f>orderdetails[[#This Row],[quantityOrdered]]*orderdetails[[#This Row],[priceEach]]</f>
        <v>1942.7099999999998</v>
      </c>
    </row>
    <row r="1845" spans="1:6" x14ac:dyDescent="0.3">
      <c r="A1845">
        <v>10299</v>
      </c>
      <c r="B1845" t="s">
        <v>967</v>
      </c>
      <c r="C1845">
        <v>32</v>
      </c>
      <c r="D1845">
        <v>66.290000000000006</v>
      </c>
      <c r="E1845">
        <v>1</v>
      </c>
      <c r="F1845">
        <f>orderdetails[[#This Row],[quantityOrdered]]*orderdetails[[#This Row],[priceEach]]</f>
        <v>2121.2800000000002</v>
      </c>
    </row>
    <row r="1846" spans="1:6" x14ac:dyDescent="0.3">
      <c r="A1846">
        <v>10299</v>
      </c>
      <c r="B1846" t="s">
        <v>968</v>
      </c>
      <c r="C1846">
        <v>24</v>
      </c>
      <c r="D1846">
        <v>36.21</v>
      </c>
      <c r="E1846">
        <v>4</v>
      </c>
      <c r="F1846">
        <f>orderdetails[[#This Row],[quantityOrdered]]*orderdetails[[#This Row],[priceEach]]</f>
        <v>869.04</v>
      </c>
    </row>
    <row r="1847" spans="1:6" x14ac:dyDescent="0.3">
      <c r="A1847">
        <v>10299</v>
      </c>
      <c r="B1847" t="s">
        <v>969</v>
      </c>
      <c r="C1847">
        <v>38</v>
      </c>
      <c r="D1847">
        <v>84.7</v>
      </c>
      <c r="E1847">
        <v>7</v>
      </c>
      <c r="F1847">
        <f>orderdetails[[#This Row],[quantityOrdered]]*orderdetails[[#This Row],[priceEach]]</f>
        <v>3218.6</v>
      </c>
    </row>
    <row r="1848" spans="1:6" x14ac:dyDescent="0.3">
      <c r="A1848">
        <v>10299</v>
      </c>
      <c r="B1848" t="s">
        <v>970</v>
      </c>
      <c r="C1848">
        <v>44</v>
      </c>
      <c r="D1848">
        <v>77.290000000000006</v>
      </c>
      <c r="E1848">
        <v>5</v>
      </c>
      <c r="F1848">
        <f>orderdetails[[#This Row],[quantityOrdered]]*orderdetails[[#This Row],[priceEach]]</f>
        <v>3400.76</v>
      </c>
    </row>
    <row r="1849" spans="1:6" x14ac:dyDescent="0.3">
      <c r="A1849">
        <v>10300</v>
      </c>
      <c r="B1849" t="s">
        <v>955</v>
      </c>
      <c r="C1849">
        <v>33</v>
      </c>
      <c r="D1849">
        <v>184.84</v>
      </c>
      <c r="E1849">
        <v>5</v>
      </c>
      <c r="F1849">
        <f>orderdetails[[#This Row],[quantityOrdered]]*orderdetails[[#This Row],[priceEach]]</f>
        <v>6099.72</v>
      </c>
    </row>
    <row r="1850" spans="1:6" x14ac:dyDescent="0.3">
      <c r="A1850">
        <v>10300</v>
      </c>
      <c r="B1850" t="s">
        <v>956</v>
      </c>
      <c r="C1850">
        <v>29</v>
      </c>
      <c r="D1850">
        <v>116.27</v>
      </c>
      <c r="E1850">
        <v>3</v>
      </c>
      <c r="F1850">
        <f>orderdetails[[#This Row],[quantityOrdered]]*orderdetails[[#This Row],[priceEach]]</f>
        <v>3371.83</v>
      </c>
    </row>
    <row r="1851" spans="1:6" x14ac:dyDescent="0.3">
      <c r="A1851">
        <v>10300</v>
      </c>
      <c r="B1851" t="s">
        <v>957</v>
      </c>
      <c r="C1851">
        <v>22</v>
      </c>
      <c r="D1851">
        <v>76.61</v>
      </c>
      <c r="E1851">
        <v>6</v>
      </c>
      <c r="F1851">
        <f>orderdetails[[#This Row],[quantityOrdered]]*orderdetails[[#This Row],[priceEach]]</f>
        <v>1685.42</v>
      </c>
    </row>
    <row r="1852" spans="1:6" x14ac:dyDescent="0.3">
      <c r="A1852">
        <v>10300</v>
      </c>
      <c r="B1852" t="s">
        <v>958</v>
      </c>
      <c r="C1852">
        <v>23</v>
      </c>
      <c r="D1852">
        <v>95.58</v>
      </c>
      <c r="E1852">
        <v>2</v>
      </c>
      <c r="F1852">
        <f>orderdetails[[#This Row],[quantityOrdered]]*orderdetails[[#This Row],[priceEach]]</f>
        <v>2198.34</v>
      </c>
    </row>
    <row r="1853" spans="1:6" x14ac:dyDescent="0.3">
      <c r="A1853">
        <v>10300</v>
      </c>
      <c r="B1853" t="s">
        <v>959</v>
      </c>
      <c r="C1853">
        <v>41</v>
      </c>
      <c r="D1853">
        <v>63.14</v>
      </c>
      <c r="E1853">
        <v>1</v>
      </c>
      <c r="F1853">
        <f>orderdetails[[#This Row],[quantityOrdered]]*orderdetails[[#This Row],[priceEach]]</f>
        <v>2588.7400000000002</v>
      </c>
    </row>
    <row r="1854" spans="1:6" x14ac:dyDescent="0.3">
      <c r="A1854">
        <v>10300</v>
      </c>
      <c r="B1854" t="s">
        <v>960</v>
      </c>
      <c r="C1854">
        <v>49</v>
      </c>
      <c r="D1854">
        <v>65.94</v>
      </c>
      <c r="E1854">
        <v>8</v>
      </c>
      <c r="F1854">
        <f>orderdetails[[#This Row],[quantityOrdered]]*orderdetails[[#This Row],[priceEach]]</f>
        <v>3231.06</v>
      </c>
    </row>
    <row r="1855" spans="1:6" x14ac:dyDescent="0.3">
      <c r="A1855">
        <v>10300</v>
      </c>
      <c r="B1855" t="s">
        <v>961</v>
      </c>
      <c r="C1855">
        <v>23</v>
      </c>
      <c r="D1855">
        <v>144.05000000000001</v>
      </c>
      <c r="E1855">
        <v>7</v>
      </c>
      <c r="F1855">
        <f>orderdetails[[#This Row],[quantityOrdered]]*orderdetails[[#This Row],[priceEach]]</f>
        <v>3313.15</v>
      </c>
    </row>
    <row r="1856" spans="1:6" x14ac:dyDescent="0.3">
      <c r="A1856">
        <v>10300</v>
      </c>
      <c r="B1856" t="s">
        <v>965</v>
      </c>
      <c r="C1856">
        <v>31</v>
      </c>
      <c r="D1856">
        <v>52.05</v>
      </c>
      <c r="E1856">
        <v>4</v>
      </c>
      <c r="F1856">
        <f>orderdetails[[#This Row],[quantityOrdered]]*orderdetails[[#This Row],[priceEach]]</f>
        <v>1613.55</v>
      </c>
    </row>
    <row r="1857" spans="1:6" x14ac:dyDescent="0.3">
      <c r="A1857">
        <v>10301</v>
      </c>
      <c r="B1857" t="s">
        <v>971</v>
      </c>
      <c r="C1857">
        <v>37</v>
      </c>
      <c r="D1857">
        <v>114.65</v>
      </c>
      <c r="E1857">
        <v>8</v>
      </c>
      <c r="F1857">
        <f>orderdetails[[#This Row],[quantityOrdered]]*orderdetails[[#This Row],[priceEach]]</f>
        <v>4242.05</v>
      </c>
    </row>
    <row r="1858" spans="1:6" x14ac:dyDescent="0.3">
      <c r="A1858">
        <v>10301</v>
      </c>
      <c r="B1858" t="s">
        <v>976</v>
      </c>
      <c r="C1858">
        <v>32</v>
      </c>
      <c r="D1858">
        <v>118.22</v>
      </c>
      <c r="E1858">
        <v>4</v>
      </c>
      <c r="F1858">
        <f>orderdetails[[#This Row],[quantityOrdered]]*orderdetails[[#This Row],[priceEach]]</f>
        <v>3783.04</v>
      </c>
    </row>
    <row r="1859" spans="1:6" x14ac:dyDescent="0.3">
      <c r="A1859">
        <v>10301</v>
      </c>
      <c r="B1859" t="s">
        <v>972</v>
      </c>
      <c r="C1859">
        <v>47</v>
      </c>
      <c r="D1859">
        <v>119.49</v>
      </c>
      <c r="E1859">
        <v>7</v>
      </c>
      <c r="F1859">
        <f>orderdetails[[#This Row],[quantityOrdered]]*orderdetails[[#This Row],[priceEach]]</f>
        <v>5616.03</v>
      </c>
    </row>
    <row r="1860" spans="1:6" x14ac:dyDescent="0.3">
      <c r="A1860">
        <v>10301</v>
      </c>
      <c r="B1860" t="s">
        <v>973</v>
      </c>
      <c r="C1860">
        <v>22</v>
      </c>
      <c r="D1860">
        <v>113.52</v>
      </c>
      <c r="E1860">
        <v>5</v>
      </c>
      <c r="F1860">
        <f>orderdetails[[#This Row],[quantityOrdered]]*orderdetails[[#This Row],[priceEach]]</f>
        <v>2497.44</v>
      </c>
    </row>
    <row r="1861" spans="1:6" x14ac:dyDescent="0.3">
      <c r="A1861">
        <v>10301</v>
      </c>
      <c r="B1861" t="s">
        <v>905</v>
      </c>
      <c r="C1861">
        <v>23</v>
      </c>
      <c r="D1861">
        <v>135.47</v>
      </c>
      <c r="E1861">
        <v>9</v>
      </c>
      <c r="F1861">
        <f>orderdetails[[#This Row],[quantityOrdered]]*orderdetails[[#This Row],[priceEach]]</f>
        <v>3115.81</v>
      </c>
    </row>
    <row r="1862" spans="1:6" x14ac:dyDescent="0.3">
      <c r="A1862">
        <v>10301</v>
      </c>
      <c r="B1862" t="s">
        <v>974</v>
      </c>
      <c r="C1862">
        <v>39</v>
      </c>
      <c r="D1862">
        <v>137.04</v>
      </c>
      <c r="E1862">
        <v>6</v>
      </c>
      <c r="F1862">
        <f>orderdetails[[#This Row],[quantityOrdered]]*orderdetails[[#This Row],[priceEach]]</f>
        <v>5344.5599999999995</v>
      </c>
    </row>
    <row r="1863" spans="1:6" x14ac:dyDescent="0.3">
      <c r="A1863">
        <v>10301</v>
      </c>
      <c r="B1863" t="s">
        <v>978</v>
      </c>
      <c r="C1863">
        <v>27</v>
      </c>
      <c r="D1863">
        <v>64.67</v>
      </c>
      <c r="E1863">
        <v>1</v>
      </c>
      <c r="F1863">
        <f>orderdetails[[#This Row],[quantityOrdered]]*orderdetails[[#This Row],[priceEach]]</f>
        <v>1746.0900000000001</v>
      </c>
    </row>
    <row r="1864" spans="1:6" x14ac:dyDescent="0.3">
      <c r="A1864">
        <v>10301</v>
      </c>
      <c r="B1864" t="s">
        <v>979</v>
      </c>
      <c r="C1864">
        <v>22</v>
      </c>
      <c r="D1864">
        <v>40.75</v>
      </c>
      <c r="E1864">
        <v>3</v>
      </c>
      <c r="F1864">
        <f>orderdetails[[#This Row],[quantityOrdered]]*orderdetails[[#This Row],[priceEach]]</f>
        <v>896.5</v>
      </c>
    </row>
    <row r="1865" spans="1:6" x14ac:dyDescent="0.3">
      <c r="A1865">
        <v>10301</v>
      </c>
      <c r="B1865" t="s">
        <v>975</v>
      </c>
      <c r="C1865">
        <v>48</v>
      </c>
      <c r="D1865">
        <v>32.1</v>
      </c>
      <c r="E1865">
        <v>10</v>
      </c>
      <c r="F1865">
        <f>orderdetails[[#This Row],[quantityOrdered]]*orderdetails[[#This Row],[priceEach]]</f>
        <v>1540.8000000000002</v>
      </c>
    </row>
    <row r="1866" spans="1:6" x14ac:dyDescent="0.3">
      <c r="A1866">
        <v>10301</v>
      </c>
      <c r="B1866" t="s">
        <v>983</v>
      </c>
      <c r="C1866">
        <v>22</v>
      </c>
      <c r="D1866">
        <v>86.73</v>
      </c>
      <c r="E1866">
        <v>2</v>
      </c>
      <c r="F1866">
        <f>orderdetails[[#This Row],[quantityOrdered]]*orderdetails[[#This Row],[priceEach]]</f>
        <v>1908.0600000000002</v>
      </c>
    </row>
    <row r="1867" spans="1:6" x14ac:dyDescent="0.3">
      <c r="A1867">
        <v>10301</v>
      </c>
      <c r="B1867" t="s">
        <v>966</v>
      </c>
      <c r="C1867">
        <v>50</v>
      </c>
      <c r="D1867">
        <v>122.17</v>
      </c>
      <c r="E1867">
        <v>11</v>
      </c>
      <c r="F1867">
        <f>orderdetails[[#This Row],[quantityOrdered]]*orderdetails[[#This Row],[priceEach]]</f>
        <v>6108.5</v>
      </c>
    </row>
    <row r="1868" spans="1:6" x14ac:dyDescent="0.3">
      <c r="A1868">
        <v>10302</v>
      </c>
      <c r="B1868" t="s">
        <v>875</v>
      </c>
      <c r="C1868">
        <v>43</v>
      </c>
      <c r="D1868">
        <v>166.6</v>
      </c>
      <c r="E1868">
        <v>1</v>
      </c>
      <c r="F1868">
        <f>orderdetails[[#This Row],[quantityOrdered]]*orderdetails[[#This Row],[priceEach]]</f>
        <v>7163.8</v>
      </c>
    </row>
    <row r="1869" spans="1:6" x14ac:dyDescent="0.3">
      <c r="A1869">
        <v>10302</v>
      </c>
      <c r="B1869" t="s">
        <v>877</v>
      </c>
      <c r="C1869">
        <v>38</v>
      </c>
      <c r="D1869">
        <v>82.83</v>
      </c>
      <c r="E1869">
        <v>2</v>
      </c>
      <c r="F1869">
        <f>orderdetails[[#This Row],[quantityOrdered]]*orderdetails[[#This Row],[priceEach]]</f>
        <v>3147.54</v>
      </c>
    </row>
    <row r="1870" spans="1:6" x14ac:dyDescent="0.3">
      <c r="A1870">
        <v>10302</v>
      </c>
      <c r="B1870" t="s">
        <v>977</v>
      </c>
      <c r="C1870">
        <v>23</v>
      </c>
      <c r="D1870">
        <v>70.56</v>
      </c>
      <c r="E1870">
        <v>3</v>
      </c>
      <c r="F1870">
        <f>orderdetails[[#This Row],[quantityOrdered]]*orderdetails[[#This Row],[priceEach]]</f>
        <v>1622.88</v>
      </c>
    </row>
    <row r="1871" spans="1:6" x14ac:dyDescent="0.3">
      <c r="A1871">
        <v>10302</v>
      </c>
      <c r="B1871" t="s">
        <v>980</v>
      </c>
      <c r="C1871">
        <v>49</v>
      </c>
      <c r="D1871">
        <v>75.42</v>
      </c>
      <c r="E1871">
        <v>5</v>
      </c>
      <c r="F1871">
        <f>orderdetails[[#This Row],[quantityOrdered]]*orderdetails[[#This Row],[priceEach]]</f>
        <v>3695.58</v>
      </c>
    </row>
    <row r="1872" spans="1:6" x14ac:dyDescent="0.3">
      <c r="A1872">
        <v>10302</v>
      </c>
      <c r="B1872" t="s">
        <v>981</v>
      </c>
      <c r="C1872">
        <v>45</v>
      </c>
      <c r="D1872">
        <v>104.52</v>
      </c>
      <c r="E1872">
        <v>4</v>
      </c>
      <c r="F1872">
        <f>orderdetails[[#This Row],[quantityOrdered]]*orderdetails[[#This Row],[priceEach]]</f>
        <v>4703.3999999999996</v>
      </c>
    </row>
    <row r="1873" spans="1:6" x14ac:dyDescent="0.3">
      <c r="A1873">
        <v>10302</v>
      </c>
      <c r="B1873" t="s">
        <v>982</v>
      </c>
      <c r="C1873">
        <v>48</v>
      </c>
      <c r="D1873">
        <v>74.48</v>
      </c>
      <c r="E1873">
        <v>6</v>
      </c>
      <c r="F1873">
        <f>orderdetails[[#This Row],[quantityOrdered]]*orderdetails[[#This Row],[priceEach]]</f>
        <v>3575.04</v>
      </c>
    </row>
    <row r="1874" spans="1:6" x14ac:dyDescent="0.3">
      <c r="A1874">
        <v>10303</v>
      </c>
      <c r="B1874" t="s">
        <v>876</v>
      </c>
      <c r="C1874">
        <v>46</v>
      </c>
      <c r="D1874">
        <v>56.91</v>
      </c>
      <c r="E1874">
        <v>2</v>
      </c>
      <c r="F1874">
        <f>orderdetails[[#This Row],[quantityOrdered]]*orderdetails[[#This Row],[priceEach]]</f>
        <v>2617.8599999999997</v>
      </c>
    </row>
    <row r="1875" spans="1:6" x14ac:dyDescent="0.3">
      <c r="A1875">
        <v>10303</v>
      </c>
      <c r="B1875" t="s">
        <v>878</v>
      </c>
      <c r="C1875">
        <v>24</v>
      </c>
      <c r="D1875">
        <v>35.700000000000003</v>
      </c>
      <c r="E1875">
        <v>1</v>
      </c>
      <c r="F1875">
        <f>orderdetails[[#This Row],[quantityOrdered]]*orderdetails[[#This Row],[priceEach]]</f>
        <v>856.80000000000007</v>
      </c>
    </row>
    <row r="1876" spans="1:6" x14ac:dyDescent="0.3">
      <c r="A1876">
        <v>10304</v>
      </c>
      <c r="B1876" t="s">
        <v>885</v>
      </c>
      <c r="C1876">
        <v>47</v>
      </c>
      <c r="D1876">
        <v>201.44</v>
      </c>
      <c r="E1876">
        <v>6</v>
      </c>
      <c r="F1876">
        <f>orderdetails[[#This Row],[quantityOrdered]]*orderdetails[[#This Row],[priceEach]]</f>
        <v>9467.68</v>
      </c>
    </row>
    <row r="1877" spans="1:6" x14ac:dyDescent="0.3">
      <c r="A1877">
        <v>10304</v>
      </c>
      <c r="B1877" t="s">
        <v>887</v>
      </c>
      <c r="C1877">
        <v>39</v>
      </c>
      <c r="D1877">
        <v>117.54</v>
      </c>
      <c r="E1877">
        <v>3</v>
      </c>
      <c r="F1877">
        <f>orderdetails[[#This Row],[quantityOrdered]]*orderdetails[[#This Row],[priceEach]]</f>
        <v>4584.0600000000004</v>
      </c>
    </row>
    <row r="1878" spans="1:6" x14ac:dyDescent="0.3">
      <c r="A1878">
        <v>10304</v>
      </c>
      <c r="B1878" t="s">
        <v>888</v>
      </c>
      <c r="C1878">
        <v>46</v>
      </c>
      <c r="D1878">
        <v>106.17</v>
      </c>
      <c r="E1878">
        <v>5</v>
      </c>
      <c r="F1878">
        <f>orderdetails[[#This Row],[quantityOrdered]]*orderdetails[[#This Row],[priceEach]]</f>
        <v>4883.82</v>
      </c>
    </row>
    <row r="1879" spans="1:6" x14ac:dyDescent="0.3">
      <c r="A1879">
        <v>10304</v>
      </c>
      <c r="B1879" t="s">
        <v>883</v>
      </c>
      <c r="C1879">
        <v>37</v>
      </c>
      <c r="D1879">
        <v>95.55</v>
      </c>
      <c r="E1879">
        <v>13</v>
      </c>
      <c r="F1879">
        <f>orderdetails[[#This Row],[quantityOrdered]]*orderdetails[[#This Row],[priceEach]]</f>
        <v>3535.35</v>
      </c>
    </row>
    <row r="1880" spans="1:6" x14ac:dyDescent="0.3">
      <c r="A1880">
        <v>10304</v>
      </c>
      <c r="B1880" t="s">
        <v>884</v>
      </c>
      <c r="C1880">
        <v>37</v>
      </c>
      <c r="D1880">
        <v>46.9</v>
      </c>
      <c r="E1880">
        <v>12</v>
      </c>
      <c r="F1880">
        <f>orderdetails[[#This Row],[quantityOrdered]]*orderdetails[[#This Row],[priceEach]]</f>
        <v>1735.3</v>
      </c>
    </row>
    <row r="1881" spans="1:6" x14ac:dyDescent="0.3">
      <c r="A1881">
        <v>10304</v>
      </c>
      <c r="B1881" t="s">
        <v>879</v>
      </c>
      <c r="C1881">
        <v>24</v>
      </c>
      <c r="D1881">
        <v>102.98</v>
      </c>
      <c r="E1881">
        <v>17</v>
      </c>
      <c r="F1881">
        <f>orderdetails[[#This Row],[quantityOrdered]]*orderdetails[[#This Row],[priceEach]]</f>
        <v>2471.52</v>
      </c>
    </row>
    <row r="1882" spans="1:6" x14ac:dyDescent="0.3">
      <c r="A1882">
        <v>10304</v>
      </c>
      <c r="B1882" t="s">
        <v>880</v>
      </c>
      <c r="C1882">
        <v>20</v>
      </c>
      <c r="D1882">
        <v>141.75</v>
      </c>
      <c r="E1882">
        <v>14</v>
      </c>
      <c r="F1882">
        <f>orderdetails[[#This Row],[quantityOrdered]]*orderdetails[[#This Row],[priceEach]]</f>
        <v>2835</v>
      </c>
    </row>
    <row r="1883" spans="1:6" x14ac:dyDescent="0.3">
      <c r="A1883">
        <v>10304</v>
      </c>
      <c r="B1883" t="s">
        <v>890</v>
      </c>
      <c r="C1883">
        <v>46</v>
      </c>
      <c r="D1883">
        <v>98.27</v>
      </c>
      <c r="E1883">
        <v>7</v>
      </c>
      <c r="F1883">
        <f>orderdetails[[#This Row],[quantityOrdered]]*orderdetails[[#This Row],[priceEach]]</f>
        <v>4520.42</v>
      </c>
    </row>
    <row r="1884" spans="1:6" x14ac:dyDescent="0.3">
      <c r="A1884">
        <v>10304</v>
      </c>
      <c r="B1884" t="s">
        <v>891</v>
      </c>
      <c r="C1884">
        <v>24</v>
      </c>
      <c r="D1884">
        <v>54.34</v>
      </c>
      <c r="E1884">
        <v>9</v>
      </c>
      <c r="F1884">
        <f>orderdetails[[#This Row],[quantityOrdered]]*orderdetails[[#This Row],[priceEach]]</f>
        <v>1304.1600000000001</v>
      </c>
    </row>
    <row r="1885" spans="1:6" x14ac:dyDescent="0.3">
      <c r="A1885">
        <v>10304</v>
      </c>
      <c r="B1885" t="s">
        <v>892</v>
      </c>
      <c r="C1885">
        <v>26</v>
      </c>
      <c r="D1885">
        <v>90.06</v>
      </c>
      <c r="E1885">
        <v>8</v>
      </c>
      <c r="F1885">
        <f>orderdetails[[#This Row],[quantityOrdered]]*orderdetails[[#This Row],[priceEach]]</f>
        <v>2341.56</v>
      </c>
    </row>
    <row r="1886" spans="1:6" x14ac:dyDescent="0.3">
      <c r="A1886">
        <v>10304</v>
      </c>
      <c r="B1886" t="s">
        <v>893</v>
      </c>
      <c r="C1886">
        <v>38</v>
      </c>
      <c r="D1886">
        <v>95.24</v>
      </c>
      <c r="E1886">
        <v>11</v>
      </c>
      <c r="F1886">
        <f>orderdetails[[#This Row],[quantityOrdered]]*orderdetails[[#This Row],[priceEach]]</f>
        <v>3619.12</v>
      </c>
    </row>
    <row r="1887" spans="1:6" x14ac:dyDescent="0.3">
      <c r="A1887">
        <v>10304</v>
      </c>
      <c r="B1887" t="s">
        <v>895</v>
      </c>
      <c r="C1887">
        <v>34</v>
      </c>
      <c r="D1887">
        <v>44.27</v>
      </c>
      <c r="E1887">
        <v>4</v>
      </c>
      <c r="F1887">
        <f>orderdetails[[#This Row],[quantityOrdered]]*orderdetails[[#This Row],[priceEach]]</f>
        <v>1505.18</v>
      </c>
    </row>
    <row r="1888" spans="1:6" x14ac:dyDescent="0.3">
      <c r="A1888">
        <v>10304</v>
      </c>
      <c r="B1888" t="s">
        <v>881</v>
      </c>
      <c r="C1888">
        <v>23</v>
      </c>
      <c r="D1888">
        <v>29.21</v>
      </c>
      <c r="E1888">
        <v>16</v>
      </c>
      <c r="F1888">
        <f>orderdetails[[#This Row],[quantityOrdered]]*orderdetails[[#This Row],[priceEach]]</f>
        <v>671.83</v>
      </c>
    </row>
    <row r="1889" spans="1:6" x14ac:dyDescent="0.3">
      <c r="A1889">
        <v>10304</v>
      </c>
      <c r="B1889" t="s">
        <v>882</v>
      </c>
      <c r="C1889">
        <v>44</v>
      </c>
      <c r="D1889">
        <v>42.11</v>
      </c>
      <c r="E1889">
        <v>15</v>
      </c>
      <c r="F1889">
        <f>orderdetails[[#This Row],[quantityOrdered]]*orderdetails[[#This Row],[priceEach]]</f>
        <v>1852.84</v>
      </c>
    </row>
    <row r="1890" spans="1:6" x14ac:dyDescent="0.3">
      <c r="A1890">
        <v>10304</v>
      </c>
      <c r="B1890" t="s">
        <v>897</v>
      </c>
      <c r="C1890">
        <v>33</v>
      </c>
      <c r="D1890">
        <v>80.83</v>
      </c>
      <c r="E1890">
        <v>10</v>
      </c>
      <c r="F1890">
        <f>orderdetails[[#This Row],[quantityOrdered]]*orderdetails[[#This Row],[priceEach]]</f>
        <v>2667.39</v>
      </c>
    </row>
    <row r="1891" spans="1:6" x14ac:dyDescent="0.3">
      <c r="A1891">
        <v>10304</v>
      </c>
      <c r="B1891" t="s">
        <v>899</v>
      </c>
      <c r="C1891">
        <v>36</v>
      </c>
      <c r="D1891">
        <v>52.36</v>
      </c>
      <c r="E1891">
        <v>2</v>
      </c>
      <c r="F1891">
        <f>orderdetails[[#This Row],[quantityOrdered]]*orderdetails[[#This Row],[priceEach]]</f>
        <v>1884.96</v>
      </c>
    </row>
    <row r="1892" spans="1:6" x14ac:dyDescent="0.3">
      <c r="A1892">
        <v>10304</v>
      </c>
      <c r="B1892" t="s">
        <v>900</v>
      </c>
      <c r="C1892">
        <v>40</v>
      </c>
      <c r="D1892">
        <v>80.92</v>
      </c>
      <c r="E1892">
        <v>1</v>
      </c>
      <c r="F1892">
        <f>orderdetails[[#This Row],[quantityOrdered]]*orderdetails[[#This Row],[priceEach]]</f>
        <v>3236.8</v>
      </c>
    </row>
    <row r="1893" spans="1:6" x14ac:dyDescent="0.3">
      <c r="A1893">
        <v>10305</v>
      </c>
      <c r="B1893" t="s">
        <v>886</v>
      </c>
      <c r="C1893">
        <v>38</v>
      </c>
      <c r="D1893">
        <v>130.01</v>
      </c>
      <c r="E1893">
        <v>13</v>
      </c>
      <c r="F1893">
        <f>orderdetails[[#This Row],[quantityOrdered]]*orderdetails[[#This Row],[priceEach]]</f>
        <v>4940.3799999999992</v>
      </c>
    </row>
    <row r="1894" spans="1:6" x14ac:dyDescent="0.3">
      <c r="A1894">
        <v>10305</v>
      </c>
      <c r="B1894" t="s">
        <v>902</v>
      </c>
      <c r="C1894">
        <v>38</v>
      </c>
      <c r="D1894">
        <v>107.84</v>
      </c>
      <c r="E1894">
        <v>5</v>
      </c>
      <c r="F1894">
        <f>orderdetails[[#This Row],[quantityOrdered]]*orderdetails[[#This Row],[priceEach]]</f>
        <v>4097.92</v>
      </c>
    </row>
    <row r="1895" spans="1:6" x14ac:dyDescent="0.3">
      <c r="A1895">
        <v>10305</v>
      </c>
      <c r="B1895" t="s">
        <v>903</v>
      </c>
      <c r="C1895">
        <v>27</v>
      </c>
      <c r="D1895">
        <v>132.62</v>
      </c>
      <c r="E1895">
        <v>4</v>
      </c>
      <c r="F1895">
        <f>orderdetails[[#This Row],[quantityOrdered]]*orderdetails[[#This Row],[priceEach]]</f>
        <v>3580.7400000000002</v>
      </c>
    </row>
    <row r="1896" spans="1:6" x14ac:dyDescent="0.3">
      <c r="A1896">
        <v>10305</v>
      </c>
      <c r="B1896" t="s">
        <v>904</v>
      </c>
      <c r="C1896">
        <v>36</v>
      </c>
      <c r="D1896">
        <v>117.82</v>
      </c>
      <c r="E1896">
        <v>8</v>
      </c>
      <c r="F1896">
        <f>orderdetails[[#This Row],[quantityOrdered]]*orderdetails[[#This Row],[priceEach]]</f>
        <v>4241.5199999999995</v>
      </c>
    </row>
    <row r="1897" spans="1:6" x14ac:dyDescent="0.3">
      <c r="A1897">
        <v>10305</v>
      </c>
      <c r="B1897" t="s">
        <v>889</v>
      </c>
      <c r="C1897">
        <v>41</v>
      </c>
      <c r="D1897">
        <v>58.95</v>
      </c>
      <c r="E1897">
        <v>11</v>
      </c>
      <c r="F1897">
        <f>orderdetails[[#This Row],[quantityOrdered]]*orderdetails[[#This Row],[priceEach]]</f>
        <v>2416.9500000000003</v>
      </c>
    </row>
    <row r="1898" spans="1:6" x14ac:dyDescent="0.3">
      <c r="A1898">
        <v>10305</v>
      </c>
      <c r="B1898" t="s">
        <v>905</v>
      </c>
      <c r="C1898">
        <v>37</v>
      </c>
      <c r="D1898">
        <v>160.87</v>
      </c>
      <c r="E1898">
        <v>9</v>
      </c>
      <c r="F1898">
        <f>orderdetails[[#This Row],[quantityOrdered]]*orderdetails[[#This Row],[priceEach]]</f>
        <v>5952.1900000000005</v>
      </c>
    </row>
    <row r="1899" spans="1:6" x14ac:dyDescent="0.3">
      <c r="A1899">
        <v>10305</v>
      </c>
      <c r="B1899" t="s">
        <v>894</v>
      </c>
      <c r="C1899">
        <v>22</v>
      </c>
      <c r="D1899">
        <v>112.6</v>
      </c>
      <c r="E1899">
        <v>14</v>
      </c>
      <c r="F1899">
        <f>orderdetails[[#This Row],[quantityOrdered]]*orderdetails[[#This Row],[priceEach]]</f>
        <v>2477.1999999999998</v>
      </c>
    </row>
    <row r="1900" spans="1:6" x14ac:dyDescent="0.3">
      <c r="A1900">
        <v>10305</v>
      </c>
      <c r="B1900" t="s">
        <v>907</v>
      </c>
      <c r="C1900">
        <v>45</v>
      </c>
      <c r="D1900">
        <v>48.55</v>
      </c>
      <c r="E1900">
        <v>2</v>
      </c>
      <c r="F1900">
        <f>orderdetails[[#This Row],[quantityOrdered]]*orderdetails[[#This Row],[priceEach]]</f>
        <v>2184.75</v>
      </c>
    </row>
    <row r="1901" spans="1:6" x14ac:dyDescent="0.3">
      <c r="A1901">
        <v>10305</v>
      </c>
      <c r="B1901" t="s">
        <v>896</v>
      </c>
      <c r="C1901">
        <v>24</v>
      </c>
      <c r="D1901">
        <v>107.34</v>
      </c>
      <c r="E1901">
        <v>10</v>
      </c>
      <c r="F1901">
        <f>orderdetails[[#This Row],[quantityOrdered]]*orderdetails[[#This Row],[priceEach]]</f>
        <v>2576.16</v>
      </c>
    </row>
    <row r="1902" spans="1:6" x14ac:dyDescent="0.3">
      <c r="A1902">
        <v>10305</v>
      </c>
      <c r="B1902" t="s">
        <v>908</v>
      </c>
      <c r="C1902">
        <v>48</v>
      </c>
      <c r="D1902">
        <v>30.76</v>
      </c>
      <c r="E1902">
        <v>6</v>
      </c>
      <c r="F1902">
        <f>orderdetails[[#This Row],[quantityOrdered]]*orderdetails[[#This Row],[priceEach]]</f>
        <v>1476.48</v>
      </c>
    </row>
    <row r="1903" spans="1:6" x14ac:dyDescent="0.3">
      <c r="A1903">
        <v>10305</v>
      </c>
      <c r="B1903" t="s">
        <v>909</v>
      </c>
      <c r="C1903">
        <v>36</v>
      </c>
      <c r="D1903">
        <v>118.28</v>
      </c>
      <c r="E1903">
        <v>1</v>
      </c>
      <c r="F1903">
        <f>orderdetails[[#This Row],[quantityOrdered]]*orderdetails[[#This Row],[priceEach]]</f>
        <v>4258.08</v>
      </c>
    </row>
    <row r="1904" spans="1:6" x14ac:dyDescent="0.3">
      <c r="A1904">
        <v>10305</v>
      </c>
      <c r="B1904" t="s">
        <v>898</v>
      </c>
      <c r="C1904">
        <v>28</v>
      </c>
      <c r="D1904">
        <v>94.38</v>
      </c>
      <c r="E1904">
        <v>12</v>
      </c>
      <c r="F1904">
        <f>orderdetails[[#This Row],[quantityOrdered]]*orderdetails[[#This Row],[priceEach]]</f>
        <v>2642.64</v>
      </c>
    </row>
    <row r="1905" spans="1:6" x14ac:dyDescent="0.3">
      <c r="A1905">
        <v>10305</v>
      </c>
      <c r="B1905" t="s">
        <v>910</v>
      </c>
      <c r="C1905">
        <v>40</v>
      </c>
      <c r="D1905">
        <v>48.7</v>
      </c>
      <c r="E1905">
        <v>7</v>
      </c>
      <c r="F1905">
        <f>orderdetails[[#This Row],[quantityOrdered]]*orderdetails[[#This Row],[priceEach]]</f>
        <v>1948</v>
      </c>
    </row>
    <row r="1906" spans="1:6" x14ac:dyDescent="0.3">
      <c r="A1906">
        <v>10305</v>
      </c>
      <c r="B1906" t="s">
        <v>912</v>
      </c>
      <c r="C1906">
        <v>42</v>
      </c>
      <c r="D1906">
        <v>109.96</v>
      </c>
      <c r="E1906">
        <v>3</v>
      </c>
      <c r="F1906">
        <f>orderdetails[[#This Row],[quantityOrdered]]*orderdetails[[#This Row],[priceEach]]</f>
        <v>4618.32</v>
      </c>
    </row>
    <row r="1907" spans="1:6" x14ac:dyDescent="0.3">
      <c r="A1907">
        <v>10306</v>
      </c>
      <c r="B1907" t="s">
        <v>915</v>
      </c>
      <c r="C1907">
        <v>31</v>
      </c>
      <c r="D1907">
        <v>182.86</v>
      </c>
      <c r="E1907">
        <v>13</v>
      </c>
      <c r="F1907">
        <f>orderdetails[[#This Row],[quantityOrdered]]*orderdetails[[#This Row],[priceEach]]</f>
        <v>5668.6600000000008</v>
      </c>
    </row>
    <row r="1908" spans="1:6" x14ac:dyDescent="0.3">
      <c r="A1908">
        <v>10306</v>
      </c>
      <c r="B1908" t="s">
        <v>901</v>
      </c>
      <c r="C1908">
        <v>34</v>
      </c>
      <c r="D1908">
        <v>145.04</v>
      </c>
      <c r="E1908">
        <v>14</v>
      </c>
      <c r="F1908">
        <f>orderdetails[[#This Row],[quantityOrdered]]*orderdetails[[#This Row],[priceEach]]</f>
        <v>4931.3599999999997</v>
      </c>
    </row>
    <row r="1909" spans="1:6" x14ac:dyDescent="0.3">
      <c r="A1909">
        <v>10306</v>
      </c>
      <c r="B1909" t="s">
        <v>916</v>
      </c>
      <c r="C1909">
        <v>20</v>
      </c>
      <c r="D1909">
        <v>145.34</v>
      </c>
      <c r="E1909">
        <v>12</v>
      </c>
      <c r="F1909">
        <f>orderdetails[[#This Row],[quantityOrdered]]*orderdetails[[#This Row],[priceEach]]</f>
        <v>2906.8</v>
      </c>
    </row>
    <row r="1910" spans="1:6" x14ac:dyDescent="0.3">
      <c r="A1910">
        <v>10306</v>
      </c>
      <c r="B1910" t="s">
        <v>917</v>
      </c>
      <c r="C1910">
        <v>32</v>
      </c>
      <c r="D1910">
        <v>114.74</v>
      </c>
      <c r="E1910">
        <v>9</v>
      </c>
      <c r="F1910">
        <f>orderdetails[[#This Row],[quantityOrdered]]*orderdetails[[#This Row],[priceEach]]</f>
        <v>3671.68</v>
      </c>
    </row>
    <row r="1911" spans="1:6" x14ac:dyDescent="0.3">
      <c r="A1911">
        <v>10306</v>
      </c>
      <c r="B1911" t="s">
        <v>918</v>
      </c>
      <c r="C1911">
        <v>40</v>
      </c>
      <c r="D1911">
        <v>83.7</v>
      </c>
      <c r="E1911">
        <v>11</v>
      </c>
      <c r="F1911">
        <f>orderdetails[[#This Row],[quantityOrdered]]*orderdetails[[#This Row],[priceEach]]</f>
        <v>3348</v>
      </c>
    </row>
    <row r="1912" spans="1:6" x14ac:dyDescent="0.3">
      <c r="A1912">
        <v>10306</v>
      </c>
      <c r="B1912" t="s">
        <v>906</v>
      </c>
      <c r="C1912">
        <v>23</v>
      </c>
      <c r="D1912">
        <v>126.39</v>
      </c>
      <c r="E1912">
        <v>16</v>
      </c>
      <c r="F1912">
        <f>orderdetails[[#This Row],[quantityOrdered]]*orderdetails[[#This Row],[priceEach]]</f>
        <v>2906.97</v>
      </c>
    </row>
    <row r="1913" spans="1:6" x14ac:dyDescent="0.3">
      <c r="A1913">
        <v>10306</v>
      </c>
      <c r="B1913" t="s">
        <v>919</v>
      </c>
      <c r="C1913">
        <v>39</v>
      </c>
      <c r="D1913">
        <v>85.14</v>
      </c>
      <c r="E1913">
        <v>8</v>
      </c>
      <c r="F1913">
        <f>orderdetails[[#This Row],[quantityOrdered]]*orderdetails[[#This Row],[priceEach]]</f>
        <v>3320.46</v>
      </c>
    </row>
    <row r="1914" spans="1:6" x14ac:dyDescent="0.3">
      <c r="A1914">
        <v>10306</v>
      </c>
      <c r="B1914" t="s">
        <v>920</v>
      </c>
      <c r="C1914">
        <v>29</v>
      </c>
      <c r="D1914">
        <v>109.37</v>
      </c>
      <c r="E1914">
        <v>7</v>
      </c>
      <c r="F1914">
        <f>orderdetails[[#This Row],[quantityOrdered]]*orderdetails[[#This Row],[priceEach]]</f>
        <v>3171.73</v>
      </c>
    </row>
    <row r="1915" spans="1:6" x14ac:dyDescent="0.3">
      <c r="A1915">
        <v>10306</v>
      </c>
      <c r="B1915" t="s">
        <v>921</v>
      </c>
      <c r="C1915">
        <v>31</v>
      </c>
      <c r="D1915">
        <v>76.12</v>
      </c>
      <c r="E1915">
        <v>2</v>
      </c>
      <c r="F1915">
        <f>orderdetails[[#This Row],[quantityOrdered]]*orderdetails[[#This Row],[priceEach]]</f>
        <v>2359.7200000000003</v>
      </c>
    </row>
    <row r="1916" spans="1:6" x14ac:dyDescent="0.3">
      <c r="A1916">
        <v>10306</v>
      </c>
      <c r="B1916" t="s">
        <v>911</v>
      </c>
      <c r="C1916">
        <v>46</v>
      </c>
      <c r="D1916">
        <v>60.28</v>
      </c>
      <c r="E1916">
        <v>17</v>
      </c>
      <c r="F1916">
        <f>orderdetails[[#This Row],[quantityOrdered]]*orderdetails[[#This Row],[priceEach]]</f>
        <v>2772.88</v>
      </c>
    </row>
    <row r="1917" spans="1:6" x14ac:dyDescent="0.3">
      <c r="A1917">
        <v>10306</v>
      </c>
      <c r="B1917" t="s">
        <v>913</v>
      </c>
      <c r="C1917">
        <v>34</v>
      </c>
      <c r="D1917">
        <v>51.55</v>
      </c>
      <c r="E1917">
        <v>15</v>
      </c>
      <c r="F1917">
        <f>orderdetails[[#This Row],[quantityOrdered]]*orderdetails[[#This Row],[priceEach]]</f>
        <v>1752.6999999999998</v>
      </c>
    </row>
    <row r="1918" spans="1:6" x14ac:dyDescent="0.3">
      <c r="A1918">
        <v>10306</v>
      </c>
      <c r="B1918" t="s">
        <v>923</v>
      </c>
      <c r="C1918">
        <v>50</v>
      </c>
      <c r="D1918">
        <v>61.34</v>
      </c>
      <c r="E1918">
        <v>3</v>
      </c>
      <c r="F1918">
        <f>orderdetails[[#This Row],[quantityOrdered]]*orderdetails[[#This Row],[priceEach]]</f>
        <v>3067</v>
      </c>
    </row>
    <row r="1919" spans="1:6" x14ac:dyDescent="0.3">
      <c r="A1919">
        <v>10306</v>
      </c>
      <c r="B1919" t="s">
        <v>924</v>
      </c>
      <c r="C1919">
        <v>38</v>
      </c>
      <c r="D1919">
        <v>73.62</v>
      </c>
      <c r="E1919">
        <v>10</v>
      </c>
      <c r="F1919">
        <f>orderdetails[[#This Row],[quantityOrdered]]*orderdetails[[#This Row],[priceEach]]</f>
        <v>2797.5600000000004</v>
      </c>
    </row>
    <row r="1920" spans="1:6" x14ac:dyDescent="0.3">
      <c r="A1920">
        <v>10306</v>
      </c>
      <c r="B1920" t="s">
        <v>925</v>
      </c>
      <c r="C1920">
        <v>43</v>
      </c>
      <c r="D1920">
        <v>62.16</v>
      </c>
      <c r="E1920">
        <v>1</v>
      </c>
      <c r="F1920">
        <f>orderdetails[[#This Row],[quantityOrdered]]*orderdetails[[#This Row],[priceEach]]</f>
        <v>2672.8799999999997</v>
      </c>
    </row>
    <row r="1921" spans="1:6" x14ac:dyDescent="0.3">
      <c r="A1921">
        <v>10306</v>
      </c>
      <c r="B1921" t="s">
        <v>926</v>
      </c>
      <c r="C1921">
        <v>32</v>
      </c>
      <c r="D1921">
        <v>99.17</v>
      </c>
      <c r="E1921">
        <v>4</v>
      </c>
      <c r="F1921">
        <f>orderdetails[[#This Row],[quantityOrdered]]*orderdetails[[#This Row],[priceEach]]</f>
        <v>3173.44</v>
      </c>
    </row>
    <row r="1922" spans="1:6" x14ac:dyDescent="0.3">
      <c r="A1922">
        <v>10306</v>
      </c>
      <c r="B1922" t="s">
        <v>927</v>
      </c>
      <c r="C1922">
        <v>30</v>
      </c>
      <c r="D1922">
        <v>87.39</v>
      </c>
      <c r="E1922">
        <v>5</v>
      </c>
      <c r="F1922">
        <f>orderdetails[[#This Row],[quantityOrdered]]*orderdetails[[#This Row],[priceEach]]</f>
        <v>2621.7</v>
      </c>
    </row>
    <row r="1923" spans="1:6" x14ac:dyDescent="0.3">
      <c r="A1923">
        <v>10306</v>
      </c>
      <c r="B1923" t="s">
        <v>928</v>
      </c>
      <c r="C1923">
        <v>35</v>
      </c>
      <c r="D1923">
        <v>48.05</v>
      </c>
      <c r="E1923">
        <v>6</v>
      </c>
      <c r="F1923">
        <f>orderdetails[[#This Row],[quantityOrdered]]*orderdetails[[#This Row],[priceEach]]</f>
        <v>1681.75</v>
      </c>
    </row>
    <row r="1924" spans="1:6" x14ac:dyDescent="0.3">
      <c r="A1924">
        <v>10307</v>
      </c>
      <c r="B1924" t="s">
        <v>914</v>
      </c>
      <c r="C1924">
        <v>22</v>
      </c>
      <c r="D1924">
        <v>118.32</v>
      </c>
      <c r="E1924">
        <v>9</v>
      </c>
      <c r="F1924">
        <f>orderdetails[[#This Row],[quantityOrdered]]*orderdetails[[#This Row],[priceEach]]</f>
        <v>2603.04</v>
      </c>
    </row>
    <row r="1925" spans="1:6" x14ac:dyDescent="0.3">
      <c r="A1925">
        <v>10307</v>
      </c>
      <c r="B1925" t="s">
        <v>929</v>
      </c>
      <c r="C1925">
        <v>39</v>
      </c>
      <c r="D1925">
        <v>135.61000000000001</v>
      </c>
      <c r="E1925">
        <v>1</v>
      </c>
      <c r="F1925">
        <f>orderdetails[[#This Row],[quantityOrdered]]*orderdetails[[#This Row],[priceEach]]</f>
        <v>5288.7900000000009</v>
      </c>
    </row>
    <row r="1926" spans="1:6" x14ac:dyDescent="0.3">
      <c r="A1926">
        <v>10307</v>
      </c>
      <c r="B1926" t="s">
        <v>931</v>
      </c>
      <c r="C1926">
        <v>31</v>
      </c>
      <c r="D1926">
        <v>71.400000000000006</v>
      </c>
      <c r="E1926">
        <v>7</v>
      </c>
      <c r="F1926">
        <f>orderdetails[[#This Row],[quantityOrdered]]*orderdetails[[#This Row],[priceEach]]</f>
        <v>2213.4</v>
      </c>
    </row>
    <row r="1927" spans="1:6" x14ac:dyDescent="0.3">
      <c r="A1927">
        <v>10307</v>
      </c>
      <c r="B1927" t="s">
        <v>932</v>
      </c>
      <c r="C1927">
        <v>48</v>
      </c>
      <c r="D1927">
        <v>92.11</v>
      </c>
      <c r="E1927">
        <v>6</v>
      </c>
      <c r="F1927">
        <f>orderdetails[[#This Row],[quantityOrdered]]*orderdetails[[#This Row],[priceEach]]</f>
        <v>4421.28</v>
      </c>
    </row>
    <row r="1928" spans="1:6" x14ac:dyDescent="0.3">
      <c r="A1928">
        <v>10307</v>
      </c>
      <c r="B1928" t="s">
        <v>934</v>
      </c>
      <c r="C1928">
        <v>25</v>
      </c>
      <c r="D1928">
        <v>58.23</v>
      </c>
      <c r="E1928">
        <v>2</v>
      </c>
      <c r="F1928">
        <f>orderdetails[[#This Row],[quantityOrdered]]*orderdetails[[#This Row],[priceEach]]</f>
        <v>1455.75</v>
      </c>
    </row>
    <row r="1929" spans="1:6" x14ac:dyDescent="0.3">
      <c r="A1929">
        <v>10307</v>
      </c>
      <c r="B1929" t="s">
        <v>935</v>
      </c>
      <c r="C1929">
        <v>22</v>
      </c>
      <c r="D1929">
        <v>64.44</v>
      </c>
      <c r="E1929">
        <v>3</v>
      </c>
      <c r="F1929">
        <f>orderdetails[[#This Row],[quantityOrdered]]*orderdetails[[#This Row],[priceEach]]</f>
        <v>1417.6799999999998</v>
      </c>
    </row>
    <row r="1930" spans="1:6" x14ac:dyDescent="0.3">
      <c r="A1930">
        <v>10307</v>
      </c>
      <c r="B1930" t="s">
        <v>922</v>
      </c>
      <c r="C1930">
        <v>22</v>
      </c>
      <c r="D1930">
        <v>75.47</v>
      </c>
      <c r="E1930">
        <v>8</v>
      </c>
      <c r="F1930">
        <f>orderdetails[[#This Row],[quantityOrdered]]*orderdetails[[#This Row],[priceEach]]</f>
        <v>1660.34</v>
      </c>
    </row>
    <row r="1931" spans="1:6" x14ac:dyDescent="0.3">
      <c r="A1931">
        <v>10307</v>
      </c>
      <c r="B1931" t="s">
        <v>941</v>
      </c>
      <c r="C1931">
        <v>34</v>
      </c>
      <c r="D1931">
        <v>81.47</v>
      </c>
      <c r="E1931">
        <v>5</v>
      </c>
      <c r="F1931">
        <f>orderdetails[[#This Row],[quantityOrdered]]*orderdetails[[#This Row],[priceEach]]</f>
        <v>2769.98</v>
      </c>
    </row>
    <row r="1932" spans="1:6" x14ac:dyDescent="0.3">
      <c r="A1932">
        <v>10307</v>
      </c>
      <c r="B1932" t="s">
        <v>946</v>
      </c>
      <c r="C1932">
        <v>34</v>
      </c>
      <c r="D1932">
        <v>44.2</v>
      </c>
      <c r="E1932">
        <v>4</v>
      </c>
      <c r="F1932">
        <f>orderdetails[[#This Row],[quantityOrdered]]*orderdetails[[#This Row],[priceEach]]</f>
        <v>1502.8000000000002</v>
      </c>
    </row>
    <row r="1933" spans="1:6" x14ac:dyDescent="0.3">
      <c r="A1933">
        <v>10308</v>
      </c>
      <c r="B1933" t="s">
        <v>948</v>
      </c>
      <c r="C1933">
        <v>34</v>
      </c>
      <c r="D1933">
        <v>115.37</v>
      </c>
      <c r="E1933">
        <v>2</v>
      </c>
      <c r="F1933">
        <f>orderdetails[[#This Row],[quantityOrdered]]*orderdetails[[#This Row],[priceEach]]</f>
        <v>3922.58</v>
      </c>
    </row>
    <row r="1934" spans="1:6" x14ac:dyDescent="0.3">
      <c r="A1934">
        <v>10308</v>
      </c>
      <c r="B1934" t="s">
        <v>949</v>
      </c>
      <c r="C1934">
        <v>20</v>
      </c>
      <c r="D1934">
        <v>187.85</v>
      </c>
      <c r="E1934">
        <v>1</v>
      </c>
      <c r="F1934">
        <f>orderdetails[[#This Row],[quantityOrdered]]*orderdetails[[#This Row],[priceEach]]</f>
        <v>3757</v>
      </c>
    </row>
    <row r="1935" spans="1:6" x14ac:dyDescent="0.3">
      <c r="A1935">
        <v>10308</v>
      </c>
      <c r="B1935" t="s">
        <v>930</v>
      </c>
      <c r="C1935">
        <v>27</v>
      </c>
      <c r="D1935">
        <v>81.95</v>
      </c>
      <c r="E1935">
        <v>7</v>
      </c>
      <c r="F1935">
        <f>orderdetails[[#This Row],[quantityOrdered]]*orderdetails[[#This Row],[priceEach]]</f>
        <v>2212.65</v>
      </c>
    </row>
    <row r="1936" spans="1:6" x14ac:dyDescent="0.3">
      <c r="A1936">
        <v>10308</v>
      </c>
      <c r="B1936" t="s">
        <v>951</v>
      </c>
      <c r="C1936">
        <v>34</v>
      </c>
      <c r="D1936">
        <v>48.46</v>
      </c>
      <c r="E1936">
        <v>3</v>
      </c>
      <c r="F1936">
        <f>orderdetails[[#This Row],[quantityOrdered]]*orderdetails[[#This Row],[priceEach]]</f>
        <v>1647.64</v>
      </c>
    </row>
    <row r="1937" spans="1:6" x14ac:dyDescent="0.3">
      <c r="A1937">
        <v>10308</v>
      </c>
      <c r="B1937" t="s">
        <v>933</v>
      </c>
      <c r="C1937">
        <v>31</v>
      </c>
      <c r="D1937">
        <v>99.57</v>
      </c>
      <c r="E1937">
        <v>9</v>
      </c>
      <c r="F1937">
        <f>orderdetails[[#This Row],[quantityOrdered]]*orderdetails[[#This Row],[priceEach]]</f>
        <v>3086.6699999999996</v>
      </c>
    </row>
    <row r="1938" spans="1:6" x14ac:dyDescent="0.3">
      <c r="A1938">
        <v>10308</v>
      </c>
      <c r="B1938" t="s">
        <v>953</v>
      </c>
      <c r="C1938">
        <v>47</v>
      </c>
      <c r="D1938">
        <v>68.55</v>
      </c>
      <c r="E1938">
        <v>4</v>
      </c>
      <c r="F1938">
        <f>orderdetails[[#This Row],[quantityOrdered]]*orderdetails[[#This Row],[priceEach]]</f>
        <v>3221.85</v>
      </c>
    </row>
    <row r="1939" spans="1:6" x14ac:dyDescent="0.3">
      <c r="A1939">
        <v>10308</v>
      </c>
      <c r="B1939" t="s">
        <v>936</v>
      </c>
      <c r="C1939">
        <v>43</v>
      </c>
      <c r="D1939">
        <v>58</v>
      </c>
      <c r="E1939">
        <v>16</v>
      </c>
      <c r="F1939">
        <f>orderdetails[[#This Row],[quantityOrdered]]*orderdetails[[#This Row],[priceEach]]</f>
        <v>2494</v>
      </c>
    </row>
    <row r="1940" spans="1:6" x14ac:dyDescent="0.3">
      <c r="A1940">
        <v>10308</v>
      </c>
      <c r="B1940" t="s">
        <v>937</v>
      </c>
      <c r="C1940">
        <v>44</v>
      </c>
      <c r="D1940">
        <v>71.73</v>
      </c>
      <c r="E1940">
        <v>8</v>
      </c>
      <c r="F1940">
        <f>orderdetails[[#This Row],[quantityOrdered]]*orderdetails[[#This Row],[priceEach]]</f>
        <v>3156.1200000000003</v>
      </c>
    </row>
    <row r="1941" spans="1:6" x14ac:dyDescent="0.3">
      <c r="A1941">
        <v>10308</v>
      </c>
      <c r="B1941" t="s">
        <v>954</v>
      </c>
      <c r="C1941">
        <v>24</v>
      </c>
      <c r="D1941">
        <v>99.89</v>
      </c>
      <c r="E1941">
        <v>5</v>
      </c>
      <c r="F1941">
        <f>orderdetails[[#This Row],[quantityOrdered]]*orderdetails[[#This Row],[priceEach]]</f>
        <v>2397.36</v>
      </c>
    </row>
    <row r="1942" spans="1:6" x14ac:dyDescent="0.3">
      <c r="A1942">
        <v>10308</v>
      </c>
      <c r="B1942" t="s">
        <v>938</v>
      </c>
      <c r="C1942">
        <v>46</v>
      </c>
      <c r="D1942">
        <v>61.22</v>
      </c>
      <c r="E1942">
        <v>10</v>
      </c>
      <c r="F1942">
        <f>orderdetails[[#This Row],[quantityOrdered]]*orderdetails[[#This Row],[priceEach]]</f>
        <v>2816.12</v>
      </c>
    </row>
    <row r="1943" spans="1:6" x14ac:dyDescent="0.3">
      <c r="A1943">
        <v>10308</v>
      </c>
      <c r="B1943" t="s">
        <v>939</v>
      </c>
      <c r="C1943">
        <v>47</v>
      </c>
      <c r="D1943">
        <v>37.090000000000003</v>
      </c>
      <c r="E1943">
        <v>11</v>
      </c>
      <c r="F1943">
        <f>orderdetails[[#This Row],[quantityOrdered]]*orderdetails[[#This Row],[priceEach]]</f>
        <v>1743.2300000000002</v>
      </c>
    </row>
    <row r="1944" spans="1:6" x14ac:dyDescent="0.3">
      <c r="A1944">
        <v>10308</v>
      </c>
      <c r="B1944" t="s">
        <v>940</v>
      </c>
      <c r="C1944">
        <v>21</v>
      </c>
      <c r="D1944">
        <v>73.069999999999993</v>
      </c>
      <c r="E1944">
        <v>12</v>
      </c>
      <c r="F1944">
        <f>orderdetails[[#This Row],[quantityOrdered]]*orderdetails[[#This Row],[priceEach]]</f>
        <v>1534.4699999999998</v>
      </c>
    </row>
    <row r="1945" spans="1:6" x14ac:dyDescent="0.3">
      <c r="A1945">
        <v>10308</v>
      </c>
      <c r="B1945" t="s">
        <v>942</v>
      </c>
      <c r="C1945">
        <v>35</v>
      </c>
      <c r="D1945">
        <v>88.75</v>
      </c>
      <c r="E1945">
        <v>14</v>
      </c>
      <c r="F1945">
        <f>orderdetails[[#This Row],[quantityOrdered]]*orderdetails[[#This Row],[priceEach]]</f>
        <v>3106.25</v>
      </c>
    </row>
    <row r="1946" spans="1:6" x14ac:dyDescent="0.3">
      <c r="A1946">
        <v>10308</v>
      </c>
      <c r="B1946" t="s">
        <v>943</v>
      </c>
      <c r="C1946">
        <v>31</v>
      </c>
      <c r="D1946">
        <v>100.85</v>
      </c>
      <c r="E1946">
        <v>6</v>
      </c>
      <c r="F1946">
        <f>orderdetails[[#This Row],[quantityOrdered]]*orderdetails[[#This Row],[priceEach]]</f>
        <v>3126.35</v>
      </c>
    </row>
    <row r="1947" spans="1:6" x14ac:dyDescent="0.3">
      <c r="A1947">
        <v>10308</v>
      </c>
      <c r="B1947" t="s">
        <v>944</v>
      </c>
      <c r="C1947">
        <v>21</v>
      </c>
      <c r="D1947">
        <v>79.2</v>
      </c>
      <c r="E1947">
        <v>13</v>
      </c>
      <c r="F1947">
        <f>orderdetails[[#This Row],[quantityOrdered]]*orderdetails[[#This Row],[priceEach]]</f>
        <v>1663.2</v>
      </c>
    </row>
    <row r="1948" spans="1:6" x14ac:dyDescent="0.3">
      <c r="A1948">
        <v>10308</v>
      </c>
      <c r="B1948" t="s">
        <v>945</v>
      </c>
      <c r="C1948">
        <v>39</v>
      </c>
      <c r="D1948">
        <v>62.93</v>
      </c>
      <c r="E1948">
        <v>15</v>
      </c>
      <c r="F1948">
        <f>orderdetails[[#This Row],[quantityOrdered]]*orderdetails[[#This Row],[priceEach]]</f>
        <v>2454.27</v>
      </c>
    </row>
    <row r="1949" spans="1:6" x14ac:dyDescent="0.3">
      <c r="A1949">
        <v>10309</v>
      </c>
      <c r="B1949" t="s">
        <v>947</v>
      </c>
      <c r="C1949">
        <v>41</v>
      </c>
      <c r="D1949">
        <v>94.74</v>
      </c>
      <c r="E1949">
        <v>5</v>
      </c>
      <c r="F1949">
        <f>orderdetails[[#This Row],[quantityOrdered]]*orderdetails[[#This Row],[priceEach]]</f>
        <v>3884.3399999999997</v>
      </c>
    </row>
    <row r="1950" spans="1:6" x14ac:dyDescent="0.3">
      <c r="A1950">
        <v>10309</v>
      </c>
      <c r="B1950" t="s">
        <v>950</v>
      </c>
      <c r="C1950">
        <v>26</v>
      </c>
      <c r="D1950">
        <v>144.6</v>
      </c>
      <c r="E1950">
        <v>4</v>
      </c>
      <c r="F1950">
        <f>orderdetails[[#This Row],[quantityOrdered]]*orderdetails[[#This Row],[priceEach]]</f>
        <v>3759.6</v>
      </c>
    </row>
    <row r="1951" spans="1:6" x14ac:dyDescent="0.3">
      <c r="A1951">
        <v>10309</v>
      </c>
      <c r="B1951" t="s">
        <v>952</v>
      </c>
      <c r="C1951">
        <v>21</v>
      </c>
      <c r="D1951">
        <v>96.92</v>
      </c>
      <c r="E1951">
        <v>6</v>
      </c>
      <c r="F1951">
        <f>orderdetails[[#This Row],[quantityOrdered]]*orderdetails[[#This Row],[priceEach]]</f>
        <v>2035.32</v>
      </c>
    </row>
    <row r="1952" spans="1:6" x14ac:dyDescent="0.3">
      <c r="A1952">
        <v>10309</v>
      </c>
      <c r="B1952" t="s">
        <v>964</v>
      </c>
      <c r="C1952">
        <v>24</v>
      </c>
      <c r="D1952">
        <v>59.56</v>
      </c>
      <c r="E1952">
        <v>2</v>
      </c>
      <c r="F1952">
        <f>orderdetails[[#This Row],[quantityOrdered]]*orderdetails[[#This Row],[priceEach]]</f>
        <v>1429.44</v>
      </c>
    </row>
    <row r="1953" spans="1:6" x14ac:dyDescent="0.3">
      <c r="A1953">
        <v>10309</v>
      </c>
      <c r="B1953" t="s">
        <v>969</v>
      </c>
      <c r="C1953">
        <v>50</v>
      </c>
      <c r="D1953">
        <v>93.89</v>
      </c>
      <c r="E1953">
        <v>3</v>
      </c>
      <c r="F1953">
        <f>orderdetails[[#This Row],[quantityOrdered]]*orderdetails[[#This Row],[priceEach]]</f>
        <v>4694.5</v>
      </c>
    </row>
    <row r="1954" spans="1:6" x14ac:dyDescent="0.3">
      <c r="A1954">
        <v>10309</v>
      </c>
      <c r="B1954" t="s">
        <v>970</v>
      </c>
      <c r="C1954">
        <v>28</v>
      </c>
      <c r="D1954">
        <v>74.040000000000006</v>
      </c>
      <c r="E1954">
        <v>1</v>
      </c>
      <c r="F1954">
        <f>orderdetails[[#This Row],[quantityOrdered]]*orderdetails[[#This Row],[priceEach]]</f>
        <v>2073.1200000000003</v>
      </c>
    </row>
    <row r="1955" spans="1:6" x14ac:dyDescent="0.3">
      <c r="A1955">
        <v>10310</v>
      </c>
      <c r="B1955" t="s">
        <v>955</v>
      </c>
      <c r="C1955">
        <v>33</v>
      </c>
      <c r="D1955">
        <v>165.38</v>
      </c>
      <c r="E1955">
        <v>10</v>
      </c>
      <c r="F1955">
        <f>orderdetails[[#This Row],[quantityOrdered]]*orderdetails[[#This Row],[priceEach]]</f>
        <v>5457.54</v>
      </c>
    </row>
    <row r="1956" spans="1:6" x14ac:dyDescent="0.3">
      <c r="A1956">
        <v>10310</v>
      </c>
      <c r="B1956" t="s">
        <v>956</v>
      </c>
      <c r="C1956">
        <v>24</v>
      </c>
      <c r="D1956">
        <v>105.7</v>
      </c>
      <c r="E1956">
        <v>8</v>
      </c>
      <c r="F1956">
        <f>orderdetails[[#This Row],[quantityOrdered]]*orderdetails[[#This Row],[priceEach]]</f>
        <v>2536.8000000000002</v>
      </c>
    </row>
    <row r="1957" spans="1:6" x14ac:dyDescent="0.3">
      <c r="A1957">
        <v>10310</v>
      </c>
      <c r="B1957" t="s">
        <v>957</v>
      </c>
      <c r="C1957">
        <v>49</v>
      </c>
      <c r="D1957">
        <v>77.41</v>
      </c>
      <c r="E1957">
        <v>11</v>
      </c>
      <c r="F1957">
        <f>orderdetails[[#This Row],[quantityOrdered]]*orderdetails[[#This Row],[priceEach]]</f>
        <v>3793.0899999999997</v>
      </c>
    </row>
    <row r="1958" spans="1:6" x14ac:dyDescent="0.3">
      <c r="A1958">
        <v>10310</v>
      </c>
      <c r="B1958" t="s">
        <v>958</v>
      </c>
      <c r="C1958">
        <v>25</v>
      </c>
      <c r="D1958">
        <v>101.34</v>
      </c>
      <c r="E1958">
        <v>7</v>
      </c>
      <c r="F1958">
        <f>orderdetails[[#This Row],[quantityOrdered]]*orderdetails[[#This Row],[priceEach]]</f>
        <v>2533.5</v>
      </c>
    </row>
    <row r="1959" spans="1:6" x14ac:dyDescent="0.3">
      <c r="A1959">
        <v>10310</v>
      </c>
      <c r="B1959" t="s">
        <v>971</v>
      </c>
      <c r="C1959">
        <v>37</v>
      </c>
      <c r="D1959">
        <v>128.80000000000001</v>
      </c>
      <c r="E1959">
        <v>2</v>
      </c>
      <c r="F1959">
        <f>orderdetails[[#This Row],[quantityOrdered]]*orderdetails[[#This Row],[priceEach]]</f>
        <v>4765.6000000000004</v>
      </c>
    </row>
    <row r="1960" spans="1:6" x14ac:dyDescent="0.3">
      <c r="A1960">
        <v>10310</v>
      </c>
      <c r="B1960" t="s">
        <v>959</v>
      </c>
      <c r="C1960">
        <v>20</v>
      </c>
      <c r="D1960">
        <v>66.989999999999995</v>
      </c>
      <c r="E1960">
        <v>6</v>
      </c>
      <c r="F1960">
        <f>orderdetails[[#This Row],[quantityOrdered]]*orderdetails[[#This Row],[priceEach]]</f>
        <v>1339.8</v>
      </c>
    </row>
    <row r="1961" spans="1:6" x14ac:dyDescent="0.3">
      <c r="A1961">
        <v>10310</v>
      </c>
      <c r="B1961" t="s">
        <v>972</v>
      </c>
      <c r="C1961">
        <v>24</v>
      </c>
      <c r="D1961">
        <v>129.44999999999999</v>
      </c>
      <c r="E1961">
        <v>1</v>
      </c>
      <c r="F1961">
        <f>orderdetails[[#This Row],[quantityOrdered]]*orderdetails[[#This Row],[priceEach]]</f>
        <v>3106.7999999999997</v>
      </c>
    </row>
    <row r="1962" spans="1:6" x14ac:dyDescent="0.3">
      <c r="A1962">
        <v>10310</v>
      </c>
      <c r="B1962" t="s">
        <v>905</v>
      </c>
      <c r="C1962">
        <v>48</v>
      </c>
      <c r="D1962">
        <v>159.18</v>
      </c>
      <c r="E1962">
        <v>3</v>
      </c>
      <c r="F1962">
        <f>orderdetails[[#This Row],[quantityOrdered]]*orderdetails[[#This Row],[priceEach]]</f>
        <v>7640.64</v>
      </c>
    </row>
    <row r="1963" spans="1:6" x14ac:dyDescent="0.3">
      <c r="A1963">
        <v>10310</v>
      </c>
      <c r="B1963" t="s">
        <v>960</v>
      </c>
      <c r="C1963">
        <v>27</v>
      </c>
      <c r="D1963">
        <v>70.760000000000005</v>
      </c>
      <c r="E1963">
        <v>13</v>
      </c>
      <c r="F1963">
        <f>orderdetails[[#This Row],[quantityOrdered]]*orderdetails[[#This Row],[priceEach]]</f>
        <v>1910.5200000000002</v>
      </c>
    </row>
    <row r="1964" spans="1:6" x14ac:dyDescent="0.3">
      <c r="A1964">
        <v>10310</v>
      </c>
      <c r="B1964" t="s">
        <v>961</v>
      </c>
      <c r="C1964">
        <v>49</v>
      </c>
      <c r="D1964">
        <v>122</v>
      </c>
      <c r="E1964">
        <v>12</v>
      </c>
      <c r="F1964">
        <f>orderdetails[[#This Row],[quantityOrdered]]*orderdetails[[#This Row],[priceEach]]</f>
        <v>5978</v>
      </c>
    </row>
    <row r="1965" spans="1:6" x14ac:dyDescent="0.3">
      <c r="A1965">
        <v>10310</v>
      </c>
      <c r="B1965" t="s">
        <v>962</v>
      </c>
      <c r="C1965">
        <v>42</v>
      </c>
      <c r="D1965">
        <v>59.06</v>
      </c>
      <c r="E1965">
        <v>16</v>
      </c>
      <c r="F1965">
        <f>orderdetails[[#This Row],[quantityOrdered]]*orderdetails[[#This Row],[priceEach]]</f>
        <v>2480.52</v>
      </c>
    </row>
    <row r="1966" spans="1:6" x14ac:dyDescent="0.3">
      <c r="A1966">
        <v>10310</v>
      </c>
      <c r="B1966" t="s">
        <v>963</v>
      </c>
      <c r="C1966">
        <v>40</v>
      </c>
      <c r="D1966">
        <v>133.91999999999999</v>
      </c>
      <c r="E1966">
        <v>15</v>
      </c>
      <c r="F1966">
        <f>orderdetails[[#This Row],[quantityOrdered]]*orderdetails[[#This Row],[priceEach]]</f>
        <v>5356.7999999999993</v>
      </c>
    </row>
    <row r="1967" spans="1:6" x14ac:dyDescent="0.3">
      <c r="A1967">
        <v>10310</v>
      </c>
      <c r="B1967" t="s">
        <v>975</v>
      </c>
      <c r="C1967">
        <v>33</v>
      </c>
      <c r="D1967">
        <v>33.229999999999997</v>
      </c>
      <c r="E1967">
        <v>4</v>
      </c>
      <c r="F1967">
        <f>orderdetails[[#This Row],[quantityOrdered]]*orderdetails[[#This Row],[priceEach]]</f>
        <v>1096.5899999999999</v>
      </c>
    </row>
    <row r="1968" spans="1:6" x14ac:dyDescent="0.3">
      <c r="A1968">
        <v>10310</v>
      </c>
      <c r="B1968" t="s">
        <v>965</v>
      </c>
      <c r="C1968">
        <v>38</v>
      </c>
      <c r="D1968">
        <v>50.21</v>
      </c>
      <c r="E1968">
        <v>9</v>
      </c>
      <c r="F1968">
        <f>orderdetails[[#This Row],[quantityOrdered]]*orderdetails[[#This Row],[priceEach]]</f>
        <v>1907.98</v>
      </c>
    </row>
    <row r="1969" spans="1:6" x14ac:dyDescent="0.3">
      <c r="A1969">
        <v>10310</v>
      </c>
      <c r="B1969" t="s">
        <v>966</v>
      </c>
      <c r="C1969">
        <v>45</v>
      </c>
      <c r="D1969">
        <v>139.03</v>
      </c>
      <c r="E1969">
        <v>5</v>
      </c>
      <c r="F1969">
        <f>orderdetails[[#This Row],[quantityOrdered]]*orderdetails[[#This Row],[priceEach]]</f>
        <v>6256.35</v>
      </c>
    </row>
    <row r="1970" spans="1:6" x14ac:dyDescent="0.3">
      <c r="A1970">
        <v>10310</v>
      </c>
      <c r="B1970" t="s">
        <v>967</v>
      </c>
      <c r="C1970">
        <v>49</v>
      </c>
      <c r="D1970">
        <v>75.180000000000007</v>
      </c>
      <c r="E1970">
        <v>14</v>
      </c>
      <c r="F1970">
        <f>orderdetails[[#This Row],[quantityOrdered]]*orderdetails[[#This Row],[priceEach]]</f>
        <v>3683.82</v>
      </c>
    </row>
    <row r="1971" spans="1:6" x14ac:dyDescent="0.3">
      <c r="A1971">
        <v>10310</v>
      </c>
      <c r="B1971" t="s">
        <v>968</v>
      </c>
      <c r="C1971">
        <v>36</v>
      </c>
      <c r="D1971">
        <v>38.619999999999997</v>
      </c>
      <c r="E1971">
        <v>17</v>
      </c>
      <c r="F1971">
        <f>orderdetails[[#This Row],[quantityOrdered]]*orderdetails[[#This Row],[priceEach]]</f>
        <v>1390.32</v>
      </c>
    </row>
    <row r="1972" spans="1:6" x14ac:dyDescent="0.3">
      <c r="A1972">
        <v>10311</v>
      </c>
      <c r="B1972" t="s">
        <v>976</v>
      </c>
      <c r="C1972">
        <v>29</v>
      </c>
      <c r="D1972">
        <v>124.44</v>
      </c>
      <c r="E1972">
        <v>9</v>
      </c>
      <c r="F1972">
        <f>orderdetails[[#This Row],[quantityOrdered]]*orderdetails[[#This Row],[priceEach]]</f>
        <v>3608.7599999999998</v>
      </c>
    </row>
    <row r="1973" spans="1:6" x14ac:dyDescent="0.3">
      <c r="A1973">
        <v>10311</v>
      </c>
      <c r="B1973" t="s">
        <v>973</v>
      </c>
      <c r="C1973">
        <v>43</v>
      </c>
      <c r="D1973">
        <v>114.84</v>
      </c>
      <c r="E1973">
        <v>10</v>
      </c>
      <c r="F1973">
        <f>orderdetails[[#This Row],[quantityOrdered]]*orderdetails[[#This Row],[priceEach]]</f>
        <v>4938.12</v>
      </c>
    </row>
    <row r="1974" spans="1:6" x14ac:dyDescent="0.3">
      <c r="A1974">
        <v>10311</v>
      </c>
      <c r="B1974" t="s">
        <v>974</v>
      </c>
      <c r="C1974">
        <v>32</v>
      </c>
      <c r="D1974">
        <v>134.22</v>
      </c>
      <c r="E1974">
        <v>11</v>
      </c>
      <c r="F1974">
        <f>orderdetails[[#This Row],[quantityOrdered]]*orderdetails[[#This Row],[priceEach]]</f>
        <v>4295.04</v>
      </c>
    </row>
    <row r="1975" spans="1:6" x14ac:dyDescent="0.3">
      <c r="A1975">
        <v>10311</v>
      </c>
      <c r="B1975" t="s">
        <v>877</v>
      </c>
      <c r="C1975">
        <v>41</v>
      </c>
      <c r="D1975">
        <v>92.03</v>
      </c>
      <c r="E1975">
        <v>1</v>
      </c>
      <c r="F1975">
        <f>orderdetails[[#This Row],[quantityOrdered]]*orderdetails[[#This Row],[priceEach]]</f>
        <v>3773.23</v>
      </c>
    </row>
    <row r="1976" spans="1:6" x14ac:dyDescent="0.3">
      <c r="A1976">
        <v>10311</v>
      </c>
      <c r="B1976" t="s">
        <v>977</v>
      </c>
      <c r="C1976">
        <v>25</v>
      </c>
      <c r="D1976">
        <v>66.989999999999995</v>
      </c>
      <c r="E1976">
        <v>2</v>
      </c>
      <c r="F1976">
        <f>orderdetails[[#This Row],[quantityOrdered]]*orderdetails[[#This Row],[priceEach]]</f>
        <v>1674.7499999999998</v>
      </c>
    </row>
    <row r="1977" spans="1:6" x14ac:dyDescent="0.3">
      <c r="A1977">
        <v>10311</v>
      </c>
      <c r="B1977" t="s">
        <v>978</v>
      </c>
      <c r="C1977">
        <v>26</v>
      </c>
      <c r="D1977">
        <v>70.55</v>
      </c>
      <c r="E1977">
        <v>6</v>
      </c>
      <c r="F1977">
        <f>orderdetails[[#This Row],[quantityOrdered]]*orderdetails[[#This Row],[priceEach]]</f>
        <v>1834.3</v>
      </c>
    </row>
    <row r="1978" spans="1:6" x14ac:dyDescent="0.3">
      <c r="A1978">
        <v>10311</v>
      </c>
      <c r="B1978" t="s">
        <v>979</v>
      </c>
      <c r="C1978">
        <v>45</v>
      </c>
      <c r="D1978">
        <v>48.8</v>
      </c>
      <c r="E1978">
        <v>8</v>
      </c>
      <c r="F1978">
        <f>orderdetails[[#This Row],[quantityOrdered]]*orderdetails[[#This Row],[priceEach]]</f>
        <v>2196</v>
      </c>
    </row>
    <row r="1979" spans="1:6" x14ac:dyDescent="0.3">
      <c r="A1979">
        <v>10311</v>
      </c>
      <c r="B1979" t="s">
        <v>980</v>
      </c>
      <c r="C1979">
        <v>28</v>
      </c>
      <c r="D1979">
        <v>89.05</v>
      </c>
      <c r="E1979">
        <v>4</v>
      </c>
      <c r="F1979">
        <f>orderdetails[[#This Row],[quantityOrdered]]*orderdetails[[#This Row],[priceEach]]</f>
        <v>2493.4</v>
      </c>
    </row>
    <row r="1980" spans="1:6" x14ac:dyDescent="0.3">
      <c r="A1980">
        <v>10311</v>
      </c>
      <c r="B1980" t="s">
        <v>981</v>
      </c>
      <c r="C1980">
        <v>43</v>
      </c>
      <c r="D1980">
        <v>116.27</v>
      </c>
      <c r="E1980">
        <v>3</v>
      </c>
      <c r="F1980">
        <f>orderdetails[[#This Row],[quantityOrdered]]*orderdetails[[#This Row],[priceEach]]</f>
        <v>4999.6099999999997</v>
      </c>
    </row>
    <row r="1981" spans="1:6" x14ac:dyDescent="0.3">
      <c r="A1981">
        <v>10311</v>
      </c>
      <c r="B1981" t="s">
        <v>982</v>
      </c>
      <c r="C1981">
        <v>25</v>
      </c>
      <c r="D1981">
        <v>85.61</v>
      </c>
      <c r="E1981">
        <v>5</v>
      </c>
      <c r="F1981">
        <f>orderdetails[[#This Row],[quantityOrdered]]*orderdetails[[#This Row],[priceEach]]</f>
        <v>2140.25</v>
      </c>
    </row>
    <row r="1982" spans="1:6" x14ac:dyDescent="0.3">
      <c r="A1982">
        <v>10311</v>
      </c>
      <c r="B1982" t="s">
        <v>983</v>
      </c>
      <c r="C1982">
        <v>46</v>
      </c>
      <c r="D1982">
        <v>91.02</v>
      </c>
      <c r="E1982">
        <v>7</v>
      </c>
      <c r="F1982">
        <f>orderdetails[[#This Row],[quantityOrdered]]*orderdetails[[#This Row],[priceEach]]</f>
        <v>4186.92</v>
      </c>
    </row>
    <row r="1983" spans="1:6" x14ac:dyDescent="0.3">
      <c r="A1983">
        <v>10312</v>
      </c>
      <c r="B1983" t="s">
        <v>885</v>
      </c>
      <c r="C1983">
        <v>48</v>
      </c>
      <c r="D1983">
        <v>214.3</v>
      </c>
      <c r="E1983">
        <v>3</v>
      </c>
      <c r="F1983">
        <f>orderdetails[[#This Row],[quantityOrdered]]*orderdetails[[#This Row],[priceEach]]</f>
        <v>10286.400000000001</v>
      </c>
    </row>
    <row r="1984" spans="1:6" x14ac:dyDescent="0.3">
      <c r="A1984">
        <v>10312</v>
      </c>
      <c r="B1984" t="s">
        <v>888</v>
      </c>
      <c r="C1984">
        <v>32</v>
      </c>
      <c r="D1984">
        <v>101.5</v>
      </c>
      <c r="E1984">
        <v>2</v>
      </c>
      <c r="F1984">
        <f>orderdetails[[#This Row],[quantityOrdered]]*orderdetails[[#This Row],[priceEach]]</f>
        <v>3248</v>
      </c>
    </row>
    <row r="1985" spans="1:6" x14ac:dyDescent="0.3">
      <c r="A1985">
        <v>10312</v>
      </c>
      <c r="B1985" t="s">
        <v>883</v>
      </c>
      <c r="C1985">
        <v>43</v>
      </c>
      <c r="D1985">
        <v>102.74</v>
      </c>
      <c r="E1985">
        <v>10</v>
      </c>
      <c r="F1985">
        <f>orderdetails[[#This Row],[quantityOrdered]]*orderdetails[[#This Row],[priceEach]]</f>
        <v>4417.82</v>
      </c>
    </row>
    <row r="1986" spans="1:6" x14ac:dyDescent="0.3">
      <c r="A1986">
        <v>10312</v>
      </c>
      <c r="B1986" t="s">
        <v>884</v>
      </c>
      <c r="C1986">
        <v>25</v>
      </c>
      <c r="D1986">
        <v>43.67</v>
      </c>
      <c r="E1986">
        <v>9</v>
      </c>
      <c r="F1986">
        <f>orderdetails[[#This Row],[quantityOrdered]]*orderdetails[[#This Row],[priceEach]]</f>
        <v>1091.75</v>
      </c>
    </row>
    <row r="1987" spans="1:6" x14ac:dyDescent="0.3">
      <c r="A1987">
        <v>10312</v>
      </c>
      <c r="B1987" t="s">
        <v>875</v>
      </c>
      <c r="C1987">
        <v>48</v>
      </c>
      <c r="D1987">
        <v>146.19999999999999</v>
      </c>
      <c r="E1987">
        <v>17</v>
      </c>
      <c r="F1987">
        <f>orderdetails[[#This Row],[quantityOrdered]]*orderdetails[[#This Row],[priceEach]]</f>
        <v>7017.5999999999995</v>
      </c>
    </row>
    <row r="1988" spans="1:6" x14ac:dyDescent="0.3">
      <c r="A1988">
        <v>10312</v>
      </c>
      <c r="B1988" t="s">
        <v>876</v>
      </c>
      <c r="C1988">
        <v>30</v>
      </c>
      <c r="D1988">
        <v>48.43</v>
      </c>
      <c r="E1988">
        <v>16</v>
      </c>
      <c r="F1988">
        <f>orderdetails[[#This Row],[quantityOrdered]]*orderdetails[[#This Row],[priceEach]]</f>
        <v>1452.9</v>
      </c>
    </row>
    <row r="1989" spans="1:6" x14ac:dyDescent="0.3">
      <c r="A1989">
        <v>10312</v>
      </c>
      <c r="B1989" t="s">
        <v>879</v>
      </c>
      <c r="C1989">
        <v>31</v>
      </c>
      <c r="D1989">
        <v>111.87</v>
      </c>
      <c r="E1989">
        <v>14</v>
      </c>
      <c r="F1989">
        <f>orderdetails[[#This Row],[quantityOrdered]]*orderdetails[[#This Row],[priceEach]]</f>
        <v>3467.9700000000003</v>
      </c>
    </row>
    <row r="1990" spans="1:6" x14ac:dyDescent="0.3">
      <c r="A1990">
        <v>10312</v>
      </c>
      <c r="B1990" t="s">
        <v>880</v>
      </c>
      <c r="C1990">
        <v>25</v>
      </c>
      <c r="D1990">
        <v>150.19</v>
      </c>
      <c r="E1990">
        <v>11</v>
      </c>
      <c r="F1990">
        <f>orderdetails[[#This Row],[quantityOrdered]]*orderdetails[[#This Row],[priceEach]]</f>
        <v>3754.75</v>
      </c>
    </row>
    <row r="1991" spans="1:6" x14ac:dyDescent="0.3">
      <c r="A1991">
        <v>10312</v>
      </c>
      <c r="B1991" t="s">
        <v>890</v>
      </c>
      <c r="C1991">
        <v>37</v>
      </c>
      <c r="D1991">
        <v>91.18</v>
      </c>
      <c r="E1991">
        <v>4</v>
      </c>
      <c r="F1991">
        <f>orderdetails[[#This Row],[quantityOrdered]]*orderdetails[[#This Row],[priceEach]]</f>
        <v>3373.6600000000003</v>
      </c>
    </row>
    <row r="1992" spans="1:6" x14ac:dyDescent="0.3">
      <c r="A1992">
        <v>10312</v>
      </c>
      <c r="B1992" t="s">
        <v>891</v>
      </c>
      <c r="C1992">
        <v>35</v>
      </c>
      <c r="D1992">
        <v>54.34</v>
      </c>
      <c r="E1992">
        <v>6</v>
      </c>
      <c r="F1992">
        <f>orderdetails[[#This Row],[quantityOrdered]]*orderdetails[[#This Row],[priceEach]]</f>
        <v>1901.9</v>
      </c>
    </row>
    <row r="1993" spans="1:6" x14ac:dyDescent="0.3">
      <c r="A1993">
        <v>10312</v>
      </c>
      <c r="B1993" t="s">
        <v>892</v>
      </c>
      <c r="C1993">
        <v>38</v>
      </c>
      <c r="D1993">
        <v>93.2</v>
      </c>
      <c r="E1993">
        <v>5</v>
      </c>
      <c r="F1993">
        <f>orderdetails[[#This Row],[quantityOrdered]]*orderdetails[[#This Row],[priceEach]]</f>
        <v>3541.6</v>
      </c>
    </row>
    <row r="1994" spans="1:6" x14ac:dyDescent="0.3">
      <c r="A1994">
        <v>10312</v>
      </c>
      <c r="B1994" t="s">
        <v>893</v>
      </c>
      <c r="C1994">
        <v>33</v>
      </c>
      <c r="D1994">
        <v>84.33</v>
      </c>
      <c r="E1994">
        <v>8</v>
      </c>
      <c r="F1994">
        <f>orderdetails[[#This Row],[quantityOrdered]]*orderdetails[[#This Row],[priceEach]]</f>
        <v>2782.89</v>
      </c>
    </row>
    <row r="1995" spans="1:6" x14ac:dyDescent="0.3">
      <c r="A1995">
        <v>10312</v>
      </c>
      <c r="B1995" t="s">
        <v>895</v>
      </c>
      <c r="C1995">
        <v>39</v>
      </c>
      <c r="D1995">
        <v>44.27</v>
      </c>
      <c r="E1995">
        <v>1</v>
      </c>
      <c r="F1995">
        <f>orderdetails[[#This Row],[quantityOrdered]]*orderdetails[[#This Row],[priceEach]]</f>
        <v>1726.5300000000002</v>
      </c>
    </row>
    <row r="1996" spans="1:6" x14ac:dyDescent="0.3">
      <c r="A1996">
        <v>10312</v>
      </c>
      <c r="B1996" t="s">
        <v>881</v>
      </c>
      <c r="C1996">
        <v>39</v>
      </c>
      <c r="D1996">
        <v>27.88</v>
      </c>
      <c r="E1996">
        <v>13</v>
      </c>
      <c r="F1996">
        <f>orderdetails[[#This Row],[quantityOrdered]]*orderdetails[[#This Row],[priceEach]]</f>
        <v>1087.32</v>
      </c>
    </row>
    <row r="1997" spans="1:6" x14ac:dyDescent="0.3">
      <c r="A1997">
        <v>10312</v>
      </c>
      <c r="B1997" t="s">
        <v>882</v>
      </c>
      <c r="C1997">
        <v>23</v>
      </c>
      <c r="D1997">
        <v>43.46</v>
      </c>
      <c r="E1997">
        <v>12</v>
      </c>
      <c r="F1997">
        <f>orderdetails[[#This Row],[quantityOrdered]]*orderdetails[[#This Row],[priceEach]]</f>
        <v>999.58</v>
      </c>
    </row>
    <row r="1998" spans="1:6" x14ac:dyDescent="0.3">
      <c r="A1998">
        <v>10312</v>
      </c>
      <c r="B1998" t="s">
        <v>878</v>
      </c>
      <c r="C1998">
        <v>31</v>
      </c>
      <c r="D1998">
        <v>40.21</v>
      </c>
      <c r="E1998">
        <v>15</v>
      </c>
      <c r="F1998">
        <f>orderdetails[[#This Row],[quantityOrdered]]*orderdetails[[#This Row],[priceEach]]</f>
        <v>1246.51</v>
      </c>
    </row>
    <row r="1999" spans="1:6" x14ac:dyDescent="0.3">
      <c r="A1999">
        <v>10312</v>
      </c>
      <c r="B1999" t="s">
        <v>897</v>
      </c>
      <c r="C1999">
        <v>44</v>
      </c>
      <c r="D1999">
        <v>96.42</v>
      </c>
      <c r="E1999">
        <v>7</v>
      </c>
      <c r="F1999">
        <f>orderdetails[[#This Row],[quantityOrdered]]*orderdetails[[#This Row],[priceEach]]</f>
        <v>4242.4800000000005</v>
      </c>
    </row>
    <row r="2000" spans="1:6" x14ac:dyDescent="0.3">
      <c r="A2000">
        <v>10313</v>
      </c>
      <c r="B2000" t="s">
        <v>886</v>
      </c>
      <c r="C2000">
        <v>40</v>
      </c>
      <c r="D2000">
        <v>141.83000000000001</v>
      </c>
      <c r="E2000">
        <v>7</v>
      </c>
      <c r="F2000">
        <f>orderdetails[[#This Row],[quantityOrdered]]*orderdetails[[#This Row],[priceEach]]</f>
        <v>5673.2000000000007</v>
      </c>
    </row>
    <row r="2001" spans="1:6" x14ac:dyDescent="0.3">
      <c r="A2001">
        <v>10313</v>
      </c>
      <c r="B2001" t="s">
        <v>887</v>
      </c>
      <c r="C2001">
        <v>21</v>
      </c>
      <c r="D2001">
        <v>131.19999999999999</v>
      </c>
      <c r="E2001">
        <v>11</v>
      </c>
      <c r="F2001">
        <f>orderdetails[[#This Row],[quantityOrdered]]*orderdetails[[#This Row],[priceEach]]</f>
        <v>2755.2</v>
      </c>
    </row>
    <row r="2002" spans="1:6" x14ac:dyDescent="0.3">
      <c r="A2002">
        <v>10313</v>
      </c>
      <c r="B2002" t="s">
        <v>904</v>
      </c>
      <c r="C2002">
        <v>29</v>
      </c>
      <c r="D2002">
        <v>109.23</v>
      </c>
      <c r="E2002">
        <v>2</v>
      </c>
      <c r="F2002">
        <f>orderdetails[[#This Row],[quantityOrdered]]*orderdetails[[#This Row],[priceEach]]</f>
        <v>3167.67</v>
      </c>
    </row>
    <row r="2003" spans="1:6" x14ac:dyDescent="0.3">
      <c r="A2003">
        <v>10313</v>
      </c>
      <c r="B2003" t="s">
        <v>889</v>
      </c>
      <c r="C2003">
        <v>34</v>
      </c>
      <c r="D2003">
        <v>52.87</v>
      </c>
      <c r="E2003">
        <v>5</v>
      </c>
      <c r="F2003">
        <f>orderdetails[[#This Row],[quantityOrdered]]*orderdetails[[#This Row],[priceEach]]</f>
        <v>1797.58</v>
      </c>
    </row>
    <row r="2004" spans="1:6" x14ac:dyDescent="0.3">
      <c r="A2004">
        <v>10313</v>
      </c>
      <c r="B2004" t="s">
        <v>905</v>
      </c>
      <c r="C2004">
        <v>25</v>
      </c>
      <c r="D2004">
        <v>143.94</v>
      </c>
      <c r="E2004">
        <v>3</v>
      </c>
      <c r="F2004">
        <f>orderdetails[[#This Row],[quantityOrdered]]*orderdetails[[#This Row],[priceEach]]</f>
        <v>3598.5</v>
      </c>
    </row>
    <row r="2005" spans="1:6" x14ac:dyDescent="0.3">
      <c r="A2005">
        <v>10313</v>
      </c>
      <c r="B2005" t="s">
        <v>894</v>
      </c>
      <c r="C2005">
        <v>28</v>
      </c>
      <c r="D2005">
        <v>110.18</v>
      </c>
      <c r="E2005">
        <v>8</v>
      </c>
      <c r="F2005">
        <f>orderdetails[[#This Row],[quantityOrdered]]*orderdetails[[#This Row],[priceEach]]</f>
        <v>3085.04</v>
      </c>
    </row>
    <row r="2006" spans="1:6" x14ac:dyDescent="0.3">
      <c r="A2006">
        <v>10313</v>
      </c>
      <c r="B2006" t="s">
        <v>896</v>
      </c>
      <c r="C2006">
        <v>42</v>
      </c>
      <c r="D2006">
        <v>102.23</v>
      </c>
      <c r="E2006">
        <v>4</v>
      </c>
      <c r="F2006">
        <f>orderdetails[[#This Row],[quantityOrdered]]*orderdetails[[#This Row],[priceEach]]</f>
        <v>4293.66</v>
      </c>
    </row>
    <row r="2007" spans="1:6" x14ac:dyDescent="0.3">
      <c r="A2007">
        <v>10313</v>
      </c>
      <c r="B2007" t="s">
        <v>898</v>
      </c>
      <c r="C2007">
        <v>27</v>
      </c>
      <c r="D2007">
        <v>96.31</v>
      </c>
      <c r="E2007">
        <v>6</v>
      </c>
      <c r="F2007">
        <f>orderdetails[[#This Row],[quantityOrdered]]*orderdetails[[#This Row],[priceEach]]</f>
        <v>2600.37</v>
      </c>
    </row>
    <row r="2008" spans="1:6" x14ac:dyDescent="0.3">
      <c r="A2008">
        <v>10313</v>
      </c>
      <c r="B2008" t="s">
        <v>910</v>
      </c>
      <c r="C2008">
        <v>38</v>
      </c>
      <c r="D2008">
        <v>48.7</v>
      </c>
      <c r="E2008">
        <v>1</v>
      </c>
      <c r="F2008">
        <f>orderdetails[[#This Row],[quantityOrdered]]*orderdetails[[#This Row],[priceEach]]</f>
        <v>1850.6000000000001</v>
      </c>
    </row>
    <row r="2009" spans="1:6" x14ac:dyDescent="0.3">
      <c r="A2009">
        <v>10313</v>
      </c>
      <c r="B2009" t="s">
        <v>899</v>
      </c>
      <c r="C2009">
        <v>34</v>
      </c>
      <c r="D2009">
        <v>55.59</v>
      </c>
      <c r="E2009">
        <v>10</v>
      </c>
      <c r="F2009">
        <f>orderdetails[[#This Row],[quantityOrdered]]*orderdetails[[#This Row],[priceEach]]</f>
        <v>1890.0600000000002</v>
      </c>
    </row>
    <row r="2010" spans="1:6" x14ac:dyDescent="0.3">
      <c r="A2010">
        <v>10313</v>
      </c>
      <c r="B2010" t="s">
        <v>900</v>
      </c>
      <c r="C2010">
        <v>30</v>
      </c>
      <c r="D2010">
        <v>96.09</v>
      </c>
      <c r="E2010">
        <v>9</v>
      </c>
      <c r="F2010">
        <f>orderdetails[[#This Row],[quantityOrdered]]*orderdetails[[#This Row],[priceEach]]</f>
        <v>2882.7000000000003</v>
      </c>
    </row>
    <row r="2011" spans="1:6" x14ac:dyDescent="0.3">
      <c r="A2011">
        <v>10314</v>
      </c>
      <c r="B2011" t="s">
        <v>915</v>
      </c>
      <c r="C2011">
        <v>38</v>
      </c>
      <c r="D2011">
        <v>176.63</v>
      </c>
      <c r="E2011">
        <v>5</v>
      </c>
      <c r="F2011">
        <f>orderdetails[[#This Row],[quantityOrdered]]*orderdetails[[#This Row],[priceEach]]</f>
        <v>6711.94</v>
      </c>
    </row>
    <row r="2012" spans="1:6" x14ac:dyDescent="0.3">
      <c r="A2012">
        <v>10314</v>
      </c>
      <c r="B2012" t="s">
        <v>901</v>
      </c>
      <c r="C2012">
        <v>46</v>
      </c>
      <c r="D2012">
        <v>125.4</v>
      </c>
      <c r="E2012">
        <v>6</v>
      </c>
      <c r="F2012">
        <f>orderdetails[[#This Row],[quantityOrdered]]*orderdetails[[#This Row],[priceEach]]</f>
        <v>5768.4000000000005</v>
      </c>
    </row>
    <row r="2013" spans="1:6" x14ac:dyDescent="0.3">
      <c r="A2013">
        <v>10314</v>
      </c>
      <c r="B2013" t="s">
        <v>916</v>
      </c>
      <c r="C2013">
        <v>36</v>
      </c>
      <c r="D2013">
        <v>169.56</v>
      </c>
      <c r="E2013">
        <v>4</v>
      </c>
      <c r="F2013">
        <f>orderdetails[[#This Row],[quantityOrdered]]*orderdetails[[#This Row],[priceEach]]</f>
        <v>6104.16</v>
      </c>
    </row>
    <row r="2014" spans="1:6" x14ac:dyDescent="0.3">
      <c r="A2014">
        <v>10314</v>
      </c>
      <c r="B2014" t="s">
        <v>902</v>
      </c>
      <c r="C2014">
        <v>45</v>
      </c>
      <c r="D2014">
        <v>95.99</v>
      </c>
      <c r="E2014">
        <v>14</v>
      </c>
      <c r="F2014">
        <f>orderdetails[[#This Row],[quantityOrdered]]*orderdetails[[#This Row],[priceEach]]</f>
        <v>4319.55</v>
      </c>
    </row>
    <row r="2015" spans="1:6" x14ac:dyDescent="0.3">
      <c r="A2015">
        <v>10314</v>
      </c>
      <c r="B2015" t="s">
        <v>903</v>
      </c>
      <c r="C2015">
        <v>42</v>
      </c>
      <c r="D2015">
        <v>135.9</v>
      </c>
      <c r="E2015">
        <v>13</v>
      </c>
      <c r="F2015">
        <f>orderdetails[[#This Row],[quantityOrdered]]*orderdetails[[#This Row],[priceEach]]</f>
        <v>5707.8</v>
      </c>
    </row>
    <row r="2016" spans="1:6" x14ac:dyDescent="0.3">
      <c r="A2016">
        <v>10314</v>
      </c>
      <c r="B2016" t="s">
        <v>917</v>
      </c>
      <c r="C2016">
        <v>20</v>
      </c>
      <c r="D2016">
        <v>129.76</v>
      </c>
      <c r="E2016">
        <v>1</v>
      </c>
      <c r="F2016">
        <f>orderdetails[[#This Row],[quantityOrdered]]*orderdetails[[#This Row],[priceEach]]</f>
        <v>2595.1999999999998</v>
      </c>
    </row>
    <row r="2017" spans="1:6" x14ac:dyDescent="0.3">
      <c r="A2017">
        <v>10314</v>
      </c>
      <c r="B2017" t="s">
        <v>918</v>
      </c>
      <c r="C2017">
        <v>23</v>
      </c>
      <c r="D2017">
        <v>84.71</v>
      </c>
      <c r="E2017">
        <v>3</v>
      </c>
      <c r="F2017">
        <f>orderdetails[[#This Row],[quantityOrdered]]*orderdetails[[#This Row],[priceEach]]</f>
        <v>1948.33</v>
      </c>
    </row>
    <row r="2018" spans="1:6" x14ac:dyDescent="0.3">
      <c r="A2018">
        <v>10314</v>
      </c>
      <c r="B2018" t="s">
        <v>906</v>
      </c>
      <c r="C2018">
        <v>29</v>
      </c>
      <c r="D2018">
        <v>129.26</v>
      </c>
      <c r="E2018">
        <v>8</v>
      </c>
      <c r="F2018">
        <f>orderdetails[[#This Row],[quantityOrdered]]*orderdetails[[#This Row],[priceEach]]</f>
        <v>3748.54</v>
      </c>
    </row>
    <row r="2019" spans="1:6" x14ac:dyDescent="0.3">
      <c r="A2019">
        <v>10314</v>
      </c>
      <c r="B2019" t="s">
        <v>907</v>
      </c>
      <c r="C2019">
        <v>44</v>
      </c>
      <c r="D2019">
        <v>51.44</v>
      </c>
      <c r="E2019">
        <v>11</v>
      </c>
      <c r="F2019">
        <f>orderdetails[[#This Row],[quantityOrdered]]*orderdetails[[#This Row],[priceEach]]</f>
        <v>2263.3599999999997</v>
      </c>
    </row>
    <row r="2020" spans="1:6" x14ac:dyDescent="0.3">
      <c r="A2020">
        <v>10314</v>
      </c>
      <c r="B2020" t="s">
        <v>908</v>
      </c>
      <c r="C2020">
        <v>39</v>
      </c>
      <c r="D2020">
        <v>31.82</v>
      </c>
      <c r="E2020">
        <v>15</v>
      </c>
      <c r="F2020">
        <f>orderdetails[[#This Row],[quantityOrdered]]*orderdetails[[#This Row],[priceEach]]</f>
        <v>1240.98</v>
      </c>
    </row>
    <row r="2021" spans="1:6" x14ac:dyDescent="0.3">
      <c r="A2021">
        <v>10314</v>
      </c>
      <c r="B2021" t="s">
        <v>909</v>
      </c>
      <c r="C2021">
        <v>38</v>
      </c>
      <c r="D2021">
        <v>111.18</v>
      </c>
      <c r="E2021">
        <v>10</v>
      </c>
      <c r="F2021">
        <f>orderdetails[[#This Row],[quantityOrdered]]*orderdetails[[#This Row],[priceEach]]</f>
        <v>4224.84</v>
      </c>
    </row>
    <row r="2022" spans="1:6" x14ac:dyDescent="0.3">
      <c r="A2022">
        <v>10314</v>
      </c>
      <c r="B2022" t="s">
        <v>911</v>
      </c>
      <c r="C2022">
        <v>35</v>
      </c>
      <c r="D2022">
        <v>58.41</v>
      </c>
      <c r="E2022">
        <v>9</v>
      </c>
      <c r="F2022">
        <f>orderdetails[[#This Row],[quantityOrdered]]*orderdetails[[#This Row],[priceEach]]</f>
        <v>2044.35</v>
      </c>
    </row>
    <row r="2023" spans="1:6" x14ac:dyDescent="0.3">
      <c r="A2023">
        <v>10314</v>
      </c>
      <c r="B2023" t="s">
        <v>912</v>
      </c>
      <c r="C2023">
        <v>28</v>
      </c>
      <c r="D2023">
        <v>115.75</v>
      </c>
      <c r="E2023">
        <v>12</v>
      </c>
      <c r="F2023">
        <f>orderdetails[[#This Row],[quantityOrdered]]*orderdetails[[#This Row],[priceEach]]</f>
        <v>3241</v>
      </c>
    </row>
    <row r="2024" spans="1:6" x14ac:dyDescent="0.3">
      <c r="A2024">
        <v>10314</v>
      </c>
      <c r="B2024" t="s">
        <v>913</v>
      </c>
      <c r="C2024">
        <v>38</v>
      </c>
      <c r="D2024">
        <v>50.38</v>
      </c>
      <c r="E2024">
        <v>7</v>
      </c>
      <c r="F2024">
        <f>orderdetails[[#This Row],[quantityOrdered]]*orderdetails[[#This Row],[priceEach]]</f>
        <v>1914.44</v>
      </c>
    </row>
    <row r="2025" spans="1:6" x14ac:dyDescent="0.3">
      <c r="A2025">
        <v>10314</v>
      </c>
      <c r="B2025" t="s">
        <v>924</v>
      </c>
      <c r="C2025">
        <v>23</v>
      </c>
      <c r="D2025">
        <v>83.15</v>
      </c>
      <c r="E2025">
        <v>2</v>
      </c>
      <c r="F2025">
        <f>orderdetails[[#This Row],[quantityOrdered]]*orderdetails[[#This Row],[priceEach]]</f>
        <v>1912.45</v>
      </c>
    </row>
    <row r="2026" spans="1:6" x14ac:dyDescent="0.3">
      <c r="A2026">
        <v>10315</v>
      </c>
      <c r="B2026" t="s">
        <v>919</v>
      </c>
      <c r="C2026">
        <v>36</v>
      </c>
      <c r="D2026">
        <v>78.12</v>
      </c>
      <c r="E2026">
        <v>7</v>
      </c>
      <c r="F2026">
        <f>orderdetails[[#This Row],[quantityOrdered]]*orderdetails[[#This Row],[priceEach]]</f>
        <v>2812.32</v>
      </c>
    </row>
    <row r="2027" spans="1:6" x14ac:dyDescent="0.3">
      <c r="A2027">
        <v>10315</v>
      </c>
      <c r="B2027" t="s">
        <v>920</v>
      </c>
      <c r="C2027">
        <v>35</v>
      </c>
      <c r="D2027">
        <v>111.83</v>
      </c>
      <c r="E2027">
        <v>6</v>
      </c>
      <c r="F2027">
        <f>orderdetails[[#This Row],[quantityOrdered]]*orderdetails[[#This Row],[priceEach]]</f>
        <v>3914.0499999999997</v>
      </c>
    </row>
    <row r="2028" spans="1:6" x14ac:dyDescent="0.3">
      <c r="A2028">
        <v>10315</v>
      </c>
      <c r="B2028" t="s">
        <v>921</v>
      </c>
      <c r="C2028">
        <v>24</v>
      </c>
      <c r="D2028">
        <v>78.77</v>
      </c>
      <c r="E2028">
        <v>1</v>
      </c>
      <c r="F2028">
        <f>orderdetails[[#This Row],[quantityOrdered]]*orderdetails[[#This Row],[priceEach]]</f>
        <v>1890.48</v>
      </c>
    </row>
    <row r="2029" spans="1:6" x14ac:dyDescent="0.3">
      <c r="A2029">
        <v>10315</v>
      </c>
      <c r="B2029" t="s">
        <v>923</v>
      </c>
      <c r="C2029">
        <v>41</v>
      </c>
      <c r="D2029">
        <v>60.67</v>
      </c>
      <c r="E2029">
        <v>2</v>
      </c>
      <c r="F2029">
        <f>orderdetails[[#This Row],[quantityOrdered]]*orderdetails[[#This Row],[priceEach]]</f>
        <v>2487.4700000000003</v>
      </c>
    </row>
    <row r="2030" spans="1:6" x14ac:dyDescent="0.3">
      <c r="A2030">
        <v>10315</v>
      </c>
      <c r="B2030" t="s">
        <v>926</v>
      </c>
      <c r="C2030">
        <v>31</v>
      </c>
      <c r="D2030">
        <v>99.17</v>
      </c>
      <c r="E2030">
        <v>3</v>
      </c>
      <c r="F2030">
        <f>orderdetails[[#This Row],[quantityOrdered]]*orderdetails[[#This Row],[priceEach]]</f>
        <v>3074.27</v>
      </c>
    </row>
    <row r="2031" spans="1:6" x14ac:dyDescent="0.3">
      <c r="A2031">
        <v>10315</v>
      </c>
      <c r="B2031" t="s">
        <v>927</v>
      </c>
      <c r="C2031">
        <v>37</v>
      </c>
      <c r="D2031">
        <v>88.39</v>
      </c>
      <c r="E2031">
        <v>4</v>
      </c>
      <c r="F2031">
        <f>orderdetails[[#This Row],[quantityOrdered]]*orderdetails[[#This Row],[priceEach]]</f>
        <v>3270.43</v>
      </c>
    </row>
    <row r="2032" spans="1:6" x14ac:dyDescent="0.3">
      <c r="A2032">
        <v>10315</v>
      </c>
      <c r="B2032" t="s">
        <v>928</v>
      </c>
      <c r="C2032">
        <v>40</v>
      </c>
      <c r="D2032">
        <v>51.32</v>
      </c>
      <c r="E2032">
        <v>5</v>
      </c>
      <c r="F2032">
        <f>orderdetails[[#This Row],[quantityOrdered]]*orderdetails[[#This Row],[priceEach]]</f>
        <v>2052.8000000000002</v>
      </c>
    </row>
    <row r="2033" spans="1:6" x14ac:dyDescent="0.3">
      <c r="A2033">
        <v>10316</v>
      </c>
      <c r="B2033" t="s">
        <v>914</v>
      </c>
      <c r="C2033">
        <v>33</v>
      </c>
      <c r="D2033">
        <v>126.48</v>
      </c>
      <c r="E2033">
        <v>17</v>
      </c>
      <c r="F2033">
        <f>orderdetails[[#This Row],[quantityOrdered]]*orderdetails[[#This Row],[priceEach]]</f>
        <v>4173.84</v>
      </c>
    </row>
    <row r="2034" spans="1:6" x14ac:dyDescent="0.3">
      <c r="A2034">
        <v>10316</v>
      </c>
      <c r="B2034" t="s">
        <v>929</v>
      </c>
      <c r="C2034">
        <v>27</v>
      </c>
      <c r="D2034">
        <v>140.34</v>
      </c>
      <c r="E2034">
        <v>9</v>
      </c>
      <c r="F2034">
        <f>orderdetails[[#This Row],[quantityOrdered]]*orderdetails[[#This Row],[priceEach]]</f>
        <v>3789.1800000000003</v>
      </c>
    </row>
    <row r="2035" spans="1:6" x14ac:dyDescent="0.3">
      <c r="A2035">
        <v>10316</v>
      </c>
      <c r="B2035" t="s">
        <v>931</v>
      </c>
      <c r="C2035">
        <v>21</v>
      </c>
      <c r="D2035">
        <v>72.260000000000005</v>
      </c>
      <c r="E2035">
        <v>15</v>
      </c>
      <c r="F2035">
        <f>orderdetails[[#This Row],[quantityOrdered]]*orderdetails[[#This Row],[priceEach]]</f>
        <v>1517.46</v>
      </c>
    </row>
    <row r="2036" spans="1:6" x14ac:dyDescent="0.3">
      <c r="A2036">
        <v>10316</v>
      </c>
      <c r="B2036" t="s">
        <v>932</v>
      </c>
      <c r="C2036">
        <v>47</v>
      </c>
      <c r="D2036">
        <v>89.99</v>
      </c>
      <c r="E2036">
        <v>14</v>
      </c>
      <c r="F2036">
        <f>orderdetails[[#This Row],[quantityOrdered]]*orderdetails[[#This Row],[priceEach]]</f>
        <v>4229.53</v>
      </c>
    </row>
    <row r="2037" spans="1:6" x14ac:dyDescent="0.3">
      <c r="A2037">
        <v>10316</v>
      </c>
      <c r="B2037" t="s">
        <v>933</v>
      </c>
      <c r="C2037">
        <v>25</v>
      </c>
      <c r="D2037">
        <v>93.01</v>
      </c>
      <c r="E2037">
        <v>1</v>
      </c>
      <c r="F2037">
        <f>orderdetails[[#This Row],[quantityOrdered]]*orderdetails[[#This Row],[priceEach]]</f>
        <v>2325.25</v>
      </c>
    </row>
    <row r="2038" spans="1:6" x14ac:dyDescent="0.3">
      <c r="A2038">
        <v>10316</v>
      </c>
      <c r="B2038" t="s">
        <v>934</v>
      </c>
      <c r="C2038">
        <v>34</v>
      </c>
      <c r="D2038">
        <v>67.14</v>
      </c>
      <c r="E2038">
        <v>10</v>
      </c>
      <c r="F2038">
        <f>orderdetails[[#This Row],[quantityOrdered]]*orderdetails[[#This Row],[priceEach]]</f>
        <v>2282.7600000000002</v>
      </c>
    </row>
    <row r="2039" spans="1:6" x14ac:dyDescent="0.3">
      <c r="A2039">
        <v>10316</v>
      </c>
      <c r="B2039" t="s">
        <v>935</v>
      </c>
      <c r="C2039">
        <v>47</v>
      </c>
      <c r="D2039">
        <v>55.23</v>
      </c>
      <c r="E2039">
        <v>11</v>
      </c>
      <c r="F2039">
        <f>orderdetails[[#This Row],[quantityOrdered]]*orderdetails[[#This Row],[priceEach]]</f>
        <v>2595.81</v>
      </c>
    </row>
    <row r="2040" spans="1:6" x14ac:dyDescent="0.3">
      <c r="A2040">
        <v>10316</v>
      </c>
      <c r="B2040" t="s">
        <v>922</v>
      </c>
      <c r="C2040">
        <v>25</v>
      </c>
      <c r="D2040">
        <v>77.150000000000006</v>
      </c>
      <c r="E2040">
        <v>16</v>
      </c>
      <c r="F2040">
        <f>orderdetails[[#This Row],[quantityOrdered]]*orderdetails[[#This Row],[priceEach]]</f>
        <v>1928.7500000000002</v>
      </c>
    </row>
    <row r="2041" spans="1:6" x14ac:dyDescent="0.3">
      <c r="A2041">
        <v>10316</v>
      </c>
      <c r="B2041" t="s">
        <v>936</v>
      </c>
      <c r="C2041">
        <v>30</v>
      </c>
      <c r="D2041">
        <v>67.56</v>
      </c>
      <c r="E2041">
        <v>8</v>
      </c>
      <c r="F2041">
        <f>orderdetails[[#This Row],[quantityOrdered]]*orderdetails[[#This Row],[priceEach]]</f>
        <v>2026.8000000000002</v>
      </c>
    </row>
    <row r="2042" spans="1:6" x14ac:dyDescent="0.3">
      <c r="A2042">
        <v>10316</v>
      </c>
      <c r="B2042" t="s">
        <v>938</v>
      </c>
      <c r="C2042">
        <v>24</v>
      </c>
      <c r="D2042">
        <v>59.16</v>
      </c>
      <c r="E2042">
        <v>2</v>
      </c>
      <c r="F2042">
        <f>orderdetails[[#This Row],[quantityOrdered]]*orderdetails[[#This Row],[priceEach]]</f>
        <v>1419.84</v>
      </c>
    </row>
    <row r="2043" spans="1:6" x14ac:dyDescent="0.3">
      <c r="A2043">
        <v>10316</v>
      </c>
      <c r="B2043" t="s">
        <v>939</v>
      </c>
      <c r="C2043">
        <v>34</v>
      </c>
      <c r="D2043">
        <v>36.659999999999997</v>
      </c>
      <c r="E2043">
        <v>3</v>
      </c>
      <c r="F2043">
        <f>orderdetails[[#This Row],[quantityOrdered]]*orderdetails[[#This Row],[priceEach]]</f>
        <v>1246.4399999999998</v>
      </c>
    </row>
    <row r="2044" spans="1:6" x14ac:dyDescent="0.3">
      <c r="A2044">
        <v>10316</v>
      </c>
      <c r="B2044" t="s">
        <v>940</v>
      </c>
      <c r="C2044">
        <v>34</v>
      </c>
      <c r="D2044">
        <v>74.900000000000006</v>
      </c>
      <c r="E2044">
        <v>4</v>
      </c>
      <c r="F2044">
        <f>orderdetails[[#This Row],[quantityOrdered]]*orderdetails[[#This Row],[priceEach]]</f>
        <v>2546.6000000000004</v>
      </c>
    </row>
    <row r="2045" spans="1:6" x14ac:dyDescent="0.3">
      <c r="A2045">
        <v>10316</v>
      </c>
      <c r="B2045" t="s">
        <v>941</v>
      </c>
      <c r="C2045">
        <v>45</v>
      </c>
      <c r="D2045">
        <v>73.319999999999993</v>
      </c>
      <c r="E2045">
        <v>13</v>
      </c>
      <c r="F2045">
        <f>orderdetails[[#This Row],[quantityOrdered]]*orderdetails[[#This Row],[priceEach]]</f>
        <v>3299.3999999999996</v>
      </c>
    </row>
    <row r="2046" spans="1:6" x14ac:dyDescent="0.3">
      <c r="A2046">
        <v>10316</v>
      </c>
      <c r="B2046" t="s">
        <v>942</v>
      </c>
      <c r="C2046">
        <v>23</v>
      </c>
      <c r="D2046">
        <v>85.76</v>
      </c>
      <c r="E2046">
        <v>6</v>
      </c>
      <c r="F2046">
        <f>orderdetails[[#This Row],[quantityOrdered]]*orderdetails[[#This Row],[priceEach]]</f>
        <v>1972.48</v>
      </c>
    </row>
    <row r="2047" spans="1:6" x14ac:dyDescent="0.3">
      <c r="A2047">
        <v>10316</v>
      </c>
      <c r="B2047" t="s">
        <v>925</v>
      </c>
      <c r="C2047">
        <v>48</v>
      </c>
      <c r="D2047">
        <v>67.22</v>
      </c>
      <c r="E2047">
        <v>18</v>
      </c>
      <c r="F2047">
        <f>orderdetails[[#This Row],[quantityOrdered]]*orderdetails[[#This Row],[priceEach]]</f>
        <v>3226.56</v>
      </c>
    </row>
    <row r="2048" spans="1:6" x14ac:dyDescent="0.3">
      <c r="A2048">
        <v>10316</v>
      </c>
      <c r="B2048" t="s">
        <v>944</v>
      </c>
      <c r="C2048">
        <v>48</v>
      </c>
      <c r="D2048">
        <v>77.599999999999994</v>
      </c>
      <c r="E2048">
        <v>5</v>
      </c>
      <c r="F2048">
        <f>orderdetails[[#This Row],[quantityOrdered]]*orderdetails[[#This Row],[priceEach]]</f>
        <v>3724.7999999999997</v>
      </c>
    </row>
    <row r="2049" spans="1:6" x14ac:dyDescent="0.3">
      <c r="A2049">
        <v>10316</v>
      </c>
      <c r="B2049" t="s">
        <v>945</v>
      </c>
      <c r="C2049">
        <v>44</v>
      </c>
      <c r="D2049">
        <v>68.11</v>
      </c>
      <c r="E2049">
        <v>7</v>
      </c>
      <c r="F2049">
        <f>orderdetails[[#This Row],[quantityOrdered]]*orderdetails[[#This Row],[priceEach]]</f>
        <v>2996.84</v>
      </c>
    </row>
    <row r="2050" spans="1:6" x14ac:dyDescent="0.3">
      <c r="A2050">
        <v>10316</v>
      </c>
      <c r="B2050" t="s">
        <v>946</v>
      </c>
      <c r="C2050">
        <v>34</v>
      </c>
      <c r="D2050">
        <v>43.7</v>
      </c>
      <c r="E2050">
        <v>12</v>
      </c>
      <c r="F2050">
        <f>orderdetails[[#This Row],[quantityOrdered]]*orderdetails[[#This Row],[priceEach]]</f>
        <v>1485.8000000000002</v>
      </c>
    </row>
    <row r="2051" spans="1:6" x14ac:dyDescent="0.3">
      <c r="A2051">
        <v>10317</v>
      </c>
      <c r="B2051" t="s">
        <v>937</v>
      </c>
      <c r="C2051">
        <v>35</v>
      </c>
      <c r="D2051">
        <v>69.55</v>
      </c>
      <c r="E2051">
        <v>1</v>
      </c>
      <c r="F2051">
        <f>orderdetails[[#This Row],[quantityOrdered]]*orderdetails[[#This Row],[priceEach]]</f>
        <v>2434.25</v>
      </c>
    </row>
    <row r="2052" spans="1:6" x14ac:dyDescent="0.3">
      <c r="A2052">
        <v>10318</v>
      </c>
      <c r="B2052" t="s">
        <v>947</v>
      </c>
      <c r="C2052">
        <v>46</v>
      </c>
      <c r="D2052">
        <v>84.22</v>
      </c>
      <c r="E2052">
        <v>1</v>
      </c>
      <c r="F2052">
        <f>orderdetails[[#This Row],[quantityOrdered]]*orderdetails[[#This Row],[priceEach]]</f>
        <v>3874.12</v>
      </c>
    </row>
    <row r="2053" spans="1:6" x14ac:dyDescent="0.3">
      <c r="A2053">
        <v>10318</v>
      </c>
      <c r="B2053" t="s">
        <v>948</v>
      </c>
      <c r="C2053">
        <v>45</v>
      </c>
      <c r="D2053">
        <v>102.29</v>
      </c>
      <c r="E2053">
        <v>4</v>
      </c>
      <c r="F2053">
        <f>orderdetails[[#This Row],[quantityOrdered]]*orderdetails[[#This Row],[priceEach]]</f>
        <v>4603.05</v>
      </c>
    </row>
    <row r="2054" spans="1:6" x14ac:dyDescent="0.3">
      <c r="A2054">
        <v>10318</v>
      </c>
      <c r="B2054" t="s">
        <v>949</v>
      </c>
      <c r="C2054">
        <v>37</v>
      </c>
      <c r="D2054">
        <v>189.79</v>
      </c>
      <c r="E2054">
        <v>3</v>
      </c>
      <c r="F2054">
        <f>orderdetails[[#This Row],[quantityOrdered]]*orderdetails[[#This Row],[priceEach]]</f>
        <v>7022.23</v>
      </c>
    </row>
    <row r="2055" spans="1:6" x14ac:dyDescent="0.3">
      <c r="A2055">
        <v>10318</v>
      </c>
      <c r="B2055" t="s">
        <v>930</v>
      </c>
      <c r="C2055">
        <v>31</v>
      </c>
      <c r="D2055">
        <v>81.95</v>
      </c>
      <c r="E2055">
        <v>9</v>
      </c>
      <c r="F2055">
        <f>orderdetails[[#This Row],[quantityOrdered]]*orderdetails[[#This Row],[priceEach]]</f>
        <v>2540.4500000000003</v>
      </c>
    </row>
    <row r="2056" spans="1:6" x14ac:dyDescent="0.3">
      <c r="A2056">
        <v>10318</v>
      </c>
      <c r="B2056" t="s">
        <v>951</v>
      </c>
      <c r="C2056">
        <v>42</v>
      </c>
      <c r="D2056">
        <v>49.67</v>
      </c>
      <c r="E2056">
        <v>5</v>
      </c>
      <c r="F2056">
        <f>orderdetails[[#This Row],[quantityOrdered]]*orderdetails[[#This Row],[priceEach]]</f>
        <v>2086.14</v>
      </c>
    </row>
    <row r="2057" spans="1:6" x14ac:dyDescent="0.3">
      <c r="A2057">
        <v>10318</v>
      </c>
      <c r="B2057" t="s">
        <v>952</v>
      </c>
      <c r="C2057">
        <v>48</v>
      </c>
      <c r="D2057">
        <v>93.54</v>
      </c>
      <c r="E2057">
        <v>2</v>
      </c>
      <c r="F2057">
        <f>orderdetails[[#This Row],[quantityOrdered]]*orderdetails[[#This Row],[priceEach]]</f>
        <v>4489.92</v>
      </c>
    </row>
    <row r="2058" spans="1:6" x14ac:dyDescent="0.3">
      <c r="A2058">
        <v>10318</v>
      </c>
      <c r="B2058" t="s">
        <v>953</v>
      </c>
      <c r="C2058">
        <v>26</v>
      </c>
      <c r="D2058">
        <v>60.94</v>
      </c>
      <c r="E2058">
        <v>6</v>
      </c>
      <c r="F2058">
        <f>orderdetails[[#This Row],[quantityOrdered]]*orderdetails[[#This Row],[priceEach]]</f>
        <v>1584.44</v>
      </c>
    </row>
    <row r="2059" spans="1:6" x14ac:dyDescent="0.3">
      <c r="A2059">
        <v>10318</v>
      </c>
      <c r="B2059" t="s">
        <v>954</v>
      </c>
      <c r="C2059">
        <v>47</v>
      </c>
      <c r="D2059">
        <v>81.91</v>
      </c>
      <c r="E2059">
        <v>7</v>
      </c>
      <c r="F2059">
        <f>orderdetails[[#This Row],[quantityOrdered]]*orderdetails[[#This Row],[priceEach]]</f>
        <v>3849.77</v>
      </c>
    </row>
    <row r="2060" spans="1:6" x14ac:dyDescent="0.3">
      <c r="A2060">
        <v>10318</v>
      </c>
      <c r="B2060" t="s">
        <v>943</v>
      </c>
      <c r="C2060">
        <v>50</v>
      </c>
      <c r="D2060">
        <v>102.04</v>
      </c>
      <c r="E2060">
        <v>8</v>
      </c>
      <c r="F2060">
        <f>orderdetails[[#This Row],[quantityOrdered]]*orderdetails[[#This Row],[priceEach]]</f>
        <v>5102</v>
      </c>
    </row>
    <row r="2061" spans="1:6" x14ac:dyDescent="0.3">
      <c r="A2061">
        <v>10319</v>
      </c>
      <c r="B2061" t="s">
        <v>950</v>
      </c>
      <c r="C2061">
        <v>30</v>
      </c>
      <c r="D2061">
        <v>134.05000000000001</v>
      </c>
      <c r="E2061">
        <v>9</v>
      </c>
      <c r="F2061">
        <f>orderdetails[[#This Row],[quantityOrdered]]*orderdetails[[#This Row],[priceEach]]</f>
        <v>4021.5000000000005</v>
      </c>
    </row>
    <row r="2062" spans="1:6" x14ac:dyDescent="0.3">
      <c r="A2062">
        <v>10319</v>
      </c>
      <c r="B2062" t="s">
        <v>960</v>
      </c>
      <c r="C2062">
        <v>46</v>
      </c>
      <c r="D2062">
        <v>77.19</v>
      </c>
      <c r="E2062">
        <v>1</v>
      </c>
      <c r="F2062">
        <f>orderdetails[[#This Row],[quantityOrdered]]*orderdetails[[#This Row],[priceEach]]</f>
        <v>3550.74</v>
      </c>
    </row>
    <row r="2063" spans="1:6" x14ac:dyDescent="0.3">
      <c r="A2063">
        <v>10319</v>
      </c>
      <c r="B2063" t="s">
        <v>962</v>
      </c>
      <c r="C2063">
        <v>44</v>
      </c>
      <c r="D2063">
        <v>54.71</v>
      </c>
      <c r="E2063">
        <v>4</v>
      </c>
      <c r="F2063">
        <f>orderdetails[[#This Row],[quantityOrdered]]*orderdetails[[#This Row],[priceEach]]</f>
        <v>2407.2400000000002</v>
      </c>
    </row>
    <row r="2064" spans="1:6" x14ac:dyDescent="0.3">
      <c r="A2064">
        <v>10319</v>
      </c>
      <c r="B2064" t="s">
        <v>963</v>
      </c>
      <c r="C2064">
        <v>45</v>
      </c>
      <c r="D2064">
        <v>120.53</v>
      </c>
      <c r="E2064">
        <v>3</v>
      </c>
      <c r="F2064">
        <f>orderdetails[[#This Row],[quantityOrdered]]*orderdetails[[#This Row],[priceEach]]</f>
        <v>5423.85</v>
      </c>
    </row>
    <row r="2065" spans="1:6" x14ac:dyDescent="0.3">
      <c r="A2065">
        <v>10319</v>
      </c>
      <c r="B2065" t="s">
        <v>964</v>
      </c>
      <c r="C2065">
        <v>31</v>
      </c>
      <c r="D2065">
        <v>65.8</v>
      </c>
      <c r="E2065">
        <v>7</v>
      </c>
      <c r="F2065">
        <f>orderdetails[[#This Row],[quantityOrdered]]*orderdetails[[#This Row],[priceEach]]</f>
        <v>2039.8</v>
      </c>
    </row>
    <row r="2066" spans="1:6" x14ac:dyDescent="0.3">
      <c r="A2066">
        <v>10319</v>
      </c>
      <c r="B2066" t="s">
        <v>967</v>
      </c>
      <c r="C2066">
        <v>43</v>
      </c>
      <c r="D2066">
        <v>78.41</v>
      </c>
      <c r="E2066">
        <v>2</v>
      </c>
      <c r="F2066">
        <f>orderdetails[[#This Row],[quantityOrdered]]*orderdetails[[#This Row],[priceEach]]</f>
        <v>3371.6299999999997</v>
      </c>
    </row>
    <row r="2067" spans="1:6" x14ac:dyDescent="0.3">
      <c r="A2067">
        <v>10319</v>
      </c>
      <c r="B2067" t="s">
        <v>968</v>
      </c>
      <c r="C2067">
        <v>29</v>
      </c>
      <c r="D2067">
        <v>35</v>
      </c>
      <c r="E2067">
        <v>5</v>
      </c>
      <c r="F2067">
        <f>orderdetails[[#This Row],[quantityOrdered]]*orderdetails[[#This Row],[priceEach]]</f>
        <v>1015</v>
      </c>
    </row>
    <row r="2068" spans="1:6" x14ac:dyDescent="0.3">
      <c r="A2068">
        <v>10319</v>
      </c>
      <c r="B2068" t="s">
        <v>969</v>
      </c>
      <c r="C2068">
        <v>22</v>
      </c>
      <c r="D2068">
        <v>96.95</v>
      </c>
      <c r="E2068">
        <v>8</v>
      </c>
      <c r="F2068">
        <f>orderdetails[[#This Row],[quantityOrdered]]*orderdetails[[#This Row],[priceEach]]</f>
        <v>2132.9</v>
      </c>
    </row>
    <row r="2069" spans="1:6" x14ac:dyDescent="0.3">
      <c r="A2069">
        <v>10319</v>
      </c>
      <c r="B2069" t="s">
        <v>970</v>
      </c>
      <c r="C2069">
        <v>45</v>
      </c>
      <c r="D2069">
        <v>79.73</v>
      </c>
      <c r="E2069">
        <v>6</v>
      </c>
      <c r="F2069">
        <f>orderdetails[[#This Row],[quantityOrdered]]*orderdetails[[#This Row],[priceEach]]</f>
        <v>3587.8500000000004</v>
      </c>
    </row>
    <row r="2070" spans="1:6" x14ac:dyDescent="0.3">
      <c r="A2070">
        <v>10320</v>
      </c>
      <c r="B2070" t="s">
        <v>955</v>
      </c>
      <c r="C2070">
        <v>31</v>
      </c>
      <c r="D2070">
        <v>184.84</v>
      </c>
      <c r="E2070">
        <v>3</v>
      </c>
      <c r="F2070">
        <f>orderdetails[[#This Row],[quantityOrdered]]*orderdetails[[#This Row],[priceEach]]</f>
        <v>5730.04</v>
      </c>
    </row>
    <row r="2071" spans="1:6" x14ac:dyDescent="0.3">
      <c r="A2071">
        <v>10320</v>
      </c>
      <c r="B2071" t="s">
        <v>956</v>
      </c>
      <c r="C2071">
        <v>35</v>
      </c>
      <c r="D2071">
        <v>102.17</v>
      </c>
      <c r="E2071">
        <v>1</v>
      </c>
      <c r="F2071">
        <f>orderdetails[[#This Row],[quantityOrdered]]*orderdetails[[#This Row],[priceEach]]</f>
        <v>3575.9500000000003</v>
      </c>
    </row>
    <row r="2072" spans="1:6" x14ac:dyDescent="0.3">
      <c r="A2072">
        <v>10320</v>
      </c>
      <c r="B2072" t="s">
        <v>957</v>
      </c>
      <c r="C2072">
        <v>38</v>
      </c>
      <c r="D2072">
        <v>63.84</v>
      </c>
      <c r="E2072">
        <v>4</v>
      </c>
      <c r="F2072">
        <f>orderdetails[[#This Row],[quantityOrdered]]*orderdetails[[#This Row],[priceEach]]</f>
        <v>2425.92</v>
      </c>
    </row>
    <row r="2073" spans="1:6" x14ac:dyDescent="0.3">
      <c r="A2073">
        <v>10320</v>
      </c>
      <c r="B2073" t="s">
        <v>961</v>
      </c>
      <c r="C2073">
        <v>25</v>
      </c>
      <c r="D2073">
        <v>139.63999999999999</v>
      </c>
      <c r="E2073">
        <v>5</v>
      </c>
      <c r="F2073">
        <f>orderdetails[[#This Row],[quantityOrdered]]*orderdetails[[#This Row],[priceEach]]</f>
        <v>3490.9999999999995</v>
      </c>
    </row>
    <row r="2074" spans="1:6" x14ac:dyDescent="0.3">
      <c r="A2074">
        <v>10320</v>
      </c>
      <c r="B2074" t="s">
        <v>965</v>
      </c>
      <c r="C2074">
        <v>26</v>
      </c>
      <c r="D2074">
        <v>60.62</v>
      </c>
      <c r="E2074">
        <v>2</v>
      </c>
      <c r="F2074">
        <f>orderdetails[[#This Row],[quantityOrdered]]*orderdetails[[#This Row],[priceEach]]</f>
        <v>1576.12</v>
      </c>
    </row>
    <row r="2075" spans="1:6" x14ac:dyDescent="0.3">
      <c r="A2075">
        <v>10321</v>
      </c>
      <c r="B2075" t="s">
        <v>958</v>
      </c>
      <c r="C2075">
        <v>24</v>
      </c>
      <c r="D2075">
        <v>105.95</v>
      </c>
      <c r="E2075">
        <v>15</v>
      </c>
      <c r="F2075">
        <f>orderdetails[[#This Row],[quantityOrdered]]*orderdetails[[#This Row],[priceEach]]</f>
        <v>2542.8000000000002</v>
      </c>
    </row>
    <row r="2076" spans="1:6" x14ac:dyDescent="0.3">
      <c r="A2076">
        <v>10321</v>
      </c>
      <c r="B2076" t="s">
        <v>971</v>
      </c>
      <c r="C2076">
        <v>41</v>
      </c>
      <c r="D2076">
        <v>123.14</v>
      </c>
      <c r="E2076">
        <v>10</v>
      </c>
      <c r="F2076">
        <f>orderdetails[[#This Row],[quantityOrdered]]*orderdetails[[#This Row],[priceEach]]</f>
        <v>5048.74</v>
      </c>
    </row>
    <row r="2077" spans="1:6" x14ac:dyDescent="0.3">
      <c r="A2077">
        <v>10321</v>
      </c>
      <c r="B2077" t="s">
        <v>976</v>
      </c>
      <c r="C2077">
        <v>44</v>
      </c>
      <c r="D2077">
        <v>120.71</v>
      </c>
      <c r="E2077">
        <v>6</v>
      </c>
      <c r="F2077">
        <f>orderdetails[[#This Row],[quantityOrdered]]*orderdetails[[#This Row],[priceEach]]</f>
        <v>5311.24</v>
      </c>
    </row>
    <row r="2078" spans="1:6" x14ac:dyDescent="0.3">
      <c r="A2078">
        <v>10321</v>
      </c>
      <c r="B2078" t="s">
        <v>959</v>
      </c>
      <c r="C2078">
        <v>37</v>
      </c>
      <c r="D2078">
        <v>73.92</v>
      </c>
      <c r="E2078">
        <v>14</v>
      </c>
      <c r="F2078">
        <f>orderdetails[[#This Row],[quantityOrdered]]*orderdetails[[#This Row],[priceEach]]</f>
        <v>2735.04</v>
      </c>
    </row>
    <row r="2079" spans="1:6" x14ac:dyDescent="0.3">
      <c r="A2079">
        <v>10321</v>
      </c>
      <c r="B2079" t="s">
        <v>972</v>
      </c>
      <c r="C2079">
        <v>25</v>
      </c>
      <c r="D2079">
        <v>142.25</v>
      </c>
      <c r="E2079">
        <v>9</v>
      </c>
      <c r="F2079">
        <f>orderdetails[[#This Row],[quantityOrdered]]*orderdetails[[#This Row],[priceEach]]</f>
        <v>3556.25</v>
      </c>
    </row>
    <row r="2080" spans="1:6" x14ac:dyDescent="0.3">
      <c r="A2080">
        <v>10321</v>
      </c>
      <c r="B2080" t="s">
        <v>973</v>
      </c>
      <c r="C2080">
        <v>27</v>
      </c>
      <c r="D2080">
        <v>126.72</v>
      </c>
      <c r="E2080">
        <v>7</v>
      </c>
      <c r="F2080">
        <f>orderdetails[[#This Row],[quantityOrdered]]*orderdetails[[#This Row],[priceEach]]</f>
        <v>3421.44</v>
      </c>
    </row>
    <row r="2081" spans="1:6" x14ac:dyDescent="0.3">
      <c r="A2081">
        <v>10321</v>
      </c>
      <c r="B2081" t="s">
        <v>905</v>
      </c>
      <c r="C2081">
        <v>33</v>
      </c>
      <c r="D2081">
        <v>164.26</v>
      </c>
      <c r="E2081">
        <v>11</v>
      </c>
      <c r="F2081">
        <f>orderdetails[[#This Row],[quantityOrdered]]*orderdetails[[#This Row],[priceEach]]</f>
        <v>5420.58</v>
      </c>
    </row>
    <row r="2082" spans="1:6" x14ac:dyDescent="0.3">
      <c r="A2082">
        <v>10321</v>
      </c>
      <c r="B2082" t="s">
        <v>974</v>
      </c>
      <c r="C2082">
        <v>28</v>
      </c>
      <c r="D2082">
        <v>138.44999999999999</v>
      </c>
      <c r="E2082">
        <v>8</v>
      </c>
      <c r="F2082">
        <f>orderdetails[[#This Row],[quantityOrdered]]*orderdetails[[#This Row],[priceEach]]</f>
        <v>3876.5999999999995</v>
      </c>
    </row>
    <row r="2083" spans="1:6" x14ac:dyDescent="0.3">
      <c r="A2083">
        <v>10321</v>
      </c>
      <c r="B2083" t="s">
        <v>978</v>
      </c>
      <c r="C2083">
        <v>30</v>
      </c>
      <c r="D2083">
        <v>68.349999999999994</v>
      </c>
      <c r="E2083">
        <v>3</v>
      </c>
      <c r="F2083">
        <f>orderdetails[[#This Row],[quantityOrdered]]*orderdetails[[#This Row],[priceEach]]</f>
        <v>2050.5</v>
      </c>
    </row>
    <row r="2084" spans="1:6" x14ac:dyDescent="0.3">
      <c r="A2084">
        <v>10321</v>
      </c>
      <c r="B2084" t="s">
        <v>979</v>
      </c>
      <c r="C2084">
        <v>48</v>
      </c>
      <c r="D2084">
        <v>42.76</v>
      </c>
      <c r="E2084">
        <v>5</v>
      </c>
      <c r="F2084">
        <f>orderdetails[[#This Row],[quantityOrdered]]*orderdetails[[#This Row],[priceEach]]</f>
        <v>2052.48</v>
      </c>
    </row>
    <row r="2085" spans="1:6" x14ac:dyDescent="0.3">
      <c r="A2085">
        <v>10321</v>
      </c>
      <c r="B2085" t="s">
        <v>980</v>
      </c>
      <c r="C2085">
        <v>30</v>
      </c>
      <c r="D2085">
        <v>74.510000000000005</v>
      </c>
      <c r="E2085">
        <v>1</v>
      </c>
      <c r="F2085">
        <f>orderdetails[[#This Row],[quantityOrdered]]*orderdetails[[#This Row],[priceEach]]</f>
        <v>2235.3000000000002</v>
      </c>
    </row>
    <row r="2086" spans="1:6" x14ac:dyDescent="0.3">
      <c r="A2086">
        <v>10321</v>
      </c>
      <c r="B2086" t="s">
        <v>975</v>
      </c>
      <c r="C2086">
        <v>37</v>
      </c>
      <c r="D2086">
        <v>31.72</v>
      </c>
      <c r="E2086">
        <v>12</v>
      </c>
      <c r="F2086">
        <f>orderdetails[[#This Row],[quantityOrdered]]*orderdetails[[#This Row],[priceEach]]</f>
        <v>1173.6399999999999</v>
      </c>
    </row>
    <row r="2087" spans="1:6" x14ac:dyDescent="0.3">
      <c r="A2087">
        <v>10321</v>
      </c>
      <c r="B2087" t="s">
        <v>982</v>
      </c>
      <c r="C2087">
        <v>39</v>
      </c>
      <c r="D2087">
        <v>81.33</v>
      </c>
      <c r="E2087">
        <v>2</v>
      </c>
      <c r="F2087">
        <f>orderdetails[[#This Row],[quantityOrdered]]*orderdetails[[#This Row],[priceEach]]</f>
        <v>3171.87</v>
      </c>
    </row>
    <row r="2088" spans="1:6" x14ac:dyDescent="0.3">
      <c r="A2088">
        <v>10321</v>
      </c>
      <c r="B2088" t="s">
        <v>983</v>
      </c>
      <c r="C2088">
        <v>21</v>
      </c>
      <c r="D2088">
        <v>103.87</v>
      </c>
      <c r="E2088">
        <v>4</v>
      </c>
      <c r="F2088">
        <f>orderdetails[[#This Row],[quantityOrdered]]*orderdetails[[#This Row],[priceEach]]</f>
        <v>2181.27</v>
      </c>
    </row>
    <row r="2089" spans="1:6" x14ac:dyDescent="0.3">
      <c r="A2089">
        <v>10321</v>
      </c>
      <c r="B2089" t="s">
        <v>966</v>
      </c>
      <c r="C2089">
        <v>26</v>
      </c>
      <c r="D2089">
        <v>137.62</v>
      </c>
      <c r="E2089">
        <v>13</v>
      </c>
      <c r="F2089">
        <f>orderdetails[[#This Row],[quantityOrdered]]*orderdetails[[#This Row],[priceEach]]</f>
        <v>3578.12</v>
      </c>
    </row>
    <row r="2090" spans="1:6" x14ac:dyDescent="0.3">
      <c r="A2090">
        <v>10322</v>
      </c>
      <c r="B2090" t="s">
        <v>885</v>
      </c>
      <c r="C2090">
        <v>40</v>
      </c>
      <c r="D2090">
        <v>180.01</v>
      </c>
      <c r="E2090">
        <v>1</v>
      </c>
      <c r="F2090">
        <f>orderdetails[[#This Row],[quantityOrdered]]*orderdetails[[#This Row],[priceEach]]</f>
        <v>7200.4</v>
      </c>
    </row>
    <row r="2091" spans="1:6" x14ac:dyDescent="0.3">
      <c r="A2091">
        <v>10322</v>
      </c>
      <c r="B2091" t="s">
        <v>886</v>
      </c>
      <c r="C2091">
        <v>46</v>
      </c>
      <c r="D2091">
        <v>141.83000000000001</v>
      </c>
      <c r="E2091">
        <v>8</v>
      </c>
      <c r="F2091">
        <f>orderdetails[[#This Row],[quantityOrdered]]*orderdetails[[#This Row],[priceEach]]</f>
        <v>6524.18</v>
      </c>
    </row>
    <row r="2092" spans="1:6" x14ac:dyDescent="0.3">
      <c r="A2092">
        <v>10322</v>
      </c>
      <c r="B2092" t="s">
        <v>887</v>
      </c>
      <c r="C2092">
        <v>27</v>
      </c>
      <c r="D2092">
        <v>136.66999999999999</v>
      </c>
      <c r="E2092">
        <v>9</v>
      </c>
      <c r="F2092">
        <f>orderdetails[[#This Row],[quantityOrdered]]*orderdetails[[#This Row],[priceEach]]</f>
        <v>3690.0899999999997</v>
      </c>
    </row>
    <row r="2093" spans="1:6" x14ac:dyDescent="0.3">
      <c r="A2093">
        <v>10322</v>
      </c>
      <c r="B2093" t="s">
        <v>888</v>
      </c>
      <c r="C2093">
        <v>22</v>
      </c>
      <c r="D2093">
        <v>101.5</v>
      </c>
      <c r="E2093">
        <v>10</v>
      </c>
      <c r="F2093">
        <f>orderdetails[[#This Row],[quantityOrdered]]*orderdetails[[#This Row],[priceEach]]</f>
        <v>2233</v>
      </c>
    </row>
    <row r="2094" spans="1:6" x14ac:dyDescent="0.3">
      <c r="A2094">
        <v>10322</v>
      </c>
      <c r="B2094" t="s">
        <v>883</v>
      </c>
      <c r="C2094">
        <v>43</v>
      </c>
      <c r="D2094">
        <v>92.47</v>
      </c>
      <c r="E2094">
        <v>14</v>
      </c>
      <c r="F2094">
        <f>orderdetails[[#This Row],[quantityOrdered]]*orderdetails[[#This Row],[priceEach]]</f>
        <v>3976.21</v>
      </c>
    </row>
    <row r="2095" spans="1:6" x14ac:dyDescent="0.3">
      <c r="A2095">
        <v>10322</v>
      </c>
      <c r="B2095" t="s">
        <v>884</v>
      </c>
      <c r="C2095">
        <v>41</v>
      </c>
      <c r="D2095">
        <v>44.21</v>
      </c>
      <c r="E2095">
        <v>5</v>
      </c>
      <c r="F2095">
        <f>orderdetails[[#This Row],[quantityOrdered]]*orderdetails[[#This Row],[priceEach]]</f>
        <v>1812.6100000000001</v>
      </c>
    </row>
    <row r="2096" spans="1:6" x14ac:dyDescent="0.3">
      <c r="A2096">
        <v>10322</v>
      </c>
      <c r="B2096" t="s">
        <v>879</v>
      </c>
      <c r="C2096">
        <v>50</v>
      </c>
      <c r="D2096">
        <v>120.77</v>
      </c>
      <c r="E2096">
        <v>6</v>
      </c>
      <c r="F2096">
        <f>orderdetails[[#This Row],[quantityOrdered]]*orderdetails[[#This Row],[priceEach]]</f>
        <v>6038.5</v>
      </c>
    </row>
    <row r="2097" spans="1:6" x14ac:dyDescent="0.3">
      <c r="A2097">
        <v>10322</v>
      </c>
      <c r="B2097" t="s">
        <v>889</v>
      </c>
      <c r="C2097">
        <v>35</v>
      </c>
      <c r="D2097">
        <v>57.12</v>
      </c>
      <c r="E2097">
        <v>11</v>
      </c>
      <c r="F2097">
        <f>orderdetails[[#This Row],[quantityOrdered]]*orderdetails[[#This Row],[priceEach]]</f>
        <v>1999.1999999999998</v>
      </c>
    </row>
    <row r="2098" spans="1:6" x14ac:dyDescent="0.3">
      <c r="A2098">
        <v>10322</v>
      </c>
      <c r="B2098" t="s">
        <v>880</v>
      </c>
      <c r="C2098">
        <v>36</v>
      </c>
      <c r="D2098">
        <v>158.63</v>
      </c>
      <c r="E2098">
        <v>2</v>
      </c>
      <c r="F2098">
        <f>orderdetails[[#This Row],[quantityOrdered]]*orderdetails[[#This Row],[priceEach]]</f>
        <v>5710.68</v>
      </c>
    </row>
    <row r="2099" spans="1:6" x14ac:dyDescent="0.3">
      <c r="A2099">
        <v>10322</v>
      </c>
      <c r="B2099" t="s">
        <v>890</v>
      </c>
      <c r="C2099">
        <v>33</v>
      </c>
      <c r="D2099">
        <v>100.3</v>
      </c>
      <c r="E2099">
        <v>12</v>
      </c>
      <c r="F2099">
        <f>orderdetails[[#This Row],[quantityOrdered]]*orderdetails[[#This Row],[priceEach]]</f>
        <v>3309.9</v>
      </c>
    </row>
    <row r="2100" spans="1:6" x14ac:dyDescent="0.3">
      <c r="A2100">
        <v>10322</v>
      </c>
      <c r="B2100" t="s">
        <v>891</v>
      </c>
      <c r="C2100">
        <v>41</v>
      </c>
      <c r="D2100">
        <v>54.34</v>
      </c>
      <c r="E2100">
        <v>13</v>
      </c>
      <c r="F2100">
        <f>orderdetails[[#This Row],[quantityOrdered]]*orderdetails[[#This Row],[priceEach]]</f>
        <v>2227.94</v>
      </c>
    </row>
    <row r="2101" spans="1:6" x14ac:dyDescent="0.3">
      <c r="A2101">
        <v>10322</v>
      </c>
      <c r="B2101" t="s">
        <v>892</v>
      </c>
      <c r="C2101">
        <v>48</v>
      </c>
      <c r="D2101">
        <v>90.06</v>
      </c>
      <c r="E2101">
        <v>7</v>
      </c>
      <c r="F2101">
        <f>orderdetails[[#This Row],[quantityOrdered]]*orderdetails[[#This Row],[priceEach]]</f>
        <v>4322.88</v>
      </c>
    </row>
    <row r="2102" spans="1:6" x14ac:dyDescent="0.3">
      <c r="A2102">
        <v>10322</v>
      </c>
      <c r="B2102" t="s">
        <v>881</v>
      </c>
      <c r="C2102">
        <v>20</v>
      </c>
      <c r="D2102">
        <v>26.55</v>
      </c>
      <c r="E2102">
        <v>3</v>
      </c>
      <c r="F2102">
        <f>orderdetails[[#This Row],[quantityOrdered]]*orderdetails[[#This Row],[priceEach]]</f>
        <v>531</v>
      </c>
    </row>
    <row r="2103" spans="1:6" x14ac:dyDescent="0.3">
      <c r="A2103">
        <v>10322</v>
      </c>
      <c r="B2103" t="s">
        <v>882</v>
      </c>
      <c r="C2103">
        <v>30</v>
      </c>
      <c r="D2103">
        <v>40.770000000000003</v>
      </c>
      <c r="E2103">
        <v>4</v>
      </c>
      <c r="F2103">
        <f>orderdetails[[#This Row],[quantityOrdered]]*orderdetails[[#This Row],[priceEach]]</f>
        <v>1223.1000000000001</v>
      </c>
    </row>
    <row r="2104" spans="1:6" x14ac:dyDescent="0.3">
      <c r="A2104">
        <v>10323</v>
      </c>
      <c r="B2104" t="s">
        <v>893</v>
      </c>
      <c r="C2104">
        <v>33</v>
      </c>
      <c r="D2104">
        <v>88.3</v>
      </c>
      <c r="E2104">
        <v>2</v>
      </c>
      <c r="F2104">
        <f>orderdetails[[#This Row],[quantityOrdered]]*orderdetails[[#This Row],[priceEach]]</f>
        <v>2913.9</v>
      </c>
    </row>
    <row r="2105" spans="1:6" x14ac:dyDescent="0.3">
      <c r="A2105">
        <v>10323</v>
      </c>
      <c r="B2105" t="s">
        <v>894</v>
      </c>
      <c r="C2105">
        <v>47</v>
      </c>
      <c r="D2105">
        <v>96.86</v>
      </c>
      <c r="E2105">
        <v>1</v>
      </c>
      <c r="F2105">
        <f>orderdetails[[#This Row],[quantityOrdered]]*orderdetails[[#This Row],[priceEach]]</f>
        <v>4552.42</v>
      </c>
    </row>
    <row r="2106" spans="1:6" x14ac:dyDescent="0.3">
      <c r="A2106">
        <v>10324</v>
      </c>
      <c r="B2106" t="s">
        <v>901</v>
      </c>
      <c r="C2106">
        <v>27</v>
      </c>
      <c r="D2106">
        <v>148.06</v>
      </c>
      <c r="E2106">
        <v>1</v>
      </c>
      <c r="F2106">
        <f>orderdetails[[#This Row],[quantityOrdered]]*orderdetails[[#This Row],[priceEach]]</f>
        <v>3997.62</v>
      </c>
    </row>
    <row r="2107" spans="1:6" x14ac:dyDescent="0.3">
      <c r="A2107">
        <v>10324</v>
      </c>
      <c r="B2107" t="s">
        <v>902</v>
      </c>
      <c r="C2107">
        <v>26</v>
      </c>
      <c r="D2107">
        <v>100.73</v>
      </c>
      <c r="E2107">
        <v>7</v>
      </c>
      <c r="F2107">
        <f>orderdetails[[#This Row],[quantityOrdered]]*orderdetails[[#This Row],[priceEach]]</f>
        <v>2618.98</v>
      </c>
    </row>
    <row r="2108" spans="1:6" x14ac:dyDescent="0.3">
      <c r="A2108">
        <v>10324</v>
      </c>
      <c r="B2108" t="s">
        <v>903</v>
      </c>
      <c r="C2108">
        <v>47</v>
      </c>
      <c r="D2108">
        <v>142.44999999999999</v>
      </c>
      <c r="E2108">
        <v>8</v>
      </c>
      <c r="F2108">
        <f>orderdetails[[#This Row],[quantityOrdered]]*orderdetails[[#This Row],[priceEach]]</f>
        <v>6695.15</v>
      </c>
    </row>
    <row r="2109" spans="1:6" x14ac:dyDescent="0.3">
      <c r="A2109">
        <v>10324</v>
      </c>
      <c r="B2109" t="s">
        <v>904</v>
      </c>
      <c r="C2109">
        <v>33</v>
      </c>
      <c r="D2109">
        <v>105.55</v>
      </c>
      <c r="E2109">
        <v>10</v>
      </c>
      <c r="F2109">
        <f>orderdetails[[#This Row],[quantityOrdered]]*orderdetails[[#This Row],[priceEach]]</f>
        <v>3483.15</v>
      </c>
    </row>
    <row r="2110" spans="1:6" x14ac:dyDescent="0.3">
      <c r="A2110">
        <v>10324</v>
      </c>
      <c r="B2110" t="s">
        <v>905</v>
      </c>
      <c r="C2110">
        <v>27</v>
      </c>
      <c r="D2110">
        <v>137.16999999999999</v>
      </c>
      <c r="E2110">
        <v>12</v>
      </c>
      <c r="F2110">
        <f>orderdetails[[#This Row],[quantityOrdered]]*orderdetails[[#This Row],[priceEach]]</f>
        <v>3703.5899999999997</v>
      </c>
    </row>
    <row r="2111" spans="1:6" x14ac:dyDescent="0.3">
      <c r="A2111">
        <v>10324</v>
      </c>
      <c r="B2111" t="s">
        <v>906</v>
      </c>
      <c r="C2111">
        <v>49</v>
      </c>
      <c r="D2111">
        <v>120.64</v>
      </c>
      <c r="E2111">
        <v>13</v>
      </c>
      <c r="F2111">
        <f>orderdetails[[#This Row],[quantityOrdered]]*orderdetails[[#This Row],[priceEach]]</f>
        <v>5911.36</v>
      </c>
    </row>
    <row r="2112" spans="1:6" x14ac:dyDescent="0.3">
      <c r="A2112">
        <v>10324</v>
      </c>
      <c r="B2112" t="s">
        <v>895</v>
      </c>
      <c r="C2112">
        <v>38</v>
      </c>
      <c r="D2112">
        <v>49.81</v>
      </c>
      <c r="E2112">
        <v>6</v>
      </c>
      <c r="F2112">
        <f>orderdetails[[#This Row],[quantityOrdered]]*orderdetails[[#This Row],[priceEach]]</f>
        <v>1892.7800000000002</v>
      </c>
    </row>
    <row r="2113" spans="1:6" x14ac:dyDescent="0.3">
      <c r="A2113">
        <v>10324</v>
      </c>
      <c r="B2113" t="s">
        <v>907</v>
      </c>
      <c r="C2113">
        <v>25</v>
      </c>
      <c r="D2113">
        <v>49.71</v>
      </c>
      <c r="E2113">
        <v>14</v>
      </c>
      <c r="F2113">
        <f>orderdetails[[#This Row],[quantityOrdered]]*orderdetails[[#This Row],[priceEach]]</f>
        <v>1242.75</v>
      </c>
    </row>
    <row r="2114" spans="1:6" x14ac:dyDescent="0.3">
      <c r="A2114">
        <v>10324</v>
      </c>
      <c r="B2114" t="s">
        <v>896</v>
      </c>
      <c r="C2114">
        <v>31</v>
      </c>
      <c r="D2114">
        <v>107.34</v>
      </c>
      <c r="E2114">
        <v>2</v>
      </c>
      <c r="F2114">
        <f>orderdetails[[#This Row],[quantityOrdered]]*orderdetails[[#This Row],[priceEach]]</f>
        <v>3327.54</v>
      </c>
    </row>
    <row r="2115" spans="1:6" x14ac:dyDescent="0.3">
      <c r="A2115">
        <v>10324</v>
      </c>
      <c r="B2115" t="s">
        <v>908</v>
      </c>
      <c r="C2115">
        <v>30</v>
      </c>
      <c r="D2115">
        <v>29.35</v>
      </c>
      <c r="E2115">
        <v>9</v>
      </c>
      <c r="F2115">
        <f>orderdetails[[#This Row],[quantityOrdered]]*orderdetails[[#This Row],[priceEach]]</f>
        <v>880.5</v>
      </c>
    </row>
    <row r="2116" spans="1:6" x14ac:dyDescent="0.3">
      <c r="A2116">
        <v>10324</v>
      </c>
      <c r="B2116" t="s">
        <v>897</v>
      </c>
      <c r="C2116">
        <v>33</v>
      </c>
      <c r="D2116">
        <v>95.44</v>
      </c>
      <c r="E2116">
        <v>3</v>
      </c>
      <c r="F2116">
        <f>orderdetails[[#This Row],[quantityOrdered]]*orderdetails[[#This Row],[priceEach]]</f>
        <v>3149.52</v>
      </c>
    </row>
    <row r="2117" spans="1:6" x14ac:dyDescent="0.3">
      <c r="A2117">
        <v>10324</v>
      </c>
      <c r="B2117" t="s">
        <v>898</v>
      </c>
      <c r="C2117">
        <v>20</v>
      </c>
      <c r="D2117">
        <v>91.49</v>
      </c>
      <c r="E2117">
        <v>11</v>
      </c>
      <c r="F2117">
        <f>orderdetails[[#This Row],[quantityOrdered]]*orderdetails[[#This Row],[priceEach]]</f>
        <v>1829.8</v>
      </c>
    </row>
    <row r="2118" spans="1:6" x14ac:dyDescent="0.3">
      <c r="A2118">
        <v>10324</v>
      </c>
      <c r="B2118" t="s">
        <v>899</v>
      </c>
      <c r="C2118">
        <v>48</v>
      </c>
      <c r="D2118">
        <v>60.76</v>
      </c>
      <c r="E2118">
        <v>4</v>
      </c>
      <c r="F2118">
        <f>orderdetails[[#This Row],[quantityOrdered]]*orderdetails[[#This Row],[priceEach]]</f>
        <v>2916.48</v>
      </c>
    </row>
    <row r="2119" spans="1:6" x14ac:dyDescent="0.3">
      <c r="A2119">
        <v>10324</v>
      </c>
      <c r="B2119" t="s">
        <v>900</v>
      </c>
      <c r="C2119">
        <v>34</v>
      </c>
      <c r="D2119">
        <v>80.92</v>
      </c>
      <c r="E2119">
        <v>5</v>
      </c>
      <c r="F2119">
        <f>orderdetails[[#This Row],[quantityOrdered]]*orderdetails[[#This Row],[priceEach]]</f>
        <v>2751.28</v>
      </c>
    </row>
    <row r="2120" spans="1:6" x14ac:dyDescent="0.3">
      <c r="A2120">
        <v>10325</v>
      </c>
      <c r="B2120" t="s">
        <v>914</v>
      </c>
      <c r="C2120">
        <v>47</v>
      </c>
      <c r="D2120">
        <v>111.52</v>
      </c>
      <c r="E2120">
        <v>6</v>
      </c>
      <c r="F2120">
        <f>orderdetails[[#This Row],[quantityOrdered]]*orderdetails[[#This Row],[priceEach]]</f>
        <v>5241.4399999999996</v>
      </c>
    </row>
    <row r="2121" spans="1:6" x14ac:dyDescent="0.3">
      <c r="A2121">
        <v>10325</v>
      </c>
      <c r="B2121" t="s">
        <v>915</v>
      </c>
      <c r="C2121">
        <v>42</v>
      </c>
      <c r="D2121">
        <v>193.25</v>
      </c>
      <c r="E2121">
        <v>8</v>
      </c>
      <c r="F2121">
        <f>orderdetails[[#This Row],[quantityOrdered]]*orderdetails[[#This Row],[priceEach]]</f>
        <v>8116.5</v>
      </c>
    </row>
    <row r="2122" spans="1:6" x14ac:dyDescent="0.3">
      <c r="A2122">
        <v>10325</v>
      </c>
      <c r="B2122" t="s">
        <v>916</v>
      </c>
      <c r="C2122">
        <v>24</v>
      </c>
      <c r="D2122">
        <v>166.1</v>
      </c>
      <c r="E2122">
        <v>1</v>
      </c>
      <c r="F2122">
        <f>orderdetails[[#This Row],[quantityOrdered]]*orderdetails[[#This Row],[priceEach]]</f>
        <v>3986.3999999999996</v>
      </c>
    </row>
    <row r="2123" spans="1:6" x14ac:dyDescent="0.3">
      <c r="A2123">
        <v>10325</v>
      </c>
      <c r="B2123" t="s">
        <v>917</v>
      </c>
      <c r="C2123">
        <v>24</v>
      </c>
      <c r="D2123">
        <v>114.74</v>
      </c>
      <c r="E2123">
        <v>9</v>
      </c>
      <c r="F2123">
        <f>orderdetails[[#This Row],[quantityOrdered]]*orderdetails[[#This Row],[priceEach]]</f>
        <v>2753.7599999999998</v>
      </c>
    </row>
    <row r="2124" spans="1:6" x14ac:dyDescent="0.3">
      <c r="A2124">
        <v>10325</v>
      </c>
      <c r="B2124" t="s">
        <v>909</v>
      </c>
      <c r="C2124">
        <v>44</v>
      </c>
      <c r="D2124">
        <v>114.73</v>
      </c>
      <c r="E2124">
        <v>5</v>
      </c>
      <c r="F2124">
        <f>orderdetails[[#This Row],[quantityOrdered]]*orderdetails[[#This Row],[priceEach]]</f>
        <v>5048.12</v>
      </c>
    </row>
    <row r="2125" spans="1:6" x14ac:dyDescent="0.3">
      <c r="A2125">
        <v>10325</v>
      </c>
      <c r="B2125" t="s">
        <v>910</v>
      </c>
      <c r="C2125">
        <v>38</v>
      </c>
      <c r="D2125">
        <v>44.37</v>
      </c>
      <c r="E2125">
        <v>3</v>
      </c>
      <c r="F2125">
        <f>orderdetails[[#This Row],[quantityOrdered]]*orderdetails[[#This Row],[priceEach]]</f>
        <v>1686.06</v>
      </c>
    </row>
    <row r="2126" spans="1:6" x14ac:dyDescent="0.3">
      <c r="A2126">
        <v>10325</v>
      </c>
      <c r="B2126" t="s">
        <v>911</v>
      </c>
      <c r="C2126">
        <v>28</v>
      </c>
      <c r="D2126">
        <v>55.3</v>
      </c>
      <c r="E2126">
        <v>2</v>
      </c>
      <c r="F2126">
        <f>orderdetails[[#This Row],[quantityOrdered]]*orderdetails[[#This Row],[priceEach]]</f>
        <v>1548.3999999999999</v>
      </c>
    </row>
    <row r="2127" spans="1:6" x14ac:dyDescent="0.3">
      <c r="A2127">
        <v>10325</v>
      </c>
      <c r="B2127" t="s">
        <v>912</v>
      </c>
      <c r="C2127">
        <v>38</v>
      </c>
      <c r="D2127">
        <v>99.55</v>
      </c>
      <c r="E2127">
        <v>4</v>
      </c>
      <c r="F2127">
        <f>orderdetails[[#This Row],[quantityOrdered]]*orderdetails[[#This Row],[priceEach]]</f>
        <v>3782.9</v>
      </c>
    </row>
    <row r="2128" spans="1:6" x14ac:dyDescent="0.3">
      <c r="A2128">
        <v>10325</v>
      </c>
      <c r="B2128" t="s">
        <v>913</v>
      </c>
      <c r="C2128">
        <v>44</v>
      </c>
      <c r="D2128">
        <v>56.24</v>
      </c>
      <c r="E2128">
        <v>7</v>
      </c>
      <c r="F2128">
        <f>orderdetails[[#This Row],[quantityOrdered]]*orderdetails[[#This Row],[priceEach]]</f>
        <v>2474.56</v>
      </c>
    </row>
    <row r="2129" spans="1:6" x14ac:dyDescent="0.3">
      <c r="A2129">
        <v>10326</v>
      </c>
      <c r="B2129" t="s">
        <v>918</v>
      </c>
      <c r="C2129">
        <v>32</v>
      </c>
      <c r="D2129">
        <v>94.79</v>
      </c>
      <c r="E2129">
        <v>6</v>
      </c>
      <c r="F2129">
        <f>orderdetails[[#This Row],[quantityOrdered]]*orderdetails[[#This Row],[priceEach]]</f>
        <v>3033.28</v>
      </c>
    </row>
    <row r="2130" spans="1:6" x14ac:dyDescent="0.3">
      <c r="A2130">
        <v>10326</v>
      </c>
      <c r="B2130" t="s">
        <v>919</v>
      </c>
      <c r="C2130">
        <v>50</v>
      </c>
      <c r="D2130">
        <v>73.73</v>
      </c>
      <c r="E2130">
        <v>5</v>
      </c>
      <c r="F2130">
        <f>orderdetails[[#This Row],[quantityOrdered]]*orderdetails[[#This Row],[priceEach]]</f>
        <v>3686.5</v>
      </c>
    </row>
    <row r="2131" spans="1:6" x14ac:dyDescent="0.3">
      <c r="A2131">
        <v>10326</v>
      </c>
      <c r="B2131" t="s">
        <v>920</v>
      </c>
      <c r="C2131">
        <v>41</v>
      </c>
      <c r="D2131">
        <v>120.43</v>
      </c>
      <c r="E2131">
        <v>4</v>
      </c>
      <c r="F2131">
        <f>orderdetails[[#This Row],[quantityOrdered]]*orderdetails[[#This Row],[priceEach]]</f>
        <v>4937.63</v>
      </c>
    </row>
    <row r="2132" spans="1:6" x14ac:dyDescent="0.3">
      <c r="A2132">
        <v>10326</v>
      </c>
      <c r="B2132" t="s">
        <v>921</v>
      </c>
      <c r="C2132">
        <v>41</v>
      </c>
      <c r="D2132">
        <v>86.74</v>
      </c>
      <c r="E2132">
        <v>3</v>
      </c>
      <c r="F2132">
        <f>orderdetails[[#This Row],[quantityOrdered]]*orderdetails[[#This Row],[priceEach]]</f>
        <v>3556.3399999999997</v>
      </c>
    </row>
    <row r="2133" spans="1:6" x14ac:dyDescent="0.3">
      <c r="A2133">
        <v>10326</v>
      </c>
      <c r="B2133" t="s">
        <v>922</v>
      </c>
      <c r="C2133">
        <v>20</v>
      </c>
      <c r="D2133">
        <v>81.34</v>
      </c>
      <c r="E2133">
        <v>2</v>
      </c>
      <c r="F2133">
        <f>orderdetails[[#This Row],[quantityOrdered]]*orderdetails[[#This Row],[priceEach]]</f>
        <v>1626.8000000000002</v>
      </c>
    </row>
    <row r="2134" spans="1:6" x14ac:dyDescent="0.3">
      <c r="A2134">
        <v>10326</v>
      </c>
      <c r="B2134" t="s">
        <v>923</v>
      </c>
      <c r="C2134">
        <v>39</v>
      </c>
      <c r="D2134">
        <v>60.67</v>
      </c>
      <c r="E2134">
        <v>1</v>
      </c>
      <c r="F2134">
        <f>orderdetails[[#This Row],[quantityOrdered]]*orderdetails[[#This Row],[priceEach]]</f>
        <v>2366.13</v>
      </c>
    </row>
    <row r="2135" spans="1:6" x14ac:dyDescent="0.3">
      <c r="A2135">
        <v>10327</v>
      </c>
      <c r="B2135" t="s">
        <v>929</v>
      </c>
      <c r="C2135">
        <v>25</v>
      </c>
      <c r="D2135">
        <v>154.54</v>
      </c>
      <c r="E2135">
        <v>6</v>
      </c>
      <c r="F2135">
        <f>orderdetails[[#This Row],[quantityOrdered]]*orderdetails[[#This Row],[priceEach]]</f>
        <v>3863.5</v>
      </c>
    </row>
    <row r="2136" spans="1:6" x14ac:dyDescent="0.3">
      <c r="A2136">
        <v>10327</v>
      </c>
      <c r="B2136" t="s">
        <v>930</v>
      </c>
      <c r="C2136">
        <v>45</v>
      </c>
      <c r="D2136">
        <v>74.34</v>
      </c>
      <c r="E2136">
        <v>8</v>
      </c>
      <c r="F2136">
        <f>orderdetails[[#This Row],[quantityOrdered]]*orderdetails[[#This Row],[priceEach]]</f>
        <v>3345.3</v>
      </c>
    </row>
    <row r="2137" spans="1:6" x14ac:dyDescent="0.3">
      <c r="A2137">
        <v>10327</v>
      </c>
      <c r="B2137" t="s">
        <v>931</v>
      </c>
      <c r="C2137">
        <v>25</v>
      </c>
      <c r="D2137">
        <v>74.84</v>
      </c>
      <c r="E2137">
        <v>5</v>
      </c>
      <c r="F2137">
        <f>orderdetails[[#This Row],[quantityOrdered]]*orderdetails[[#This Row],[priceEach]]</f>
        <v>1871</v>
      </c>
    </row>
    <row r="2138" spans="1:6" x14ac:dyDescent="0.3">
      <c r="A2138">
        <v>10327</v>
      </c>
      <c r="B2138" t="s">
        <v>924</v>
      </c>
      <c r="C2138">
        <v>20</v>
      </c>
      <c r="D2138">
        <v>79.680000000000007</v>
      </c>
      <c r="E2138">
        <v>7</v>
      </c>
      <c r="F2138">
        <f>orderdetails[[#This Row],[quantityOrdered]]*orderdetails[[#This Row],[priceEach]]</f>
        <v>1593.6000000000001</v>
      </c>
    </row>
    <row r="2139" spans="1:6" x14ac:dyDescent="0.3">
      <c r="A2139">
        <v>10327</v>
      </c>
      <c r="B2139" t="s">
        <v>925</v>
      </c>
      <c r="C2139">
        <v>21</v>
      </c>
      <c r="D2139">
        <v>65.05</v>
      </c>
      <c r="E2139">
        <v>1</v>
      </c>
      <c r="F2139">
        <f>orderdetails[[#This Row],[quantityOrdered]]*orderdetails[[#This Row],[priceEach]]</f>
        <v>1366.05</v>
      </c>
    </row>
    <row r="2140" spans="1:6" x14ac:dyDescent="0.3">
      <c r="A2140">
        <v>10327</v>
      </c>
      <c r="B2140" t="s">
        <v>926</v>
      </c>
      <c r="C2140">
        <v>43</v>
      </c>
      <c r="D2140">
        <v>85.14</v>
      </c>
      <c r="E2140">
        <v>2</v>
      </c>
      <c r="F2140">
        <f>orderdetails[[#This Row],[quantityOrdered]]*orderdetails[[#This Row],[priceEach]]</f>
        <v>3661.02</v>
      </c>
    </row>
    <row r="2141" spans="1:6" x14ac:dyDescent="0.3">
      <c r="A2141">
        <v>10327</v>
      </c>
      <c r="B2141" t="s">
        <v>927</v>
      </c>
      <c r="C2141">
        <v>37</v>
      </c>
      <c r="D2141">
        <v>83.42</v>
      </c>
      <c r="E2141">
        <v>3</v>
      </c>
      <c r="F2141">
        <f>orderdetails[[#This Row],[quantityOrdered]]*orderdetails[[#This Row],[priceEach]]</f>
        <v>3086.54</v>
      </c>
    </row>
    <row r="2142" spans="1:6" x14ac:dyDescent="0.3">
      <c r="A2142">
        <v>10327</v>
      </c>
      <c r="B2142" t="s">
        <v>928</v>
      </c>
      <c r="C2142">
        <v>37</v>
      </c>
      <c r="D2142">
        <v>48.05</v>
      </c>
      <c r="E2142">
        <v>4</v>
      </c>
      <c r="F2142">
        <f>orderdetails[[#This Row],[quantityOrdered]]*orderdetails[[#This Row],[priceEach]]</f>
        <v>1777.85</v>
      </c>
    </row>
    <row r="2143" spans="1:6" x14ac:dyDescent="0.3">
      <c r="A2143">
        <v>10328</v>
      </c>
      <c r="B2143" t="s">
        <v>932</v>
      </c>
      <c r="C2143">
        <v>34</v>
      </c>
      <c r="D2143">
        <v>104.81</v>
      </c>
      <c r="E2143">
        <v>6</v>
      </c>
      <c r="F2143">
        <f>orderdetails[[#This Row],[quantityOrdered]]*orderdetails[[#This Row],[priceEach]]</f>
        <v>3563.54</v>
      </c>
    </row>
    <row r="2144" spans="1:6" x14ac:dyDescent="0.3">
      <c r="A2144">
        <v>10328</v>
      </c>
      <c r="B2144" t="s">
        <v>933</v>
      </c>
      <c r="C2144">
        <v>47</v>
      </c>
      <c r="D2144">
        <v>87.54</v>
      </c>
      <c r="E2144">
        <v>14</v>
      </c>
      <c r="F2144">
        <f>orderdetails[[#This Row],[quantityOrdered]]*orderdetails[[#This Row],[priceEach]]</f>
        <v>4114.38</v>
      </c>
    </row>
    <row r="2145" spans="1:6" x14ac:dyDescent="0.3">
      <c r="A2145">
        <v>10328</v>
      </c>
      <c r="B2145" t="s">
        <v>934</v>
      </c>
      <c r="C2145">
        <v>48</v>
      </c>
      <c r="D2145">
        <v>67.819999999999993</v>
      </c>
      <c r="E2145">
        <v>1</v>
      </c>
      <c r="F2145">
        <f>orderdetails[[#This Row],[quantityOrdered]]*orderdetails[[#This Row],[priceEach]]</f>
        <v>3255.3599999999997</v>
      </c>
    </row>
    <row r="2146" spans="1:6" x14ac:dyDescent="0.3">
      <c r="A2146">
        <v>10328</v>
      </c>
      <c r="B2146" t="s">
        <v>935</v>
      </c>
      <c r="C2146">
        <v>20</v>
      </c>
      <c r="D2146">
        <v>56.55</v>
      </c>
      <c r="E2146">
        <v>2</v>
      </c>
      <c r="F2146">
        <f>orderdetails[[#This Row],[quantityOrdered]]*orderdetails[[#This Row],[priceEach]]</f>
        <v>1131</v>
      </c>
    </row>
    <row r="2147" spans="1:6" x14ac:dyDescent="0.3">
      <c r="A2147">
        <v>10328</v>
      </c>
      <c r="B2147" t="s">
        <v>936</v>
      </c>
      <c r="C2147">
        <v>35</v>
      </c>
      <c r="D2147">
        <v>55.96</v>
      </c>
      <c r="E2147">
        <v>3</v>
      </c>
      <c r="F2147">
        <f>orderdetails[[#This Row],[quantityOrdered]]*orderdetails[[#This Row],[priceEach]]</f>
        <v>1958.6000000000001</v>
      </c>
    </row>
    <row r="2148" spans="1:6" x14ac:dyDescent="0.3">
      <c r="A2148">
        <v>10328</v>
      </c>
      <c r="B2148" t="s">
        <v>937</v>
      </c>
      <c r="C2148">
        <v>43</v>
      </c>
      <c r="D2148">
        <v>69.55</v>
      </c>
      <c r="E2148">
        <v>4</v>
      </c>
      <c r="F2148">
        <f>orderdetails[[#This Row],[quantityOrdered]]*orderdetails[[#This Row],[priceEach]]</f>
        <v>2990.65</v>
      </c>
    </row>
    <row r="2149" spans="1:6" x14ac:dyDescent="0.3">
      <c r="A2149">
        <v>10328</v>
      </c>
      <c r="B2149" t="s">
        <v>938</v>
      </c>
      <c r="C2149">
        <v>24</v>
      </c>
      <c r="D2149">
        <v>57.1</v>
      </c>
      <c r="E2149">
        <v>5</v>
      </c>
      <c r="F2149">
        <f>orderdetails[[#This Row],[quantityOrdered]]*orderdetails[[#This Row],[priceEach]]</f>
        <v>1370.4</v>
      </c>
    </row>
    <row r="2150" spans="1:6" x14ac:dyDescent="0.3">
      <c r="A2150">
        <v>10328</v>
      </c>
      <c r="B2150" t="s">
        <v>939</v>
      </c>
      <c r="C2150">
        <v>34</v>
      </c>
      <c r="D2150">
        <v>42.33</v>
      </c>
      <c r="E2150">
        <v>7</v>
      </c>
      <c r="F2150">
        <f>orderdetails[[#This Row],[quantityOrdered]]*orderdetails[[#This Row],[priceEach]]</f>
        <v>1439.22</v>
      </c>
    </row>
    <row r="2151" spans="1:6" x14ac:dyDescent="0.3">
      <c r="A2151">
        <v>10328</v>
      </c>
      <c r="B2151" t="s">
        <v>940</v>
      </c>
      <c r="C2151">
        <v>27</v>
      </c>
      <c r="D2151">
        <v>84.03</v>
      </c>
      <c r="E2151">
        <v>8</v>
      </c>
      <c r="F2151">
        <f>orderdetails[[#This Row],[quantityOrdered]]*orderdetails[[#This Row],[priceEach]]</f>
        <v>2268.81</v>
      </c>
    </row>
    <row r="2152" spans="1:6" x14ac:dyDescent="0.3">
      <c r="A2152">
        <v>10328</v>
      </c>
      <c r="B2152" t="s">
        <v>941</v>
      </c>
      <c r="C2152">
        <v>41</v>
      </c>
      <c r="D2152">
        <v>75.13</v>
      </c>
      <c r="E2152">
        <v>9</v>
      </c>
      <c r="F2152">
        <f>orderdetails[[#This Row],[quantityOrdered]]*orderdetails[[#This Row],[priceEach]]</f>
        <v>3080.33</v>
      </c>
    </row>
    <row r="2153" spans="1:6" x14ac:dyDescent="0.3">
      <c r="A2153">
        <v>10328</v>
      </c>
      <c r="B2153" t="s">
        <v>942</v>
      </c>
      <c r="C2153">
        <v>37</v>
      </c>
      <c r="D2153">
        <v>95.73</v>
      </c>
      <c r="E2153">
        <v>10</v>
      </c>
      <c r="F2153">
        <f>orderdetails[[#This Row],[quantityOrdered]]*orderdetails[[#This Row],[priceEach]]</f>
        <v>3542.01</v>
      </c>
    </row>
    <row r="2154" spans="1:6" x14ac:dyDescent="0.3">
      <c r="A2154">
        <v>10328</v>
      </c>
      <c r="B2154" t="s">
        <v>943</v>
      </c>
      <c r="C2154">
        <v>33</v>
      </c>
      <c r="D2154">
        <v>117.46</v>
      </c>
      <c r="E2154">
        <v>11</v>
      </c>
      <c r="F2154">
        <f>orderdetails[[#This Row],[quantityOrdered]]*orderdetails[[#This Row],[priceEach]]</f>
        <v>3876.18</v>
      </c>
    </row>
    <row r="2155" spans="1:6" x14ac:dyDescent="0.3">
      <c r="A2155">
        <v>10328</v>
      </c>
      <c r="B2155" t="s">
        <v>944</v>
      </c>
      <c r="C2155">
        <v>33</v>
      </c>
      <c r="D2155">
        <v>71.2</v>
      </c>
      <c r="E2155">
        <v>13</v>
      </c>
      <c r="F2155">
        <f>orderdetails[[#This Row],[quantityOrdered]]*orderdetails[[#This Row],[priceEach]]</f>
        <v>2349.6</v>
      </c>
    </row>
    <row r="2156" spans="1:6" x14ac:dyDescent="0.3">
      <c r="A2156">
        <v>10328</v>
      </c>
      <c r="B2156" t="s">
        <v>945</v>
      </c>
      <c r="C2156">
        <v>39</v>
      </c>
      <c r="D2156">
        <v>69.59</v>
      </c>
      <c r="E2156">
        <v>12</v>
      </c>
      <c r="F2156">
        <f>orderdetails[[#This Row],[quantityOrdered]]*orderdetails[[#This Row],[priceEach]]</f>
        <v>2714.01</v>
      </c>
    </row>
    <row r="2157" spans="1:6" x14ac:dyDescent="0.3">
      <c r="A2157">
        <v>10329</v>
      </c>
      <c r="B2157" t="s">
        <v>947</v>
      </c>
      <c r="C2157">
        <v>42</v>
      </c>
      <c r="D2157">
        <v>80.39</v>
      </c>
      <c r="E2157">
        <v>1</v>
      </c>
      <c r="F2157">
        <f>orderdetails[[#This Row],[quantityOrdered]]*orderdetails[[#This Row],[priceEach]]</f>
        <v>3376.38</v>
      </c>
    </row>
    <row r="2158" spans="1:6" x14ac:dyDescent="0.3">
      <c r="A2158">
        <v>10329</v>
      </c>
      <c r="B2158" t="s">
        <v>948</v>
      </c>
      <c r="C2158">
        <v>20</v>
      </c>
      <c r="D2158">
        <v>109.42</v>
      </c>
      <c r="E2158">
        <v>2</v>
      </c>
      <c r="F2158">
        <f>orderdetails[[#This Row],[quantityOrdered]]*orderdetails[[#This Row],[priceEach]]</f>
        <v>2188.4</v>
      </c>
    </row>
    <row r="2159" spans="1:6" x14ac:dyDescent="0.3">
      <c r="A2159">
        <v>10329</v>
      </c>
      <c r="B2159" t="s">
        <v>949</v>
      </c>
      <c r="C2159">
        <v>26</v>
      </c>
      <c r="D2159">
        <v>164.61</v>
      </c>
      <c r="E2159">
        <v>3</v>
      </c>
      <c r="F2159">
        <f>orderdetails[[#This Row],[quantityOrdered]]*orderdetails[[#This Row],[priceEach]]</f>
        <v>4279.8600000000006</v>
      </c>
    </row>
    <row r="2160" spans="1:6" x14ac:dyDescent="0.3">
      <c r="A2160">
        <v>10329</v>
      </c>
      <c r="B2160" t="s">
        <v>955</v>
      </c>
      <c r="C2160">
        <v>41</v>
      </c>
      <c r="D2160">
        <v>182.9</v>
      </c>
      <c r="E2160">
        <v>5</v>
      </c>
      <c r="F2160">
        <f>orderdetails[[#This Row],[quantityOrdered]]*orderdetails[[#This Row],[priceEach]]</f>
        <v>7498.9000000000005</v>
      </c>
    </row>
    <row r="2161" spans="1:6" x14ac:dyDescent="0.3">
      <c r="A2161">
        <v>10329</v>
      </c>
      <c r="B2161" t="s">
        <v>950</v>
      </c>
      <c r="C2161">
        <v>24</v>
      </c>
      <c r="D2161">
        <v>128.03</v>
      </c>
      <c r="E2161">
        <v>6</v>
      </c>
      <c r="F2161">
        <f>orderdetails[[#This Row],[quantityOrdered]]*orderdetails[[#This Row],[priceEach]]</f>
        <v>3072.7200000000003</v>
      </c>
    </row>
    <row r="2162" spans="1:6" x14ac:dyDescent="0.3">
      <c r="A2162">
        <v>10329</v>
      </c>
      <c r="B2162" t="s">
        <v>956</v>
      </c>
      <c r="C2162">
        <v>46</v>
      </c>
      <c r="D2162">
        <v>117.44</v>
      </c>
      <c r="E2162">
        <v>13</v>
      </c>
      <c r="F2162">
        <f>orderdetails[[#This Row],[quantityOrdered]]*orderdetails[[#This Row],[priceEach]]</f>
        <v>5402.24</v>
      </c>
    </row>
    <row r="2163" spans="1:6" x14ac:dyDescent="0.3">
      <c r="A2163">
        <v>10329</v>
      </c>
      <c r="B2163" t="s">
        <v>957</v>
      </c>
      <c r="C2163">
        <v>33</v>
      </c>
      <c r="D2163">
        <v>74.209999999999994</v>
      </c>
      <c r="E2163">
        <v>14</v>
      </c>
      <c r="F2163">
        <f>orderdetails[[#This Row],[quantityOrdered]]*orderdetails[[#This Row],[priceEach]]</f>
        <v>2448.9299999999998</v>
      </c>
    </row>
    <row r="2164" spans="1:6" x14ac:dyDescent="0.3">
      <c r="A2164">
        <v>10329</v>
      </c>
      <c r="B2164" t="s">
        <v>958</v>
      </c>
      <c r="C2164">
        <v>39</v>
      </c>
      <c r="D2164">
        <v>102.49</v>
      </c>
      <c r="E2164">
        <v>15</v>
      </c>
      <c r="F2164">
        <f>orderdetails[[#This Row],[quantityOrdered]]*orderdetails[[#This Row],[priceEach]]</f>
        <v>3997.1099999999997</v>
      </c>
    </row>
    <row r="2165" spans="1:6" x14ac:dyDescent="0.3">
      <c r="A2165">
        <v>10329</v>
      </c>
      <c r="B2165" t="s">
        <v>959</v>
      </c>
      <c r="C2165">
        <v>29</v>
      </c>
      <c r="D2165">
        <v>66.22</v>
      </c>
      <c r="E2165">
        <v>9</v>
      </c>
      <c r="F2165">
        <f>orderdetails[[#This Row],[quantityOrdered]]*orderdetails[[#This Row],[priceEach]]</f>
        <v>1920.3799999999999</v>
      </c>
    </row>
    <row r="2166" spans="1:6" x14ac:dyDescent="0.3">
      <c r="A2166">
        <v>10329</v>
      </c>
      <c r="B2166" t="s">
        <v>951</v>
      </c>
      <c r="C2166">
        <v>38</v>
      </c>
      <c r="D2166">
        <v>55.72</v>
      </c>
      <c r="E2166">
        <v>12</v>
      </c>
      <c r="F2166">
        <f>orderdetails[[#This Row],[quantityOrdered]]*orderdetails[[#This Row],[priceEach]]</f>
        <v>2117.36</v>
      </c>
    </row>
    <row r="2167" spans="1:6" x14ac:dyDescent="0.3">
      <c r="A2167">
        <v>10329</v>
      </c>
      <c r="B2167" t="s">
        <v>960</v>
      </c>
      <c r="C2167">
        <v>38</v>
      </c>
      <c r="D2167">
        <v>65.13</v>
      </c>
      <c r="E2167">
        <v>10</v>
      </c>
      <c r="F2167">
        <f>orderdetails[[#This Row],[quantityOrdered]]*orderdetails[[#This Row],[priceEach]]</f>
        <v>2474.9399999999996</v>
      </c>
    </row>
    <row r="2168" spans="1:6" x14ac:dyDescent="0.3">
      <c r="A2168">
        <v>10329</v>
      </c>
      <c r="B2168" t="s">
        <v>952</v>
      </c>
      <c r="C2168">
        <v>30</v>
      </c>
      <c r="D2168">
        <v>104.81</v>
      </c>
      <c r="E2168">
        <v>7</v>
      </c>
      <c r="F2168">
        <f>orderdetails[[#This Row],[quantityOrdered]]*orderdetails[[#This Row],[priceEach]]</f>
        <v>3144.3</v>
      </c>
    </row>
    <row r="2169" spans="1:6" x14ac:dyDescent="0.3">
      <c r="A2169">
        <v>10329</v>
      </c>
      <c r="B2169" t="s">
        <v>953</v>
      </c>
      <c r="C2169">
        <v>37</v>
      </c>
      <c r="D2169">
        <v>71.599999999999994</v>
      </c>
      <c r="E2169">
        <v>4</v>
      </c>
      <c r="F2169">
        <f>orderdetails[[#This Row],[quantityOrdered]]*orderdetails[[#This Row],[priceEach]]</f>
        <v>2649.2</v>
      </c>
    </row>
    <row r="2170" spans="1:6" x14ac:dyDescent="0.3">
      <c r="A2170">
        <v>10329</v>
      </c>
      <c r="B2170" t="s">
        <v>954</v>
      </c>
      <c r="C2170">
        <v>45</v>
      </c>
      <c r="D2170">
        <v>80.91</v>
      </c>
      <c r="E2170">
        <v>11</v>
      </c>
      <c r="F2170">
        <f>orderdetails[[#This Row],[quantityOrdered]]*orderdetails[[#This Row],[priceEach]]</f>
        <v>3640.95</v>
      </c>
    </row>
    <row r="2171" spans="1:6" x14ac:dyDescent="0.3">
      <c r="A2171">
        <v>10329</v>
      </c>
      <c r="B2171" t="s">
        <v>946</v>
      </c>
      <c r="C2171">
        <v>44</v>
      </c>
      <c r="D2171">
        <v>41.22</v>
      </c>
      <c r="E2171">
        <v>8</v>
      </c>
      <c r="F2171">
        <f>orderdetails[[#This Row],[quantityOrdered]]*orderdetails[[#This Row],[priceEach]]</f>
        <v>1813.6799999999998</v>
      </c>
    </row>
    <row r="2172" spans="1:6" x14ac:dyDescent="0.3">
      <c r="A2172">
        <v>10330</v>
      </c>
      <c r="B2172" t="s">
        <v>961</v>
      </c>
      <c r="C2172">
        <v>37</v>
      </c>
      <c r="D2172">
        <v>136.69999999999999</v>
      </c>
      <c r="E2172">
        <v>3</v>
      </c>
      <c r="F2172">
        <f>orderdetails[[#This Row],[quantityOrdered]]*orderdetails[[#This Row],[priceEach]]</f>
        <v>5057.8999999999996</v>
      </c>
    </row>
    <row r="2173" spans="1:6" x14ac:dyDescent="0.3">
      <c r="A2173">
        <v>10330</v>
      </c>
      <c r="B2173" t="s">
        <v>962</v>
      </c>
      <c r="C2173">
        <v>29</v>
      </c>
      <c r="D2173">
        <v>59.06</v>
      </c>
      <c r="E2173">
        <v>2</v>
      </c>
      <c r="F2173">
        <f>orderdetails[[#This Row],[quantityOrdered]]*orderdetails[[#This Row],[priceEach]]</f>
        <v>1712.74</v>
      </c>
    </row>
    <row r="2174" spans="1:6" x14ac:dyDescent="0.3">
      <c r="A2174">
        <v>10330</v>
      </c>
      <c r="B2174" t="s">
        <v>963</v>
      </c>
      <c r="C2174">
        <v>50</v>
      </c>
      <c r="D2174">
        <v>133.91999999999999</v>
      </c>
      <c r="E2174">
        <v>4</v>
      </c>
      <c r="F2174">
        <f>orderdetails[[#This Row],[quantityOrdered]]*orderdetails[[#This Row],[priceEach]]</f>
        <v>6695.9999999999991</v>
      </c>
    </row>
    <row r="2175" spans="1:6" x14ac:dyDescent="0.3">
      <c r="A2175">
        <v>10330</v>
      </c>
      <c r="B2175" t="s">
        <v>964</v>
      </c>
      <c r="C2175">
        <v>42</v>
      </c>
      <c r="D2175">
        <v>56.1</v>
      </c>
      <c r="E2175">
        <v>1</v>
      </c>
      <c r="F2175">
        <f>orderdetails[[#This Row],[quantityOrdered]]*orderdetails[[#This Row],[priceEach]]</f>
        <v>2356.2000000000003</v>
      </c>
    </row>
    <row r="2176" spans="1:6" x14ac:dyDescent="0.3">
      <c r="A2176">
        <v>10331</v>
      </c>
      <c r="B2176" t="s">
        <v>971</v>
      </c>
      <c r="C2176">
        <v>46</v>
      </c>
      <c r="D2176">
        <v>120.31</v>
      </c>
      <c r="E2176">
        <v>6</v>
      </c>
      <c r="F2176">
        <f>orderdetails[[#This Row],[quantityOrdered]]*orderdetails[[#This Row],[priceEach]]</f>
        <v>5534.26</v>
      </c>
    </row>
    <row r="2177" spans="1:6" x14ac:dyDescent="0.3">
      <c r="A2177">
        <v>10331</v>
      </c>
      <c r="B2177" t="s">
        <v>976</v>
      </c>
      <c r="C2177">
        <v>44</v>
      </c>
      <c r="D2177">
        <v>99.55</v>
      </c>
      <c r="E2177">
        <v>14</v>
      </c>
      <c r="F2177">
        <f>orderdetails[[#This Row],[quantityOrdered]]*orderdetails[[#This Row],[priceEach]]</f>
        <v>4380.2</v>
      </c>
    </row>
    <row r="2178" spans="1:6" x14ac:dyDescent="0.3">
      <c r="A2178">
        <v>10331</v>
      </c>
      <c r="B2178" t="s">
        <v>875</v>
      </c>
      <c r="C2178">
        <v>44</v>
      </c>
      <c r="D2178">
        <v>154.69999999999999</v>
      </c>
      <c r="E2178">
        <v>7</v>
      </c>
      <c r="F2178">
        <f>orderdetails[[#This Row],[quantityOrdered]]*orderdetails[[#This Row],[priceEach]]</f>
        <v>6806.7999999999993</v>
      </c>
    </row>
    <row r="2179" spans="1:6" x14ac:dyDescent="0.3">
      <c r="A2179">
        <v>10331</v>
      </c>
      <c r="B2179" t="s">
        <v>972</v>
      </c>
      <c r="C2179">
        <v>30</v>
      </c>
      <c r="D2179">
        <v>135.13999999999999</v>
      </c>
      <c r="E2179">
        <v>8</v>
      </c>
      <c r="F2179">
        <f>orderdetails[[#This Row],[quantityOrdered]]*orderdetails[[#This Row],[priceEach]]</f>
        <v>4054.2</v>
      </c>
    </row>
    <row r="2180" spans="1:6" x14ac:dyDescent="0.3">
      <c r="A2180">
        <v>10331</v>
      </c>
      <c r="B2180" t="s">
        <v>973</v>
      </c>
      <c r="C2180">
        <v>26</v>
      </c>
      <c r="D2180">
        <v>130.68</v>
      </c>
      <c r="E2180">
        <v>10</v>
      </c>
      <c r="F2180">
        <f>orderdetails[[#This Row],[quantityOrdered]]*orderdetails[[#This Row],[priceEach]]</f>
        <v>3397.6800000000003</v>
      </c>
    </row>
    <row r="2181" spans="1:6" x14ac:dyDescent="0.3">
      <c r="A2181">
        <v>10331</v>
      </c>
      <c r="B2181" t="s">
        <v>905</v>
      </c>
      <c r="C2181">
        <v>27</v>
      </c>
      <c r="D2181">
        <v>169.34</v>
      </c>
      <c r="E2181">
        <v>11</v>
      </c>
      <c r="F2181">
        <f>orderdetails[[#This Row],[quantityOrdered]]*orderdetails[[#This Row],[priceEach]]</f>
        <v>4572.18</v>
      </c>
    </row>
    <row r="2182" spans="1:6" x14ac:dyDescent="0.3">
      <c r="A2182">
        <v>10331</v>
      </c>
      <c r="B2182" t="s">
        <v>974</v>
      </c>
      <c r="C2182">
        <v>26</v>
      </c>
      <c r="D2182">
        <v>132.80000000000001</v>
      </c>
      <c r="E2182">
        <v>12</v>
      </c>
      <c r="F2182">
        <f>orderdetails[[#This Row],[quantityOrdered]]*orderdetails[[#This Row],[priceEach]]</f>
        <v>3452.8</v>
      </c>
    </row>
    <row r="2183" spans="1:6" x14ac:dyDescent="0.3">
      <c r="A2183">
        <v>10331</v>
      </c>
      <c r="B2183" t="s">
        <v>975</v>
      </c>
      <c r="C2183">
        <v>27</v>
      </c>
      <c r="D2183">
        <v>37</v>
      </c>
      <c r="E2183">
        <v>13</v>
      </c>
      <c r="F2183">
        <f>orderdetails[[#This Row],[quantityOrdered]]*orderdetails[[#This Row],[priceEach]]</f>
        <v>999</v>
      </c>
    </row>
    <row r="2184" spans="1:6" x14ac:dyDescent="0.3">
      <c r="A2184">
        <v>10331</v>
      </c>
      <c r="B2184" t="s">
        <v>965</v>
      </c>
      <c r="C2184">
        <v>25</v>
      </c>
      <c r="D2184">
        <v>55.11</v>
      </c>
      <c r="E2184">
        <v>9</v>
      </c>
      <c r="F2184">
        <f>orderdetails[[#This Row],[quantityOrdered]]*orderdetails[[#This Row],[priceEach]]</f>
        <v>1377.75</v>
      </c>
    </row>
    <row r="2185" spans="1:6" x14ac:dyDescent="0.3">
      <c r="A2185">
        <v>10331</v>
      </c>
      <c r="B2185" t="s">
        <v>966</v>
      </c>
      <c r="C2185">
        <v>21</v>
      </c>
      <c r="D2185">
        <v>139.03</v>
      </c>
      <c r="E2185">
        <v>1</v>
      </c>
      <c r="F2185">
        <f>orderdetails[[#This Row],[quantityOrdered]]*orderdetails[[#This Row],[priceEach]]</f>
        <v>2919.63</v>
      </c>
    </row>
    <row r="2186" spans="1:6" x14ac:dyDescent="0.3">
      <c r="A2186">
        <v>10331</v>
      </c>
      <c r="B2186" t="s">
        <v>967</v>
      </c>
      <c r="C2186">
        <v>41</v>
      </c>
      <c r="D2186">
        <v>70.33</v>
      </c>
      <c r="E2186">
        <v>2</v>
      </c>
      <c r="F2186">
        <f>orderdetails[[#This Row],[quantityOrdered]]*orderdetails[[#This Row],[priceEach]]</f>
        <v>2883.5299999999997</v>
      </c>
    </row>
    <row r="2187" spans="1:6" x14ac:dyDescent="0.3">
      <c r="A2187">
        <v>10331</v>
      </c>
      <c r="B2187" t="s">
        <v>968</v>
      </c>
      <c r="C2187">
        <v>28</v>
      </c>
      <c r="D2187">
        <v>33.39</v>
      </c>
      <c r="E2187">
        <v>3</v>
      </c>
      <c r="F2187">
        <f>orderdetails[[#This Row],[quantityOrdered]]*orderdetails[[#This Row],[priceEach]]</f>
        <v>934.92000000000007</v>
      </c>
    </row>
    <row r="2188" spans="1:6" x14ac:dyDescent="0.3">
      <c r="A2188">
        <v>10331</v>
      </c>
      <c r="B2188" t="s">
        <v>969</v>
      </c>
      <c r="C2188">
        <v>32</v>
      </c>
      <c r="D2188">
        <v>100.01</v>
      </c>
      <c r="E2188">
        <v>4</v>
      </c>
      <c r="F2188">
        <f>orderdetails[[#This Row],[quantityOrdered]]*orderdetails[[#This Row],[priceEach]]</f>
        <v>3200.32</v>
      </c>
    </row>
    <row r="2189" spans="1:6" x14ac:dyDescent="0.3">
      <c r="A2189">
        <v>10331</v>
      </c>
      <c r="B2189" t="s">
        <v>970</v>
      </c>
      <c r="C2189">
        <v>20</v>
      </c>
      <c r="D2189">
        <v>74.040000000000006</v>
      </c>
      <c r="E2189">
        <v>5</v>
      </c>
      <c r="F2189">
        <f>orderdetails[[#This Row],[quantityOrdered]]*orderdetails[[#This Row],[priceEach]]</f>
        <v>1480.8000000000002</v>
      </c>
    </row>
    <row r="2190" spans="1:6" x14ac:dyDescent="0.3">
      <c r="A2190">
        <v>10332</v>
      </c>
      <c r="B2190" t="s">
        <v>883</v>
      </c>
      <c r="C2190">
        <v>46</v>
      </c>
      <c r="D2190">
        <v>89.38</v>
      </c>
      <c r="E2190">
        <v>15</v>
      </c>
      <c r="F2190">
        <f>orderdetails[[#This Row],[quantityOrdered]]*orderdetails[[#This Row],[priceEach]]</f>
        <v>4111.4799999999996</v>
      </c>
    </row>
    <row r="2191" spans="1:6" x14ac:dyDescent="0.3">
      <c r="A2191">
        <v>10332</v>
      </c>
      <c r="B2191" t="s">
        <v>884</v>
      </c>
      <c r="C2191">
        <v>27</v>
      </c>
      <c r="D2191">
        <v>51.21</v>
      </c>
      <c r="E2191">
        <v>16</v>
      </c>
      <c r="F2191">
        <f>orderdetails[[#This Row],[quantityOrdered]]*orderdetails[[#This Row],[priceEach]]</f>
        <v>1382.67</v>
      </c>
    </row>
    <row r="2192" spans="1:6" x14ac:dyDescent="0.3">
      <c r="A2192">
        <v>10332</v>
      </c>
      <c r="B2192" t="s">
        <v>876</v>
      </c>
      <c r="C2192">
        <v>38</v>
      </c>
      <c r="D2192">
        <v>53.88</v>
      </c>
      <c r="E2192">
        <v>9</v>
      </c>
      <c r="F2192">
        <f>orderdetails[[#This Row],[quantityOrdered]]*orderdetails[[#This Row],[priceEach]]</f>
        <v>2047.44</v>
      </c>
    </row>
    <row r="2193" spans="1:6" x14ac:dyDescent="0.3">
      <c r="A2193">
        <v>10332</v>
      </c>
      <c r="B2193" t="s">
        <v>879</v>
      </c>
      <c r="C2193">
        <v>35</v>
      </c>
      <c r="D2193">
        <v>116.96</v>
      </c>
      <c r="E2193">
        <v>8</v>
      </c>
      <c r="F2193">
        <f>orderdetails[[#This Row],[quantityOrdered]]*orderdetails[[#This Row],[priceEach]]</f>
        <v>4093.6</v>
      </c>
    </row>
    <row r="2194" spans="1:6" x14ac:dyDescent="0.3">
      <c r="A2194">
        <v>10332</v>
      </c>
      <c r="B2194" t="s">
        <v>880</v>
      </c>
      <c r="C2194">
        <v>24</v>
      </c>
      <c r="D2194">
        <v>138.38</v>
      </c>
      <c r="E2194">
        <v>1</v>
      </c>
      <c r="F2194">
        <f>orderdetails[[#This Row],[quantityOrdered]]*orderdetails[[#This Row],[priceEach]]</f>
        <v>3321.12</v>
      </c>
    </row>
    <row r="2195" spans="1:6" x14ac:dyDescent="0.3">
      <c r="A2195">
        <v>10332</v>
      </c>
      <c r="B2195" t="s">
        <v>891</v>
      </c>
      <c r="C2195">
        <v>26</v>
      </c>
      <c r="D2195">
        <v>53.09</v>
      </c>
      <c r="E2195">
        <v>17</v>
      </c>
      <c r="F2195">
        <f>orderdetails[[#This Row],[quantityOrdered]]*orderdetails[[#This Row],[priceEach]]</f>
        <v>1380.3400000000001</v>
      </c>
    </row>
    <row r="2196" spans="1:6" x14ac:dyDescent="0.3">
      <c r="A2196">
        <v>10332</v>
      </c>
      <c r="B2196" t="s">
        <v>892</v>
      </c>
      <c r="C2196">
        <v>40</v>
      </c>
      <c r="D2196">
        <v>100.53</v>
      </c>
      <c r="E2196">
        <v>18</v>
      </c>
      <c r="F2196">
        <f>orderdetails[[#This Row],[quantityOrdered]]*orderdetails[[#This Row],[priceEach]]</f>
        <v>4021.2</v>
      </c>
    </row>
    <row r="2197" spans="1:6" x14ac:dyDescent="0.3">
      <c r="A2197">
        <v>10332</v>
      </c>
      <c r="B2197" t="s">
        <v>877</v>
      </c>
      <c r="C2197">
        <v>50</v>
      </c>
      <c r="D2197">
        <v>92.03</v>
      </c>
      <c r="E2197">
        <v>2</v>
      </c>
      <c r="F2197">
        <f>orderdetails[[#This Row],[quantityOrdered]]*orderdetails[[#This Row],[priceEach]]</f>
        <v>4601.5</v>
      </c>
    </row>
    <row r="2198" spans="1:6" x14ac:dyDescent="0.3">
      <c r="A2198">
        <v>10332</v>
      </c>
      <c r="B2198" t="s">
        <v>977</v>
      </c>
      <c r="C2198">
        <v>21</v>
      </c>
      <c r="D2198">
        <v>70.56</v>
      </c>
      <c r="E2198">
        <v>3</v>
      </c>
      <c r="F2198">
        <f>orderdetails[[#This Row],[quantityOrdered]]*orderdetails[[#This Row],[priceEach]]</f>
        <v>1481.76</v>
      </c>
    </row>
    <row r="2199" spans="1:6" x14ac:dyDescent="0.3">
      <c r="A2199">
        <v>10332</v>
      </c>
      <c r="B2199" t="s">
        <v>978</v>
      </c>
      <c r="C2199">
        <v>23</v>
      </c>
      <c r="D2199">
        <v>61.73</v>
      </c>
      <c r="E2199">
        <v>4</v>
      </c>
      <c r="F2199">
        <f>orderdetails[[#This Row],[quantityOrdered]]*orderdetails[[#This Row],[priceEach]]</f>
        <v>1419.79</v>
      </c>
    </row>
    <row r="2200" spans="1:6" x14ac:dyDescent="0.3">
      <c r="A2200">
        <v>10332</v>
      </c>
      <c r="B2200" t="s">
        <v>979</v>
      </c>
      <c r="C2200">
        <v>20</v>
      </c>
      <c r="D2200">
        <v>47.29</v>
      </c>
      <c r="E2200">
        <v>5</v>
      </c>
      <c r="F2200">
        <f>orderdetails[[#This Row],[quantityOrdered]]*orderdetails[[#This Row],[priceEach]]</f>
        <v>945.8</v>
      </c>
    </row>
    <row r="2201" spans="1:6" x14ac:dyDescent="0.3">
      <c r="A2201">
        <v>10332</v>
      </c>
      <c r="B2201" t="s">
        <v>881</v>
      </c>
      <c r="C2201">
        <v>45</v>
      </c>
      <c r="D2201">
        <v>29.87</v>
      </c>
      <c r="E2201">
        <v>6</v>
      </c>
      <c r="F2201">
        <f>orderdetails[[#This Row],[quantityOrdered]]*orderdetails[[#This Row],[priceEach]]</f>
        <v>1344.15</v>
      </c>
    </row>
    <row r="2202" spans="1:6" x14ac:dyDescent="0.3">
      <c r="A2202">
        <v>10332</v>
      </c>
      <c r="B2202" t="s">
        <v>882</v>
      </c>
      <c r="C2202">
        <v>26</v>
      </c>
      <c r="D2202">
        <v>43.01</v>
      </c>
      <c r="E2202">
        <v>10</v>
      </c>
      <c r="F2202">
        <f>orderdetails[[#This Row],[quantityOrdered]]*orderdetails[[#This Row],[priceEach]]</f>
        <v>1118.26</v>
      </c>
    </row>
    <row r="2203" spans="1:6" x14ac:dyDescent="0.3">
      <c r="A2203">
        <v>10332</v>
      </c>
      <c r="B2203" t="s">
        <v>980</v>
      </c>
      <c r="C2203">
        <v>39</v>
      </c>
      <c r="D2203">
        <v>84.51</v>
      </c>
      <c r="E2203">
        <v>7</v>
      </c>
      <c r="F2203">
        <f>orderdetails[[#This Row],[quantityOrdered]]*orderdetails[[#This Row],[priceEach]]</f>
        <v>3295.8900000000003</v>
      </c>
    </row>
    <row r="2204" spans="1:6" x14ac:dyDescent="0.3">
      <c r="A2204">
        <v>10332</v>
      </c>
      <c r="B2204" t="s">
        <v>981</v>
      </c>
      <c r="C2204">
        <v>44</v>
      </c>
      <c r="D2204">
        <v>108.04</v>
      </c>
      <c r="E2204">
        <v>11</v>
      </c>
      <c r="F2204">
        <f>orderdetails[[#This Row],[quantityOrdered]]*orderdetails[[#This Row],[priceEach]]</f>
        <v>4753.76</v>
      </c>
    </row>
    <row r="2205" spans="1:6" x14ac:dyDescent="0.3">
      <c r="A2205">
        <v>10332</v>
      </c>
      <c r="B2205" t="s">
        <v>982</v>
      </c>
      <c r="C2205">
        <v>45</v>
      </c>
      <c r="D2205">
        <v>77.91</v>
      </c>
      <c r="E2205">
        <v>12</v>
      </c>
      <c r="F2205">
        <f>orderdetails[[#This Row],[quantityOrdered]]*orderdetails[[#This Row],[priceEach]]</f>
        <v>3505.95</v>
      </c>
    </row>
    <row r="2206" spans="1:6" x14ac:dyDescent="0.3">
      <c r="A2206">
        <v>10332</v>
      </c>
      <c r="B2206" t="s">
        <v>983</v>
      </c>
      <c r="C2206">
        <v>31</v>
      </c>
      <c r="D2206">
        <v>94.23</v>
      </c>
      <c r="E2206">
        <v>13</v>
      </c>
      <c r="F2206">
        <f>orderdetails[[#This Row],[quantityOrdered]]*orderdetails[[#This Row],[priceEach]]</f>
        <v>2921.13</v>
      </c>
    </row>
    <row r="2207" spans="1:6" x14ac:dyDescent="0.3">
      <c r="A2207">
        <v>10332</v>
      </c>
      <c r="B2207" t="s">
        <v>878</v>
      </c>
      <c r="C2207">
        <v>41</v>
      </c>
      <c r="D2207">
        <v>34.47</v>
      </c>
      <c r="E2207">
        <v>14</v>
      </c>
      <c r="F2207">
        <f>orderdetails[[#This Row],[quantityOrdered]]*orderdetails[[#This Row],[priceEach]]</f>
        <v>1413.27</v>
      </c>
    </row>
    <row r="2208" spans="1:6" x14ac:dyDescent="0.3">
      <c r="A2208">
        <v>10333</v>
      </c>
      <c r="B2208" t="s">
        <v>885</v>
      </c>
      <c r="C2208">
        <v>26</v>
      </c>
      <c r="D2208">
        <v>188.58</v>
      </c>
      <c r="E2208">
        <v>3</v>
      </c>
      <c r="F2208">
        <f>orderdetails[[#This Row],[quantityOrdered]]*orderdetails[[#This Row],[priceEach]]</f>
        <v>4903.08</v>
      </c>
    </row>
    <row r="2209" spans="1:6" x14ac:dyDescent="0.3">
      <c r="A2209">
        <v>10333</v>
      </c>
      <c r="B2209" t="s">
        <v>887</v>
      </c>
      <c r="C2209">
        <v>33</v>
      </c>
      <c r="D2209">
        <v>121.64</v>
      </c>
      <c r="E2209">
        <v>6</v>
      </c>
      <c r="F2209">
        <f>orderdetails[[#This Row],[quantityOrdered]]*orderdetails[[#This Row],[priceEach]]</f>
        <v>4014.12</v>
      </c>
    </row>
    <row r="2210" spans="1:6" x14ac:dyDescent="0.3">
      <c r="A2210">
        <v>10333</v>
      </c>
      <c r="B2210" t="s">
        <v>888</v>
      </c>
      <c r="C2210">
        <v>29</v>
      </c>
      <c r="D2210">
        <v>110.84</v>
      </c>
      <c r="E2210">
        <v>7</v>
      </c>
      <c r="F2210">
        <f>orderdetails[[#This Row],[quantityOrdered]]*orderdetails[[#This Row],[priceEach]]</f>
        <v>3214.36</v>
      </c>
    </row>
    <row r="2211" spans="1:6" x14ac:dyDescent="0.3">
      <c r="A2211">
        <v>10333</v>
      </c>
      <c r="B2211" t="s">
        <v>890</v>
      </c>
      <c r="C2211">
        <v>31</v>
      </c>
      <c r="D2211">
        <v>95.23</v>
      </c>
      <c r="E2211">
        <v>5</v>
      </c>
      <c r="F2211">
        <f>orderdetails[[#This Row],[quantityOrdered]]*orderdetails[[#This Row],[priceEach]]</f>
        <v>2952.13</v>
      </c>
    </row>
    <row r="2212" spans="1:6" x14ac:dyDescent="0.3">
      <c r="A2212">
        <v>10333</v>
      </c>
      <c r="B2212" t="s">
        <v>893</v>
      </c>
      <c r="C2212">
        <v>46</v>
      </c>
      <c r="D2212">
        <v>95.24</v>
      </c>
      <c r="E2212">
        <v>2</v>
      </c>
      <c r="F2212">
        <f>orderdetails[[#This Row],[quantityOrdered]]*orderdetails[[#This Row],[priceEach]]</f>
        <v>4381.04</v>
      </c>
    </row>
    <row r="2213" spans="1:6" x14ac:dyDescent="0.3">
      <c r="A2213">
        <v>10333</v>
      </c>
      <c r="B2213" t="s">
        <v>895</v>
      </c>
      <c r="C2213">
        <v>24</v>
      </c>
      <c r="D2213">
        <v>42.26</v>
      </c>
      <c r="E2213">
        <v>8</v>
      </c>
      <c r="F2213">
        <f>orderdetails[[#This Row],[quantityOrdered]]*orderdetails[[#This Row],[priceEach]]</f>
        <v>1014.24</v>
      </c>
    </row>
    <row r="2214" spans="1:6" x14ac:dyDescent="0.3">
      <c r="A2214">
        <v>10333</v>
      </c>
      <c r="B2214" t="s">
        <v>897</v>
      </c>
      <c r="C2214">
        <v>39</v>
      </c>
      <c r="D2214">
        <v>95.44</v>
      </c>
      <c r="E2214">
        <v>1</v>
      </c>
      <c r="F2214">
        <f>orderdetails[[#This Row],[quantityOrdered]]*orderdetails[[#This Row],[priceEach]]</f>
        <v>3722.16</v>
      </c>
    </row>
    <row r="2215" spans="1:6" x14ac:dyDescent="0.3">
      <c r="A2215">
        <v>10333</v>
      </c>
      <c r="B2215" t="s">
        <v>899</v>
      </c>
      <c r="C2215">
        <v>33</v>
      </c>
      <c r="D2215">
        <v>62.05</v>
      </c>
      <c r="E2215">
        <v>4</v>
      </c>
      <c r="F2215">
        <f>orderdetails[[#This Row],[quantityOrdered]]*orderdetails[[#This Row],[priceEach]]</f>
        <v>2047.6499999999999</v>
      </c>
    </row>
    <row r="2216" spans="1:6" x14ac:dyDescent="0.3">
      <c r="A2216">
        <v>10334</v>
      </c>
      <c r="B2216" t="s">
        <v>886</v>
      </c>
      <c r="C2216">
        <v>26</v>
      </c>
      <c r="D2216">
        <v>130.01</v>
      </c>
      <c r="E2216">
        <v>2</v>
      </c>
      <c r="F2216">
        <f>orderdetails[[#This Row],[quantityOrdered]]*orderdetails[[#This Row],[priceEach]]</f>
        <v>3380.2599999999998</v>
      </c>
    </row>
    <row r="2217" spans="1:6" x14ac:dyDescent="0.3">
      <c r="A2217">
        <v>10334</v>
      </c>
      <c r="B2217" t="s">
        <v>904</v>
      </c>
      <c r="C2217">
        <v>46</v>
      </c>
      <c r="D2217">
        <v>108</v>
      </c>
      <c r="E2217">
        <v>6</v>
      </c>
      <c r="F2217">
        <f>orderdetails[[#This Row],[quantityOrdered]]*orderdetails[[#This Row],[priceEach]]</f>
        <v>4968</v>
      </c>
    </row>
    <row r="2218" spans="1:6" x14ac:dyDescent="0.3">
      <c r="A2218">
        <v>10334</v>
      </c>
      <c r="B2218" t="s">
        <v>889</v>
      </c>
      <c r="C2218">
        <v>34</v>
      </c>
      <c r="D2218">
        <v>52.87</v>
      </c>
      <c r="E2218">
        <v>1</v>
      </c>
      <c r="F2218">
        <f>orderdetails[[#This Row],[quantityOrdered]]*orderdetails[[#This Row],[priceEach]]</f>
        <v>1797.58</v>
      </c>
    </row>
    <row r="2219" spans="1:6" x14ac:dyDescent="0.3">
      <c r="A2219">
        <v>10334</v>
      </c>
      <c r="B2219" t="s">
        <v>905</v>
      </c>
      <c r="C2219">
        <v>20</v>
      </c>
      <c r="D2219">
        <v>147.33000000000001</v>
      </c>
      <c r="E2219">
        <v>3</v>
      </c>
      <c r="F2219">
        <f>orderdetails[[#This Row],[quantityOrdered]]*orderdetails[[#This Row],[priceEach]]</f>
        <v>2946.6000000000004</v>
      </c>
    </row>
    <row r="2220" spans="1:6" x14ac:dyDescent="0.3">
      <c r="A2220">
        <v>10334</v>
      </c>
      <c r="B2220" t="s">
        <v>894</v>
      </c>
      <c r="C2220">
        <v>49</v>
      </c>
      <c r="D2220">
        <v>101.71</v>
      </c>
      <c r="E2220">
        <v>4</v>
      </c>
      <c r="F2220">
        <f>orderdetails[[#This Row],[quantityOrdered]]*orderdetails[[#This Row],[priceEach]]</f>
        <v>4983.79</v>
      </c>
    </row>
    <row r="2221" spans="1:6" x14ac:dyDescent="0.3">
      <c r="A2221">
        <v>10334</v>
      </c>
      <c r="B2221" t="s">
        <v>896</v>
      </c>
      <c r="C2221">
        <v>42</v>
      </c>
      <c r="D2221">
        <v>117.57</v>
      </c>
      <c r="E2221">
        <v>5</v>
      </c>
      <c r="F2221">
        <f>orderdetails[[#This Row],[quantityOrdered]]*orderdetails[[#This Row],[priceEach]]</f>
        <v>4937.9399999999996</v>
      </c>
    </row>
    <row r="2222" spans="1:6" x14ac:dyDescent="0.3">
      <c r="A2222">
        <v>10335</v>
      </c>
      <c r="B2222" t="s">
        <v>908</v>
      </c>
      <c r="C2222">
        <v>33</v>
      </c>
      <c r="D2222">
        <v>32.880000000000003</v>
      </c>
      <c r="E2222">
        <v>2</v>
      </c>
      <c r="F2222">
        <f>orderdetails[[#This Row],[quantityOrdered]]*orderdetails[[#This Row],[priceEach]]</f>
        <v>1085.0400000000002</v>
      </c>
    </row>
    <row r="2223" spans="1:6" x14ac:dyDescent="0.3">
      <c r="A2223">
        <v>10335</v>
      </c>
      <c r="B2223" t="s">
        <v>898</v>
      </c>
      <c r="C2223">
        <v>44</v>
      </c>
      <c r="D2223">
        <v>77.05</v>
      </c>
      <c r="E2223">
        <v>1</v>
      </c>
      <c r="F2223">
        <f>orderdetails[[#This Row],[quantityOrdered]]*orderdetails[[#This Row],[priceEach]]</f>
        <v>3390.2</v>
      </c>
    </row>
    <row r="2224" spans="1:6" x14ac:dyDescent="0.3">
      <c r="A2224">
        <v>10335</v>
      </c>
      <c r="B2224" t="s">
        <v>910</v>
      </c>
      <c r="C2224">
        <v>40</v>
      </c>
      <c r="D2224">
        <v>49.78</v>
      </c>
      <c r="E2224">
        <v>3</v>
      </c>
      <c r="F2224">
        <f>orderdetails[[#This Row],[quantityOrdered]]*orderdetails[[#This Row],[priceEach]]</f>
        <v>1991.2</v>
      </c>
    </row>
    <row r="2225" spans="1:6" x14ac:dyDescent="0.3">
      <c r="A2225">
        <v>10336</v>
      </c>
      <c r="B2225" t="s">
        <v>915</v>
      </c>
      <c r="C2225">
        <v>33</v>
      </c>
      <c r="D2225">
        <v>176.63</v>
      </c>
      <c r="E2225">
        <v>10</v>
      </c>
      <c r="F2225">
        <f>orderdetails[[#This Row],[quantityOrdered]]*orderdetails[[#This Row],[priceEach]]</f>
        <v>5828.79</v>
      </c>
    </row>
    <row r="2226" spans="1:6" x14ac:dyDescent="0.3">
      <c r="A2226">
        <v>10336</v>
      </c>
      <c r="B2226" t="s">
        <v>901</v>
      </c>
      <c r="C2226">
        <v>33</v>
      </c>
      <c r="D2226">
        <v>126.91</v>
      </c>
      <c r="E2226">
        <v>11</v>
      </c>
      <c r="F2226">
        <f>orderdetails[[#This Row],[quantityOrdered]]*orderdetails[[#This Row],[priceEach]]</f>
        <v>4188.03</v>
      </c>
    </row>
    <row r="2227" spans="1:6" x14ac:dyDescent="0.3">
      <c r="A2227">
        <v>10336</v>
      </c>
      <c r="B2227" t="s">
        <v>916</v>
      </c>
      <c r="C2227">
        <v>49</v>
      </c>
      <c r="D2227">
        <v>141.88</v>
      </c>
      <c r="E2227">
        <v>1</v>
      </c>
      <c r="F2227">
        <f>orderdetails[[#This Row],[quantityOrdered]]*orderdetails[[#This Row],[priceEach]]</f>
        <v>6952.12</v>
      </c>
    </row>
    <row r="2228" spans="1:6" x14ac:dyDescent="0.3">
      <c r="A2228">
        <v>10336</v>
      </c>
      <c r="B2228" t="s">
        <v>902</v>
      </c>
      <c r="C2228">
        <v>38</v>
      </c>
      <c r="D2228">
        <v>95.99</v>
      </c>
      <c r="E2228">
        <v>3</v>
      </c>
      <c r="F2228">
        <f>orderdetails[[#This Row],[quantityOrdered]]*orderdetails[[#This Row],[priceEach]]</f>
        <v>3647.62</v>
      </c>
    </row>
    <row r="2229" spans="1:6" x14ac:dyDescent="0.3">
      <c r="A2229">
        <v>10336</v>
      </c>
      <c r="B2229" t="s">
        <v>903</v>
      </c>
      <c r="C2229">
        <v>49</v>
      </c>
      <c r="D2229">
        <v>153.91</v>
      </c>
      <c r="E2229">
        <v>6</v>
      </c>
      <c r="F2229">
        <f>orderdetails[[#This Row],[quantityOrdered]]*orderdetails[[#This Row],[priceEach]]</f>
        <v>7541.59</v>
      </c>
    </row>
    <row r="2230" spans="1:6" x14ac:dyDescent="0.3">
      <c r="A2230">
        <v>10336</v>
      </c>
      <c r="B2230" t="s">
        <v>917</v>
      </c>
      <c r="C2230">
        <v>48</v>
      </c>
      <c r="D2230">
        <v>135.22</v>
      </c>
      <c r="E2230">
        <v>12</v>
      </c>
      <c r="F2230">
        <f>orderdetails[[#This Row],[quantityOrdered]]*orderdetails[[#This Row],[priceEach]]</f>
        <v>6490.5599999999995</v>
      </c>
    </row>
    <row r="2231" spans="1:6" x14ac:dyDescent="0.3">
      <c r="A2231">
        <v>10336</v>
      </c>
      <c r="B2231" t="s">
        <v>918</v>
      </c>
      <c r="C2231">
        <v>21</v>
      </c>
      <c r="D2231">
        <v>100.84</v>
      </c>
      <c r="E2231">
        <v>7</v>
      </c>
      <c r="F2231">
        <f>orderdetails[[#This Row],[quantityOrdered]]*orderdetails[[#This Row],[priceEach]]</f>
        <v>2117.64</v>
      </c>
    </row>
    <row r="2232" spans="1:6" x14ac:dyDescent="0.3">
      <c r="A2232">
        <v>10336</v>
      </c>
      <c r="B2232" t="s">
        <v>907</v>
      </c>
      <c r="C2232">
        <v>45</v>
      </c>
      <c r="D2232">
        <v>49.71</v>
      </c>
      <c r="E2232">
        <v>4</v>
      </c>
      <c r="F2232">
        <f>orderdetails[[#This Row],[quantityOrdered]]*orderdetails[[#This Row],[priceEach]]</f>
        <v>2236.9499999999998</v>
      </c>
    </row>
    <row r="2233" spans="1:6" x14ac:dyDescent="0.3">
      <c r="A2233">
        <v>10336</v>
      </c>
      <c r="B2233" t="s">
        <v>909</v>
      </c>
      <c r="C2233">
        <v>31</v>
      </c>
      <c r="D2233">
        <v>113.55</v>
      </c>
      <c r="E2233">
        <v>5</v>
      </c>
      <c r="F2233">
        <f>orderdetails[[#This Row],[quantityOrdered]]*orderdetails[[#This Row],[priceEach]]</f>
        <v>3520.0499999999997</v>
      </c>
    </row>
    <row r="2234" spans="1:6" x14ac:dyDescent="0.3">
      <c r="A2234">
        <v>10336</v>
      </c>
      <c r="B2234" t="s">
        <v>911</v>
      </c>
      <c r="C2234">
        <v>31</v>
      </c>
      <c r="D2234">
        <v>59.03</v>
      </c>
      <c r="E2234">
        <v>9</v>
      </c>
      <c r="F2234">
        <f>orderdetails[[#This Row],[quantityOrdered]]*orderdetails[[#This Row],[priceEach]]</f>
        <v>1829.93</v>
      </c>
    </row>
    <row r="2235" spans="1:6" x14ac:dyDescent="0.3">
      <c r="A2235">
        <v>10336</v>
      </c>
      <c r="B2235" t="s">
        <v>912</v>
      </c>
      <c r="C2235">
        <v>23</v>
      </c>
      <c r="D2235">
        <v>109.96</v>
      </c>
      <c r="E2235">
        <v>8</v>
      </c>
      <c r="F2235">
        <f>orderdetails[[#This Row],[quantityOrdered]]*orderdetails[[#This Row],[priceEach]]</f>
        <v>2529.08</v>
      </c>
    </row>
    <row r="2236" spans="1:6" x14ac:dyDescent="0.3">
      <c r="A2236">
        <v>10336</v>
      </c>
      <c r="B2236" t="s">
        <v>900</v>
      </c>
      <c r="C2236">
        <v>46</v>
      </c>
      <c r="D2236">
        <v>94.07</v>
      </c>
      <c r="E2236">
        <v>2</v>
      </c>
      <c r="F2236">
        <f>orderdetails[[#This Row],[quantityOrdered]]*orderdetails[[#This Row],[priceEach]]</f>
        <v>4327.2199999999993</v>
      </c>
    </row>
    <row r="2237" spans="1:6" x14ac:dyDescent="0.3">
      <c r="A2237">
        <v>10337</v>
      </c>
      <c r="B2237" t="s">
        <v>914</v>
      </c>
      <c r="C2237">
        <v>25</v>
      </c>
      <c r="D2237">
        <v>131.91999999999999</v>
      </c>
      <c r="E2237">
        <v>8</v>
      </c>
      <c r="F2237">
        <f>orderdetails[[#This Row],[quantityOrdered]]*orderdetails[[#This Row],[priceEach]]</f>
        <v>3297.9999999999995</v>
      </c>
    </row>
    <row r="2238" spans="1:6" x14ac:dyDescent="0.3">
      <c r="A2238">
        <v>10337</v>
      </c>
      <c r="B2238" t="s">
        <v>906</v>
      </c>
      <c r="C2238">
        <v>36</v>
      </c>
      <c r="D2238">
        <v>140.75</v>
      </c>
      <c r="E2238">
        <v>3</v>
      </c>
      <c r="F2238">
        <f>orderdetails[[#This Row],[quantityOrdered]]*orderdetails[[#This Row],[priceEach]]</f>
        <v>5067</v>
      </c>
    </row>
    <row r="2239" spans="1:6" x14ac:dyDescent="0.3">
      <c r="A2239">
        <v>10337</v>
      </c>
      <c r="B2239" t="s">
        <v>919</v>
      </c>
      <c r="C2239">
        <v>29</v>
      </c>
      <c r="D2239">
        <v>76.36</v>
      </c>
      <c r="E2239">
        <v>2</v>
      </c>
      <c r="F2239">
        <f>orderdetails[[#This Row],[quantityOrdered]]*orderdetails[[#This Row],[priceEach]]</f>
        <v>2214.44</v>
      </c>
    </row>
    <row r="2240" spans="1:6" x14ac:dyDescent="0.3">
      <c r="A2240">
        <v>10337</v>
      </c>
      <c r="B2240" t="s">
        <v>920</v>
      </c>
      <c r="C2240">
        <v>29</v>
      </c>
      <c r="D2240">
        <v>119.2</v>
      </c>
      <c r="E2240">
        <v>4</v>
      </c>
      <c r="F2240">
        <f>orderdetails[[#This Row],[quantityOrdered]]*orderdetails[[#This Row],[priceEach]]</f>
        <v>3456.8</v>
      </c>
    </row>
    <row r="2241" spans="1:6" x14ac:dyDescent="0.3">
      <c r="A2241">
        <v>10337</v>
      </c>
      <c r="B2241" t="s">
        <v>913</v>
      </c>
      <c r="C2241">
        <v>21</v>
      </c>
      <c r="D2241">
        <v>54.48</v>
      </c>
      <c r="E2241">
        <v>6</v>
      </c>
      <c r="F2241">
        <f>orderdetails[[#This Row],[quantityOrdered]]*orderdetails[[#This Row],[priceEach]]</f>
        <v>1144.08</v>
      </c>
    </row>
    <row r="2242" spans="1:6" x14ac:dyDescent="0.3">
      <c r="A2242">
        <v>10337</v>
      </c>
      <c r="B2242" t="s">
        <v>924</v>
      </c>
      <c r="C2242">
        <v>36</v>
      </c>
      <c r="D2242">
        <v>73.62</v>
      </c>
      <c r="E2242">
        <v>9</v>
      </c>
      <c r="F2242">
        <f>orderdetails[[#This Row],[quantityOrdered]]*orderdetails[[#This Row],[priceEach]]</f>
        <v>2650.32</v>
      </c>
    </row>
    <row r="2243" spans="1:6" x14ac:dyDescent="0.3">
      <c r="A2243">
        <v>10337</v>
      </c>
      <c r="B2243" t="s">
        <v>926</v>
      </c>
      <c r="C2243">
        <v>31</v>
      </c>
      <c r="D2243">
        <v>84.14</v>
      </c>
      <c r="E2243">
        <v>1</v>
      </c>
      <c r="F2243">
        <f>orderdetails[[#This Row],[quantityOrdered]]*orderdetails[[#This Row],[priceEach]]</f>
        <v>2608.34</v>
      </c>
    </row>
    <row r="2244" spans="1:6" x14ac:dyDescent="0.3">
      <c r="A2244">
        <v>10337</v>
      </c>
      <c r="B2244" t="s">
        <v>927</v>
      </c>
      <c r="C2244">
        <v>36</v>
      </c>
      <c r="D2244">
        <v>83.42</v>
      </c>
      <c r="E2244">
        <v>7</v>
      </c>
      <c r="F2244">
        <f>orderdetails[[#This Row],[quantityOrdered]]*orderdetails[[#This Row],[priceEach]]</f>
        <v>3003.12</v>
      </c>
    </row>
    <row r="2245" spans="1:6" x14ac:dyDescent="0.3">
      <c r="A2245">
        <v>10337</v>
      </c>
      <c r="B2245" t="s">
        <v>928</v>
      </c>
      <c r="C2245">
        <v>42</v>
      </c>
      <c r="D2245">
        <v>49.14</v>
      </c>
      <c r="E2245">
        <v>5</v>
      </c>
      <c r="F2245">
        <f>orderdetails[[#This Row],[quantityOrdered]]*orderdetails[[#This Row],[priceEach]]</f>
        <v>2063.88</v>
      </c>
    </row>
    <row r="2246" spans="1:6" x14ac:dyDescent="0.3">
      <c r="A2246">
        <v>10338</v>
      </c>
      <c r="B2246" t="s">
        <v>929</v>
      </c>
      <c r="C2246">
        <v>41</v>
      </c>
      <c r="D2246">
        <v>137.19</v>
      </c>
      <c r="E2246">
        <v>1</v>
      </c>
      <c r="F2246">
        <f>orderdetails[[#This Row],[quantityOrdered]]*orderdetails[[#This Row],[priceEach]]</f>
        <v>5624.79</v>
      </c>
    </row>
    <row r="2247" spans="1:6" x14ac:dyDescent="0.3">
      <c r="A2247">
        <v>10338</v>
      </c>
      <c r="B2247" t="s">
        <v>931</v>
      </c>
      <c r="C2247">
        <v>28</v>
      </c>
      <c r="D2247">
        <v>80.86</v>
      </c>
      <c r="E2247">
        <v>3</v>
      </c>
      <c r="F2247">
        <f>orderdetails[[#This Row],[quantityOrdered]]*orderdetails[[#This Row],[priceEach]]</f>
        <v>2264.08</v>
      </c>
    </row>
    <row r="2248" spans="1:6" x14ac:dyDescent="0.3">
      <c r="A2248">
        <v>10338</v>
      </c>
      <c r="B2248" t="s">
        <v>932</v>
      </c>
      <c r="C2248">
        <v>45</v>
      </c>
      <c r="D2248">
        <v>93.17</v>
      </c>
      <c r="E2248">
        <v>2</v>
      </c>
      <c r="F2248">
        <f>orderdetails[[#This Row],[quantityOrdered]]*orderdetails[[#This Row],[priceEach]]</f>
        <v>4192.6499999999996</v>
      </c>
    </row>
    <row r="2249" spans="1:6" x14ac:dyDescent="0.3">
      <c r="A2249">
        <v>10339</v>
      </c>
      <c r="B2249" t="s">
        <v>948</v>
      </c>
      <c r="C2249">
        <v>40</v>
      </c>
      <c r="D2249">
        <v>117.75</v>
      </c>
      <c r="E2249">
        <v>4</v>
      </c>
      <c r="F2249">
        <f>orderdetails[[#This Row],[quantityOrdered]]*orderdetails[[#This Row],[priceEach]]</f>
        <v>4710</v>
      </c>
    </row>
    <row r="2250" spans="1:6" x14ac:dyDescent="0.3">
      <c r="A2250">
        <v>10339</v>
      </c>
      <c r="B2250" t="s">
        <v>949</v>
      </c>
      <c r="C2250">
        <v>39</v>
      </c>
      <c r="D2250">
        <v>178.17</v>
      </c>
      <c r="E2250">
        <v>3</v>
      </c>
      <c r="F2250">
        <f>orderdetails[[#This Row],[quantityOrdered]]*orderdetails[[#This Row],[priceEach]]</f>
        <v>6948.6299999999992</v>
      </c>
    </row>
    <row r="2251" spans="1:6" x14ac:dyDescent="0.3">
      <c r="A2251">
        <v>10339</v>
      </c>
      <c r="B2251" t="s">
        <v>930</v>
      </c>
      <c r="C2251">
        <v>27</v>
      </c>
      <c r="D2251">
        <v>79.41</v>
      </c>
      <c r="E2251">
        <v>2</v>
      </c>
      <c r="F2251">
        <f>orderdetails[[#This Row],[quantityOrdered]]*orderdetails[[#This Row],[priceEach]]</f>
        <v>2144.0699999999997</v>
      </c>
    </row>
    <row r="2252" spans="1:6" x14ac:dyDescent="0.3">
      <c r="A2252">
        <v>10339</v>
      </c>
      <c r="B2252" t="s">
        <v>951</v>
      </c>
      <c r="C2252">
        <v>30</v>
      </c>
      <c r="D2252">
        <v>48.46</v>
      </c>
      <c r="E2252">
        <v>1</v>
      </c>
      <c r="F2252">
        <f>orderdetails[[#This Row],[quantityOrdered]]*orderdetails[[#This Row],[priceEach]]</f>
        <v>1453.8</v>
      </c>
    </row>
    <row r="2253" spans="1:6" x14ac:dyDescent="0.3">
      <c r="A2253">
        <v>10339</v>
      </c>
      <c r="B2253" t="s">
        <v>952</v>
      </c>
      <c r="C2253">
        <v>27</v>
      </c>
      <c r="D2253">
        <v>96.92</v>
      </c>
      <c r="E2253">
        <v>10</v>
      </c>
      <c r="F2253">
        <f>orderdetails[[#This Row],[quantityOrdered]]*orderdetails[[#This Row],[priceEach]]</f>
        <v>2616.84</v>
      </c>
    </row>
    <row r="2254" spans="1:6" x14ac:dyDescent="0.3">
      <c r="A2254">
        <v>10339</v>
      </c>
      <c r="B2254" t="s">
        <v>933</v>
      </c>
      <c r="C2254">
        <v>21</v>
      </c>
      <c r="D2254">
        <v>106.14</v>
      </c>
      <c r="E2254">
        <v>7</v>
      </c>
      <c r="F2254">
        <f>orderdetails[[#This Row],[quantityOrdered]]*orderdetails[[#This Row],[priceEach]]</f>
        <v>2228.94</v>
      </c>
    </row>
    <row r="2255" spans="1:6" x14ac:dyDescent="0.3">
      <c r="A2255">
        <v>10339</v>
      </c>
      <c r="B2255" t="s">
        <v>934</v>
      </c>
      <c r="C2255">
        <v>55</v>
      </c>
      <c r="D2255">
        <v>67.819999999999993</v>
      </c>
      <c r="E2255">
        <v>12</v>
      </c>
      <c r="F2255">
        <f>orderdetails[[#This Row],[quantityOrdered]]*orderdetails[[#This Row],[priceEach]]</f>
        <v>3730.0999999999995</v>
      </c>
    </row>
    <row r="2256" spans="1:6" x14ac:dyDescent="0.3">
      <c r="A2256">
        <v>10339</v>
      </c>
      <c r="B2256" t="s">
        <v>921</v>
      </c>
      <c r="C2256">
        <v>55</v>
      </c>
      <c r="D2256">
        <v>73.459999999999994</v>
      </c>
      <c r="E2256">
        <v>13</v>
      </c>
      <c r="F2256">
        <f>orderdetails[[#This Row],[quantityOrdered]]*orderdetails[[#This Row],[priceEach]]</f>
        <v>4040.2999999999997</v>
      </c>
    </row>
    <row r="2257" spans="1:6" x14ac:dyDescent="0.3">
      <c r="A2257">
        <v>10339</v>
      </c>
      <c r="B2257" t="s">
        <v>935</v>
      </c>
      <c r="C2257">
        <v>29</v>
      </c>
      <c r="D2257">
        <v>57.86</v>
      </c>
      <c r="E2257">
        <v>14</v>
      </c>
      <c r="F2257">
        <f>orderdetails[[#This Row],[quantityOrdered]]*orderdetails[[#This Row],[priceEach]]</f>
        <v>1677.94</v>
      </c>
    </row>
    <row r="2258" spans="1:6" x14ac:dyDescent="0.3">
      <c r="A2258">
        <v>10339</v>
      </c>
      <c r="B2258" t="s">
        <v>922</v>
      </c>
      <c r="C2258">
        <v>42</v>
      </c>
      <c r="D2258">
        <v>72.959999999999994</v>
      </c>
      <c r="E2258">
        <v>16</v>
      </c>
      <c r="F2258">
        <f>orderdetails[[#This Row],[quantityOrdered]]*orderdetails[[#This Row],[priceEach]]</f>
        <v>3064.3199999999997</v>
      </c>
    </row>
    <row r="2259" spans="1:6" x14ac:dyDescent="0.3">
      <c r="A2259">
        <v>10339</v>
      </c>
      <c r="B2259" t="s">
        <v>936</v>
      </c>
      <c r="C2259">
        <v>45</v>
      </c>
      <c r="D2259">
        <v>57.32</v>
      </c>
      <c r="E2259">
        <v>11</v>
      </c>
      <c r="F2259">
        <f>orderdetails[[#This Row],[quantityOrdered]]*orderdetails[[#This Row],[priceEach]]</f>
        <v>2579.4</v>
      </c>
    </row>
    <row r="2260" spans="1:6" x14ac:dyDescent="0.3">
      <c r="A2260">
        <v>10339</v>
      </c>
      <c r="B2260" t="s">
        <v>923</v>
      </c>
      <c r="C2260">
        <v>22</v>
      </c>
      <c r="D2260">
        <v>53.34</v>
      </c>
      <c r="E2260">
        <v>5</v>
      </c>
      <c r="F2260">
        <f>orderdetails[[#This Row],[quantityOrdered]]*orderdetails[[#This Row],[priceEach]]</f>
        <v>1173.48</v>
      </c>
    </row>
    <row r="2261" spans="1:6" x14ac:dyDescent="0.3">
      <c r="A2261">
        <v>10339</v>
      </c>
      <c r="B2261" t="s">
        <v>941</v>
      </c>
      <c r="C2261">
        <v>55</v>
      </c>
      <c r="D2261">
        <v>86.9</v>
      </c>
      <c r="E2261">
        <v>15</v>
      </c>
      <c r="F2261">
        <f>orderdetails[[#This Row],[quantityOrdered]]*orderdetails[[#This Row],[priceEach]]</f>
        <v>4779.5</v>
      </c>
    </row>
    <row r="2262" spans="1:6" x14ac:dyDescent="0.3">
      <c r="A2262">
        <v>10339</v>
      </c>
      <c r="B2262" t="s">
        <v>925</v>
      </c>
      <c r="C2262">
        <v>50</v>
      </c>
      <c r="D2262">
        <v>62.16</v>
      </c>
      <c r="E2262">
        <v>9</v>
      </c>
      <c r="F2262">
        <f>orderdetails[[#This Row],[quantityOrdered]]*orderdetails[[#This Row],[priceEach]]</f>
        <v>3108</v>
      </c>
    </row>
    <row r="2263" spans="1:6" x14ac:dyDescent="0.3">
      <c r="A2263">
        <v>10339</v>
      </c>
      <c r="B2263" t="s">
        <v>945</v>
      </c>
      <c r="C2263">
        <v>50</v>
      </c>
      <c r="D2263">
        <v>66.63</v>
      </c>
      <c r="E2263">
        <v>8</v>
      </c>
      <c r="F2263">
        <f>orderdetails[[#This Row],[quantityOrdered]]*orderdetails[[#This Row],[priceEach]]</f>
        <v>3331.5</v>
      </c>
    </row>
    <row r="2264" spans="1:6" x14ac:dyDescent="0.3">
      <c r="A2264">
        <v>10339</v>
      </c>
      <c r="B2264" t="s">
        <v>946</v>
      </c>
      <c r="C2264">
        <v>27</v>
      </c>
      <c r="D2264">
        <v>49.66</v>
      </c>
      <c r="E2264">
        <v>6</v>
      </c>
      <c r="F2264">
        <f>orderdetails[[#This Row],[quantityOrdered]]*orderdetails[[#This Row],[priceEach]]</f>
        <v>1340.82</v>
      </c>
    </row>
    <row r="2265" spans="1:6" x14ac:dyDescent="0.3">
      <c r="A2265">
        <v>10340</v>
      </c>
      <c r="B2265" t="s">
        <v>953</v>
      </c>
      <c r="C2265">
        <v>55</v>
      </c>
      <c r="D2265">
        <v>62.46</v>
      </c>
      <c r="E2265">
        <v>8</v>
      </c>
      <c r="F2265">
        <f>orderdetails[[#This Row],[quantityOrdered]]*orderdetails[[#This Row],[priceEach]]</f>
        <v>3435.3</v>
      </c>
    </row>
    <row r="2266" spans="1:6" x14ac:dyDescent="0.3">
      <c r="A2266">
        <v>10340</v>
      </c>
      <c r="B2266" t="s">
        <v>937</v>
      </c>
      <c r="C2266">
        <v>40</v>
      </c>
      <c r="D2266">
        <v>63.76</v>
      </c>
      <c r="E2266">
        <v>1</v>
      </c>
      <c r="F2266">
        <f>orderdetails[[#This Row],[quantityOrdered]]*orderdetails[[#This Row],[priceEach]]</f>
        <v>2550.4</v>
      </c>
    </row>
    <row r="2267" spans="1:6" x14ac:dyDescent="0.3">
      <c r="A2267">
        <v>10340</v>
      </c>
      <c r="B2267" t="s">
        <v>954</v>
      </c>
      <c r="C2267">
        <v>55</v>
      </c>
      <c r="D2267">
        <v>95.89</v>
      </c>
      <c r="E2267">
        <v>2</v>
      </c>
      <c r="F2267">
        <f>orderdetails[[#This Row],[quantityOrdered]]*orderdetails[[#This Row],[priceEach]]</f>
        <v>5273.95</v>
      </c>
    </row>
    <row r="2268" spans="1:6" x14ac:dyDescent="0.3">
      <c r="A2268">
        <v>10340</v>
      </c>
      <c r="B2268" t="s">
        <v>938</v>
      </c>
      <c r="C2268">
        <v>39</v>
      </c>
      <c r="D2268">
        <v>67.41</v>
      </c>
      <c r="E2268">
        <v>3</v>
      </c>
      <c r="F2268">
        <f>orderdetails[[#This Row],[quantityOrdered]]*orderdetails[[#This Row],[priceEach]]</f>
        <v>2628.99</v>
      </c>
    </row>
    <row r="2269" spans="1:6" x14ac:dyDescent="0.3">
      <c r="A2269">
        <v>10340</v>
      </c>
      <c r="B2269" t="s">
        <v>939</v>
      </c>
      <c r="C2269">
        <v>40</v>
      </c>
      <c r="D2269">
        <v>37.090000000000003</v>
      </c>
      <c r="E2269">
        <v>4</v>
      </c>
      <c r="F2269">
        <f>orderdetails[[#This Row],[quantityOrdered]]*orderdetails[[#This Row],[priceEach]]</f>
        <v>1483.6000000000001</v>
      </c>
    </row>
    <row r="2270" spans="1:6" x14ac:dyDescent="0.3">
      <c r="A2270">
        <v>10340</v>
      </c>
      <c r="B2270" t="s">
        <v>940</v>
      </c>
      <c r="C2270">
        <v>30</v>
      </c>
      <c r="D2270">
        <v>73.989999999999995</v>
      </c>
      <c r="E2270">
        <v>5</v>
      </c>
      <c r="F2270">
        <f>orderdetails[[#This Row],[quantityOrdered]]*orderdetails[[#This Row],[priceEach]]</f>
        <v>2219.6999999999998</v>
      </c>
    </row>
    <row r="2271" spans="1:6" x14ac:dyDescent="0.3">
      <c r="A2271">
        <v>10340</v>
      </c>
      <c r="B2271" t="s">
        <v>942</v>
      </c>
      <c r="C2271">
        <v>55</v>
      </c>
      <c r="D2271">
        <v>81.77</v>
      </c>
      <c r="E2271">
        <v>7</v>
      </c>
      <c r="F2271">
        <f>orderdetails[[#This Row],[quantityOrdered]]*orderdetails[[#This Row],[priceEach]]</f>
        <v>4497.3499999999995</v>
      </c>
    </row>
    <row r="2272" spans="1:6" x14ac:dyDescent="0.3">
      <c r="A2272">
        <v>10340</v>
      </c>
      <c r="B2272" t="s">
        <v>943</v>
      </c>
      <c r="C2272">
        <v>29</v>
      </c>
      <c r="D2272">
        <v>98.48</v>
      </c>
      <c r="E2272">
        <v>6</v>
      </c>
      <c r="F2272">
        <f>orderdetails[[#This Row],[quantityOrdered]]*orderdetails[[#This Row],[priceEach]]</f>
        <v>2855.92</v>
      </c>
    </row>
    <row r="2273" spans="1:6" x14ac:dyDescent="0.3">
      <c r="A2273">
        <v>10341</v>
      </c>
      <c r="B2273" t="s">
        <v>947</v>
      </c>
      <c r="C2273">
        <v>41</v>
      </c>
      <c r="D2273">
        <v>84.22</v>
      </c>
      <c r="E2273">
        <v>9</v>
      </c>
      <c r="F2273">
        <f>orderdetails[[#This Row],[quantityOrdered]]*orderdetails[[#This Row],[priceEach]]</f>
        <v>3453.02</v>
      </c>
    </row>
    <row r="2274" spans="1:6" x14ac:dyDescent="0.3">
      <c r="A2274">
        <v>10341</v>
      </c>
      <c r="B2274" t="s">
        <v>955</v>
      </c>
      <c r="C2274">
        <v>45</v>
      </c>
      <c r="D2274">
        <v>192.62</v>
      </c>
      <c r="E2274">
        <v>2</v>
      </c>
      <c r="F2274">
        <f>orderdetails[[#This Row],[quantityOrdered]]*orderdetails[[#This Row],[priceEach]]</f>
        <v>8667.9</v>
      </c>
    </row>
    <row r="2275" spans="1:6" x14ac:dyDescent="0.3">
      <c r="A2275">
        <v>10341</v>
      </c>
      <c r="B2275" t="s">
        <v>950</v>
      </c>
      <c r="C2275">
        <v>55</v>
      </c>
      <c r="D2275">
        <v>120.5</v>
      </c>
      <c r="E2275">
        <v>8</v>
      </c>
      <c r="F2275">
        <f>orderdetails[[#This Row],[quantityOrdered]]*orderdetails[[#This Row],[priceEach]]</f>
        <v>6627.5</v>
      </c>
    </row>
    <row r="2276" spans="1:6" x14ac:dyDescent="0.3">
      <c r="A2276">
        <v>10341</v>
      </c>
      <c r="B2276" t="s">
        <v>956</v>
      </c>
      <c r="C2276">
        <v>44</v>
      </c>
      <c r="D2276">
        <v>111.57</v>
      </c>
      <c r="E2276">
        <v>1</v>
      </c>
      <c r="F2276">
        <f>orderdetails[[#This Row],[quantityOrdered]]*orderdetails[[#This Row],[priceEach]]</f>
        <v>4909.08</v>
      </c>
    </row>
    <row r="2277" spans="1:6" x14ac:dyDescent="0.3">
      <c r="A2277">
        <v>10341</v>
      </c>
      <c r="B2277" t="s">
        <v>957</v>
      </c>
      <c r="C2277">
        <v>36</v>
      </c>
      <c r="D2277">
        <v>77.41</v>
      </c>
      <c r="E2277">
        <v>10</v>
      </c>
      <c r="F2277">
        <f>orderdetails[[#This Row],[quantityOrdered]]*orderdetails[[#This Row],[priceEach]]</f>
        <v>2786.7599999999998</v>
      </c>
    </row>
    <row r="2278" spans="1:6" x14ac:dyDescent="0.3">
      <c r="A2278">
        <v>10341</v>
      </c>
      <c r="B2278" t="s">
        <v>958</v>
      </c>
      <c r="C2278">
        <v>55</v>
      </c>
      <c r="D2278">
        <v>109.4</v>
      </c>
      <c r="E2278">
        <v>7</v>
      </c>
      <c r="F2278">
        <f>orderdetails[[#This Row],[quantityOrdered]]*orderdetails[[#This Row],[priceEach]]</f>
        <v>6017</v>
      </c>
    </row>
    <row r="2279" spans="1:6" x14ac:dyDescent="0.3">
      <c r="A2279">
        <v>10341</v>
      </c>
      <c r="B2279" t="s">
        <v>964</v>
      </c>
      <c r="C2279">
        <v>32</v>
      </c>
      <c r="D2279">
        <v>63.03</v>
      </c>
      <c r="E2279">
        <v>6</v>
      </c>
      <c r="F2279">
        <f>orderdetails[[#This Row],[quantityOrdered]]*orderdetails[[#This Row],[priceEach]]</f>
        <v>2016.96</v>
      </c>
    </row>
    <row r="2280" spans="1:6" x14ac:dyDescent="0.3">
      <c r="A2280">
        <v>10341</v>
      </c>
      <c r="B2280" t="s">
        <v>969</v>
      </c>
      <c r="C2280">
        <v>31</v>
      </c>
      <c r="D2280">
        <v>95.93</v>
      </c>
      <c r="E2280">
        <v>4</v>
      </c>
      <c r="F2280">
        <f>orderdetails[[#This Row],[quantityOrdered]]*orderdetails[[#This Row],[priceEach]]</f>
        <v>2973.8300000000004</v>
      </c>
    </row>
    <row r="2281" spans="1:6" x14ac:dyDescent="0.3">
      <c r="A2281">
        <v>10341</v>
      </c>
      <c r="B2281" t="s">
        <v>970</v>
      </c>
      <c r="C2281">
        <v>38</v>
      </c>
      <c r="D2281">
        <v>78.11</v>
      </c>
      <c r="E2281">
        <v>3</v>
      </c>
      <c r="F2281">
        <f>orderdetails[[#This Row],[quantityOrdered]]*orderdetails[[#This Row],[priceEach]]</f>
        <v>2968.18</v>
      </c>
    </row>
    <row r="2282" spans="1:6" x14ac:dyDescent="0.3">
      <c r="A2282">
        <v>10341</v>
      </c>
      <c r="B2282" t="s">
        <v>944</v>
      </c>
      <c r="C2282">
        <v>34</v>
      </c>
      <c r="D2282">
        <v>70.400000000000006</v>
      </c>
      <c r="E2282">
        <v>5</v>
      </c>
      <c r="F2282">
        <f>orderdetails[[#This Row],[quantityOrdered]]*orderdetails[[#This Row],[priceEach]]</f>
        <v>2393.6000000000004</v>
      </c>
    </row>
    <row r="2283" spans="1:6" x14ac:dyDescent="0.3">
      <c r="A2283">
        <v>10342</v>
      </c>
      <c r="B2283" t="s">
        <v>971</v>
      </c>
      <c r="C2283">
        <v>40</v>
      </c>
      <c r="D2283">
        <v>118.89</v>
      </c>
      <c r="E2283">
        <v>2</v>
      </c>
      <c r="F2283">
        <f>orderdetails[[#This Row],[quantityOrdered]]*orderdetails[[#This Row],[priceEach]]</f>
        <v>4755.6000000000004</v>
      </c>
    </row>
    <row r="2284" spans="1:6" x14ac:dyDescent="0.3">
      <c r="A2284">
        <v>10342</v>
      </c>
      <c r="B2284" t="s">
        <v>959</v>
      </c>
      <c r="C2284">
        <v>55</v>
      </c>
      <c r="D2284">
        <v>63.14</v>
      </c>
      <c r="E2284">
        <v>1</v>
      </c>
      <c r="F2284">
        <f>orderdetails[[#This Row],[quantityOrdered]]*orderdetails[[#This Row],[priceEach]]</f>
        <v>3472.7</v>
      </c>
    </row>
    <row r="2285" spans="1:6" x14ac:dyDescent="0.3">
      <c r="A2285">
        <v>10342</v>
      </c>
      <c r="B2285" t="s">
        <v>972</v>
      </c>
      <c r="C2285">
        <v>22</v>
      </c>
      <c r="D2285">
        <v>115.22</v>
      </c>
      <c r="E2285">
        <v>3</v>
      </c>
      <c r="F2285">
        <f>orderdetails[[#This Row],[quantityOrdered]]*orderdetails[[#This Row],[priceEach]]</f>
        <v>2534.84</v>
      </c>
    </row>
    <row r="2286" spans="1:6" x14ac:dyDescent="0.3">
      <c r="A2286">
        <v>10342</v>
      </c>
      <c r="B2286" t="s">
        <v>905</v>
      </c>
      <c r="C2286">
        <v>30</v>
      </c>
      <c r="D2286">
        <v>167.65</v>
      </c>
      <c r="E2286">
        <v>4</v>
      </c>
      <c r="F2286">
        <f>orderdetails[[#This Row],[quantityOrdered]]*orderdetails[[#This Row],[priceEach]]</f>
        <v>5029.5</v>
      </c>
    </row>
    <row r="2287" spans="1:6" x14ac:dyDescent="0.3">
      <c r="A2287">
        <v>10342</v>
      </c>
      <c r="B2287" t="s">
        <v>960</v>
      </c>
      <c r="C2287">
        <v>25</v>
      </c>
      <c r="D2287">
        <v>76.39</v>
      </c>
      <c r="E2287">
        <v>5</v>
      </c>
      <c r="F2287">
        <f>orderdetails[[#This Row],[quantityOrdered]]*orderdetails[[#This Row],[priceEach]]</f>
        <v>1909.75</v>
      </c>
    </row>
    <row r="2288" spans="1:6" x14ac:dyDescent="0.3">
      <c r="A2288">
        <v>10342</v>
      </c>
      <c r="B2288" t="s">
        <v>961</v>
      </c>
      <c r="C2288">
        <v>55</v>
      </c>
      <c r="D2288">
        <v>136.69999999999999</v>
      </c>
      <c r="E2288">
        <v>7</v>
      </c>
      <c r="F2288">
        <f>orderdetails[[#This Row],[quantityOrdered]]*orderdetails[[#This Row],[priceEach]]</f>
        <v>7518.4999999999991</v>
      </c>
    </row>
    <row r="2289" spans="1:6" x14ac:dyDescent="0.3">
      <c r="A2289">
        <v>10342</v>
      </c>
      <c r="B2289" t="s">
        <v>962</v>
      </c>
      <c r="C2289">
        <v>26</v>
      </c>
      <c r="D2289">
        <v>57.82</v>
      </c>
      <c r="E2289">
        <v>8</v>
      </c>
      <c r="F2289">
        <f>orderdetails[[#This Row],[quantityOrdered]]*orderdetails[[#This Row],[priceEach]]</f>
        <v>1503.32</v>
      </c>
    </row>
    <row r="2290" spans="1:6" x14ac:dyDescent="0.3">
      <c r="A2290">
        <v>10342</v>
      </c>
      <c r="B2290" t="s">
        <v>963</v>
      </c>
      <c r="C2290">
        <v>38</v>
      </c>
      <c r="D2290">
        <v>124.99</v>
      </c>
      <c r="E2290">
        <v>11</v>
      </c>
      <c r="F2290">
        <f>orderdetails[[#This Row],[quantityOrdered]]*orderdetails[[#This Row],[priceEach]]</f>
        <v>4749.62</v>
      </c>
    </row>
    <row r="2291" spans="1:6" x14ac:dyDescent="0.3">
      <c r="A2291">
        <v>10342</v>
      </c>
      <c r="B2291" t="s">
        <v>975</v>
      </c>
      <c r="C2291">
        <v>39</v>
      </c>
      <c r="D2291">
        <v>30.59</v>
      </c>
      <c r="E2291">
        <v>9</v>
      </c>
      <c r="F2291">
        <f>orderdetails[[#This Row],[quantityOrdered]]*orderdetails[[#This Row],[priceEach]]</f>
        <v>1193.01</v>
      </c>
    </row>
    <row r="2292" spans="1:6" x14ac:dyDescent="0.3">
      <c r="A2292">
        <v>10342</v>
      </c>
      <c r="B2292" t="s">
        <v>965</v>
      </c>
      <c r="C2292">
        <v>48</v>
      </c>
      <c r="D2292">
        <v>60.01</v>
      </c>
      <c r="E2292">
        <v>10</v>
      </c>
      <c r="F2292">
        <f>orderdetails[[#This Row],[quantityOrdered]]*orderdetails[[#This Row],[priceEach]]</f>
        <v>2880.48</v>
      </c>
    </row>
    <row r="2293" spans="1:6" x14ac:dyDescent="0.3">
      <c r="A2293">
        <v>10342</v>
      </c>
      <c r="B2293" t="s">
        <v>966</v>
      </c>
      <c r="C2293">
        <v>42</v>
      </c>
      <c r="D2293">
        <v>112.34</v>
      </c>
      <c r="E2293">
        <v>6</v>
      </c>
      <c r="F2293">
        <f>orderdetails[[#This Row],[quantityOrdered]]*orderdetails[[#This Row],[priceEach]]</f>
        <v>4718.28</v>
      </c>
    </row>
    <row r="2294" spans="1:6" x14ac:dyDescent="0.3">
      <c r="A2294">
        <v>10343</v>
      </c>
      <c r="B2294" t="s">
        <v>976</v>
      </c>
      <c r="C2294">
        <v>36</v>
      </c>
      <c r="D2294">
        <v>109.51</v>
      </c>
      <c r="E2294">
        <v>4</v>
      </c>
      <c r="F2294">
        <f>orderdetails[[#This Row],[quantityOrdered]]*orderdetails[[#This Row],[priceEach]]</f>
        <v>3942.36</v>
      </c>
    </row>
    <row r="2295" spans="1:6" x14ac:dyDescent="0.3">
      <c r="A2295">
        <v>10343</v>
      </c>
      <c r="B2295" t="s">
        <v>973</v>
      </c>
      <c r="C2295">
        <v>25</v>
      </c>
      <c r="D2295">
        <v>118.8</v>
      </c>
      <c r="E2295">
        <v>3</v>
      </c>
      <c r="F2295">
        <f>orderdetails[[#This Row],[quantityOrdered]]*orderdetails[[#This Row],[priceEach]]</f>
        <v>2970</v>
      </c>
    </row>
    <row r="2296" spans="1:6" x14ac:dyDescent="0.3">
      <c r="A2296">
        <v>10343</v>
      </c>
      <c r="B2296" t="s">
        <v>974</v>
      </c>
      <c r="C2296">
        <v>44</v>
      </c>
      <c r="D2296">
        <v>127.15</v>
      </c>
      <c r="E2296">
        <v>2</v>
      </c>
      <c r="F2296">
        <f>orderdetails[[#This Row],[quantityOrdered]]*orderdetails[[#This Row],[priceEach]]</f>
        <v>5594.6</v>
      </c>
    </row>
    <row r="2297" spans="1:6" x14ac:dyDescent="0.3">
      <c r="A2297">
        <v>10343</v>
      </c>
      <c r="B2297" t="s">
        <v>979</v>
      </c>
      <c r="C2297">
        <v>27</v>
      </c>
      <c r="D2297">
        <v>44.78</v>
      </c>
      <c r="E2297">
        <v>6</v>
      </c>
      <c r="F2297">
        <f>orderdetails[[#This Row],[quantityOrdered]]*orderdetails[[#This Row],[priceEach]]</f>
        <v>1209.06</v>
      </c>
    </row>
    <row r="2298" spans="1:6" x14ac:dyDescent="0.3">
      <c r="A2298">
        <v>10343</v>
      </c>
      <c r="B2298" t="s">
        <v>967</v>
      </c>
      <c r="C2298">
        <v>30</v>
      </c>
      <c r="D2298">
        <v>76.8</v>
      </c>
      <c r="E2298">
        <v>1</v>
      </c>
      <c r="F2298">
        <f>orderdetails[[#This Row],[quantityOrdered]]*orderdetails[[#This Row],[priceEach]]</f>
        <v>2304</v>
      </c>
    </row>
    <row r="2299" spans="1:6" x14ac:dyDescent="0.3">
      <c r="A2299">
        <v>10343</v>
      </c>
      <c r="B2299" t="s">
        <v>968</v>
      </c>
      <c r="C2299">
        <v>29</v>
      </c>
      <c r="D2299">
        <v>37.409999999999997</v>
      </c>
      <c r="E2299">
        <v>5</v>
      </c>
      <c r="F2299">
        <f>orderdetails[[#This Row],[quantityOrdered]]*orderdetails[[#This Row],[priceEach]]</f>
        <v>1084.8899999999999</v>
      </c>
    </row>
    <row r="2300" spans="1:6" x14ac:dyDescent="0.3">
      <c r="A2300">
        <v>10344</v>
      </c>
      <c r="B2300" t="s">
        <v>875</v>
      </c>
      <c r="C2300">
        <v>45</v>
      </c>
      <c r="D2300">
        <v>168.3</v>
      </c>
      <c r="E2300">
        <v>1</v>
      </c>
      <c r="F2300">
        <f>orderdetails[[#This Row],[quantityOrdered]]*orderdetails[[#This Row],[priceEach]]</f>
        <v>7573.5000000000009</v>
      </c>
    </row>
    <row r="2301" spans="1:6" x14ac:dyDescent="0.3">
      <c r="A2301">
        <v>10344</v>
      </c>
      <c r="B2301" t="s">
        <v>876</v>
      </c>
      <c r="C2301">
        <v>40</v>
      </c>
      <c r="D2301">
        <v>49.04</v>
      </c>
      <c r="E2301">
        <v>2</v>
      </c>
      <c r="F2301">
        <f>orderdetails[[#This Row],[quantityOrdered]]*orderdetails[[#This Row],[priceEach]]</f>
        <v>1961.6</v>
      </c>
    </row>
    <row r="2302" spans="1:6" x14ac:dyDescent="0.3">
      <c r="A2302">
        <v>10344</v>
      </c>
      <c r="B2302" t="s">
        <v>879</v>
      </c>
      <c r="C2302">
        <v>30</v>
      </c>
      <c r="D2302">
        <v>118.23</v>
      </c>
      <c r="E2302">
        <v>3</v>
      </c>
      <c r="F2302">
        <f>orderdetails[[#This Row],[quantityOrdered]]*orderdetails[[#This Row],[priceEach]]</f>
        <v>3546.9</v>
      </c>
    </row>
    <row r="2303" spans="1:6" x14ac:dyDescent="0.3">
      <c r="A2303">
        <v>10344</v>
      </c>
      <c r="B2303" t="s">
        <v>877</v>
      </c>
      <c r="C2303">
        <v>21</v>
      </c>
      <c r="D2303">
        <v>80.989999999999995</v>
      </c>
      <c r="E2303">
        <v>4</v>
      </c>
      <c r="F2303">
        <f>orderdetails[[#This Row],[quantityOrdered]]*orderdetails[[#This Row],[priceEach]]</f>
        <v>1700.79</v>
      </c>
    </row>
    <row r="2304" spans="1:6" x14ac:dyDescent="0.3">
      <c r="A2304">
        <v>10344</v>
      </c>
      <c r="B2304" t="s">
        <v>977</v>
      </c>
      <c r="C2304">
        <v>26</v>
      </c>
      <c r="D2304">
        <v>68.42</v>
      </c>
      <c r="E2304">
        <v>5</v>
      </c>
      <c r="F2304">
        <f>orderdetails[[#This Row],[quantityOrdered]]*orderdetails[[#This Row],[priceEach]]</f>
        <v>1778.92</v>
      </c>
    </row>
    <row r="2305" spans="1:6" x14ac:dyDescent="0.3">
      <c r="A2305">
        <v>10344</v>
      </c>
      <c r="B2305" t="s">
        <v>978</v>
      </c>
      <c r="C2305">
        <v>29</v>
      </c>
      <c r="D2305">
        <v>61</v>
      </c>
      <c r="E2305">
        <v>7</v>
      </c>
      <c r="F2305">
        <f>orderdetails[[#This Row],[quantityOrdered]]*orderdetails[[#This Row],[priceEach]]</f>
        <v>1769</v>
      </c>
    </row>
    <row r="2306" spans="1:6" x14ac:dyDescent="0.3">
      <c r="A2306">
        <v>10344</v>
      </c>
      <c r="B2306" t="s">
        <v>881</v>
      </c>
      <c r="C2306">
        <v>20</v>
      </c>
      <c r="D2306">
        <v>27.88</v>
      </c>
      <c r="E2306">
        <v>6</v>
      </c>
      <c r="F2306">
        <f>orderdetails[[#This Row],[quantityOrdered]]*orderdetails[[#This Row],[priceEach]]</f>
        <v>557.6</v>
      </c>
    </row>
    <row r="2307" spans="1:6" x14ac:dyDescent="0.3">
      <c r="A2307">
        <v>10345</v>
      </c>
      <c r="B2307" t="s">
        <v>882</v>
      </c>
      <c r="C2307">
        <v>43</v>
      </c>
      <c r="D2307">
        <v>38.979999999999997</v>
      </c>
      <c r="E2307">
        <v>1</v>
      </c>
      <c r="F2307">
        <f>orderdetails[[#This Row],[quantityOrdered]]*orderdetails[[#This Row],[priceEach]]</f>
        <v>1676.1399999999999</v>
      </c>
    </row>
    <row r="2308" spans="1:6" x14ac:dyDescent="0.3">
      <c r="A2308">
        <v>10346</v>
      </c>
      <c r="B2308" t="s">
        <v>883</v>
      </c>
      <c r="C2308">
        <v>42</v>
      </c>
      <c r="D2308">
        <v>88.36</v>
      </c>
      <c r="E2308">
        <v>3</v>
      </c>
      <c r="F2308">
        <f>orderdetails[[#This Row],[quantityOrdered]]*orderdetails[[#This Row],[priceEach]]</f>
        <v>3711.12</v>
      </c>
    </row>
    <row r="2309" spans="1:6" x14ac:dyDescent="0.3">
      <c r="A2309">
        <v>10346</v>
      </c>
      <c r="B2309" t="s">
        <v>980</v>
      </c>
      <c r="C2309">
        <v>25</v>
      </c>
      <c r="D2309">
        <v>87.24</v>
      </c>
      <c r="E2309">
        <v>1</v>
      </c>
      <c r="F2309">
        <f>orderdetails[[#This Row],[quantityOrdered]]*orderdetails[[#This Row],[priceEach]]</f>
        <v>2181</v>
      </c>
    </row>
    <row r="2310" spans="1:6" x14ac:dyDescent="0.3">
      <c r="A2310">
        <v>10346</v>
      </c>
      <c r="B2310" t="s">
        <v>981</v>
      </c>
      <c r="C2310">
        <v>24</v>
      </c>
      <c r="D2310">
        <v>117.44</v>
      </c>
      <c r="E2310">
        <v>5</v>
      </c>
      <c r="F2310">
        <f>orderdetails[[#This Row],[quantityOrdered]]*orderdetails[[#This Row],[priceEach]]</f>
        <v>2818.56</v>
      </c>
    </row>
    <row r="2311" spans="1:6" x14ac:dyDescent="0.3">
      <c r="A2311">
        <v>10346</v>
      </c>
      <c r="B2311" t="s">
        <v>982</v>
      </c>
      <c r="C2311">
        <v>24</v>
      </c>
      <c r="D2311">
        <v>80.47</v>
      </c>
      <c r="E2311">
        <v>2</v>
      </c>
      <c r="F2311">
        <f>orderdetails[[#This Row],[quantityOrdered]]*orderdetails[[#This Row],[priceEach]]</f>
        <v>1931.28</v>
      </c>
    </row>
    <row r="2312" spans="1:6" x14ac:dyDescent="0.3">
      <c r="A2312">
        <v>10346</v>
      </c>
      <c r="B2312" t="s">
        <v>983</v>
      </c>
      <c r="C2312">
        <v>26</v>
      </c>
      <c r="D2312">
        <v>103.87</v>
      </c>
      <c r="E2312">
        <v>6</v>
      </c>
      <c r="F2312">
        <f>orderdetails[[#This Row],[quantityOrdered]]*orderdetails[[#This Row],[priceEach]]</f>
        <v>2700.62</v>
      </c>
    </row>
    <row r="2313" spans="1:6" x14ac:dyDescent="0.3">
      <c r="A2313">
        <v>10346</v>
      </c>
      <c r="B2313" t="s">
        <v>878</v>
      </c>
      <c r="C2313">
        <v>22</v>
      </c>
      <c r="D2313">
        <v>38.57</v>
      </c>
      <c r="E2313">
        <v>4</v>
      </c>
      <c r="F2313">
        <f>orderdetails[[#This Row],[quantityOrdered]]*orderdetails[[#This Row],[priceEach]]</f>
        <v>848.54</v>
      </c>
    </row>
    <row r="2314" spans="1:6" x14ac:dyDescent="0.3">
      <c r="A2314">
        <v>10347</v>
      </c>
      <c r="B2314" t="s">
        <v>885</v>
      </c>
      <c r="C2314">
        <v>30</v>
      </c>
      <c r="D2314">
        <v>188.58</v>
      </c>
      <c r="E2314">
        <v>1</v>
      </c>
      <c r="F2314">
        <f>orderdetails[[#This Row],[quantityOrdered]]*orderdetails[[#This Row],[priceEach]]</f>
        <v>5657.4000000000005</v>
      </c>
    </row>
    <row r="2315" spans="1:6" x14ac:dyDescent="0.3">
      <c r="A2315">
        <v>10347</v>
      </c>
      <c r="B2315" t="s">
        <v>886</v>
      </c>
      <c r="C2315">
        <v>27</v>
      </c>
      <c r="D2315">
        <v>132.97</v>
      </c>
      <c r="E2315">
        <v>2</v>
      </c>
      <c r="F2315">
        <f>orderdetails[[#This Row],[quantityOrdered]]*orderdetails[[#This Row],[priceEach]]</f>
        <v>3590.19</v>
      </c>
    </row>
    <row r="2316" spans="1:6" x14ac:dyDescent="0.3">
      <c r="A2316">
        <v>10347</v>
      </c>
      <c r="B2316" t="s">
        <v>887</v>
      </c>
      <c r="C2316">
        <v>29</v>
      </c>
      <c r="D2316">
        <v>132.57</v>
      </c>
      <c r="E2316">
        <v>3</v>
      </c>
      <c r="F2316">
        <f>orderdetails[[#This Row],[quantityOrdered]]*orderdetails[[#This Row],[priceEach]]</f>
        <v>3844.5299999999997</v>
      </c>
    </row>
    <row r="2317" spans="1:6" x14ac:dyDescent="0.3">
      <c r="A2317">
        <v>10347</v>
      </c>
      <c r="B2317" t="s">
        <v>888</v>
      </c>
      <c r="C2317">
        <v>42</v>
      </c>
      <c r="D2317">
        <v>113.17</v>
      </c>
      <c r="E2317">
        <v>5</v>
      </c>
      <c r="F2317">
        <f>orderdetails[[#This Row],[quantityOrdered]]*orderdetails[[#This Row],[priceEach]]</f>
        <v>4753.1400000000003</v>
      </c>
    </row>
    <row r="2318" spans="1:6" x14ac:dyDescent="0.3">
      <c r="A2318">
        <v>10347</v>
      </c>
      <c r="B2318" t="s">
        <v>884</v>
      </c>
      <c r="C2318">
        <v>21</v>
      </c>
      <c r="D2318">
        <v>46.36</v>
      </c>
      <c r="E2318">
        <v>7</v>
      </c>
      <c r="F2318">
        <f>orderdetails[[#This Row],[quantityOrdered]]*orderdetails[[#This Row],[priceEach]]</f>
        <v>973.56</v>
      </c>
    </row>
    <row r="2319" spans="1:6" x14ac:dyDescent="0.3">
      <c r="A2319">
        <v>10347</v>
      </c>
      <c r="B2319" t="s">
        <v>889</v>
      </c>
      <c r="C2319">
        <v>50</v>
      </c>
      <c r="D2319">
        <v>51.05</v>
      </c>
      <c r="E2319">
        <v>8</v>
      </c>
      <c r="F2319">
        <f>orderdetails[[#This Row],[quantityOrdered]]*orderdetails[[#This Row],[priceEach]]</f>
        <v>2552.5</v>
      </c>
    </row>
    <row r="2320" spans="1:6" x14ac:dyDescent="0.3">
      <c r="A2320">
        <v>10347</v>
      </c>
      <c r="B2320" t="s">
        <v>880</v>
      </c>
      <c r="C2320">
        <v>21</v>
      </c>
      <c r="D2320">
        <v>136.69</v>
      </c>
      <c r="E2320">
        <v>6</v>
      </c>
      <c r="F2320">
        <f>orderdetails[[#This Row],[quantityOrdered]]*orderdetails[[#This Row],[priceEach]]</f>
        <v>2870.49</v>
      </c>
    </row>
    <row r="2321" spans="1:6" x14ac:dyDescent="0.3">
      <c r="A2321">
        <v>10347</v>
      </c>
      <c r="B2321" t="s">
        <v>890</v>
      </c>
      <c r="C2321">
        <v>48</v>
      </c>
      <c r="D2321">
        <v>84.09</v>
      </c>
      <c r="E2321">
        <v>9</v>
      </c>
      <c r="F2321">
        <f>orderdetails[[#This Row],[quantityOrdered]]*orderdetails[[#This Row],[priceEach]]</f>
        <v>4036.32</v>
      </c>
    </row>
    <row r="2322" spans="1:6" x14ac:dyDescent="0.3">
      <c r="A2322">
        <v>10347</v>
      </c>
      <c r="B2322" t="s">
        <v>891</v>
      </c>
      <c r="C2322">
        <v>34</v>
      </c>
      <c r="D2322">
        <v>60.59</v>
      </c>
      <c r="E2322">
        <v>10</v>
      </c>
      <c r="F2322">
        <f>orderdetails[[#This Row],[quantityOrdered]]*orderdetails[[#This Row],[priceEach]]</f>
        <v>2060.06</v>
      </c>
    </row>
    <row r="2323" spans="1:6" x14ac:dyDescent="0.3">
      <c r="A2323">
        <v>10347</v>
      </c>
      <c r="B2323" t="s">
        <v>892</v>
      </c>
      <c r="C2323">
        <v>45</v>
      </c>
      <c r="D2323">
        <v>95.3</v>
      </c>
      <c r="E2323">
        <v>11</v>
      </c>
      <c r="F2323">
        <f>orderdetails[[#This Row],[quantityOrdered]]*orderdetails[[#This Row],[priceEach]]</f>
        <v>4288.5</v>
      </c>
    </row>
    <row r="2324" spans="1:6" x14ac:dyDescent="0.3">
      <c r="A2324">
        <v>10347</v>
      </c>
      <c r="B2324" t="s">
        <v>893</v>
      </c>
      <c r="C2324">
        <v>26</v>
      </c>
      <c r="D2324">
        <v>84.33</v>
      </c>
      <c r="E2324">
        <v>12</v>
      </c>
      <c r="F2324">
        <f>orderdetails[[#This Row],[quantityOrdered]]*orderdetails[[#This Row],[priceEach]]</f>
        <v>2192.58</v>
      </c>
    </row>
    <row r="2325" spans="1:6" x14ac:dyDescent="0.3">
      <c r="A2325">
        <v>10347</v>
      </c>
      <c r="B2325" t="s">
        <v>894</v>
      </c>
      <c r="C2325">
        <v>45</v>
      </c>
      <c r="D2325">
        <v>115.03</v>
      </c>
      <c r="E2325">
        <v>4</v>
      </c>
      <c r="F2325">
        <f>orderdetails[[#This Row],[quantityOrdered]]*orderdetails[[#This Row],[priceEach]]</f>
        <v>5176.3500000000004</v>
      </c>
    </row>
    <row r="2326" spans="1:6" x14ac:dyDescent="0.3">
      <c r="A2326">
        <v>10348</v>
      </c>
      <c r="B2326" t="s">
        <v>915</v>
      </c>
      <c r="C2326">
        <v>48</v>
      </c>
      <c r="D2326">
        <v>207.8</v>
      </c>
      <c r="E2326">
        <v>8</v>
      </c>
      <c r="F2326">
        <f>orderdetails[[#This Row],[quantityOrdered]]*orderdetails[[#This Row],[priceEach]]</f>
        <v>9974.4000000000015</v>
      </c>
    </row>
    <row r="2327" spans="1:6" x14ac:dyDescent="0.3">
      <c r="A2327">
        <v>10348</v>
      </c>
      <c r="B2327" t="s">
        <v>901</v>
      </c>
      <c r="C2327">
        <v>47</v>
      </c>
      <c r="D2327">
        <v>122.37</v>
      </c>
      <c r="E2327">
        <v>4</v>
      </c>
      <c r="F2327">
        <f>orderdetails[[#This Row],[quantityOrdered]]*orderdetails[[#This Row],[priceEach]]</f>
        <v>5751.39</v>
      </c>
    </row>
    <row r="2328" spans="1:6" x14ac:dyDescent="0.3">
      <c r="A2328">
        <v>10348</v>
      </c>
      <c r="B2328" t="s">
        <v>895</v>
      </c>
      <c r="C2328">
        <v>29</v>
      </c>
      <c r="D2328">
        <v>43.77</v>
      </c>
      <c r="E2328">
        <v>6</v>
      </c>
      <c r="F2328">
        <f>orderdetails[[#This Row],[quantityOrdered]]*orderdetails[[#This Row],[priceEach]]</f>
        <v>1269.3300000000002</v>
      </c>
    </row>
    <row r="2329" spans="1:6" x14ac:dyDescent="0.3">
      <c r="A2329">
        <v>10348</v>
      </c>
      <c r="B2329" t="s">
        <v>896</v>
      </c>
      <c r="C2329">
        <v>37</v>
      </c>
      <c r="D2329">
        <v>107.34</v>
      </c>
      <c r="E2329">
        <v>1</v>
      </c>
      <c r="F2329">
        <f>orderdetails[[#This Row],[quantityOrdered]]*orderdetails[[#This Row],[priceEach]]</f>
        <v>3971.58</v>
      </c>
    </row>
    <row r="2330" spans="1:6" x14ac:dyDescent="0.3">
      <c r="A2330">
        <v>10348</v>
      </c>
      <c r="B2330" t="s">
        <v>897</v>
      </c>
      <c r="C2330">
        <v>39</v>
      </c>
      <c r="D2330">
        <v>82.78</v>
      </c>
      <c r="E2330">
        <v>2</v>
      </c>
      <c r="F2330">
        <f>orderdetails[[#This Row],[quantityOrdered]]*orderdetails[[#This Row],[priceEach]]</f>
        <v>3228.42</v>
      </c>
    </row>
    <row r="2331" spans="1:6" x14ac:dyDescent="0.3">
      <c r="A2331">
        <v>10348</v>
      </c>
      <c r="B2331" t="s">
        <v>898</v>
      </c>
      <c r="C2331">
        <v>42</v>
      </c>
      <c r="D2331">
        <v>90.53</v>
      </c>
      <c r="E2331">
        <v>3</v>
      </c>
      <c r="F2331">
        <f>orderdetails[[#This Row],[quantityOrdered]]*orderdetails[[#This Row],[priceEach]]</f>
        <v>3802.26</v>
      </c>
    </row>
    <row r="2332" spans="1:6" x14ac:dyDescent="0.3">
      <c r="A2332">
        <v>10348</v>
      </c>
      <c r="B2332" t="s">
        <v>899</v>
      </c>
      <c r="C2332">
        <v>31</v>
      </c>
      <c r="D2332">
        <v>62.7</v>
      </c>
      <c r="E2332">
        <v>5</v>
      </c>
      <c r="F2332">
        <f>orderdetails[[#This Row],[quantityOrdered]]*orderdetails[[#This Row],[priceEach]]</f>
        <v>1943.7</v>
      </c>
    </row>
    <row r="2333" spans="1:6" x14ac:dyDescent="0.3">
      <c r="A2333">
        <v>10348</v>
      </c>
      <c r="B2333" t="s">
        <v>900</v>
      </c>
      <c r="C2333">
        <v>32</v>
      </c>
      <c r="D2333">
        <v>100.14</v>
      </c>
      <c r="E2333">
        <v>7</v>
      </c>
      <c r="F2333">
        <f>orderdetails[[#This Row],[quantityOrdered]]*orderdetails[[#This Row],[priceEach]]</f>
        <v>3204.48</v>
      </c>
    </row>
    <row r="2334" spans="1:6" x14ac:dyDescent="0.3">
      <c r="A2334">
        <v>10349</v>
      </c>
      <c r="B2334" t="s">
        <v>916</v>
      </c>
      <c r="C2334">
        <v>26</v>
      </c>
      <c r="D2334">
        <v>166.1</v>
      </c>
      <c r="E2334">
        <v>10</v>
      </c>
      <c r="F2334">
        <f>orderdetails[[#This Row],[quantityOrdered]]*orderdetails[[#This Row],[priceEach]]</f>
        <v>4318.5999999999995</v>
      </c>
    </row>
    <row r="2335" spans="1:6" x14ac:dyDescent="0.3">
      <c r="A2335">
        <v>10349</v>
      </c>
      <c r="B2335" t="s">
        <v>902</v>
      </c>
      <c r="C2335">
        <v>48</v>
      </c>
      <c r="D2335">
        <v>114.95</v>
      </c>
      <c r="E2335">
        <v>9</v>
      </c>
      <c r="F2335">
        <f>orderdetails[[#This Row],[quantityOrdered]]*orderdetails[[#This Row],[priceEach]]</f>
        <v>5517.6</v>
      </c>
    </row>
    <row r="2336" spans="1:6" x14ac:dyDescent="0.3">
      <c r="A2336">
        <v>10349</v>
      </c>
      <c r="B2336" t="s">
        <v>903</v>
      </c>
      <c r="C2336">
        <v>38</v>
      </c>
      <c r="D2336">
        <v>142.44999999999999</v>
      </c>
      <c r="E2336">
        <v>8</v>
      </c>
      <c r="F2336">
        <f>orderdetails[[#This Row],[quantityOrdered]]*orderdetails[[#This Row],[priceEach]]</f>
        <v>5413.0999999999995</v>
      </c>
    </row>
    <row r="2337" spans="1:6" x14ac:dyDescent="0.3">
      <c r="A2337">
        <v>10349</v>
      </c>
      <c r="B2337" t="s">
        <v>904</v>
      </c>
      <c r="C2337">
        <v>38</v>
      </c>
      <c r="D2337">
        <v>117.82</v>
      </c>
      <c r="E2337">
        <v>7</v>
      </c>
      <c r="F2337">
        <f>orderdetails[[#This Row],[quantityOrdered]]*orderdetails[[#This Row],[priceEach]]</f>
        <v>4477.16</v>
      </c>
    </row>
    <row r="2338" spans="1:6" x14ac:dyDescent="0.3">
      <c r="A2338">
        <v>10349</v>
      </c>
      <c r="B2338" t="s">
        <v>905</v>
      </c>
      <c r="C2338">
        <v>48</v>
      </c>
      <c r="D2338">
        <v>164.26</v>
      </c>
      <c r="E2338">
        <v>6</v>
      </c>
      <c r="F2338">
        <f>orderdetails[[#This Row],[quantityOrdered]]*orderdetails[[#This Row],[priceEach]]</f>
        <v>7884.48</v>
      </c>
    </row>
    <row r="2339" spans="1:6" x14ac:dyDescent="0.3">
      <c r="A2339">
        <v>10349</v>
      </c>
      <c r="B2339" t="s">
        <v>906</v>
      </c>
      <c r="C2339">
        <v>34</v>
      </c>
      <c r="D2339">
        <v>140.75</v>
      </c>
      <c r="E2339">
        <v>5</v>
      </c>
      <c r="F2339">
        <f>orderdetails[[#This Row],[quantityOrdered]]*orderdetails[[#This Row],[priceEach]]</f>
        <v>4785.5</v>
      </c>
    </row>
    <row r="2340" spans="1:6" x14ac:dyDescent="0.3">
      <c r="A2340">
        <v>10349</v>
      </c>
      <c r="B2340" t="s">
        <v>907</v>
      </c>
      <c r="C2340">
        <v>48</v>
      </c>
      <c r="D2340">
        <v>50.29</v>
      </c>
      <c r="E2340">
        <v>4</v>
      </c>
      <c r="F2340">
        <f>orderdetails[[#This Row],[quantityOrdered]]*orderdetails[[#This Row],[priceEach]]</f>
        <v>2413.92</v>
      </c>
    </row>
    <row r="2341" spans="1:6" x14ac:dyDescent="0.3">
      <c r="A2341">
        <v>10349</v>
      </c>
      <c r="B2341" t="s">
        <v>908</v>
      </c>
      <c r="C2341">
        <v>36</v>
      </c>
      <c r="D2341">
        <v>31.47</v>
      </c>
      <c r="E2341">
        <v>3</v>
      </c>
      <c r="F2341">
        <f>orderdetails[[#This Row],[quantityOrdered]]*orderdetails[[#This Row],[priceEach]]</f>
        <v>1132.92</v>
      </c>
    </row>
    <row r="2342" spans="1:6" x14ac:dyDescent="0.3">
      <c r="A2342">
        <v>10349</v>
      </c>
      <c r="B2342" t="s">
        <v>909</v>
      </c>
      <c r="C2342">
        <v>23</v>
      </c>
      <c r="D2342">
        <v>111.18</v>
      </c>
      <c r="E2342">
        <v>2</v>
      </c>
      <c r="F2342">
        <f>orderdetails[[#This Row],[quantityOrdered]]*orderdetails[[#This Row],[priceEach]]</f>
        <v>2557.1400000000003</v>
      </c>
    </row>
    <row r="2343" spans="1:6" x14ac:dyDescent="0.3">
      <c r="A2343">
        <v>10349</v>
      </c>
      <c r="B2343" t="s">
        <v>910</v>
      </c>
      <c r="C2343">
        <v>33</v>
      </c>
      <c r="D2343">
        <v>44.37</v>
      </c>
      <c r="E2343">
        <v>1</v>
      </c>
      <c r="F2343">
        <f>orderdetails[[#This Row],[quantityOrdered]]*orderdetails[[#This Row],[priceEach]]</f>
        <v>1464.2099999999998</v>
      </c>
    </row>
    <row r="2344" spans="1:6" x14ac:dyDescent="0.3">
      <c r="A2344">
        <v>10350</v>
      </c>
      <c r="B2344" t="s">
        <v>914</v>
      </c>
      <c r="C2344">
        <v>26</v>
      </c>
      <c r="D2344">
        <v>110.16</v>
      </c>
      <c r="E2344">
        <v>5</v>
      </c>
      <c r="F2344">
        <f>orderdetails[[#This Row],[quantityOrdered]]*orderdetails[[#This Row],[priceEach]]</f>
        <v>2864.16</v>
      </c>
    </row>
    <row r="2345" spans="1:6" x14ac:dyDescent="0.3">
      <c r="A2345">
        <v>10350</v>
      </c>
      <c r="B2345" t="s">
        <v>931</v>
      </c>
      <c r="C2345">
        <v>43</v>
      </c>
      <c r="D2345">
        <v>84.3</v>
      </c>
      <c r="E2345">
        <v>6</v>
      </c>
      <c r="F2345">
        <f>orderdetails[[#This Row],[quantityOrdered]]*orderdetails[[#This Row],[priceEach]]</f>
        <v>3624.9</v>
      </c>
    </row>
    <row r="2346" spans="1:6" x14ac:dyDescent="0.3">
      <c r="A2346">
        <v>10350</v>
      </c>
      <c r="B2346" t="s">
        <v>917</v>
      </c>
      <c r="C2346">
        <v>44</v>
      </c>
      <c r="D2346">
        <v>135.22</v>
      </c>
      <c r="E2346">
        <v>1</v>
      </c>
      <c r="F2346">
        <f>orderdetails[[#This Row],[quantityOrdered]]*orderdetails[[#This Row],[priceEach]]</f>
        <v>5949.68</v>
      </c>
    </row>
    <row r="2347" spans="1:6" x14ac:dyDescent="0.3">
      <c r="A2347">
        <v>10350</v>
      </c>
      <c r="B2347" t="s">
        <v>918</v>
      </c>
      <c r="C2347">
        <v>41</v>
      </c>
      <c r="D2347">
        <v>94.79</v>
      </c>
      <c r="E2347">
        <v>2</v>
      </c>
      <c r="F2347">
        <f>orderdetails[[#This Row],[quantityOrdered]]*orderdetails[[#This Row],[priceEach]]</f>
        <v>3886.3900000000003</v>
      </c>
    </row>
    <row r="2348" spans="1:6" x14ac:dyDescent="0.3">
      <c r="A2348">
        <v>10350</v>
      </c>
      <c r="B2348" t="s">
        <v>919</v>
      </c>
      <c r="C2348">
        <v>30</v>
      </c>
      <c r="D2348">
        <v>70.22</v>
      </c>
      <c r="E2348">
        <v>3</v>
      </c>
      <c r="F2348">
        <f>orderdetails[[#This Row],[quantityOrdered]]*orderdetails[[#This Row],[priceEach]]</f>
        <v>2106.6</v>
      </c>
    </row>
    <row r="2349" spans="1:6" x14ac:dyDescent="0.3">
      <c r="A2349">
        <v>10350</v>
      </c>
      <c r="B2349" t="s">
        <v>920</v>
      </c>
      <c r="C2349">
        <v>34</v>
      </c>
      <c r="D2349">
        <v>98.31</v>
      </c>
      <c r="E2349">
        <v>7</v>
      </c>
      <c r="F2349">
        <f>orderdetails[[#This Row],[quantityOrdered]]*orderdetails[[#This Row],[priceEach]]</f>
        <v>3342.54</v>
      </c>
    </row>
    <row r="2350" spans="1:6" x14ac:dyDescent="0.3">
      <c r="A2350">
        <v>10350</v>
      </c>
      <c r="B2350" t="s">
        <v>921</v>
      </c>
      <c r="C2350">
        <v>30</v>
      </c>
      <c r="D2350">
        <v>86.74</v>
      </c>
      <c r="E2350">
        <v>9</v>
      </c>
      <c r="F2350">
        <f>orderdetails[[#This Row],[quantityOrdered]]*orderdetails[[#This Row],[priceEach]]</f>
        <v>2602.1999999999998</v>
      </c>
    </row>
    <row r="2351" spans="1:6" x14ac:dyDescent="0.3">
      <c r="A2351">
        <v>10350</v>
      </c>
      <c r="B2351" t="s">
        <v>922</v>
      </c>
      <c r="C2351">
        <v>25</v>
      </c>
      <c r="D2351">
        <v>77.150000000000006</v>
      </c>
      <c r="E2351">
        <v>10</v>
      </c>
      <c r="F2351">
        <f>orderdetails[[#This Row],[quantityOrdered]]*orderdetails[[#This Row],[priceEach]]</f>
        <v>1928.7500000000002</v>
      </c>
    </row>
    <row r="2352" spans="1:6" x14ac:dyDescent="0.3">
      <c r="A2352">
        <v>10350</v>
      </c>
      <c r="B2352" t="s">
        <v>911</v>
      </c>
      <c r="C2352">
        <v>27</v>
      </c>
      <c r="D2352">
        <v>61.52</v>
      </c>
      <c r="E2352">
        <v>14</v>
      </c>
      <c r="F2352">
        <f>orderdetails[[#This Row],[quantityOrdered]]*orderdetails[[#This Row],[priceEach]]</f>
        <v>1661.0400000000002</v>
      </c>
    </row>
    <row r="2353" spans="1:6" x14ac:dyDescent="0.3">
      <c r="A2353">
        <v>10350</v>
      </c>
      <c r="B2353" t="s">
        <v>912</v>
      </c>
      <c r="C2353">
        <v>31</v>
      </c>
      <c r="D2353">
        <v>104.18</v>
      </c>
      <c r="E2353">
        <v>8</v>
      </c>
      <c r="F2353">
        <f>orderdetails[[#This Row],[quantityOrdered]]*orderdetails[[#This Row],[priceEach]]</f>
        <v>3229.5800000000004</v>
      </c>
    </row>
    <row r="2354" spans="1:6" x14ac:dyDescent="0.3">
      <c r="A2354">
        <v>10350</v>
      </c>
      <c r="B2354" t="s">
        <v>913</v>
      </c>
      <c r="C2354">
        <v>44</v>
      </c>
      <c r="D2354">
        <v>56.82</v>
      </c>
      <c r="E2354">
        <v>17</v>
      </c>
      <c r="F2354">
        <f>orderdetails[[#This Row],[quantityOrdered]]*orderdetails[[#This Row],[priceEach]]</f>
        <v>2500.08</v>
      </c>
    </row>
    <row r="2355" spans="1:6" x14ac:dyDescent="0.3">
      <c r="A2355">
        <v>10350</v>
      </c>
      <c r="B2355" t="s">
        <v>923</v>
      </c>
      <c r="C2355">
        <v>46</v>
      </c>
      <c r="D2355">
        <v>56</v>
      </c>
      <c r="E2355">
        <v>11</v>
      </c>
      <c r="F2355">
        <f>orderdetails[[#This Row],[quantityOrdered]]*orderdetails[[#This Row],[priceEach]]</f>
        <v>2576</v>
      </c>
    </row>
    <row r="2356" spans="1:6" x14ac:dyDescent="0.3">
      <c r="A2356">
        <v>10350</v>
      </c>
      <c r="B2356" t="s">
        <v>924</v>
      </c>
      <c r="C2356">
        <v>28</v>
      </c>
      <c r="D2356">
        <v>76.22</v>
      </c>
      <c r="E2356">
        <v>4</v>
      </c>
      <c r="F2356">
        <f>orderdetails[[#This Row],[quantityOrdered]]*orderdetails[[#This Row],[priceEach]]</f>
        <v>2134.16</v>
      </c>
    </row>
    <row r="2357" spans="1:6" x14ac:dyDescent="0.3">
      <c r="A2357">
        <v>10350</v>
      </c>
      <c r="B2357" t="s">
        <v>925</v>
      </c>
      <c r="C2357">
        <v>29</v>
      </c>
      <c r="D2357">
        <v>68.67</v>
      </c>
      <c r="E2357">
        <v>12</v>
      </c>
      <c r="F2357">
        <f>orderdetails[[#This Row],[quantityOrdered]]*orderdetails[[#This Row],[priceEach]]</f>
        <v>1991.43</v>
      </c>
    </row>
    <row r="2358" spans="1:6" x14ac:dyDescent="0.3">
      <c r="A2358">
        <v>10350</v>
      </c>
      <c r="B2358" t="s">
        <v>926</v>
      </c>
      <c r="C2358">
        <v>31</v>
      </c>
      <c r="D2358">
        <v>87.15</v>
      </c>
      <c r="E2358">
        <v>13</v>
      </c>
      <c r="F2358">
        <f>orderdetails[[#This Row],[quantityOrdered]]*orderdetails[[#This Row],[priceEach]]</f>
        <v>2701.65</v>
      </c>
    </row>
    <row r="2359" spans="1:6" x14ac:dyDescent="0.3">
      <c r="A2359">
        <v>10350</v>
      </c>
      <c r="B2359" t="s">
        <v>927</v>
      </c>
      <c r="C2359">
        <v>25</v>
      </c>
      <c r="D2359">
        <v>97.32</v>
      </c>
      <c r="E2359">
        <v>16</v>
      </c>
      <c r="F2359">
        <f>orderdetails[[#This Row],[quantityOrdered]]*orderdetails[[#This Row],[priceEach]]</f>
        <v>2433</v>
      </c>
    </row>
    <row r="2360" spans="1:6" x14ac:dyDescent="0.3">
      <c r="A2360">
        <v>10350</v>
      </c>
      <c r="B2360" t="s">
        <v>928</v>
      </c>
      <c r="C2360">
        <v>20</v>
      </c>
      <c r="D2360">
        <v>48.05</v>
      </c>
      <c r="E2360">
        <v>15</v>
      </c>
      <c r="F2360">
        <f>orderdetails[[#This Row],[quantityOrdered]]*orderdetails[[#This Row],[priceEach]]</f>
        <v>961</v>
      </c>
    </row>
    <row r="2361" spans="1:6" x14ac:dyDescent="0.3">
      <c r="A2361">
        <v>10351</v>
      </c>
      <c r="B2361" t="s">
        <v>929</v>
      </c>
      <c r="C2361">
        <v>39</v>
      </c>
      <c r="D2361">
        <v>143.5</v>
      </c>
      <c r="E2361">
        <v>1</v>
      </c>
      <c r="F2361">
        <f>orderdetails[[#This Row],[quantityOrdered]]*orderdetails[[#This Row],[priceEach]]</f>
        <v>5596.5</v>
      </c>
    </row>
    <row r="2362" spans="1:6" x14ac:dyDescent="0.3">
      <c r="A2362">
        <v>10351</v>
      </c>
      <c r="B2362" t="s">
        <v>932</v>
      </c>
      <c r="C2362">
        <v>20</v>
      </c>
      <c r="D2362">
        <v>104.81</v>
      </c>
      <c r="E2362">
        <v>2</v>
      </c>
      <c r="F2362">
        <f>orderdetails[[#This Row],[quantityOrdered]]*orderdetails[[#This Row],[priceEach]]</f>
        <v>2096.1999999999998</v>
      </c>
    </row>
    <row r="2363" spans="1:6" x14ac:dyDescent="0.3">
      <c r="A2363">
        <v>10351</v>
      </c>
      <c r="B2363" t="s">
        <v>934</v>
      </c>
      <c r="C2363">
        <v>25</v>
      </c>
      <c r="D2363">
        <v>64.400000000000006</v>
      </c>
      <c r="E2363">
        <v>5</v>
      </c>
      <c r="F2363">
        <f>orderdetails[[#This Row],[quantityOrdered]]*orderdetails[[#This Row],[priceEach]]</f>
        <v>1610.0000000000002</v>
      </c>
    </row>
    <row r="2364" spans="1:6" x14ac:dyDescent="0.3">
      <c r="A2364">
        <v>10351</v>
      </c>
      <c r="B2364" t="s">
        <v>935</v>
      </c>
      <c r="C2364">
        <v>38</v>
      </c>
      <c r="D2364">
        <v>53.92</v>
      </c>
      <c r="E2364">
        <v>4</v>
      </c>
      <c r="F2364">
        <f>orderdetails[[#This Row],[quantityOrdered]]*orderdetails[[#This Row],[priceEach]]</f>
        <v>2048.96</v>
      </c>
    </row>
    <row r="2365" spans="1:6" x14ac:dyDescent="0.3">
      <c r="A2365">
        <v>10351</v>
      </c>
      <c r="B2365" t="s">
        <v>936</v>
      </c>
      <c r="C2365">
        <v>34</v>
      </c>
      <c r="D2365">
        <v>68.239999999999995</v>
      </c>
      <c r="E2365">
        <v>3</v>
      </c>
      <c r="F2365">
        <f>orderdetails[[#This Row],[quantityOrdered]]*orderdetails[[#This Row],[priceEach]]</f>
        <v>2320.16</v>
      </c>
    </row>
    <row r="2366" spans="1:6" x14ac:dyDescent="0.3">
      <c r="A2366">
        <v>10352</v>
      </c>
      <c r="B2366" t="s">
        <v>941</v>
      </c>
      <c r="C2366">
        <v>23</v>
      </c>
      <c r="D2366">
        <v>75.13</v>
      </c>
      <c r="E2366">
        <v>3</v>
      </c>
      <c r="F2366">
        <f>orderdetails[[#This Row],[quantityOrdered]]*orderdetails[[#This Row],[priceEach]]</f>
        <v>1727.9899999999998</v>
      </c>
    </row>
    <row r="2367" spans="1:6" x14ac:dyDescent="0.3">
      <c r="A2367">
        <v>10352</v>
      </c>
      <c r="B2367" t="s">
        <v>942</v>
      </c>
      <c r="C2367">
        <v>49</v>
      </c>
      <c r="D2367">
        <v>87.75</v>
      </c>
      <c r="E2367">
        <v>2</v>
      </c>
      <c r="F2367">
        <f>orderdetails[[#This Row],[quantityOrdered]]*orderdetails[[#This Row],[priceEach]]</f>
        <v>4299.75</v>
      </c>
    </row>
    <row r="2368" spans="1:6" x14ac:dyDescent="0.3">
      <c r="A2368">
        <v>10352</v>
      </c>
      <c r="B2368" t="s">
        <v>945</v>
      </c>
      <c r="C2368">
        <v>22</v>
      </c>
      <c r="D2368">
        <v>62.19</v>
      </c>
      <c r="E2368">
        <v>1</v>
      </c>
      <c r="F2368">
        <f>orderdetails[[#This Row],[quantityOrdered]]*orderdetails[[#This Row],[priceEach]]</f>
        <v>1368.1799999999998</v>
      </c>
    </row>
    <row r="2369" spans="1:6" x14ac:dyDescent="0.3">
      <c r="A2369">
        <v>10352</v>
      </c>
      <c r="B2369" t="s">
        <v>946</v>
      </c>
      <c r="C2369">
        <v>49</v>
      </c>
      <c r="D2369">
        <v>46.18</v>
      </c>
      <c r="E2369">
        <v>4</v>
      </c>
      <c r="F2369">
        <f>orderdetails[[#This Row],[quantityOrdered]]*orderdetails[[#This Row],[priceEach]]</f>
        <v>2262.8200000000002</v>
      </c>
    </row>
    <row r="2370" spans="1:6" x14ac:dyDescent="0.3">
      <c r="A2370">
        <v>10353</v>
      </c>
      <c r="B2370" t="s">
        <v>930</v>
      </c>
      <c r="C2370">
        <v>27</v>
      </c>
      <c r="D2370">
        <v>71.81</v>
      </c>
      <c r="E2370">
        <v>1</v>
      </c>
      <c r="F2370">
        <f>orderdetails[[#This Row],[quantityOrdered]]*orderdetails[[#This Row],[priceEach]]</f>
        <v>1938.8700000000001</v>
      </c>
    </row>
    <row r="2371" spans="1:6" x14ac:dyDescent="0.3">
      <c r="A2371">
        <v>10353</v>
      </c>
      <c r="B2371" t="s">
        <v>933</v>
      </c>
      <c r="C2371">
        <v>28</v>
      </c>
      <c r="D2371">
        <v>107.23</v>
      </c>
      <c r="E2371">
        <v>2</v>
      </c>
      <c r="F2371">
        <f>orderdetails[[#This Row],[quantityOrdered]]*orderdetails[[#This Row],[priceEach]]</f>
        <v>3002.44</v>
      </c>
    </row>
    <row r="2372" spans="1:6" x14ac:dyDescent="0.3">
      <c r="A2372">
        <v>10353</v>
      </c>
      <c r="B2372" t="s">
        <v>937</v>
      </c>
      <c r="C2372">
        <v>35</v>
      </c>
      <c r="D2372">
        <v>69.55</v>
      </c>
      <c r="E2372">
        <v>3</v>
      </c>
      <c r="F2372">
        <f>orderdetails[[#This Row],[quantityOrdered]]*orderdetails[[#This Row],[priceEach]]</f>
        <v>2434.25</v>
      </c>
    </row>
    <row r="2373" spans="1:6" x14ac:dyDescent="0.3">
      <c r="A2373">
        <v>10353</v>
      </c>
      <c r="B2373" t="s">
        <v>954</v>
      </c>
      <c r="C2373">
        <v>46</v>
      </c>
      <c r="D2373">
        <v>86.9</v>
      </c>
      <c r="E2373">
        <v>5</v>
      </c>
      <c r="F2373">
        <f>orderdetails[[#This Row],[quantityOrdered]]*orderdetails[[#This Row],[priceEach]]</f>
        <v>3997.4</v>
      </c>
    </row>
    <row r="2374" spans="1:6" x14ac:dyDescent="0.3">
      <c r="A2374">
        <v>10353</v>
      </c>
      <c r="B2374" t="s">
        <v>938</v>
      </c>
      <c r="C2374">
        <v>40</v>
      </c>
      <c r="D2374">
        <v>68.099999999999994</v>
      </c>
      <c r="E2374">
        <v>7</v>
      </c>
      <c r="F2374">
        <f>orderdetails[[#This Row],[quantityOrdered]]*orderdetails[[#This Row],[priceEach]]</f>
        <v>2724</v>
      </c>
    </row>
    <row r="2375" spans="1:6" x14ac:dyDescent="0.3">
      <c r="A2375">
        <v>10353</v>
      </c>
      <c r="B2375" t="s">
        <v>939</v>
      </c>
      <c r="C2375">
        <v>40</v>
      </c>
      <c r="D2375">
        <v>35.78</v>
      </c>
      <c r="E2375">
        <v>8</v>
      </c>
      <c r="F2375">
        <f>orderdetails[[#This Row],[quantityOrdered]]*orderdetails[[#This Row],[priceEach]]</f>
        <v>1431.2</v>
      </c>
    </row>
    <row r="2376" spans="1:6" x14ac:dyDescent="0.3">
      <c r="A2376">
        <v>10353</v>
      </c>
      <c r="B2376" t="s">
        <v>940</v>
      </c>
      <c r="C2376">
        <v>39</v>
      </c>
      <c r="D2376">
        <v>73.069999999999993</v>
      </c>
      <c r="E2376">
        <v>9</v>
      </c>
      <c r="F2376">
        <f>orderdetails[[#This Row],[quantityOrdered]]*orderdetails[[#This Row],[priceEach]]</f>
        <v>2849.7299999999996</v>
      </c>
    </row>
    <row r="2377" spans="1:6" x14ac:dyDescent="0.3">
      <c r="A2377">
        <v>10353</v>
      </c>
      <c r="B2377" t="s">
        <v>943</v>
      </c>
      <c r="C2377">
        <v>48</v>
      </c>
      <c r="D2377">
        <v>98.48</v>
      </c>
      <c r="E2377">
        <v>4</v>
      </c>
      <c r="F2377">
        <f>orderdetails[[#This Row],[quantityOrdered]]*orderdetails[[#This Row],[priceEach]]</f>
        <v>4727.04</v>
      </c>
    </row>
    <row r="2378" spans="1:6" x14ac:dyDescent="0.3">
      <c r="A2378">
        <v>10353</v>
      </c>
      <c r="B2378" t="s">
        <v>944</v>
      </c>
      <c r="C2378">
        <v>43</v>
      </c>
      <c r="D2378">
        <v>74.400000000000006</v>
      </c>
      <c r="E2378">
        <v>6</v>
      </c>
      <c r="F2378">
        <f>orderdetails[[#This Row],[quantityOrdered]]*orderdetails[[#This Row],[priceEach]]</f>
        <v>3199.2000000000003</v>
      </c>
    </row>
    <row r="2379" spans="1:6" x14ac:dyDescent="0.3">
      <c r="A2379">
        <v>10354</v>
      </c>
      <c r="B2379" t="s">
        <v>947</v>
      </c>
      <c r="C2379">
        <v>42</v>
      </c>
      <c r="D2379">
        <v>84.22</v>
      </c>
      <c r="E2379">
        <v>6</v>
      </c>
      <c r="F2379">
        <f>orderdetails[[#This Row],[quantityOrdered]]*orderdetails[[#This Row],[priceEach]]</f>
        <v>3537.24</v>
      </c>
    </row>
    <row r="2380" spans="1:6" x14ac:dyDescent="0.3">
      <c r="A2380">
        <v>10354</v>
      </c>
      <c r="B2380" t="s">
        <v>948</v>
      </c>
      <c r="C2380">
        <v>20</v>
      </c>
      <c r="D2380">
        <v>95.15</v>
      </c>
      <c r="E2380">
        <v>2</v>
      </c>
      <c r="F2380">
        <f>orderdetails[[#This Row],[quantityOrdered]]*orderdetails[[#This Row],[priceEach]]</f>
        <v>1903</v>
      </c>
    </row>
    <row r="2381" spans="1:6" x14ac:dyDescent="0.3">
      <c r="A2381">
        <v>10354</v>
      </c>
      <c r="B2381" t="s">
        <v>949</v>
      </c>
      <c r="C2381">
        <v>42</v>
      </c>
      <c r="D2381">
        <v>178.17</v>
      </c>
      <c r="E2381">
        <v>3</v>
      </c>
      <c r="F2381">
        <f>orderdetails[[#This Row],[quantityOrdered]]*orderdetails[[#This Row],[priceEach]]</f>
        <v>7483.1399999999994</v>
      </c>
    </row>
    <row r="2382" spans="1:6" x14ac:dyDescent="0.3">
      <c r="A2382">
        <v>10354</v>
      </c>
      <c r="B2382" t="s">
        <v>955</v>
      </c>
      <c r="C2382">
        <v>31</v>
      </c>
      <c r="D2382">
        <v>157.6</v>
      </c>
      <c r="E2382">
        <v>9</v>
      </c>
      <c r="F2382">
        <f>orderdetails[[#This Row],[quantityOrdered]]*orderdetails[[#This Row],[priceEach]]</f>
        <v>4885.5999999999995</v>
      </c>
    </row>
    <row r="2383" spans="1:6" x14ac:dyDescent="0.3">
      <c r="A2383">
        <v>10354</v>
      </c>
      <c r="B2383" t="s">
        <v>950</v>
      </c>
      <c r="C2383">
        <v>35</v>
      </c>
      <c r="D2383">
        <v>141.58000000000001</v>
      </c>
      <c r="E2383">
        <v>4</v>
      </c>
      <c r="F2383">
        <f>orderdetails[[#This Row],[quantityOrdered]]*orderdetails[[#This Row],[priceEach]]</f>
        <v>4955.3</v>
      </c>
    </row>
    <row r="2384" spans="1:6" x14ac:dyDescent="0.3">
      <c r="A2384">
        <v>10354</v>
      </c>
      <c r="B2384" t="s">
        <v>956</v>
      </c>
      <c r="C2384">
        <v>29</v>
      </c>
      <c r="D2384">
        <v>98.65</v>
      </c>
      <c r="E2384">
        <v>11</v>
      </c>
      <c r="F2384">
        <f>orderdetails[[#This Row],[quantityOrdered]]*orderdetails[[#This Row],[priceEach]]</f>
        <v>2860.8500000000004</v>
      </c>
    </row>
    <row r="2385" spans="1:6" x14ac:dyDescent="0.3">
      <c r="A2385">
        <v>10354</v>
      </c>
      <c r="B2385" t="s">
        <v>957</v>
      </c>
      <c r="C2385">
        <v>23</v>
      </c>
      <c r="D2385">
        <v>76.61</v>
      </c>
      <c r="E2385">
        <v>12</v>
      </c>
      <c r="F2385">
        <f>orderdetails[[#This Row],[quantityOrdered]]*orderdetails[[#This Row],[priceEach]]</f>
        <v>1762.03</v>
      </c>
    </row>
    <row r="2386" spans="1:6" x14ac:dyDescent="0.3">
      <c r="A2386">
        <v>10354</v>
      </c>
      <c r="B2386" t="s">
        <v>958</v>
      </c>
      <c r="C2386">
        <v>28</v>
      </c>
      <c r="D2386">
        <v>100.19</v>
      </c>
      <c r="E2386">
        <v>13</v>
      </c>
      <c r="F2386">
        <f>orderdetails[[#This Row],[quantityOrdered]]*orderdetails[[#This Row],[priceEach]]</f>
        <v>2805.3199999999997</v>
      </c>
    </row>
    <row r="2387" spans="1:6" x14ac:dyDescent="0.3">
      <c r="A2387">
        <v>10354</v>
      </c>
      <c r="B2387" t="s">
        <v>959</v>
      </c>
      <c r="C2387">
        <v>21</v>
      </c>
      <c r="D2387">
        <v>76.23</v>
      </c>
      <c r="E2387">
        <v>8</v>
      </c>
      <c r="F2387">
        <f>orderdetails[[#This Row],[quantityOrdered]]*orderdetails[[#This Row],[priceEach]]</f>
        <v>1600.8300000000002</v>
      </c>
    </row>
    <row r="2388" spans="1:6" x14ac:dyDescent="0.3">
      <c r="A2388">
        <v>10354</v>
      </c>
      <c r="B2388" t="s">
        <v>951</v>
      </c>
      <c r="C2388">
        <v>28</v>
      </c>
      <c r="D2388">
        <v>49.06</v>
      </c>
      <c r="E2388">
        <v>10</v>
      </c>
      <c r="F2388">
        <f>orderdetails[[#This Row],[quantityOrdered]]*orderdetails[[#This Row],[priceEach]]</f>
        <v>1373.68</v>
      </c>
    </row>
    <row r="2389" spans="1:6" x14ac:dyDescent="0.3">
      <c r="A2389">
        <v>10354</v>
      </c>
      <c r="B2389" t="s">
        <v>960</v>
      </c>
      <c r="C2389">
        <v>36</v>
      </c>
      <c r="D2389">
        <v>69.150000000000006</v>
      </c>
      <c r="E2389">
        <v>7</v>
      </c>
      <c r="F2389">
        <f>orderdetails[[#This Row],[quantityOrdered]]*orderdetails[[#This Row],[priceEach]]</f>
        <v>2489.4</v>
      </c>
    </row>
    <row r="2390" spans="1:6" x14ac:dyDescent="0.3">
      <c r="A2390">
        <v>10354</v>
      </c>
      <c r="B2390" t="s">
        <v>952</v>
      </c>
      <c r="C2390">
        <v>21</v>
      </c>
      <c r="D2390">
        <v>96.92</v>
      </c>
      <c r="E2390">
        <v>5</v>
      </c>
      <c r="F2390">
        <f>orderdetails[[#This Row],[quantityOrdered]]*orderdetails[[#This Row],[priceEach]]</f>
        <v>2035.32</v>
      </c>
    </row>
    <row r="2391" spans="1:6" x14ac:dyDescent="0.3">
      <c r="A2391">
        <v>10354</v>
      </c>
      <c r="B2391" t="s">
        <v>953</v>
      </c>
      <c r="C2391">
        <v>28</v>
      </c>
      <c r="D2391">
        <v>62.46</v>
      </c>
      <c r="E2391">
        <v>1</v>
      </c>
      <c r="F2391">
        <f>orderdetails[[#This Row],[quantityOrdered]]*orderdetails[[#This Row],[priceEach]]</f>
        <v>1748.88</v>
      </c>
    </row>
    <row r="2392" spans="1:6" x14ac:dyDescent="0.3">
      <c r="A2392">
        <v>10355</v>
      </c>
      <c r="B2392" t="s">
        <v>961</v>
      </c>
      <c r="C2392">
        <v>23</v>
      </c>
      <c r="D2392">
        <v>117.59</v>
      </c>
      <c r="E2392">
        <v>7</v>
      </c>
      <c r="F2392">
        <f>orderdetails[[#This Row],[quantityOrdered]]*orderdetails[[#This Row],[priceEach]]</f>
        <v>2704.57</v>
      </c>
    </row>
    <row r="2393" spans="1:6" x14ac:dyDescent="0.3">
      <c r="A2393">
        <v>10355</v>
      </c>
      <c r="B2393" t="s">
        <v>962</v>
      </c>
      <c r="C2393">
        <v>31</v>
      </c>
      <c r="D2393">
        <v>60.3</v>
      </c>
      <c r="E2393">
        <v>1</v>
      </c>
      <c r="F2393">
        <f>orderdetails[[#This Row],[quantityOrdered]]*orderdetails[[#This Row],[priceEach]]</f>
        <v>1869.3</v>
      </c>
    </row>
    <row r="2394" spans="1:6" x14ac:dyDescent="0.3">
      <c r="A2394">
        <v>10355</v>
      </c>
      <c r="B2394" t="s">
        <v>963</v>
      </c>
      <c r="C2394">
        <v>25</v>
      </c>
      <c r="D2394">
        <v>124.99</v>
      </c>
      <c r="E2394">
        <v>2</v>
      </c>
      <c r="F2394">
        <f>orderdetails[[#This Row],[quantityOrdered]]*orderdetails[[#This Row],[priceEach]]</f>
        <v>3124.75</v>
      </c>
    </row>
    <row r="2395" spans="1:6" x14ac:dyDescent="0.3">
      <c r="A2395">
        <v>10355</v>
      </c>
      <c r="B2395" t="s">
        <v>964</v>
      </c>
      <c r="C2395">
        <v>41</v>
      </c>
      <c r="D2395">
        <v>56.1</v>
      </c>
      <c r="E2395">
        <v>3</v>
      </c>
      <c r="F2395">
        <f>orderdetails[[#This Row],[quantityOrdered]]*orderdetails[[#This Row],[priceEach]]</f>
        <v>2300.1</v>
      </c>
    </row>
    <row r="2396" spans="1:6" x14ac:dyDescent="0.3">
      <c r="A2396">
        <v>10355</v>
      </c>
      <c r="B2396" t="s">
        <v>975</v>
      </c>
      <c r="C2396">
        <v>36</v>
      </c>
      <c r="D2396">
        <v>37.380000000000003</v>
      </c>
      <c r="E2396">
        <v>4</v>
      </c>
      <c r="F2396">
        <f>orderdetails[[#This Row],[quantityOrdered]]*orderdetails[[#This Row],[priceEach]]</f>
        <v>1345.68</v>
      </c>
    </row>
    <row r="2397" spans="1:6" x14ac:dyDescent="0.3">
      <c r="A2397">
        <v>10355</v>
      </c>
      <c r="B2397" t="s">
        <v>965</v>
      </c>
      <c r="C2397">
        <v>44</v>
      </c>
      <c r="D2397">
        <v>60.62</v>
      </c>
      <c r="E2397">
        <v>6</v>
      </c>
      <c r="F2397">
        <f>orderdetails[[#This Row],[quantityOrdered]]*orderdetails[[#This Row],[priceEach]]</f>
        <v>2667.2799999999997</v>
      </c>
    </row>
    <row r="2398" spans="1:6" x14ac:dyDescent="0.3">
      <c r="A2398">
        <v>10355</v>
      </c>
      <c r="B2398" t="s">
        <v>966</v>
      </c>
      <c r="C2398">
        <v>32</v>
      </c>
      <c r="D2398">
        <v>137.62</v>
      </c>
      <c r="E2398">
        <v>8</v>
      </c>
      <c r="F2398">
        <f>orderdetails[[#This Row],[quantityOrdered]]*orderdetails[[#This Row],[priceEach]]</f>
        <v>4403.84</v>
      </c>
    </row>
    <row r="2399" spans="1:6" x14ac:dyDescent="0.3">
      <c r="A2399">
        <v>10355</v>
      </c>
      <c r="B2399" t="s">
        <v>967</v>
      </c>
      <c r="C2399">
        <v>28</v>
      </c>
      <c r="D2399">
        <v>75.180000000000007</v>
      </c>
      <c r="E2399">
        <v>9</v>
      </c>
      <c r="F2399">
        <f>orderdetails[[#This Row],[quantityOrdered]]*orderdetails[[#This Row],[priceEach]]</f>
        <v>2105.04</v>
      </c>
    </row>
    <row r="2400" spans="1:6" x14ac:dyDescent="0.3">
      <c r="A2400">
        <v>10355</v>
      </c>
      <c r="B2400" t="s">
        <v>968</v>
      </c>
      <c r="C2400">
        <v>38</v>
      </c>
      <c r="D2400">
        <v>32.99</v>
      </c>
      <c r="E2400">
        <v>10</v>
      </c>
      <c r="F2400">
        <f>orderdetails[[#This Row],[quantityOrdered]]*orderdetails[[#This Row],[priceEach]]</f>
        <v>1253.6200000000001</v>
      </c>
    </row>
    <row r="2401" spans="1:6" x14ac:dyDescent="0.3">
      <c r="A2401">
        <v>10355</v>
      </c>
      <c r="B2401" t="s">
        <v>969</v>
      </c>
      <c r="C2401">
        <v>40</v>
      </c>
      <c r="D2401">
        <v>93.89</v>
      </c>
      <c r="E2401">
        <v>5</v>
      </c>
      <c r="F2401">
        <f>orderdetails[[#This Row],[quantityOrdered]]*orderdetails[[#This Row],[priceEach]]</f>
        <v>3755.6</v>
      </c>
    </row>
    <row r="2402" spans="1:6" x14ac:dyDescent="0.3">
      <c r="A2402">
        <v>10356</v>
      </c>
      <c r="B2402" t="s">
        <v>971</v>
      </c>
      <c r="C2402">
        <v>43</v>
      </c>
      <c r="D2402">
        <v>120.31</v>
      </c>
      <c r="E2402">
        <v>8</v>
      </c>
      <c r="F2402">
        <f>orderdetails[[#This Row],[quantityOrdered]]*orderdetails[[#This Row],[priceEach]]</f>
        <v>5173.33</v>
      </c>
    </row>
    <row r="2403" spans="1:6" x14ac:dyDescent="0.3">
      <c r="A2403">
        <v>10356</v>
      </c>
      <c r="B2403" t="s">
        <v>883</v>
      </c>
      <c r="C2403">
        <v>50</v>
      </c>
      <c r="D2403">
        <v>82.19</v>
      </c>
      <c r="E2403">
        <v>9</v>
      </c>
      <c r="F2403">
        <f>orderdetails[[#This Row],[quantityOrdered]]*orderdetails[[#This Row],[priceEach]]</f>
        <v>4109.5</v>
      </c>
    </row>
    <row r="2404" spans="1:6" x14ac:dyDescent="0.3">
      <c r="A2404">
        <v>10356</v>
      </c>
      <c r="B2404" t="s">
        <v>884</v>
      </c>
      <c r="C2404">
        <v>22</v>
      </c>
      <c r="D2404">
        <v>44.75</v>
      </c>
      <c r="E2404">
        <v>6</v>
      </c>
      <c r="F2404">
        <f>orderdetails[[#This Row],[quantityOrdered]]*orderdetails[[#This Row],[priceEach]]</f>
        <v>984.5</v>
      </c>
    </row>
    <row r="2405" spans="1:6" x14ac:dyDescent="0.3">
      <c r="A2405">
        <v>10356</v>
      </c>
      <c r="B2405" t="s">
        <v>972</v>
      </c>
      <c r="C2405">
        <v>27</v>
      </c>
      <c r="D2405">
        <v>130.87</v>
      </c>
      <c r="E2405">
        <v>2</v>
      </c>
      <c r="F2405">
        <f>orderdetails[[#This Row],[quantityOrdered]]*orderdetails[[#This Row],[priceEach]]</f>
        <v>3533.4900000000002</v>
      </c>
    </row>
    <row r="2406" spans="1:6" x14ac:dyDescent="0.3">
      <c r="A2406">
        <v>10356</v>
      </c>
      <c r="B2406" t="s">
        <v>879</v>
      </c>
      <c r="C2406">
        <v>29</v>
      </c>
      <c r="D2406">
        <v>106.79</v>
      </c>
      <c r="E2406">
        <v>3</v>
      </c>
      <c r="F2406">
        <f>orderdetails[[#This Row],[quantityOrdered]]*orderdetails[[#This Row],[priceEach]]</f>
        <v>3096.9100000000003</v>
      </c>
    </row>
    <row r="2407" spans="1:6" x14ac:dyDescent="0.3">
      <c r="A2407">
        <v>10356</v>
      </c>
      <c r="B2407" t="s">
        <v>880</v>
      </c>
      <c r="C2407">
        <v>30</v>
      </c>
      <c r="D2407">
        <v>158.63</v>
      </c>
      <c r="E2407">
        <v>1</v>
      </c>
      <c r="F2407">
        <f>orderdetails[[#This Row],[quantityOrdered]]*orderdetails[[#This Row],[priceEach]]</f>
        <v>4758.8999999999996</v>
      </c>
    </row>
    <row r="2408" spans="1:6" x14ac:dyDescent="0.3">
      <c r="A2408">
        <v>10356</v>
      </c>
      <c r="B2408" t="s">
        <v>881</v>
      </c>
      <c r="C2408">
        <v>48</v>
      </c>
      <c r="D2408">
        <v>31.86</v>
      </c>
      <c r="E2408">
        <v>5</v>
      </c>
      <c r="F2408">
        <f>orderdetails[[#This Row],[quantityOrdered]]*orderdetails[[#This Row],[priceEach]]</f>
        <v>1529.28</v>
      </c>
    </row>
    <row r="2409" spans="1:6" x14ac:dyDescent="0.3">
      <c r="A2409">
        <v>10356</v>
      </c>
      <c r="B2409" t="s">
        <v>882</v>
      </c>
      <c r="C2409">
        <v>26</v>
      </c>
      <c r="D2409">
        <v>42.11</v>
      </c>
      <c r="E2409">
        <v>7</v>
      </c>
      <c r="F2409">
        <f>orderdetails[[#This Row],[quantityOrdered]]*orderdetails[[#This Row],[priceEach]]</f>
        <v>1094.8599999999999</v>
      </c>
    </row>
    <row r="2410" spans="1:6" x14ac:dyDescent="0.3">
      <c r="A2410">
        <v>10356</v>
      </c>
      <c r="B2410" t="s">
        <v>970</v>
      </c>
      <c r="C2410">
        <v>26</v>
      </c>
      <c r="D2410">
        <v>78.11</v>
      </c>
      <c r="E2410">
        <v>4</v>
      </c>
      <c r="F2410">
        <f>orderdetails[[#This Row],[quantityOrdered]]*orderdetails[[#This Row],[priceEach]]</f>
        <v>2030.86</v>
      </c>
    </row>
    <row r="2411" spans="1:6" x14ac:dyDescent="0.3">
      <c r="A2411">
        <v>10357</v>
      </c>
      <c r="B2411" t="s">
        <v>885</v>
      </c>
      <c r="C2411">
        <v>32</v>
      </c>
      <c r="D2411">
        <v>199.3</v>
      </c>
      <c r="E2411">
        <v>10</v>
      </c>
      <c r="F2411">
        <f>orderdetails[[#This Row],[quantityOrdered]]*orderdetails[[#This Row],[priceEach]]</f>
        <v>6377.6</v>
      </c>
    </row>
    <row r="2412" spans="1:6" x14ac:dyDescent="0.3">
      <c r="A2412">
        <v>10357</v>
      </c>
      <c r="B2412" t="s">
        <v>886</v>
      </c>
      <c r="C2412">
        <v>43</v>
      </c>
      <c r="D2412">
        <v>135.91999999999999</v>
      </c>
      <c r="E2412">
        <v>9</v>
      </c>
      <c r="F2412">
        <f>orderdetails[[#This Row],[quantityOrdered]]*orderdetails[[#This Row],[priceEach]]</f>
        <v>5844.5599999999995</v>
      </c>
    </row>
    <row r="2413" spans="1:6" x14ac:dyDescent="0.3">
      <c r="A2413">
        <v>10357</v>
      </c>
      <c r="B2413" t="s">
        <v>887</v>
      </c>
      <c r="C2413">
        <v>49</v>
      </c>
      <c r="D2413">
        <v>109.34</v>
      </c>
      <c r="E2413">
        <v>8</v>
      </c>
      <c r="F2413">
        <f>orderdetails[[#This Row],[quantityOrdered]]*orderdetails[[#This Row],[priceEach]]</f>
        <v>5357.66</v>
      </c>
    </row>
    <row r="2414" spans="1:6" x14ac:dyDescent="0.3">
      <c r="A2414">
        <v>10357</v>
      </c>
      <c r="B2414" t="s">
        <v>888</v>
      </c>
      <c r="C2414">
        <v>39</v>
      </c>
      <c r="D2414">
        <v>112</v>
      </c>
      <c r="E2414">
        <v>1</v>
      </c>
      <c r="F2414">
        <f>orderdetails[[#This Row],[quantityOrdered]]*orderdetails[[#This Row],[priceEach]]</f>
        <v>4368</v>
      </c>
    </row>
    <row r="2415" spans="1:6" x14ac:dyDescent="0.3">
      <c r="A2415">
        <v>10357</v>
      </c>
      <c r="B2415" t="s">
        <v>889</v>
      </c>
      <c r="C2415">
        <v>41</v>
      </c>
      <c r="D2415">
        <v>58.95</v>
      </c>
      <c r="E2415">
        <v>7</v>
      </c>
      <c r="F2415">
        <f>orderdetails[[#This Row],[quantityOrdered]]*orderdetails[[#This Row],[priceEach]]</f>
        <v>2416.9500000000003</v>
      </c>
    </row>
    <row r="2416" spans="1:6" x14ac:dyDescent="0.3">
      <c r="A2416">
        <v>10357</v>
      </c>
      <c r="B2416" t="s">
        <v>890</v>
      </c>
      <c r="C2416">
        <v>41</v>
      </c>
      <c r="D2416">
        <v>91.18</v>
      </c>
      <c r="E2416">
        <v>6</v>
      </c>
      <c r="F2416">
        <f>orderdetails[[#This Row],[quantityOrdered]]*orderdetails[[#This Row],[priceEach]]</f>
        <v>3738.38</v>
      </c>
    </row>
    <row r="2417" spans="1:6" x14ac:dyDescent="0.3">
      <c r="A2417">
        <v>10357</v>
      </c>
      <c r="B2417" t="s">
        <v>891</v>
      </c>
      <c r="C2417">
        <v>49</v>
      </c>
      <c r="D2417">
        <v>59.34</v>
      </c>
      <c r="E2417">
        <v>5</v>
      </c>
      <c r="F2417">
        <f>orderdetails[[#This Row],[quantityOrdered]]*orderdetails[[#This Row],[priceEach]]</f>
        <v>2907.6600000000003</v>
      </c>
    </row>
    <row r="2418" spans="1:6" x14ac:dyDescent="0.3">
      <c r="A2418">
        <v>10357</v>
      </c>
      <c r="B2418" t="s">
        <v>892</v>
      </c>
      <c r="C2418">
        <v>44</v>
      </c>
      <c r="D2418">
        <v>104.72</v>
      </c>
      <c r="E2418">
        <v>4</v>
      </c>
      <c r="F2418">
        <f>orderdetails[[#This Row],[quantityOrdered]]*orderdetails[[#This Row],[priceEach]]</f>
        <v>4607.68</v>
      </c>
    </row>
    <row r="2419" spans="1:6" x14ac:dyDescent="0.3">
      <c r="A2419">
        <v>10357</v>
      </c>
      <c r="B2419" t="s">
        <v>893</v>
      </c>
      <c r="C2419">
        <v>25</v>
      </c>
      <c r="D2419">
        <v>84.33</v>
      </c>
      <c r="E2419">
        <v>3</v>
      </c>
      <c r="F2419">
        <f>orderdetails[[#This Row],[quantityOrdered]]*orderdetails[[#This Row],[priceEach]]</f>
        <v>2108.25</v>
      </c>
    </row>
    <row r="2420" spans="1:6" x14ac:dyDescent="0.3">
      <c r="A2420">
        <v>10357</v>
      </c>
      <c r="B2420" t="s">
        <v>894</v>
      </c>
      <c r="C2420">
        <v>28</v>
      </c>
      <c r="D2420">
        <v>105.34</v>
      </c>
      <c r="E2420">
        <v>2</v>
      </c>
      <c r="F2420">
        <f>orderdetails[[#This Row],[quantityOrdered]]*orderdetails[[#This Row],[priceEach]]</f>
        <v>2949.52</v>
      </c>
    </row>
    <row r="2421" spans="1:6" x14ac:dyDescent="0.3">
      <c r="A2421">
        <v>10358</v>
      </c>
      <c r="B2421" t="s">
        <v>901</v>
      </c>
      <c r="C2421">
        <v>49</v>
      </c>
      <c r="D2421">
        <v>129.93</v>
      </c>
      <c r="E2421">
        <v>5</v>
      </c>
      <c r="F2421">
        <f>orderdetails[[#This Row],[quantityOrdered]]*orderdetails[[#This Row],[priceEach]]</f>
        <v>6366.5700000000006</v>
      </c>
    </row>
    <row r="2422" spans="1:6" x14ac:dyDescent="0.3">
      <c r="A2422">
        <v>10358</v>
      </c>
      <c r="B2422" t="s">
        <v>902</v>
      </c>
      <c r="C2422">
        <v>42</v>
      </c>
      <c r="D2422">
        <v>98.36</v>
      </c>
      <c r="E2422">
        <v>9</v>
      </c>
      <c r="F2422">
        <f>orderdetails[[#This Row],[quantityOrdered]]*orderdetails[[#This Row],[priceEach]]</f>
        <v>4131.12</v>
      </c>
    </row>
    <row r="2423" spans="1:6" x14ac:dyDescent="0.3">
      <c r="A2423">
        <v>10358</v>
      </c>
      <c r="B2423" t="s">
        <v>903</v>
      </c>
      <c r="C2423">
        <v>20</v>
      </c>
      <c r="D2423">
        <v>142.44999999999999</v>
      </c>
      <c r="E2423">
        <v>10</v>
      </c>
      <c r="F2423">
        <f>orderdetails[[#This Row],[quantityOrdered]]*orderdetails[[#This Row],[priceEach]]</f>
        <v>2849</v>
      </c>
    </row>
    <row r="2424" spans="1:6" x14ac:dyDescent="0.3">
      <c r="A2424">
        <v>10358</v>
      </c>
      <c r="B2424" t="s">
        <v>904</v>
      </c>
      <c r="C2424">
        <v>20</v>
      </c>
      <c r="D2424">
        <v>99.41</v>
      </c>
      <c r="E2424">
        <v>11</v>
      </c>
      <c r="F2424">
        <f>orderdetails[[#This Row],[quantityOrdered]]*orderdetails[[#This Row],[priceEach]]</f>
        <v>1988.1999999999998</v>
      </c>
    </row>
    <row r="2425" spans="1:6" x14ac:dyDescent="0.3">
      <c r="A2425">
        <v>10358</v>
      </c>
      <c r="B2425" t="s">
        <v>905</v>
      </c>
      <c r="C2425">
        <v>32</v>
      </c>
      <c r="D2425">
        <v>137.16999999999999</v>
      </c>
      <c r="E2425">
        <v>12</v>
      </c>
      <c r="F2425">
        <f>orderdetails[[#This Row],[quantityOrdered]]*orderdetails[[#This Row],[priceEach]]</f>
        <v>4389.4399999999996</v>
      </c>
    </row>
    <row r="2426" spans="1:6" x14ac:dyDescent="0.3">
      <c r="A2426">
        <v>10358</v>
      </c>
      <c r="B2426" t="s">
        <v>906</v>
      </c>
      <c r="C2426">
        <v>25</v>
      </c>
      <c r="D2426">
        <v>117.77</v>
      </c>
      <c r="E2426">
        <v>13</v>
      </c>
      <c r="F2426">
        <f>orderdetails[[#This Row],[quantityOrdered]]*orderdetails[[#This Row],[priceEach]]</f>
        <v>2944.25</v>
      </c>
    </row>
    <row r="2427" spans="1:6" x14ac:dyDescent="0.3">
      <c r="A2427">
        <v>10358</v>
      </c>
      <c r="B2427" t="s">
        <v>895</v>
      </c>
      <c r="C2427">
        <v>30</v>
      </c>
      <c r="D2427">
        <v>46.29</v>
      </c>
      <c r="E2427">
        <v>8</v>
      </c>
      <c r="F2427">
        <f>orderdetails[[#This Row],[quantityOrdered]]*orderdetails[[#This Row],[priceEach]]</f>
        <v>1388.7</v>
      </c>
    </row>
    <row r="2428" spans="1:6" x14ac:dyDescent="0.3">
      <c r="A2428">
        <v>10358</v>
      </c>
      <c r="B2428" t="s">
        <v>907</v>
      </c>
      <c r="C2428">
        <v>44</v>
      </c>
      <c r="D2428">
        <v>56.07</v>
      </c>
      <c r="E2428">
        <v>14</v>
      </c>
      <c r="F2428">
        <f>orderdetails[[#This Row],[quantityOrdered]]*orderdetails[[#This Row],[priceEach]]</f>
        <v>2467.08</v>
      </c>
    </row>
    <row r="2429" spans="1:6" x14ac:dyDescent="0.3">
      <c r="A2429">
        <v>10358</v>
      </c>
      <c r="B2429" t="s">
        <v>896</v>
      </c>
      <c r="C2429">
        <v>41</v>
      </c>
      <c r="D2429">
        <v>127.79</v>
      </c>
      <c r="E2429">
        <v>7</v>
      </c>
      <c r="F2429">
        <f>orderdetails[[#This Row],[quantityOrdered]]*orderdetails[[#This Row],[priceEach]]</f>
        <v>5239.3900000000003</v>
      </c>
    </row>
    <row r="2430" spans="1:6" x14ac:dyDescent="0.3">
      <c r="A2430">
        <v>10358</v>
      </c>
      <c r="B2430" t="s">
        <v>908</v>
      </c>
      <c r="C2430">
        <v>36</v>
      </c>
      <c r="D2430">
        <v>33.590000000000003</v>
      </c>
      <c r="E2430">
        <v>4</v>
      </c>
      <c r="F2430">
        <f>orderdetails[[#This Row],[quantityOrdered]]*orderdetails[[#This Row],[priceEach]]</f>
        <v>1209.2400000000002</v>
      </c>
    </row>
    <row r="2431" spans="1:6" x14ac:dyDescent="0.3">
      <c r="A2431">
        <v>10358</v>
      </c>
      <c r="B2431" t="s">
        <v>897</v>
      </c>
      <c r="C2431">
        <v>41</v>
      </c>
      <c r="D2431">
        <v>88.62</v>
      </c>
      <c r="E2431">
        <v>6</v>
      </c>
      <c r="F2431">
        <f>orderdetails[[#This Row],[quantityOrdered]]*orderdetails[[#This Row],[priceEach]]</f>
        <v>3633.42</v>
      </c>
    </row>
    <row r="2432" spans="1:6" x14ac:dyDescent="0.3">
      <c r="A2432">
        <v>10358</v>
      </c>
      <c r="B2432" t="s">
        <v>898</v>
      </c>
      <c r="C2432">
        <v>41</v>
      </c>
      <c r="D2432">
        <v>82.83</v>
      </c>
      <c r="E2432">
        <v>1</v>
      </c>
      <c r="F2432">
        <f>orderdetails[[#This Row],[quantityOrdered]]*orderdetails[[#This Row],[priceEach]]</f>
        <v>3396.0299999999997</v>
      </c>
    </row>
    <row r="2433" spans="1:6" x14ac:dyDescent="0.3">
      <c r="A2433">
        <v>10358</v>
      </c>
      <c r="B2433" t="s">
        <v>899</v>
      </c>
      <c r="C2433">
        <v>36</v>
      </c>
      <c r="D2433">
        <v>51.71</v>
      </c>
      <c r="E2433">
        <v>2</v>
      </c>
      <c r="F2433">
        <f>orderdetails[[#This Row],[quantityOrdered]]*orderdetails[[#This Row],[priceEach]]</f>
        <v>1861.56</v>
      </c>
    </row>
    <row r="2434" spans="1:6" x14ac:dyDescent="0.3">
      <c r="A2434">
        <v>10358</v>
      </c>
      <c r="B2434" t="s">
        <v>900</v>
      </c>
      <c r="C2434">
        <v>27</v>
      </c>
      <c r="D2434">
        <v>85.98</v>
      </c>
      <c r="E2434">
        <v>3</v>
      </c>
      <c r="F2434">
        <f>orderdetails[[#This Row],[quantityOrdered]]*orderdetails[[#This Row],[priceEach]]</f>
        <v>2321.46</v>
      </c>
    </row>
    <row r="2435" spans="1:6" x14ac:dyDescent="0.3">
      <c r="A2435">
        <v>10359</v>
      </c>
      <c r="B2435" t="s">
        <v>914</v>
      </c>
      <c r="C2435">
        <v>48</v>
      </c>
      <c r="D2435">
        <v>122.4</v>
      </c>
      <c r="E2435">
        <v>6</v>
      </c>
      <c r="F2435">
        <f>orderdetails[[#This Row],[quantityOrdered]]*orderdetails[[#This Row],[priceEach]]</f>
        <v>5875.2000000000007</v>
      </c>
    </row>
    <row r="2436" spans="1:6" x14ac:dyDescent="0.3">
      <c r="A2436">
        <v>10359</v>
      </c>
      <c r="B2436" t="s">
        <v>915</v>
      </c>
      <c r="C2436">
        <v>42</v>
      </c>
      <c r="D2436">
        <v>180.79</v>
      </c>
      <c r="E2436">
        <v>8</v>
      </c>
      <c r="F2436">
        <f>orderdetails[[#This Row],[quantityOrdered]]*orderdetails[[#This Row],[priceEach]]</f>
        <v>7593.1799999999994</v>
      </c>
    </row>
    <row r="2437" spans="1:6" x14ac:dyDescent="0.3">
      <c r="A2437">
        <v>10359</v>
      </c>
      <c r="B2437" t="s">
        <v>916</v>
      </c>
      <c r="C2437">
        <v>49</v>
      </c>
      <c r="D2437">
        <v>162.63999999999999</v>
      </c>
      <c r="E2437">
        <v>5</v>
      </c>
      <c r="F2437">
        <f>orderdetails[[#This Row],[quantityOrdered]]*orderdetails[[#This Row],[priceEach]]</f>
        <v>7969.36</v>
      </c>
    </row>
    <row r="2438" spans="1:6" x14ac:dyDescent="0.3">
      <c r="A2438">
        <v>10359</v>
      </c>
      <c r="B2438" t="s">
        <v>909</v>
      </c>
      <c r="C2438">
        <v>22</v>
      </c>
      <c r="D2438">
        <v>108.82</v>
      </c>
      <c r="E2438">
        <v>7</v>
      </c>
      <c r="F2438">
        <f>orderdetails[[#This Row],[quantityOrdered]]*orderdetails[[#This Row],[priceEach]]</f>
        <v>2394.04</v>
      </c>
    </row>
    <row r="2439" spans="1:6" x14ac:dyDescent="0.3">
      <c r="A2439">
        <v>10359</v>
      </c>
      <c r="B2439" t="s">
        <v>910</v>
      </c>
      <c r="C2439">
        <v>36</v>
      </c>
      <c r="D2439">
        <v>45.45</v>
      </c>
      <c r="E2439">
        <v>3</v>
      </c>
      <c r="F2439">
        <f>orderdetails[[#This Row],[quantityOrdered]]*orderdetails[[#This Row],[priceEach]]</f>
        <v>1636.2</v>
      </c>
    </row>
    <row r="2440" spans="1:6" x14ac:dyDescent="0.3">
      <c r="A2440">
        <v>10359</v>
      </c>
      <c r="B2440" t="s">
        <v>911</v>
      </c>
      <c r="C2440">
        <v>22</v>
      </c>
      <c r="D2440">
        <v>62.14</v>
      </c>
      <c r="E2440">
        <v>1</v>
      </c>
      <c r="F2440">
        <f>orderdetails[[#This Row],[quantityOrdered]]*orderdetails[[#This Row],[priceEach]]</f>
        <v>1367.08</v>
      </c>
    </row>
    <row r="2441" spans="1:6" x14ac:dyDescent="0.3">
      <c r="A2441">
        <v>10359</v>
      </c>
      <c r="B2441" t="s">
        <v>912</v>
      </c>
      <c r="C2441">
        <v>46</v>
      </c>
      <c r="D2441">
        <v>99.55</v>
      </c>
      <c r="E2441">
        <v>2</v>
      </c>
      <c r="F2441">
        <f>orderdetails[[#This Row],[quantityOrdered]]*orderdetails[[#This Row],[priceEach]]</f>
        <v>4579.3</v>
      </c>
    </row>
    <row r="2442" spans="1:6" x14ac:dyDescent="0.3">
      <c r="A2442">
        <v>10359</v>
      </c>
      <c r="B2442" t="s">
        <v>913</v>
      </c>
      <c r="C2442">
        <v>25</v>
      </c>
      <c r="D2442">
        <v>47.45</v>
      </c>
      <c r="E2442">
        <v>4</v>
      </c>
      <c r="F2442">
        <f>orderdetails[[#This Row],[quantityOrdered]]*orderdetails[[#This Row],[priceEach]]</f>
        <v>1186.25</v>
      </c>
    </row>
    <row r="2443" spans="1:6" x14ac:dyDescent="0.3">
      <c r="A2443">
        <v>10360</v>
      </c>
      <c r="B2443" t="s">
        <v>929</v>
      </c>
      <c r="C2443">
        <v>50</v>
      </c>
      <c r="D2443">
        <v>126.15</v>
      </c>
      <c r="E2443">
        <v>12</v>
      </c>
      <c r="F2443">
        <f>orderdetails[[#This Row],[quantityOrdered]]*orderdetails[[#This Row],[priceEach]]</f>
        <v>6307.5</v>
      </c>
    </row>
    <row r="2444" spans="1:6" x14ac:dyDescent="0.3">
      <c r="A2444">
        <v>10360</v>
      </c>
      <c r="B2444" t="s">
        <v>930</v>
      </c>
      <c r="C2444">
        <v>41</v>
      </c>
      <c r="D2444">
        <v>68.430000000000007</v>
      </c>
      <c r="E2444">
        <v>13</v>
      </c>
      <c r="F2444">
        <f>orderdetails[[#This Row],[quantityOrdered]]*orderdetails[[#This Row],[priceEach]]</f>
        <v>2805.63</v>
      </c>
    </row>
    <row r="2445" spans="1:6" x14ac:dyDescent="0.3">
      <c r="A2445">
        <v>10360</v>
      </c>
      <c r="B2445" t="s">
        <v>931</v>
      </c>
      <c r="C2445">
        <v>46</v>
      </c>
      <c r="D2445">
        <v>71.400000000000006</v>
      </c>
      <c r="E2445">
        <v>14</v>
      </c>
      <c r="F2445">
        <f>orderdetails[[#This Row],[quantityOrdered]]*orderdetails[[#This Row],[priceEach]]</f>
        <v>3284.4</v>
      </c>
    </row>
    <row r="2446" spans="1:6" x14ac:dyDescent="0.3">
      <c r="A2446">
        <v>10360</v>
      </c>
      <c r="B2446" t="s">
        <v>917</v>
      </c>
      <c r="C2446">
        <v>29</v>
      </c>
      <c r="D2446">
        <v>122.93</v>
      </c>
      <c r="E2446">
        <v>8</v>
      </c>
      <c r="F2446">
        <f>orderdetails[[#This Row],[quantityOrdered]]*orderdetails[[#This Row],[priceEach]]</f>
        <v>3564.9700000000003</v>
      </c>
    </row>
    <row r="2447" spans="1:6" x14ac:dyDescent="0.3">
      <c r="A2447">
        <v>10360</v>
      </c>
      <c r="B2447" t="s">
        <v>918</v>
      </c>
      <c r="C2447">
        <v>29</v>
      </c>
      <c r="D2447">
        <v>94.79</v>
      </c>
      <c r="E2447">
        <v>18</v>
      </c>
      <c r="F2447">
        <f>orderdetails[[#This Row],[quantityOrdered]]*orderdetails[[#This Row],[priceEach]]</f>
        <v>2748.9100000000003</v>
      </c>
    </row>
    <row r="2448" spans="1:6" x14ac:dyDescent="0.3">
      <c r="A2448">
        <v>10360</v>
      </c>
      <c r="B2448" t="s">
        <v>932</v>
      </c>
      <c r="C2448">
        <v>40</v>
      </c>
      <c r="D2448">
        <v>101.64</v>
      </c>
      <c r="E2448">
        <v>15</v>
      </c>
      <c r="F2448">
        <f>orderdetails[[#This Row],[quantityOrdered]]*orderdetails[[#This Row],[priceEach]]</f>
        <v>4065.6</v>
      </c>
    </row>
    <row r="2449" spans="1:6" x14ac:dyDescent="0.3">
      <c r="A2449">
        <v>10360</v>
      </c>
      <c r="B2449" t="s">
        <v>919</v>
      </c>
      <c r="C2449">
        <v>40</v>
      </c>
      <c r="D2449">
        <v>76.36</v>
      </c>
      <c r="E2449">
        <v>1</v>
      </c>
      <c r="F2449">
        <f>orderdetails[[#This Row],[quantityOrdered]]*orderdetails[[#This Row],[priceEach]]</f>
        <v>3054.4</v>
      </c>
    </row>
    <row r="2450" spans="1:6" x14ac:dyDescent="0.3">
      <c r="A2450">
        <v>10360</v>
      </c>
      <c r="B2450" t="s">
        <v>933</v>
      </c>
      <c r="C2450">
        <v>22</v>
      </c>
      <c r="D2450">
        <v>106.14</v>
      </c>
      <c r="E2450">
        <v>17</v>
      </c>
      <c r="F2450">
        <f>orderdetails[[#This Row],[quantityOrdered]]*orderdetails[[#This Row],[priceEach]]</f>
        <v>2335.08</v>
      </c>
    </row>
    <row r="2451" spans="1:6" x14ac:dyDescent="0.3">
      <c r="A2451">
        <v>10360</v>
      </c>
      <c r="B2451" t="s">
        <v>920</v>
      </c>
      <c r="C2451">
        <v>31</v>
      </c>
      <c r="D2451">
        <v>100.77</v>
      </c>
      <c r="E2451">
        <v>2</v>
      </c>
      <c r="F2451">
        <f>orderdetails[[#This Row],[quantityOrdered]]*orderdetails[[#This Row],[priceEach]]</f>
        <v>3123.87</v>
      </c>
    </row>
    <row r="2452" spans="1:6" x14ac:dyDescent="0.3">
      <c r="A2452">
        <v>10360</v>
      </c>
      <c r="B2452" t="s">
        <v>934</v>
      </c>
      <c r="C2452">
        <v>49</v>
      </c>
      <c r="D2452">
        <v>55.49</v>
      </c>
      <c r="E2452">
        <v>16</v>
      </c>
      <c r="F2452">
        <f>orderdetails[[#This Row],[quantityOrdered]]*orderdetails[[#This Row],[priceEach]]</f>
        <v>2719.01</v>
      </c>
    </row>
    <row r="2453" spans="1:6" x14ac:dyDescent="0.3">
      <c r="A2453">
        <v>10360</v>
      </c>
      <c r="B2453" t="s">
        <v>921</v>
      </c>
      <c r="C2453">
        <v>36</v>
      </c>
      <c r="D2453">
        <v>70.81</v>
      </c>
      <c r="E2453">
        <v>3</v>
      </c>
      <c r="F2453">
        <f>orderdetails[[#This Row],[quantityOrdered]]*orderdetails[[#This Row],[priceEach]]</f>
        <v>2549.16</v>
      </c>
    </row>
    <row r="2454" spans="1:6" x14ac:dyDescent="0.3">
      <c r="A2454">
        <v>10360</v>
      </c>
      <c r="B2454" t="s">
        <v>922</v>
      </c>
      <c r="C2454">
        <v>22</v>
      </c>
      <c r="D2454">
        <v>78.83</v>
      </c>
      <c r="E2454">
        <v>4</v>
      </c>
      <c r="F2454">
        <f>orderdetails[[#This Row],[quantityOrdered]]*orderdetails[[#This Row],[priceEach]]</f>
        <v>1734.26</v>
      </c>
    </row>
    <row r="2455" spans="1:6" x14ac:dyDescent="0.3">
      <c r="A2455">
        <v>10360</v>
      </c>
      <c r="B2455" t="s">
        <v>923</v>
      </c>
      <c r="C2455">
        <v>32</v>
      </c>
      <c r="D2455">
        <v>64.67</v>
      </c>
      <c r="E2455">
        <v>5</v>
      </c>
      <c r="F2455">
        <f>orderdetails[[#This Row],[quantityOrdered]]*orderdetails[[#This Row],[priceEach]]</f>
        <v>2069.44</v>
      </c>
    </row>
    <row r="2456" spans="1:6" x14ac:dyDescent="0.3">
      <c r="A2456">
        <v>10360</v>
      </c>
      <c r="B2456" t="s">
        <v>924</v>
      </c>
      <c r="C2456">
        <v>26</v>
      </c>
      <c r="D2456">
        <v>86.61</v>
      </c>
      <c r="E2456">
        <v>6</v>
      </c>
      <c r="F2456">
        <f>orderdetails[[#This Row],[quantityOrdered]]*orderdetails[[#This Row],[priceEach]]</f>
        <v>2251.86</v>
      </c>
    </row>
    <row r="2457" spans="1:6" x14ac:dyDescent="0.3">
      <c r="A2457">
        <v>10360</v>
      </c>
      <c r="B2457" t="s">
        <v>925</v>
      </c>
      <c r="C2457">
        <v>30</v>
      </c>
      <c r="D2457">
        <v>70.11</v>
      </c>
      <c r="E2457">
        <v>7</v>
      </c>
      <c r="F2457">
        <f>orderdetails[[#This Row],[quantityOrdered]]*orderdetails[[#This Row],[priceEach]]</f>
        <v>2103.3000000000002</v>
      </c>
    </row>
    <row r="2458" spans="1:6" x14ac:dyDescent="0.3">
      <c r="A2458">
        <v>10360</v>
      </c>
      <c r="B2458" t="s">
        <v>926</v>
      </c>
      <c r="C2458">
        <v>35</v>
      </c>
      <c r="D2458">
        <v>83.14</v>
      </c>
      <c r="E2458">
        <v>9</v>
      </c>
      <c r="F2458">
        <f>orderdetails[[#This Row],[quantityOrdered]]*orderdetails[[#This Row],[priceEach]]</f>
        <v>2909.9</v>
      </c>
    </row>
    <row r="2459" spans="1:6" x14ac:dyDescent="0.3">
      <c r="A2459">
        <v>10360</v>
      </c>
      <c r="B2459" t="s">
        <v>927</v>
      </c>
      <c r="C2459">
        <v>31</v>
      </c>
      <c r="D2459">
        <v>92.36</v>
      </c>
      <c r="E2459">
        <v>10</v>
      </c>
      <c r="F2459">
        <f>orderdetails[[#This Row],[quantityOrdered]]*orderdetails[[#This Row],[priceEach]]</f>
        <v>2863.16</v>
      </c>
    </row>
    <row r="2460" spans="1:6" x14ac:dyDescent="0.3">
      <c r="A2460">
        <v>10360</v>
      </c>
      <c r="B2460" t="s">
        <v>928</v>
      </c>
      <c r="C2460">
        <v>31</v>
      </c>
      <c r="D2460">
        <v>54.05</v>
      </c>
      <c r="E2460">
        <v>11</v>
      </c>
      <c r="F2460">
        <f>orderdetails[[#This Row],[quantityOrdered]]*orderdetails[[#This Row],[priceEach]]</f>
        <v>1675.55</v>
      </c>
    </row>
    <row r="2461" spans="1:6" x14ac:dyDescent="0.3">
      <c r="A2461">
        <v>10361</v>
      </c>
      <c r="B2461" t="s">
        <v>947</v>
      </c>
      <c r="C2461">
        <v>20</v>
      </c>
      <c r="D2461">
        <v>92.83</v>
      </c>
      <c r="E2461">
        <v>13</v>
      </c>
      <c r="F2461">
        <f>orderdetails[[#This Row],[quantityOrdered]]*orderdetails[[#This Row],[priceEach]]</f>
        <v>1856.6</v>
      </c>
    </row>
    <row r="2462" spans="1:6" x14ac:dyDescent="0.3">
      <c r="A2462">
        <v>10361</v>
      </c>
      <c r="B2462" t="s">
        <v>948</v>
      </c>
      <c r="C2462">
        <v>26</v>
      </c>
      <c r="D2462">
        <v>114.18</v>
      </c>
      <c r="E2462">
        <v>8</v>
      </c>
      <c r="F2462">
        <f>orderdetails[[#This Row],[quantityOrdered]]*orderdetails[[#This Row],[priceEach]]</f>
        <v>2968.6800000000003</v>
      </c>
    </row>
    <row r="2463" spans="1:6" x14ac:dyDescent="0.3">
      <c r="A2463">
        <v>10361</v>
      </c>
      <c r="B2463" t="s">
        <v>935</v>
      </c>
      <c r="C2463">
        <v>34</v>
      </c>
      <c r="D2463">
        <v>62.46</v>
      </c>
      <c r="E2463">
        <v>6</v>
      </c>
      <c r="F2463">
        <f>orderdetails[[#This Row],[quantityOrdered]]*orderdetails[[#This Row],[priceEach]]</f>
        <v>2123.64</v>
      </c>
    </row>
    <row r="2464" spans="1:6" x14ac:dyDescent="0.3">
      <c r="A2464">
        <v>10361</v>
      </c>
      <c r="B2464" t="s">
        <v>936</v>
      </c>
      <c r="C2464">
        <v>26</v>
      </c>
      <c r="D2464">
        <v>61.42</v>
      </c>
      <c r="E2464">
        <v>7</v>
      </c>
      <c r="F2464">
        <f>orderdetails[[#This Row],[quantityOrdered]]*orderdetails[[#This Row],[priceEach]]</f>
        <v>1596.92</v>
      </c>
    </row>
    <row r="2465" spans="1:6" x14ac:dyDescent="0.3">
      <c r="A2465">
        <v>10361</v>
      </c>
      <c r="B2465" t="s">
        <v>937</v>
      </c>
      <c r="C2465">
        <v>25</v>
      </c>
      <c r="D2465">
        <v>68.83</v>
      </c>
      <c r="E2465">
        <v>1</v>
      </c>
      <c r="F2465">
        <f>orderdetails[[#This Row],[quantityOrdered]]*orderdetails[[#This Row],[priceEach]]</f>
        <v>1720.75</v>
      </c>
    </row>
    <row r="2466" spans="1:6" x14ac:dyDescent="0.3">
      <c r="A2466">
        <v>10361</v>
      </c>
      <c r="B2466" t="s">
        <v>938</v>
      </c>
      <c r="C2466">
        <v>49</v>
      </c>
      <c r="D2466">
        <v>56.41</v>
      </c>
      <c r="E2466">
        <v>2</v>
      </c>
      <c r="F2466">
        <f>orderdetails[[#This Row],[quantityOrdered]]*orderdetails[[#This Row],[priceEach]]</f>
        <v>2764.0899999999997</v>
      </c>
    </row>
    <row r="2467" spans="1:6" x14ac:dyDescent="0.3">
      <c r="A2467">
        <v>10361</v>
      </c>
      <c r="B2467" t="s">
        <v>939</v>
      </c>
      <c r="C2467">
        <v>33</v>
      </c>
      <c r="D2467">
        <v>35.78</v>
      </c>
      <c r="E2467">
        <v>3</v>
      </c>
      <c r="F2467">
        <f>orderdetails[[#This Row],[quantityOrdered]]*orderdetails[[#This Row],[priceEach]]</f>
        <v>1180.74</v>
      </c>
    </row>
    <row r="2468" spans="1:6" x14ac:dyDescent="0.3">
      <c r="A2468">
        <v>10361</v>
      </c>
      <c r="B2468" t="s">
        <v>940</v>
      </c>
      <c r="C2468">
        <v>20</v>
      </c>
      <c r="D2468">
        <v>88.6</v>
      </c>
      <c r="E2468">
        <v>4</v>
      </c>
      <c r="F2468">
        <f>orderdetails[[#This Row],[quantityOrdered]]*orderdetails[[#This Row],[priceEach]]</f>
        <v>1772</v>
      </c>
    </row>
    <row r="2469" spans="1:6" x14ac:dyDescent="0.3">
      <c r="A2469">
        <v>10361</v>
      </c>
      <c r="B2469" t="s">
        <v>941</v>
      </c>
      <c r="C2469">
        <v>24</v>
      </c>
      <c r="D2469">
        <v>85.99</v>
      </c>
      <c r="E2469">
        <v>14</v>
      </c>
      <c r="F2469">
        <f>orderdetails[[#This Row],[quantityOrdered]]*orderdetails[[#This Row],[priceEach]]</f>
        <v>2063.7599999999998</v>
      </c>
    </row>
    <row r="2470" spans="1:6" x14ac:dyDescent="0.3">
      <c r="A2470">
        <v>10361</v>
      </c>
      <c r="B2470" t="s">
        <v>942</v>
      </c>
      <c r="C2470">
        <v>26</v>
      </c>
      <c r="D2470">
        <v>91.74</v>
      </c>
      <c r="E2470">
        <v>9</v>
      </c>
      <c r="F2470">
        <f>orderdetails[[#This Row],[quantityOrdered]]*orderdetails[[#This Row],[priceEach]]</f>
        <v>2385.2399999999998</v>
      </c>
    </row>
    <row r="2471" spans="1:6" x14ac:dyDescent="0.3">
      <c r="A2471">
        <v>10361</v>
      </c>
      <c r="B2471" t="s">
        <v>943</v>
      </c>
      <c r="C2471">
        <v>44</v>
      </c>
      <c r="D2471">
        <v>107.97</v>
      </c>
      <c r="E2471">
        <v>5</v>
      </c>
      <c r="F2471">
        <f>orderdetails[[#This Row],[quantityOrdered]]*orderdetails[[#This Row],[priceEach]]</f>
        <v>4750.68</v>
      </c>
    </row>
    <row r="2472" spans="1:6" x14ac:dyDescent="0.3">
      <c r="A2472">
        <v>10361</v>
      </c>
      <c r="B2472" t="s">
        <v>944</v>
      </c>
      <c r="C2472">
        <v>44</v>
      </c>
      <c r="D2472">
        <v>76.8</v>
      </c>
      <c r="E2472">
        <v>10</v>
      </c>
      <c r="F2472">
        <f>orderdetails[[#This Row],[quantityOrdered]]*orderdetails[[#This Row],[priceEach]]</f>
        <v>3379.2</v>
      </c>
    </row>
    <row r="2473" spans="1:6" x14ac:dyDescent="0.3">
      <c r="A2473">
        <v>10361</v>
      </c>
      <c r="B2473" t="s">
        <v>945</v>
      </c>
      <c r="C2473">
        <v>35</v>
      </c>
      <c r="D2473">
        <v>62.19</v>
      </c>
      <c r="E2473">
        <v>11</v>
      </c>
      <c r="F2473">
        <f>orderdetails[[#This Row],[quantityOrdered]]*orderdetails[[#This Row],[priceEach]]</f>
        <v>2176.65</v>
      </c>
    </row>
    <row r="2474" spans="1:6" x14ac:dyDescent="0.3">
      <c r="A2474">
        <v>10361</v>
      </c>
      <c r="B2474" t="s">
        <v>946</v>
      </c>
      <c r="C2474">
        <v>23</v>
      </c>
      <c r="D2474">
        <v>47.67</v>
      </c>
      <c r="E2474">
        <v>12</v>
      </c>
      <c r="F2474">
        <f>orderdetails[[#This Row],[quantityOrdered]]*orderdetails[[#This Row],[priceEach]]</f>
        <v>1096.4100000000001</v>
      </c>
    </row>
    <row r="2475" spans="1:6" x14ac:dyDescent="0.3">
      <c r="A2475">
        <v>10362</v>
      </c>
      <c r="B2475" t="s">
        <v>949</v>
      </c>
      <c r="C2475">
        <v>22</v>
      </c>
      <c r="D2475">
        <v>182.04</v>
      </c>
      <c r="E2475">
        <v>4</v>
      </c>
      <c r="F2475">
        <f>orderdetails[[#This Row],[quantityOrdered]]*orderdetails[[#This Row],[priceEach]]</f>
        <v>4004.8799999999997</v>
      </c>
    </row>
    <row r="2476" spans="1:6" x14ac:dyDescent="0.3">
      <c r="A2476">
        <v>10362</v>
      </c>
      <c r="B2476" t="s">
        <v>950</v>
      </c>
      <c r="C2476">
        <v>22</v>
      </c>
      <c r="D2476">
        <v>131.04</v>
      </c>
      <c r="E2476">
        <v>1</v>
      </c>
      <c r="F2476">
        <f>orderdetails[[#This Row],[quantityOrdered]]*orderdetails[[#This Row],[priceEach]]</f>
        <v>2882.8799999999997</v>
      </c>
    </row>
    <row r="2477" spans="1:6" x14ac:dyDescent="0.3">
      <c r="A2477">
        <v>10362</v>
      </c>
      <c r="B2477" t="s">
        <v>951</v>
      </c>
      <c r="C2477">
        <v>23</v>
      </c>
      <c r="D2477">
        <v>53.91</v>
      </c>
      <c r="E2477">
        <v>3</v>
      </c>
      <c r="F2477">
        <f>orderdetails[[#This Row],[quantityOrdered]]*orderdetails[[#This Row],[priceEach]]</f>
        <v>1239.9299999999998</v>
      </c>
    </row>
    <row r="2478" spans="1:6" x14ac:dyDescent="0.3">
      <c r="A2478">
        <v>10362</v>
      </c>
      <c r="B2478" t="s">
        <v>952</v>
      </c>
      <c r="C2478">
        <v>50</v>
      </c>
      <c r="D2478">
        <v>91.29</v>
      </c>
      <c r="E2478">
        <v>2</v>
      </c>
      <c r="F2478">
        <f>orderdetails[[#This Row],[quantityOrdered]]*orderdetails[[#This Row],[priceEach]]</f>
        <v>4564.5</v>
      </c>
    </row>
    <row r="2479" spans="1:6" x14ac:dyDescent="0.3">
      <c r="A2479">
        <v>10363</v>
      </c>
      <c r="B2479" t="s">
        <v>955</v>
      </c>
      <c r="C2479">
        <v>33</v>
      </c>
      <c r="D2479">
        <v>180.95</v>
      </c>
      <c r="E2479">
        <v>3</v>
      </c>
      <c r="F2479">
        <f>orderdetails[[#This Row],[quantityOrdered]]*orderdetails[[#This Row],[priceEach]]</f>
        <v>5971.3499999999995</v>
      </c>
    </row>
    <row r="2480" spans="1:6" x14ac:dyDescent="0.3">
      <c r="A2480">
        <v>10363</v>
      </c>
      <c r="B2480" t="s">
        <v>956</v>
      </c>
      <c r="C2480">
        <v>34</v>
      </c>
      <c r="D2480">
        <v>106.87</v>
      </c>
      <c r="E2480">
        <v>4</v>
      </c>
      <c r="F2480">
        <f>orderdetails[[#This Row],[quantityOrdered]]*orderdetails[[#This Row],[priceEach]]</f>
        <v>3633.58</v>
      </c>
    </row>
    <row r="2481" spans="1:6" x14ac:dyDescent="0.3">
      <c r="A2481">
        <v>10363</v>
      </c>
      <c r="B2481" t="s">
        <v>957</v>
      </c>
      <c r="C2481">
        <v>34</v>
      </c>
      <c r="D2481">
        <v>68.63</v>
      </c>
      <c r="E2481">
        <v>5</v>
      </c>
      <c r="F2481">
        <f>orderdetails[[#This Row],[quantityOrdered]]*orderdetails[[#This Row],[priceEach]]</f>
        <v>2333.42</v>
      </c>
    </row>
    <row r="2482" spans="1:6" x14ac:dyDescent="0.3">
      <c r="A2482">
        <v>10363</v>
      </c>
      <c r="B2482" t="s">
        <v>958</v>
      </c>
      <c r="C2482">
        <v>46</v>
      </c>
      <c r="D2482">
        <v>103.64</v>
      </c>
      <c r="E2482">
        <v>6</v>
      </c>
      <c r="F2482">
        <f>orderdetails[[#This Row],[quantityOrdered]]*orderdetails[[#This Row],[priceEach]]</f>
        <v>4767.4399999999996</v>
      </c>
    </row>
    <row r="2483" spans="1:6" x14ac:dyDescent="0.3">
      <c r="A2483">
        <v>10363</v>
      </c>
      <c r="B2483" t="s">
        <v>959</v>
      </c>
      <c r="C2483">
        <v>22</v>
      </c>
      <c r="D2483">
        <v>61.6</v>
      </c>
      <c r="E2483">
        <v>7</v>
      </c>
      <c r="F2483">
        <f>orderdetails[[#This Row],[quantityOrdered]]*orderdetails[[#This Row],[priceEach]]</f>
        <v>1355.2</v>
      </c>
    </row>
    <row r="2484" spans="1:6" x14ac:dyDescent="0.3">
      <c r="A2484">
        <v>10363</v>
      </c>
      <c r="B2484" t="s">
        <v>960</v>
      </c>
      <c r="C2484">
        <v>46</v>
      </c>
      <c r="D2484">
        <v>69.150000000000006</v>
      </c>
      <c r="E2484">
        <v>10</v>
      </c>
      <c r="F2484">
        <f>orderdetails[[#This Row],[quantityOrdered]]*orderdetails[[#This Row],[priceEach]]</f>
        <v>3180.9</v>
      </c>
    </row>
    <row r="2485" spans="1:6" x14ac:dyDescent="0.3">
      <c r="A2485">
        <v>10363</v>
      </c>
      <c r="B2485" t="s">
        <v>961</v>
      </c>
      <c r="C2485">
        <v>24</v>
      </c>
      <c r="D2485">
        <v>124.94</v>
      </c>
      <c r="E2485">
        <v>11</v>
      </c>
      <c r="F2485">
        <f>orderdetails[[#This Row],[quantityOrdered]]*orderdetails[[#This Row],[priceEach]]</f>
        <v>2998.56</v>
      </c>
    </row>
    <row r="2486" spans="1:6" x14ac:dyDescent="0.3">
      <c r="A2486">
        <v>10363</v>
      </c>
      <c r="B2486" t="s">
        <v>962</v>
      </c>
      <c r="C2486">
        <v>32</v>
      </c>
      <c r="D2486">
        <v>52.22</v>
      </c>
      <c r="E2486">
        <v>12</v>
      </c>
      <c r="F2486">
        <f>orderdetails[[#This Row],[quantityOrdered]]*orderdetails[[#This Row],[priceEach]]</f>
        <v>1671.04</v>
      </c>
    </row>
    <row r="2487" spans="1:6" x14ac:dyDescent="0.3">
      <c r="A2487">
        <v>10363</v>
      </c>
      <c r="B2487" t="s">
        <v>963</v>
      </c>
      <c r="C2487">
        <v>28</v>
      </c>
      <c r="D2487">
        <v>123.5</v>
      </c>
      <c r="E2487">
        <v>13</v>
      </c>
      <c r="F2487">
        <f>orderdetails[[#This Row],[quantityOrdered]]*orderdetails[[#This Row],[priceEach]]</f>
        <v>3458</v>
      </c>
    </row>
    <row r="2488" spans="1:6" x14ac:dyDescent="0.3">
      <c r="A2488">
        <v>10363</v>
      </c>
      <c r="B2488" t="s">
        <v>953</v>
      </c>
      <c r="C2488">
        <v>21</v>
      </c>
      <c r="D2488">
        <v>70.08</v>
      </c>
      <c r="E2488">
        <v>8</v>
      </c>
      <c r="F2488">
        <f>orderdetails[[#This Row],[quantityOrdered]]*orderdetails[[#This Row],[priceEach]]</f>
        <v>1471.68</v>
      </c>
    </row>
    <row r="2489" spans="1:6" x14ac:dyDescent="0.3">
      <c r="A2489">
        <v>10363</v>
      </c>
      <c r="B2489" t="s">
        <v>964</v>
      </c>
      <c r="C2489">
        <v>43</v>
      </c>
      <c r="D2489">
        <v>56.1</v>
      </c>
      <c r="E2489">
        <v>14</v>
      </c>
      <c r="F2489">
        <f>orderdetails[[#This Row],[quantityOrdered]]*orderdetails[[#This Row],[priceEach]]</f>
        <v>2412.3000000000002</v>
      </c>
    </row>
    <row r="2490" spans="1:6" x14ac:dyDescent="0.3">
      <c r="A2490">
        <v>10363</v>
      </c>
      <c r="B2490" t="s">
        <v>965</v>
      </c>
      <c r="C2490">
        <v>21</v>
      </c>
      <c r="D2490">
        <v>52.05</v>
      </c>
      <c r="E2490">
        <v>15</v>
      </c>
      <c r="F2490">
        <f>orderdetails[[#This Row],[quantityOrdered]]*orderdetails[[#This Row],[priceEach]]</f>
        <v>1093.05</v>
      </c>
    </row>
    <row r="2491" spans="1:6" x14ac:dyDescent="0.3">
      <c r="A2491">
        <v>10363</v>
      </c>
      <c r="B2491" t="s">
        <v>966</v>
      </c>
      <c r="C2491">
        <v>31</v>
      </c>
      <c r="D2491">
        <v>113.75</v>
      </c>
      <c r="E2491">
        <v>1</v>
      </c>
      <c r="F2491">
        <f>orderdetails[[#This Row],[quantityOrdered]]*orderdetails[[#This Row],[priceEach]]</f>
        <v>3526.25</v>
      </c>
    </row>
    <row r="2492" spans="1:6" x14ac:dyDescent="0.3">
      <c r="A2492">
        <v>10363</v>
      </c>
      <c r="B2492" t="s">
        <v>967</v>
      </c>
      <c r="C2492">
        <v>43</v>
      </c>
      <c r="D2492">
        <v>75.989999999999995</v>
      </c>
      <c r="E2492">
        <v>9</v>
      </c>
      <c r="F2492">
        <f>orderdetails[[#This Row],[quantityOrdered]]*orderdetails[[#This Row],[priceEach]]</f>
        <v>3267.5699999999997</v>
      </c>
    </row>
    <row r="2493" spans="1:6" x14ac:dyDescent="0.3">
      <c r="A2493">
        <v>10363</v>
      </c>
      <c r="B2493" t="s">
        <v>954</v>
      </c>
      <c r="C2493">
        <v>50</v>
      </c>
      <c r="D2493">
        <v>92.9</v>
      </c>
      <c r="E2493">
        <v>2</v>
      </c>
      <c r="F2493">
        <f>orderdetails[[#This Row],[quantityOrdered]]*orderdetails[[#This Row],[priceEach]]</f>
        <v>4645</v>
      </c>
    </row>
    <row r="2494" spans="1:6" x14ac:dyDescent="0.3">
      <c r="A2494">
        <v>10364</v>
      </c>
      <c r="B2494" t="s">
        <v>968</v>
      </c>
      <c r="C2494">
        <v>48</v>
      </c>
      <c r="D2494">
        <v>38.22</v>
      </c>
      <c r="E2494">
        <v>1</v>
      </c>
      <c r="F2494">
        <f>orderdetails[[#This Row],[quantityOrdered]]*orderdetails[[#This Row],[priceEach]]</f>
        <v>1834.56</v>
      </c>
    </row>
    <row r="2495" spans="1:6" x14ac:dyDescent="0.3">
      <c r="A2495">
        <v>10365</v>
      </c>
      <c r="B2495" t="s">
        <v>971</v>
      </c>
      <c r="C2495">
        <v>30</v>
      </c>
      <c r="D2495">
        <v>116.06</v>
      </c>
      <c r="E2495">
        <v>1</v>
      </c>
      <c r="F2495">
        <f>orderdetails[[#This Row],[quantityOrdered]]*orderdetails[[#This Row],[priceEach]]</f>
        <v>3481.8</v>
      </c>
    </row>
    <row r="2496" spans="1:6" x14ac:dyDescent="0.3">
      <c r="A2496">
        <v>10365</v>
      </c>
      <c r="B2496" t="s">
        <v>969</v>
      </c>
      <c r="C2496">
        <v>22</v>
      </c>
      <c r="D2496">
        <v>82.66</v>
      </c>
      <c r="E2496">
        <v>3</v>
      </c>
      <c r="F2496">
        <f>orderdetails[[#This Row],[quantityOrdered]]*orderdetails[[#This Row],[priceEach]]</f>
        <v>1818.52</v>
      </c>
    </row>
    <row r="2497" spans="1:6" x14ac:dyDescent="0.3">
      <c r="A2497">
        <v>10365</v>
      </c>
      <c r="B2497" t="s">
        <v>970</v>
      </c>
      <c r="C2497">
        <v>44</v>
      </c>
      <c r="D2497">
        <v>68.34</v>
      </c>
      <c r="E2497">
        <v>2</v>
      </c>
      <c r="F2497">
        <f>orderdetails[[#This Row],[quantityOrdered]]*orderdetails[[#This Row],[priceEach]]</f>
        <v>3006.96</v>
      </c>
    </row>
    <row r="2498" spans="1:6" x14ac:dyDescent="0.3">
      <c r="A2498">
        <v>10366</v>
      </c>
      <c r="B2498" t="s">
        <v>972</v>
      </c>
      <c r="C2498">
        <v>34</v>
      </c>
      <c r="D2498">
        <v>116.65</v>
      </c>
      <c r="E2498">
        <v>3</v>
      </c>
      <c r="F2498">
        <f>orderdetails[[#This Row],[quantityOrdered]]*orderdetails[[#This Row],[priceEach]]</f>
        <v>3966.1000000000004</v>
      </c>
    </row>
    <row r="2499" spans="1:6" x14ac:dyDescent="0.3">
      <c r="A2499">
        <v>10366</v>
      </c>
      <c r="B2499" t="s">
        <v>973</v>
      </c>
      <c r="C2499">
        <v>49</v>
      </c>
      <c r="D2499">
        <v>105.6</v>
      </c>
      <c r="E2499">
        <v>2</v>
      </c>
      <c r="F2499">
        <f>orderdetails[[#This Row],[quantityOrdered]]*orderdetails[[#This Row],[priceEach]]</f>
        <v>5174.3999999999996</v>
      </c>
    </row>
    <row r="2500" spans="1:6" x14ac:dyDescent="0.3">
      <c r="A2500">
        <v>10366</v>
      </c>
      <c r="B2500" t="s">
        <v>905</v>
      </c>
      <c r="C2500">
        <v>34</v>
      </c>
      <c r="D2500">
        <v>154.1</v>
      </c>
      <c r="E2500">
        <v>1</v>
      </c>
      <c r="F2500">
        <f>orderdetails[[#This Row],[quantityOrdered]]*orderdetails[[#This Row],[priceEach]]</f>
        <v>5239.3999999999996</v>
      </c>
    </row>
    <row r="2501" spans="1:6" x14ac:dyDescent="0.3">
      <c r="A2501">
        <v>10367</v>
      </c>
      <c r="B2501" t="s">
        <v>976</v>
      </c>
      <c r="C2501">
        <v>49</v>
      </c>
      <c r="D2501">
        <v>105.77</v>
      </c>
      <c r="E2501">
        <v>1</v>
      </c>
      <c r="F2501">
        <f>orderdetails[[#This Row],[quantityOrdered]]*orderdetails[[#This Row],[priceEach]]</f>
        <v>5182.7299999999996</v>
      </c>
    </row>
    <row r="2502" spans="1:6" x14ac:dyDescent="0.3">
      <c r="A2502">
        <v>10367</v>
      </c>
      <c r="B2502" t="s">
        <v>875</v>
      </c>
      <c r="C2502">
        <v>37</v>
      </c>
      <c r="D2502">
        <v>144.5</v>
      </c>
      <c r="E2502">
        <v>3</v>
      </c>
      <c r="F2502">
        <f>orderdetails[[#This Row],[quantityOrdered]]*orderdetails[[#This Row],[priceEach]]</f>
        <v>5346.5</v>
      </c>
    </row>
    <row r="2503" spans="1:6" x14ac:dyDescent="0.3">
      <c r="A2503">
        <v>10367</v>
      </c>
      <c r="B2503" t="s">
        <v>876</v>
      </c>
      <c r="C2503">
        <v>45</v>
      </c>
      <c r="D2503">
        <v>50.25</v>
      </c>
      <c r="E2503">
        <v>4</v>
      </c>
      <c r="F2503">
        <f>orderdetails[[#This Row],[quantityOrdered]]*orderdetails[[#This Row],[priceEach]]</f>
        <v>2261.25</v>
      </c>
    </row>
    <row r="2504" spans="1:6" x14ac:dyDescent="0.3">
      <c r="A2504">
        <v>10367</v>
      </c>
      <c r="B2504" t="s">
        <v>879</v>
      </c>
      <c r="C2504">
        <v>27</v>
      </c>
      <c r="D2504">
        <v>124.59</v>
      </c>
      <c r="E2504">
        <v>5</v>
      </c>
      <c r="F2504">
        <f>orderdetails[[#This Row],[quantityOrdered]]*orderdetails[[#This Row],[priceEach]]</f>
        <v>3363.9300000000003</v>
      </c>
    </row>
    <row r="2505" spans="1:6" x14ac:dyDescent="0.3">
      <c r="A2505">
        <v>10367</v>
      </c>
      <c r="B2505" t="s">
        <v>880</v>
      </c>
      <c r="C2505">
        <v>32</v>
      </c>
      <c r="D2505">
        <v>140.06</v>
      </c>
      <c r="E2505">
        <v>7</v>
      </c>
      <c r="F2505">
        <f>orderdetails[[#This Row],[quantityOrdered]]*orderdetails[[#This Row],[priceEach]]</f>
        <v>4481.92</v>
      </c>
    </row>
    <row r="2506" spans="1:6" x14ac:dyDescent="0.3">
      <c r="A2506">
        <v>10367</v>
      </c>
      <c r="B2506" t="s">
        <v>974</v>
      </c>
      <c r="C2506">
        <v>46</v>
      </c>
      <c r="D2506">
        <v>131.38999999999999</v>
      </c>
      <c r="E2506">
        <v>6</v>
      </c>
      <c r="F2506">
        <f>orderdetails[[#This Row],[quantityOrdered]]*orderdetails[[#This Row],[priceEach]]</f>
        <v>6043.94</v>
      </c>
    </row>
    <row r="2507" spans="1:6" x14ac:dyDescent="0.3">
      <c r="A2507">
        <v>10367</v>
      </c>
      <c r="B2507" t="s">
        <v>877</v>
      </c>
      <c r="C2507">
        <v>43</v>
      </c>
      <c r="D2507">
        <v>77.31</v>
      </c>
      <c r="E2507">
        <v>8</v>
      </c>
      <c r="F2507">
        <f>orderdetails[[#This Row],[quantityOrdered]]*orderdetails[[#This Row],[priceEach]]</f>
        <v>3324.33</v>
      </c>
    </row>
    <row r="2508" spans="1:6" x14ac:dyDescent="0.3">
      <c r="A2508">
        <v>10367</v>
      </c>
      <c r="B2508" t="s">
        <v>977</v>
      </c>
      <c r="C2508">
        <v>44</v>
      </c>
      <c r="D2508">
        <v>66.989999999999995</v>
      </c>
      <c r="E2508">
        <v>9</v>
      </c>
      <c r="F2508">
        <f>orderdetails[[#This Row],[quantityOrdered]]*orderdetails[[#This Row],[priceEach]]</f>
        <v>2947.56</v>
      </c>
    </row>
    <row r="2509" spans="1:6" x14ac:dyDescent="0.3">
      <c r="A2509">
        <v>10367</v>
      </c>
      <c r="B2509" t="s">
        <v>978</v>
      </c>
      <c r="C2509">
        <v>21</v>
      </c>
      <c r="D2509">
        <v>72.760000000000005</v>
      </c>
      <c r="E2509">
        <v>10</v>
      </c>
      <c r="F2509">
        <f>orderdetails[[#This Row],[quantityOrdered]]*orderdetails[[#This Row],[priceEach]]</f>
        <v>1527.96</v>
      </c>
    </row>
    <row r="2510" spans="1:6" x14ac:dyDescent="0.3">
      <c r="A2510">
        <v>10367</v>
      </c>
      <c r="B2510" t="s">
        <v>979</v>
      </c>
      <c r="C2510">
        <v>38</v>
      </c>
      <c r="D2510">
        <v>50.31</v>
      </c>
      <c r="E2510">
        <v>11</v>
      </c>
      <c r="F2510">
        <f>orderdetails[[#This Row],[quantityOrdered]]*orderdetails[[#This Row],[priceEach]]</f>
        <v>1911.7800000000002</v>
      </c>
    </row>
    <row r="2511" spans="1:6" x14ac:dyDescent="0.3">
      <c r="A2511">
        <v>10367</v>
      </c>
      <c r="B2511" t="s">
        <v>881</v>
      </c>
      <c r="C2511">
        <v>23</v>
      </c>
      <c r="D2511">
        <v>29.54</v>
      </c>
      <c r="E2511">
        <v>13</v>
      </c>
      <c r="F2511">
        <f>orderdetails[[#This Row],[quantityOrdered]]*orderdetails[[#This Row],[priceEach]]</f>
        <v>679.42</v>
      </c>
    </row>
    <row r="2512" spans="1:6" x14ac:dyDescent="0.3">
      <c r="A2512">
        <v>10367</v>
      </c>
      <c r="B2512" t="s">
        <v>882</v>
      </c>
      <c r="C2512">
        <v>28</v>
      </c>
      <c r="D2512">
        <v>43.01</v>
      </c>
      <c r="E2512">
        <v>12</v>
      </c>
      <c r="F2512">
        <f>orderdetails[[#This Row],[quantityOrdered]]*orderdetails[[#This Row],[priceEach]]</f>
        <v>1204.28</v>
      </c>
    </row>
    <row r="2513" spans="1:6" x14ac:dyDescent="0.3">
      <c r="A2513">
        <v>10367</v>
      </c>
      <c r="B2513" t="s">
        <v>975</v>
      </c>
      <c r="C2513">
        <v>36</v>
      </c>
      <c r="D2513">
        <v>36.25</v>
      </c>
      <c r="E2513">
        <v>2</v>
      </c>
      <c r="F2513">
        <f>orderdetails[[#This Row],[quantityOrdered]]*orderdetails[[#This Row],[priceEach]]</f>
        <v>1305</v>
      </c>
    </row>
    <row r="2514" spans="1:6" x14ac:dyDescent="0.3">
      <c r="A2514">
        <v>10368</v>
      </c>
      <c r="B2514" t="s">
        <v>980</v>
      </c>
      <c r="C2514">
        <v>40</v>
      </c>
      <c r="D2514">
        <v>73.599999999999994</v>
      </c>
      <c r="E2514">
        <v>2</v>
      </c>
      <c r="F2514">
        <f>orderdetails[[#This Row],[quantityOrdered]]*orderdetails[[#This Row],[priceEach]]</f>
        <v>2944</v>
      </c>
    </row>
    <row r="2515" spans="1:6" x14ac:dyDescent="0.3">
      <c r="A2515">
        <v>10368</v>
      </c>
      <c r="B2515" t="s">
        <v>981</v>
      </c>
      <c r="C2515">
        <v>31</v>
      </c>
      <c r="D2515">
        <v>115.09</v>
      </c>
      <c r="E2515">
        <v>5</v>
      </c>
      <c r="F2515">
        <f>orderdetails[[#This Row],[quantityOrdered]]*orderdetails[[#This Row],[priceEach]]</f>
        <v>3567.79</v>
      </c>
    </row>
    <row r="2516" spans="1:6" x14ac:dyDescent="0.3">
      <c r="A2516">
        <v>10368</v>
      </c>
      <c r="B2516" t="s">
        <v>982</v>
      </c>
      <c r="C2516">
        <v>46</v>
      </c>
      <c r="D2516">
        <v>83.04</v>
      </c>
      <c r="E2516">
        <v>1</v>
      </c>
      <c r="F2516">
        <f>orderdetails[[#This Row],[quantityOrdered]]*orderdetails[[#This Row],[priceEach]]</f>
        <v>3819.84</v>
      </c>
    </row>
    <row r="2517" spans="1:6" x14ac:dyDescent="0.3">
      <c r="A2517">
        <v>10368</v>
      </c>
      <c r="B2517" t="s">
        <v>983</v>
      </c>
      <c r="C2517">
        <v>20</v>
      </c>
      <c r="D2517">
        <v>93.16</v>
      </c>
      <c r="E2517">
        <v>4</v>
      </c>
      <c r="F2517">
        <f>orderdetails[[#This Row],[quantityOrdered]]*orderdetails[[#This Row],[priceEach]]</f>
        <v>1863.1999999999998</v>
      </c>
    </row>
    <row r="2518" spans="1:6" x14ac:dyDescent="0.3">
      <c r="A2518">
        <v>10368</v>
      </c>
      <c r="B2518" t="s">
        <v>878</v>
      </c>
      <c r="C2518">
        <v>46</v>
      </c>
      <c r="D2518">
        <v>36.520000000000003</v>
      </c>
      <c r="E2518">
        <v>3</v>
      </c>
      <c r="F2518">
        <f>orderdetails[[#This Row],[quantityOrdered]]*orderdetails[[#This Row],[priceEach]]</f>
        <v>1679.92</v>
      </c>
    </row>
    <row r="2519" spans="1:6" x14ac:dyDescent="0.3">
      <c r="A2519">
        <v>10369</v>
      </c>
      <c r="B2519" t="s">
        <v>885</v>
      </c>
      <c r="C2519">
        <v>41</v>
      </c>
      <c r="D2519">
        <v>195.01</v>
      </c>
      <c r="E2519">
        <v>2</v>
      </c>
      <c r="F2519">
        <f>orderdetails[[#This Row],[quantityOrdered]]*orderdetails[[#This Row],[priceEach]]</f>
        <v>7995.41</v>
      </c>
    </row>
    <row r="2520" spans="1:6" x14ac:dyDescent="0.3">
      <c r="A2520">
        <v>10369</v>
      </c>
      <c r="B2520" t="s">
        <v>883</v>
      </c>
      <c r="C2520">
        <v>44</v>
      </c>
      <c r="D2520">
        <v>89.38</v>
      </c>
      <c r="E2520">
        <v>8</v>
      </c>
      <c r="F2520">
        <f>orderdetails[[#This Row],[quantityOrdered]]*orderdetails[[#This Row],[priceEach]]</f>
        <v>3932.72</v>
      </c>
    </row>
    <row r="2521" spans="1:6" x14ac:dyDescent="0.3">
      <c r="A2521">
        <v>10369</v>
      </c>
      <c r="B2521" t="s">
        <v>884</v>
      </c>
      <c r="C2521">
        <v>32</v>
      </c>
      <c r="D2521">
        <v>46.36</v>
      </c>
      <c r="E2521">
        <v>7</v>
      </c>
      <c r="F2521">
        <f>orderdetails[[#This Row],[quantityOrdered]]*orderdetails[[#This Row],[priceEach]]</f>
        <v>1483.52</v>
      </c>
    </row>
    <row r="2522" spans="1:6" x14ac:dyDescent="0.3">
      <c r="A2522">
        <v>10369</v>
      </c>
      <c r="B2522" t="s">
        <v>890</v>
      </c>
      <c r="C2522">
        <v>42</v>
      </c>
      <c r="D2522">
        <v>100.3</v>
      </c>
      <c r="E2522">
        <v>1</v>
      </c>
      <c r="F2522">
        <f>orderdetails[[#This Row],[quantityOrdered]]*orderdetails[[#This Row],[priceEach]]</f>
        <v>4212.5999999999995</v>
      </c>
    </row>
    <row r="2523" spans="1:6" x14ac:dyDescent="0.3">
      <c r="A2523">
        <v>10369</v>
      </c>
      <c r="B2523" t="s">
        <v>891</v>
      </c>
      <c r="C2523">
        <v>28</v>
      </c>
      <c r="D2523">
        <v>51.84</v>
      </c>
      <c r="E2523">
        <v>6</v>
      </c>
      <c r="F2523">
        <f>orderdetails[[#This Row],[quantityOrdered]]*orderdetails[[#This Row],[priceEach]]</f>
        <v>1451.52</v>
      </c>
    </row>
    <row r="2524" spans="1:6" x14ac:dyDescent="0.3">
      <c r="A2524">
        <v>10369</v>
      </c>
      <c r="B2524" t="s">
        <v>892</v>
      </c>
      <c r="C2524">
        <v>21</v>
      </c>
      <c r="D2524">
        <v>90.06</v>
      </c>
      <c r="E2524">
        <v>5</v>
      </c>
      <c r="F2524">
        <f>orderdetails[[#This Row],[quantityOrdered]]*orderdetails[[#This Row],[priceEach]]</f>
        <v>1891.26</v>
      </c>
    </row>
    <row r="2525" spans="1:6" x14ac:dyDescent="0.3">
      <c r="A2525">
        <v>10369</v>
      </c>
      <c r="B2525" t="s">
        <v>893</v>
      </c>
      <c r="C2525">
        <v>45</v>
      </c>
      <c r="D2525">
        <v>80.36</v>
      </c>
      <c r="E2525">
        <v>4</v>
      </c>
      <c r="F2525">
        <f>orderdetails[[#This Row],[quantityOrdered]]*orderdetails[[#This Row],[priceEach]]</f>
        <v>3616.2</v>
      </c>
    </row>
    <row r="2526" spans="1:6" x14ac:dyDescent="0.3">
      <c r="A2526">
        <v>10369</v>
      </c>
      <c r="B2526" t="s">
        <v>897</v>
      </c>
      <c r="C2526">
        <v>40</v>
      </c>
      <c r="D2526">
        <v>93.49</v>
      </c>
      <c r="E2526">
        <v>3</v>
      </c>
      <c r="F2526">
        <f>orderdetails[[#This Row],[quantityOrdered]]*orderdetails[[#This Row],[priceEach]]</f>
        <v>3739.6</v>
      </c>
    </row>
    <row r="2527" spans="1:6" x14ac:dyDescent="0.3">
      <c r="A2527">
        <v>10370</v>
      </c>
      <c r="B2527" t="s">
        <v>886</v>
      </c>
      <c r="C2527">
        <v>35</v>
      </c>
      <c r="D2527">
        <v>128.53</v>
      </c>
      <c r="E2527">
        <v>4</v>
      </c>
      <c r="F2527">
        <f>orderdetails[[#This Row],[quantityOrdered]]*orderdetails[[#This Row],[priceEach]]</f>
        <v>4498.55</v>
      </c>
    </row>
    <row r="2528" spans="1:6" x14ac:dyDescent="0.3">
      <c r="A2528">
        <v>10370</v>
      </c>
      <c r="B2528" t="s">
        <v>887</v>
      </c>
      <c r="C2528">
        <v>49</v>
      </c>
      <c r="D2528">
        <v>128.47</v>
      </c>
      <c r="E2528">
        <v>8</v>
      </c>
      <c r="F2528">
        <f>orderdetails[[#This Row],[quantityOrdered]]*orderdetails[[#This Row],[priceEach]]</f>
        <v>6295.03</v>
      </c>
    </row>
    <row r="2529" spans="1:6" x14ac:dyDescent="0.3">
      <c r="A2529">
        <v>10370</v>
      </c>
      <c r="B2529" t="s">
        <v>888</v>
      </c>
      <c r="C2529">
        <v>27</v>
      </c>
      <c r="D2529">
        <v>100.34</v>
      </c>
      <c r="E2529">
        <v>1</v>
      </c>
      <c r="F2529">
        <f>orderdetails[[#This Row],[quantityOrdered]]*orderdetails[[#This Row],[priceEach]]</f>
        <v>2709.1800000000003</v>
      </c>
    </row>
    <row r="2530" spans="1:6" x14ac:dyDescent="0.3">
      <c r="A2530">
        <v>10370</v>
      </c>
      <c r="B2530" t="s">
        <v>904</v>
      </c>
      <c r="C2530">
        <v>22</v>
      </c>
      <c r="D2530">
        <v>101.87</v>
      </c>
      <c r="E2530">
        <v>5</v>
      </c>
      <c r="F2530">
        <f>orderdetails[[#This Row],[quantityOrdered]]*orderdetails[[#This Row],[priceEach]]</f>
        <v>2241.1400000000003</v>
      </c>
    </row>
    <row r="2531" spans="1:6" x14ac:dyDescent="0.3">
      <c r="A2531">
        <v>10370</v>
      </c>
      <c r="B2531" t="s">
        <v>889</v>
      </c>
      <c r="C2531">
        <v>22</v>
      </c>
      <c r="D2531">
        <v>60.16</v>
      </c>
      <c r="E2531">
        <v>7</v>
      </c>
      <c r="F2531">
        <f>orderdetails[[#This Row],[quantityOrdered]]*orderdetails[[#This Row],[priceEach]]</f>
        <v>1323.52</v>
      </c>
    </row>
    <row r="2532" spans="1:6" x14ac:dyDescent="0.3">
      <c r="A2532">
        <v>10370</v>
      </c>
      <c r="B2532" t="s">
        <v>905</v>
      </c>
      <c r="C2532">
        <v>27</v>
      </c>
      <c r="D2532">
        <v>167.65</v>
      </c>
      <c r="E2532">
        <v>9</v>
      </c>
      <c r="F2532">
        <f>orderdetails[[#This Row],[quantityOrdered]]*orderdetails[[#This Row],[priceEach]]</f>
        <v>4526.55</v>
      </c>
    </row>
    <row r="2533" spans="1:6" x14ac:dyDescent="0.3">
      <c r="A2533">
        <v>10370</v>
      </c>
      <c r="B2533" t="s">
        <v>894</v>
      </c>
      <c r="C2533">
        <v>29</v>
      </c>
      <c r="D2533">
        <v>105.34</v>
      </c>
      <c r="E2533">
        <v>6</v>
      </c>
      <c r="F2533">
        <f>orderdetails[[#This Row],[quantityOrdered]]*orderdetails[[#This Row],[priceEach]]</f>
        <v>3054.86</v>
      </c>
    </row>
    <row r="2534" spans="1:6" x14ac:dyDescent="0.3">
      <c r="A2534">
        <v>10370</v>
      </c>
      <c r="B2534" t="s">
        <v>895</v>
      </c>
      <c r="C2534">
        <v>20</v>
      </c>
      <c r="D2534">
        <v>41.76</v>
      </c>
      <c r="E2534">
        <v>2</v>
      </c>
      <c r="F2534">
        <f>orderdetails[[#This Row],[quantityOrdered]]*orderdetails[[#This Row],[priceEach]]</f>
        <v>835.19999999999993</v>
      </c>
    </row>
    <row r="2535" spans="1:6" x14ac:dyDescent="0.3">
      <c r="A2535">
        <v>10370</v>
      </c>
      <c r="B2535" t="s">
        <v>899</v>
      </c>
      <c r="C2535">
        <v>25</v>
      </c>
      <c r="D2535">
        <v>63.99</v>
      </c>
      <c r="E2535">
        <v>3</v>
      </c>
      <c r="F2535">
        <f>orderdetails[[#This Row],[quantityOrdered]]*orderdetails[[#This Row],[priceEach]]</f>
        <v>1599.75</v>
      </c>
    </row>
    <row r="2536" spans="1:6" x14ac:dyDescent="0.3">
      <c r="A2536">
        <v>10371</v>
      </c>
      <c r="B2536" t="s">
        <v>915</v>
      </c>
      <c r="C2536">
        <v>32</v>
      </c>
      <c r="D2536">
        <v>178.71</v>
      </c>
      <c r="E2536">
        <v>6</v>
      </c>
      <c r="F2536">
        <f>orderdetails[[#This Row],[quantityOrdered]]*orderdetails[[#This Row],[priceEach]]</f>
        <v>5718.72</v>
      </c>
    </row>
    <row r="2537" spans="1:6" x14ac:dyDescent="0.3">
      <c r="A2537">
        <v>10371</v>
      </c>
      <c r="B2537" t="s">
        <v>902</v>
      </c>
      <c r="C2537">
        <v>49</v>
      </c>
      <c r="D2537">
        <v>104.28</v>
      </c>
      <c r="E2537">
        <v>4</v>
      </c>
      <c r="F2537">
        <f>orderdetails[[#This Row],[quantityOrdered]]*orderdetails[[#This Row],[priceEach]]</f>
        <v>5109.72</v>
      </c>
    </row>
    <row r="2538" spans="1:6" x14ac:dyDescent="0.3">
      <c r="A2538">
        <v>10371</v>
      </c>
      <c r="B2538" t="s">
        <v>903</v>
      </c>
      <c r="C2538">
        <v>25</v>
      </c>
      <c r="D2538">
        <v>160.46</v>
      </c>
      <c r="E2538">
        <v>7</v>
      </c>
      <c r="F2538">
        <f>orderdetails[[#This Row],[quantityOrdered]]*orderdetails[[#This Row],[priceEach]]</f>
        <v>4011.5</v>
      </c>
    </row>
    <row r="2539" spans="1:6" x14ac:dyDescent="0.3">
      <c r="A2539">
        <v>10371</v>
      </c>
      <c r="B2539" t="s">
        <v>907</v>
      </c>
      <c r="C2539">
        <v>25</v>
      </c>
      <c r="D2539">
        <v>53.75</v>
      </c>
      <c r="E2539">
        <v>12</v>
      </c>
      <c r="F2539">
        <f>orderdetails[[#This Row],[quantityOrdered]]*orderdetails[[#This Row],[priceEach]]</f>
        <v>1343.75</v>
      </c>
    </row>
    <row r="2540" spans="1:6" x14ac:dyDescent="0.3">
      <c r="A2540">
        <v>10371</v>
      </c>
      <c r="B2540" t="s">
        <v>896</v>
      </c>
      <c r="C2540">
        <v>20</v>
      </c>
      <c r="D2540">
        <v>126.51</v>
      </c>
      <c r="E2540">
        <v>5</v>
      </c>
      <c r="F2540">
        <f>orderdetails[[#This Row],[quantityOrdered]]*orderdetails[[#This Row],[priceEach]]</f>
        <v>2530.2000000000003</v>
      </c>
    </row>
    <row r="2541" spans="1:6" x14ac:dyDescent="0.3">
      <c r="A2541">
        <v>10371</v>
      </c>
      <c r="B2541" t="s">
        <v>908</v>
      </c>
      <c r="C2541">
        <v>45</v>
      </c>
      <c r="D2541">
        <v>35.01</v>
      </c>
      <c r="E2541">
        <v>8</v>
      </c>
      <c r="F2541">
        <f>orderdetails[[#This Row],[quantityOrdered]]*orderdetails[[#This Row],[priceEach]]</f>
        <v>1575.4499999999998</v>
      </c>
    </row>
    <row r="2542" spans="1:6" x14ac:dyDescent="0.3">
      <c r="A2542">
        <v>10371</v>
      </c>
      <c r="B2542" t="s">
        <v>909</v>
      </c>
      <c r="C2542">
        <v>28</v>
      </c>
      <c r="D2542">
        <v>95.81</v>
      </c>
      <c r="E2542">
        <v>9</v>
      </c>
      <c r="F2542">
        <f>orderdetails[[#This Row],[quantityOrdered]]*orderdetails[[#This Row],[priceEach]]</f>
        <v>2682.6800000000003</v>
      </c>
    </row>
    <row r="2543" spans="1:6" x14ac:dyDescent="0.3">
      <c r="A2543">
        <v>10371</v>
      </c>
      <c r="B2543" t="s">
        <v>898</v>
      </c>
      <c r="C2543">
        <v>26</v>
      </c>
      <c r="D2543">
        <v>82.83</v>
      </c>
      <c r="E2543">
        <v>1</v>
      </c>
      <c r="F2543">
        <f>orderdetails[[#This Row],[quantityOrdered]]*orderdetails[[#This Row],[priceEach]]</f>
        <v>2153.58</v>
      </c>
    </row>
    <row r="2544" spans="1:6" x14ac:dyDescent="0.3">
      <c r="A2544">
        <v>10371</v>
      </c>
      <c r="B2544" t="s">
        <v>910</v>
      </c>
      <c r="C2544">
        <v>20</v>
      </c>
      <c r="D2544">
        <v>44.37</v>
      </c>
      <c r="E2544">
        <v>2</v>
      </c>
      <c r="F2544">
        <f>orderdetails[[#This Row],[quantityOrdered]]*orderdetails[[#This Row],[priceEach]]</f>
        <v>887.4</v>
      </c>
    </row>
    <row r="2545" spans="1:6" x14ac:dyDescent="0.3">
      <c r="A2545">
        <v>10371</v>
      </c>
      <c r="B2545" t="s">
        <v>911</v>
      </c>
      <c r="C2545">
        <v>30</v>
      </c>
      <c r="D2545">
        <v>53.44</v>
      </c>
      <c r="E2545">
        <v>11</v>
      </c>
      <c r="F2545">
        <f>orderdetails[[#This Row],[quantityOrdered]]*orderdetails[[#This Row],[priceEach]]</f>
        <v>1603.1999999999998</v>
      </c>
    </row>
    <row r="2546" spans="1:6" x14ac:dyDescent="0.3">
      <c r="A2546">
        <v>10371</v>
      </c>
      <c r="B2546" t="s">
        <v>912</v>
      </c>
      <c r="C2546">
        <v>48</v>
      </c>
      <c r="D2546">
        <v>97.23</v>
      </c>
      <c r="E2546">
        <v>10</v>
      </c>
      <c r="F2546">
        <f>orderdetails[[#This Row],[quantityOrdered]]*orderdetails[[#This Row],[priceEach]]</f>
        <v>4667.04</v>
      </c>
    </row>
    <row r="2547" spans="1:6" x14ac:dyDescent="0.3">
      <c r="A2547">
        <v>10371</v>
      </c>
      <c r="B2547" t="s">
        <v>900</v>
      </c>
      <c r="C2547">
        <v>34</v>
      </c>
      <c r="D2547">
        <v>83.95</v>
      </c>
      <c r="E2547">
        <v>3</v>
      </c>
      <c r="F2547">
        <f>orderdetails[[#This Row],[quantityOrdered]]*orderdetails[[#This Row],[priceEach]]</f>
        <v>2854.3</v>
      </c>
    </row>
    <row r="2548" spans="1:6" x14ac:dyDescent="0.3">
      <c r="A2548">
        <v>10372</v>
      </c>
      <c r="B2548" t="s">
        <v>901</v>
      </c>
      <c r="C2548">
        <v>40</v>
      </c>
      <c r="D2548">
        <v>146.55000000000001</v>
      </c>
      <c r="E2548">
        <v>4</v>
      </c>
      <c r="F2548">
        <f>orderdetails[[#This Row],[quantityOrdered]]*orderdetails[[#This Row],[priceEach]]</f>
        <v>5862</v>
      </c>
    </row>
    <row r="2549" spans="1:6" x14ac:dyDescent="0.3">
      <c r="A2549">
        <v>10372</v>
      </c>
      <c r="B2549" t="s">
        <v>916</v>
      </c>
      <c r="C2549">
        <v>34</v>
      </c>
      <c r="D2549">
        <v>140.15</v>
      </c>
      <c r="E2549">
        <v>1</v>
      </c>
      <c r="F2549">
        <f>orderdetails[[#This Row],[quantityOrdered]]*orderdetails[[#This Row],[priceEach]]</f>
        <v>4765.1000000000004</v>
      </c>
    </row>
    <row r="2550" spans="1:6" x14ac:dyDescent="0.3">
      <c r="A2550">
        <v>10372</v>
      </c>
      <c r="B2550" t="s">
        <v>917</v>
      </c>
      <c r="C2550">
        <v>28</v>
      </c>
      <c r="D2550">
        <v>131.13</v>
      </c>
      <c r="E2550">
        <v>3</v>
      </c>
      <c r="F2550">
        <f>orderdetails[[#This Row],[quantityOrdered]]*orderdetails[[#This Row],[priceEach]]</f>
        <v>3671.64</v>
      </c>
    </row>
    <row r="2551" spans="1:6" x14ac:dyDescent="0.3">
      <c r="A2551">
        <v>10372</v>
      </c>
      <c r="B2551" t="s">
        <v>918</v>
      </c>
      <c r="C2551">
        <v>25</v>
      </c>
      <c r="D2551">
        <v>91.76</v>
      </c>
      <c r="E2551">
        <v>5</v>
      </c>
      <c r="F2551">
        <f>orderdetails[[#This Row],[quantityOrdered]]*orderdetails[[#This Row],[priceEach]]</f>
        <v>2294</v>
      </c>
    </row>
    <row r="2552" spans="1:6" x14ac:dyDescent="0.3">
      <c r="A2552">
        <v>10372</v>
      </c>
      <c r="B2552" t="s">
        <v>906</v>
      </c>
      <c r="C2552">
        <v>48</v>
      </c>
      <c r="D2552">
        <v>119.2</v>
      </c>
      <c r="E2552">
        <v>6</v>
      </c>
      <c r="F2552">
        <f>orderdetails[[#This Row],[quantityOrdered]]*orderdetails[[#This Row],[priceEach]]</f>
        <v>5721.6</v>
      </c>
    </row>
    <row r="2553" spans="1:6" x14ac:dyDescent="0.3">
      <c r="A2553">
        <v>10372</v>
      </c>
      <c r="B2553" t="s">
        <v>919</v>
      </c>
      <c r="C2553">
        <v>41</v>
      </c>
      <c r="D2553">
        <v>78.989999999999995</v>
      </c>
      <c r="E2553">
        <v>7</v>
      </c>
      <c r="F2553">
        <f>orderdetails[[#This Row],[quantityOrdered]]*orderdetails[[#This Row],[priceEach]]</f>
        <v>3238.5899999999997</v>
      </c>
    </row>
    <row r="2554" spans="1:6" x14ac:dyDescent="0.3">
      <c r="A2554">
        <v>10372</v>
      </c>
      <c r="B2554" t="s">
        <v>920</v>
      </c>
      <c r="C2554">
        <v>37</v>
      </c>
      <c r="D2554">
        <v>102</v>
      </c>
      <c r="E2554">
        <v>8</v>
      </c>
      <c r="F2554">
        <f>orderdetails[[#This Row],[quantityOrdered]]*orderdetails[[#This Row],[priceEach]]</f>
        <v>3774</v>
      </c>
    </row>
    <row r="2555" spans="1:6" x14ac:dyDescent="0.3">
      <c r="A2555">
        <v>10372</v>
      </c>
      <c r="B2555" t="s">
        <v>913</v>
      </c>
      <c r="C2555">
        <v>24</v>
      </c>
      <c r="D2555">
        <v>56.82</v>
      </c>
      <c r="E2555">
        <v>9</v>
      </c>
      <c r="F2555">
        <f>orderdetails[[#This Row],[quantityOrdered]]*orderdetails[[#This Row],[priceEach]]</f>
        <v>1363.68</v>
      </c>
    </row>
    <row r="2556" spans="1:6" x14ac:dyDescent="0.3">
      <c r="A2556">
        <v>10372</v>
      </c>
      <c r="B2556" t="s">
        <v>924</v>
      </c>
      <c r="C2556">
        <v>44</v>
      </c>
      <c r="D2556">
        <v>74.48</v>
      </c>
      <c r="E2556">
        <v>2</v>
      </c>
      <c r="F2556">
        <f>orderdetails[[#This Row],[quantityOrdered]]*orderdetails[[#This Row],[priceEach]]</f>
        <v>3277.1200000000003</v>
      </c>
    </row>
    <row r="2557" spans="1:6" x14ac:dyDescent="0.3">
      <c r="A2557">
        <v>10373</v>
      </c>
      <c r="B2557" t="s">
        <v>914</v>
      </c>
      <c r="C2557">
        <v>39</v>
      </c>
      <c r="D2557">
        <v>118.32</v>
      </c>
      <c r="E2557">
        <v>3</v>
      </c>
      <c r="F2557">
        <f>orderdetails[[#This Row],[quantityOrdered]]*orderdetails[[#This Row],[priceEach]]</f>
        <v>4614.4799999999996</v>
      </c>
    </row>
    <row r="2558" spans="1:6" x14ac:dyDescent="0.3">
      <c r="A2558">
        <v>10373</v>
      </c>
      <c r="B2558" t="s">
        <v>929</v>
      </c>
      <c r="C2558">
        <v>28</v>
      </c>
      <c r="D2558">
        <v>143.5</v>
      </c>
      <c r="E2558">
        <v>4</v>
      </c>
      <c r="F2558">
        <f>orderdetails[[#This Row],[quantityOrdered]]*orderdetails[[#This Row],[priceEach]]</f>
        <v>4018</v>
      </c>
    </row>
    <row r="2559" spans="1:6" x14ac:dyDescent="0.3">
      <c r="A2559">
        <v>10373</v>
      </c>
      <c r="B2559" t="s">
        <v>931</v>
      </c>
      <c r="C2559">
        <v>22</v>
      </c>
      <c r="D2559">
        <v>75.7</v>
      </c>
      <c r="E2559">
        <v>5</v>
      </c>
      <c r="F2559">
        <f>orderdetails[[#This Row],[quantityOrdered]]*orderdetails[[#This Row],[priceEach]]</f>
        <v>1665.4</v>
      </c>
    </row>
    <row r="2560" spans="1:6" x14ac:dyDescent="0.3">
      <c r="A2560">
        <v>10373</v>
      </c>
      <c r="B2560" t="s">
        <v>932</v>
      </c>
      <c r="C2560">
        <v>50</v>
      </c>
      <c r="D2560">
        <v>99.52</v>
      </c>
      <c r="E2560">
        <v>6</v>
      </c>
      <c r="F2560">
        <f>orderdetails[[#This Row],[quantityOrdered]]*orderdetails[[#This Row],[priceEach]]</f>
        <v>4976</v>
      </c>
    </row>
    <row r="2561" spans="1:6" x14ac:dyDescent="0.3">
      <c r="A2561">
        <v>10373</v>
      </c>
      <c r="B2561" t="s">
        <v>934</v>
      </c>
      <c r="C2561">
        <v>38</v>
      </c>
      <c r="D2561">
        <v>58.92</v>
      </c>
      <c r="E2561">
        <v>7</v>
      </c>
      <c r="F2561">
        <f>orderdetails[[#This Row],[quantityOrdered]]*orderdetails[[#This Row],[priceEach]]</f>
        <v>2238.96</v>
      </c>
    </row>
    <row r="2562" spans="1:6" x14ac:dyDescent="0.3">
      <c r="A2562">
        <v>10373</v>
      </c>
      <c r="B2562" t="s">
        <v>921</v>
      </c>
      <c r="C2562">
        <v>33</v>
      </c>
      <c r="D2562">
        <v>82.31</v>
      </c>
      <c r="E2562">
        <v>12</v>
      </c>
      <c r="F2562">
        <f>orderdetails[[#This Row],[quantityOrdered]]*orderdetails[[#This Row],[priceEach]]</f>
        <v>2716.23</v>
      </c>
    </row>
    <row r="2563" spans="1:6" x14ac:dyDescent="0.3">
      <c r="A2563">
        <v>10373</v>
      </c>
      <c r="B2563" t="s">
        <v>935</v>
      </c>
      <c r="C2563">
        <v>46</v>
      </c>
      <c r="D2563">
        <v>53.92</v>
      </c>
      <c r="E2563">
        <v>11</v>
      </c>
      <c r="F2563">
        <f>orderdetails[[#This Row],[quantityOrdered]]*orderdetails[[#This Row],[priceEach]]</f>
        <v>2480.3200000000002</v>
      </c>
    </row>
    <row r="2564" spans="1:6" x14ac:dyDescent="0.3">
      <c r="A2564">
        <v>10373</v>
      </c>
      <c r="B2564" t="s">
        <v>922</v>
      </c>
      <c r="C2564">
        <v>23</v>
      </c>
      <c r="D2564">
        <v>83.86</v>
      </c>
      <c r="E2564">
        <v>10</v>
      </c>
      <c r="F2564">
        <f>orderdetails[[#This Row],[quantityOrdered]]*orderdetails[[#This Row],[priceEach]]</f>
        <v>1928.78</v>
      </c>
    </row>
    <row r="2565" spans="1:6" x14ac:dyDescent="0.3">
      <c r="A2565">
        <v>10373</v>
      </c>
      <c r="B2565" t="s">
        <v>936</v>
      </c>
      <c r="C2565">
        <v>39</v>
      </c>
      <c r="D2565">
        <v>62.1</v>
      </c>
      <c r="E2565">
        <v>13</v>
      </c>
      <c r="F2565">
        <f>orderdetails[[#This Row],[quantityOrdered]]*orderdetails[[#This Row],[priceEach]]</f>
        <v>2421.9</v>
      </c>
    </row>
    <row r="2566" spans="1:6" x14ac:dyDescent="0.3">
      <c r="A2566">
        <v>10373</v>
      </c>
      <c r="B2566" t="s">
        <v>923</v>
      </c>
      <c r="C2566">
        <v>44</v>
      </c>
      <c r="D2566">
        <v>58</v>
      </c>
      <c r="E2566">
        <v>14</v>
      </c>
      <c r="F2566">
        <f>orderdetails[[#This Row],[quantityOrdered]]*orderdetails[[#This Row],[priceEach]]</f>
        <v>2552</v>
      </c>
    </row>
    <row r="2567" spans="1:6" x14ac:dyDescent="0.3">
      <c r="A2567">
        <v>10373</v>
      </c>
      <c r="B2567" t="s">
        <v>941</v>
      </c>
      <c r="C2567">
        <v>32</v>
      </c>
      <c r="D2567">
        <v>76.94</v>
      </c>
      <c r="E2567">
        <v>15</v>
      </c>
      <c r="F2567">
        <f>orderdetails[[#This Row],[quantityOrdered]]*orderdetails[[#This Row],[priceEach]]</f>
        <v>2462.08</v>
      </c>
    </row>
    <row r="2568" spans="1:6" x14ac:dyDescent="0.3">
      <c r="A2568">
        <v>10373</v>
      </c>
      <c r="B2568" t="s">
        <v>925</v>
      </c>
      <c r="C2568">
        <v>41</v>
      </c>
      <c r="D2568">
        <v>69.39</v>
      </c>
      <c r="E2568">
        <v>16</v>
      </c>
      <c r="F2568">
        <f>orderdetails[[#This Row],[quantityOrdered]]*orderdetails[[#This Row],[priceEach]]</f>
        <v>2844.9900000000002</v>
      </c>
    </row>
    <row r="2569" spans="1:6" x14ac:dyDescent="0.3">
      <c r="A2569">
        <v>10373</v>
      </c>
      <c r="B2569" t="s">
        <v>926</v>
      </c>
      <c r="C2569">
        <v>34</v>
      </c>
      <c r="D2569">
        <v>94.16</v>
      </c>
      <c r="E2569">
        <v>2</v>
      </c>
      <c r="F2569">
        <f>orderdetails[[#This Row],[quantityOrdered]]*orderdetails[[#This Row],[priceEach]]</f>
        <v>3201.44</v>
      </c>
    </row>
    <row r="2570" spans="1:6" x14ac:dyDescent="0.3">
      <c r="A2570">
        <v>10373</v>
      </c>
      <c r="B2570" t="s">
        <v>927</v>
      </c>
      <c r="C2570">
        <v>37</v>
      </c>
      <c r="D2570">
        <v>83.42</v>
      </c>
      <c r="E2570">
        <v>8</v>
      </c>
      <c r="F2570">
        <f>orderdetails[[#This Row],[quantityOrdered]]*orderdetails[[#This Row],[priceEach]]</f>
        <v>3086.54</v>
      </c>
    </row>
    <row r="2571" spans="1:6" x14ac:dyDescent="0.3">
      <c r="A2571">
        <v>10373</v>
      </c>
      <c r="B2571" t="s">
        <v>945</v>
      </c>
      <c r="C2571">
        <v>45</v>
      </c>
      <c r="D2571">
        <v>68.11</v>
      </c>
      <c r="E2571">
        <v>17</v>
      </c>
      <c r="F2571">
        <f>orderdetails[[#This Row],[quantityOrdered]]*orderdetails[[#This Row],[priceEach]]</f>
        <v>3064.95</v>
      </c>
    </row>
    <row r="2572" spans="1:6" x14ac:dyDescent="0.3">
      <c r="A2572">
        <v>10373</v>
      </c>
      <c r="B2572" t="s">
        <v>946</v>
      </c>
      <c r="C2572">
        <v>25</v>
      </c>
      <c r="D2572">
        <v>44.2</v>
      </c>
      <c r="E2572">
        <v>9</v>
      </c>
      <c r="F2572">
        <f>orderdetails[[#This Row],[quantityOrdered]]*orderdetails[[#This Row],[priceEach]]</f>
        <v>1105</v>
      </c>
    </row>
    <row r="2573" spans="1:6" x14ac:dyDescent="0.3">
      <c r="A2573">
        <v>10373</v>
      </c>
      <c r="B2573" t="s">
        <v>928</v>
      </c>
      <c r="C2573">
        <v>29</v>
      </c>
      <c r="D2573">
        <v>48.05</v>
      </c>
      <c r="E2573">
        <v>1</v>
      </c>
      <c r="F2573">
        <f>orderdetails[[#This Row],[quantityOrdered]]*orderdetails[[#This Row],[priceEach]]</f>
        <v>1393.4499999999998</v>
      </c>
    </row>
    <row r="2574" spans="1:6" x14ac:dyDescent="0.3">
      <c r="A2574">
        <v>10374</v>
      </c>
      <c r="B2574" t="s">
        <v>948</v>
      </c>
      <c r="C2574">
        <v>39</v>
      </c>
      <c r="D2574">
        <v>115.37</v>
      </c>
      <c r="E2574">
        <v>5</v>
      </c>
      <c r="F2574">
        <f>orderdetails[[#This Row],[quantityOrdered]]*orderdetails[[#This Row],[priceEach]]</f>
        <v>4499.43</v>
      </c>
    </row>
    <row r="2575" spans="1:6" x14ac:dyDescent="0.3">
      <c r="A2575">
        <v>10374</v>
      </c>
      <c r="B2575" t="s">
        <v>949</v>
      </c>
      <c r="C2575">
        <v>22</v>
      </c>
      <c r="D2575">
        <v>158.80000000000001</v>
      </c>
      <c r="E2575">
        <v>1</v>
      </c>
      <c r="F2575">
        <f>orderdetails[[#This Row],[quantityOrdered]]*orderdetails[[#This Row],[priceEach]]</f>
        <v>3493.6000000000004</v>
      </c>
    </row>
    <row r="2576" spans="1:6" x14ac:dyDescent="0.3">
      <c r="A2576">
        <v>10374</v>
      </c>
      <c r="B2576" t="s">
        <v>930</v>
      </c>
      <c r="C2576">
        <v>42</v>
      </c>
      <c r="D2576">
        <v>75.19</v>
      </c>
      <c r="E2576">
        <v>2</v>
      </c>
      <c r="F2576">
        <f>orderdetails[[#This Row],[quantityOrdered]]*orderdetails[[#This Row],[priceEach]]</f>
        <v>3157.98</v>
      </c>
    </row>
    <row r="2577" spans="1:6" x14ac:dyDescent="0.3">
      <c r="A2577">
        <v>10374</v>
      </c>
      <c r="B2577" t="s">
        <v>951</v>
      </c>
      <c r="C2577">
        <v>22</v>
      </c>
      <c r="D2577">
        <v>48.46</v>
      </c>
      <c r="E2577">
        <v>4</v>
      </c>
      <c r="F2577">
        <f>orderdetails[[#This Row],[quantityOrdered]]*orderdetails[[#This Row],[priceEach]]</f>
        <v>1066.1200000000001</v>
      </c>
    </row>
    <row r="2578" spans="1:6" x14ac:dyDescent="0.3">
      <c r="A2578">
        <v>10374</v>
      </c>
      <c r="B2578" t="s">
        <v>952</v>
      </c>
      <c r="C2578">
        <v>38</v>
      </c>
      <c r="D2578">
        <v>112.7</v>
      </c>
      <c r="E2578">
        <v>6</v>
      </c>
      <c r="F2578">
        <f>orderdetails[[#This Row],[quantityOrdered]]*orderdetails[[#This Row],[priceEach]]</f>
        <v>4282.6000000000004</v>
      </c>
    </row>
    <row r="2579" spans="1:6" x14ac:dyDescent="0.3">
      <c r="A2579">
        <v>10374</v>
      </c>
      <c r="B2579" t="s">
        <v>933</v>
      </c>
      <c r="C2579">
        <v>46</v>
      </c>
      <c r="D2579">
        <v>107.23</v>
      </c>
      <c r="E2579">
        <v>3</v>
      </c>
      <c r="F2579">
        <f>orderdetails[[#This Row],[quantityOrdered]]*orderdetails[[#This Row],[priceEach]]</f>
        <v>4932.58</v>
      </c>
    </row>
    <row r="2580" spans="1:6" x14ac:dyDescent="0.3">
      <c r="A2580">
        <v>10375</v>
      </c>
      <c r="B2580" t="s">
        <v>947</v>
      </c>
      <c r="C2580">
        <v>21</v>
      </c>
      <c r="D2580">
        <v>76.56</v>
      </c>
      <c r="E2580">
        <v>12</v>
      </c>
      <c r="F2580">
        <f>orderdetails[[#This Row],[quantityOrdered]]*orderdetails[[#This Row],[priceEach]]</f>
        <v>1607.76</v>
      </c>
    </row>
    <row r="2581" spans="1:6" x14ac:dyDescent="0.3">
      <c r="A2581">
        <v>10375</v>
      </c>
      <c r="B2581" t="s">
        <v>955</v>
      </c>
      <c r="C2581">
        <v>45</v>
      </c>
      <c r="D2581">
        <v>184.84</v>
      </c>
      <c r="E2581">
        <v>7</v>
      </c>
      <c r="F2581">
        <f>orderdetails[[#This Row],[quantityOrdered]]*orderdetails[[#This Row],[priceEach]]</f>
        <v>8317.7999999999993</v>
      </c>
    </row>
    <row r="2582" spans="1:6" x14ac:dyDescent="0.3">
      <c r="A2582">
        <v>10375</v>
      </c>
      <c r="B2582" t="s">
        <v>950</v>
      </c>
      <c r="C2582">
        <v>49</v>
      </c>
      <c r="D2582">
        <v>150.62</v>
      </c>
      <c r="E2582">
        <v>13</v>
      </c>
      <c r="F2582">
        <f>orderdetails[[#This Row],[quantityOrdered]]*orderdetails[[#This Row],[priceEach]]</f>
        <v>7380.38</v>
      </c>
    </row>
    <row r="2583" spans="1:6" x14ac:dyDescent="0.3">
      <c r="A2583">
        <v>10375</v>
      </c>
      <c r="B2583" t="s">
        <v>953</v>
      </c>
      <c r="C2583">
        <v>23</v>
      </c>
      <c r="D2583">
        <v>67.03</v>
      </c>
      <c r="E2583">
        <v>9</v>
      </c>
      <c r="F2583">
        <f>orderdetails[[#This Row],[quantityOrdered]]*orderdetails[[#This Row],[priceEach]]</f>
        <v>1541.69</v>
      </c>
    </row>
    <row r="2584" spans="1:6" x14ac:dyDescent="0.3">
      <c r="A2584">
        <v>10375</v>
      </c>
      <c r="B2584" t="s">
        <v>964</v>
      </c>
      <c r="C2584">
        <v>20</v>
      </c>
      <c r="D2584">
        <v>60.26</v>
      </c>
      <c r="E2584">
        <v>14</v>
      </c>
      <c r="F2584">
        <f>orderdetails[[#This Row],[quantityOrdered]]*orderdetails[[#This Row],[priceEach]]</f>
        <v>1205.2</v>
      </c>
    </row>
    <row r="2585" spans="1:6" x14ac:dyDescent="0.3">
      <c r="A2585">
        <v>10375</v>
      </c>
      <c r="B2585" t="s">
        <v>937</v>
      </c>
      <c r="C2585">
        <v>43</v>
      </c>
      <c r="D2585">
        <v>60.13</v>
      </c>
      <c r="E2585">
        <v>2</v>
      </c>
      <c r="F2585">
        <f>orderdetails[[#This Row],[quantityOrdered]]*orderdetails[[#This Row],[priceEach]]</f>
        <v>2585.59</v>
      </c>
    </row>
    <row r="2586" spans="1:6" x14ac:dyDescent="0.3">
      <c r="A2586">
        <v>10375</v>
      </c>
      <c r="B2586" t="s">
        <v>954</v>
      </c>
      <c r="C2586">
        <v>37</v>
      </c>
      <c r="D2586">
        <v>87.9</v>
      </c>
      <c r="E2586">
        <v>3</v>
      </c>
      <c r="F2586">
        <f>orderdetails[[#This Row],[quantityOrdered]]*orderdetails[[#This Row],[priceEach]]</f>
        <v>3252.3</v>
      </c>
    </row>
    <row r="2587" spans="1:6" x14ac:dyDescent="0.3">
      <c r="A2587">
        <v>10375</v>
      </c>
      <c r="B2587" t="s">
        <v>938</v>
      </c>
      <c r="C2587">
        <v>44</v>
      </c>
      <c r="D2587">
        <v>59.85</v>
      </c>
      <c r="E2587">
        <v>4</v>
      </c>
      <c r="F2587">
        <f>orderdetails[[#This Row],[quantityOrdered]]*orderdetails[[#This Row],[priceEach]]</f>
        <v>2633.4</v>
      </c>
    </row>
    <row r="2588" spans="1:6" x14ac:dyDescent="0.3">
      <c r="A2588">
        <v>10375</v>
      </c>
      <c r="B2588" t="s">
        <v>969</v>
      </c>
      <c r="C2588">
        <v>41</v>
      </c>
      <c r="D2588">
        <v>96.95</v>
      </c>
      <c r="E2588">
        <v>15</v>
      </c>
      <c r="F2588">
        <f>orderdetails[[#This Row],[quantityOrdered]]*orderdetails[[#This Row],[priceEach]]</f>
        <v>3974.9500000000003</v>
      </c>
    </row>
    <row r="2589" spans="1:6" x14ac:dyDescent="0.3">
      <c r="A2589">
        <v>10375</v>
      </c>
      <c r="B2589" t="s">
        <v>939</v>
      </c>
      <c r="C2589">
        <v>49</v>
      </c>
      <c r="D2589">
        <v>36.22</v>
      </c>
      <c r="E2589">
        <v>5</v>
      </c>
      <c r="F2589">
        <f>orderdetails[[#This Row],[quantityOrdered]]*orderdetails[[#This Row],[priceEach]]</f>
        <v>1774.78</v>
      </c>
    </row>
    <row r="2590" spans="1:6" x14ac:dyDescent="0.3">
      <c r="A2590">
        <v>10375</v>
      </c>
      <c r="B2590" t="s">
        <v>970</v>
      </c>
      <c r="C2590">
        <v>49</v>
      </c>
      <c r="D2590">
        <v>69.16</v>
      </c>
      <c r="E2590">
        <v>8</v>
      </c>
      <c r="F2590">
        <f>orderdetails[[#This Row],[quantityOrdered]]*orderdetails[[#This Row],[priceEach]]</f>
        <v>3388.8399999999997</v>
      </c>
    </row>
    <row r="2591" spans="1:6" x14ac:dyDescent="0.3">
      <c r="A2591">
        <v>10375</v>
      </c>
      <c r="B2591" t="s">
        <v>940</v>
      </c>
      <c r="C2591">
        <v>37</v>
      </c>
      <c r="D2591">
        <v>86.77</v>
      </c>
      <c r="E2591">
        <v>6</v>
      </c>
      <c r="F2591">
        <f>orderdetails[[#This Row],[quantityOrdered]]*orderdetails[[#This Row],[priceEach]]</f>
        <v>3210.49</v>
      </c>
    </row>
    <row r="2592" spans="1:6" x14ac:dyDescent="0.3">
      <c r="A2592">
        <v>10375</v>
      </c>
      <c r="B2592" t="s">
        <v>942</v>
      </c>
      <c r="C2592">
        <v>33</v>
      </c>
      <c r="D2592">
        <v>94.73</v>
      </c>
      <c r="E2592">
        <v>1</v>
      </c>
      <c r="F2592">
        <f>orderdetails[[#This Row],[quantityOrdered]]*orderdetails[[#This Row],[priceEach]]</f>
        <v>3126.09</v>
      </c>
    </row>
    <row r="2593" spans="1:6" x14ac:dyDescent="0.3">
      <c r="A2593">
        <v>10375</v>
      </c>
      <c r="B2593" t="s">
        <v>943</v>
      </c>
      <c r="C2593">
        <v>25</v>
      </c>
      <c r="D2593">
        <v>98.48</v>
      </c>
      <c r="E2593">
        <v>10</v>
      </c>
      <c r="F2593">
        <f>orderdetails[[#This Row],[quantityOrdered]]*orderdetails[[#This Row],[priceEach]]</f>
        <v>2462</v>
      </c>
    </row>
    <row r="2594" spans="1:6" x14ac:dyDescent="0.3">
      <c r="A2594">
        <v>10375</v>
      </c>
      <c r="B2594" t="s">
        <v>944</v>
      </c>
      <c r="C2594">
        <v>44</v>
      </c>
      <c r="D2594">
        <v>69.599999999999994</v>
      </c>
      <c r="E2594">
        <v>11</v>
      </c>
      <c r="F2594">
        <f>orderdetails[[#This Row],[quantityOrdered]]*orderdetails[[#This Row],[priceEach]]</f>
        <v>3062.3999999999996</v>
      </c>
    </row>
    <row r="2595" spans="1:6" x14ac:dyDescent="0.3">
      <c r="A2595">
        <v>10376</v>
      </c>
      <c r="B2595" t="s">
        <v>956</v>
      </c>
      <c r="C2595">
        <v>35</v>
      </c>
      <c r="D2595">
        <v>98.65</v>
      </c>
      <c r="E2595">
        <v>1</v>
      </c>
      <c r="F2595">
        <f>orderdetails[[#This Row],[quantityOrdered]]*orderdetails[[#This Row],[priceEach]]</f>
        <v>3452.75</v>
      </c>
    </row>
    <row r="2596" spans="1:6" x14ac:dyDescent="0.3">
      <c r="A2596">
        <v>10377</v>
      </c>
      <c r="B2596" t="s">
        <v>957</v>
      </c>
      <c r="C2596">
        <v>24</v>
      </c>
      <c r="D2596">
        <v>65.44</v>
      </c>
      <c r="E2596">
        <v>5</v>
      </c>
      <c r="F2596">
        <f>orderdetails[[#This Row],[quantityOrdered]]*orderdetails[[#This Row],[priceEach]]</f>
        <v>1570.56</v>
      </c>
    </row>
    <row r="2597" spans="1:6" x14ac:dyDescent="0.3">
      <c r="A2597">
        <v>10377</v>
      </c>
      <c r="B2597" t="s">
        <v>958</v>
      </c>
      <c r="C2597">
        <v>50</v>
      </c>
      <c r="D2597">
        <v>112.86</v>
      </c>
      <c r="E2597">
        <v>1</v>
      </c>
      <c r="F2597">
        <f>orderdetails[[#This Row],[quantityOrdered]]*orderdetails[[#This Row],[priceEach]]</f>
        <v>5643</v>
      </c>
    </row>
    <row r="2598" spans="1:6" x14ac:dyDescent="0.3">
      <c r="A2598">
        <v>10377</v>
      </c>
      <c r="B2598" t="s">
        <v>971</v>
      </c>
      <c r="C2598">
        <v>35</v>
      </c>
      <c r="D2598">
        <v>124.56</v>
      </c>
      <c r="E2598">
        <v>2</v>
      </c>
      <c r="F2598">
        <f>orderdetails[[#This Row],[quantityOrdered]]*orderdetails[[#This Row],[priceEach]]</f>
        <v>4359.6000000000004</v>
      </c>
    </row>
    <row r="2599" spans="1:6" x14ac:dyDescent="0.3">
      <c r="A2599">
        <v>10377</v>
      </c>
      <c r="B2599" t="s">
        <v>959</v>
      </c>
      <c r="C2599">
        <v>31</v>
      </c>
      <c r="D2599">
        <v>61.6</v>
      </c>
      <c r="E2599">
        <v>4</v>
      </c>
      <c r="F2599">
        <f>orderdetails[[#This Row],[quantityOrdered]]*orderdetails[[#This Row],[priceEach]]</f>
        <v>1909.6000000000001</v>
      </c>
    </row>
    <row r="2600" spans="1:6" x14ac:dyDescent="0.3">
      <c r="A2600">
        <v>10377</v>
      </c>
      <c r="B2600" t="s">
        <v>972</v>
      </c>
      <c r="C2600">
        <v>36</v>
      </c>
      <c r="D2600">
        <v>125.18</v>
      </c>
      <c r="E2600">
        <v>6</v>
      </c>
      <c r="F2600">
        <f>orderdetails[[#This Row],[quantityOrdered]]*orderdetails[[#This Row],[priceEach]]</f>
        <v>4506.4800000000005</v>
      </c>
    </row>
    <row r="2601" spans="1:6" x14ac:dyDescent="0.3">
      <c r="A2601">
        <v>10377</v>
      </c>
      <c r="B2601" t="s">
        <v>905</v>
      </c>
      <c r="C2601">
        <v>39</v>
      </c>
      <c r="D2601">
        <v>143.94</v>
      </c>
      <c r="E2601">
        <v>3</v>
      </c>
      <c r="F2601">
        <f>orderdetails[[#This Row],[quantityOrdered]]*orderdetails[[#This Row],[priceEach]]</f>
        <v>5613.66</v>
      </c>
    </row>
    <row r="2602" spans="1:6" x14ac:dyDescent="0.3">
      <c r="A2602">
        <v>10378</v>
      </c>
      <c r="B2602" t="s">
        <v>976</v>
      </c>
      <c r="C2602">
        <v>34</v>
      </c>
      <c r="D2602">
        <v>121.95</v>
      </c>
      <c r="E2602">
        <v>5</v>
      </c>
      <c r="F2602">
        <f>orderdetails[[#This Row],[quantityOrdered]]*orderdetails[[#This Row],[priceEach]]</f>
        <v>4146.3</v>
      </c>
    </row>
    <row r="2603" spans="1:6" x14ac:dyDescent="0.3">
      <c r="A2603">
        <v>10378</v>
      </c>
      <c r="B2603" t="s">
        <v>960</v>
      </c>
      <c r="C2603">
        <v>22</v>
      </c>
      <c r="D2603">
        <v>66.739999999999995</v>
      </c>
      <c r="E2603">
        <v>4</v>
      </c>
      <c r="F2603">
        <f>orderdetails[[#This Row],[quantityOrdered]]*orderdetails[[#This Row],[priceEach]]</f>
        <v>1468.28</v>
      </c>
    </row>
    <row r="2604" spans="1:6" x14ac:dyDescent="0.3">
      <c r="A2604">
        <v>10378</v>
      </c>
      <c r="B2604" t="s">
        <v>961</v>
      </c>
      <c r="C2604">
        <v>43</v>
      </c>
      <c r="D2604">
        <v>146.99</v>
      </c>
      <c r="E2604">
        <v>10</v>
      </c>
      <c r="F2604">
        <f>orderdetails[[#This Row],[quantityOrdered]]*orderdetails[[#This Row],[priceEach]]</f>
        <v>6320.5700000000006</v>
      </c>
    </row>
    <row r="2605" spans="1:6" x14ac:dyDescent="0.3">
      <c r="A2605">
        <v>10378</v>
      </c>
      <c r="B2605" t="s">
        <v>962</v>
      </c>
      <c r="C2605">
        <v>28</v>
      </c>
      <c r="D2605">
        <v>60.3</v>
      </c>
      <c r="E2605">
        <v>9</v>
      </c>
      <c r="F2605">
        <f>orderdetails[[#This Row],[quantityOrdered]]*orderdetails[[#This Row],[priceEach]]</f>
        <v>1688.3999999999999</v>
      </c>
    </row>
    <row r="2606" spans="1:6" x14ac:dyDescent="0.3">
      <c r="A2606">
        <v>10378</v>
      </c>
      <c r="B2606" t="s">
        <v>963</v>
      </c>
      <c r="C2606">
        <v>49</v>
      </c>
      <c r="D2606">
        <v>122.02</v>
      </c>
      <c r="E2606">
        <v>8</v>
      </c>
      <c r="F2606">
        <f>orderdetails[[#This Row],[quantityOrdered]]*orderdetails[[#This Row],[priceEach]]</f>
        <v>5978.98</v>
      </c>
    </row>
    <row r="2607" spans="1:6" x14ac:dyDescent="0.3">
      <c r="A2607">
        <v>10378</v>
      </c>
      <c r="B2607" t="s">
        <v>975</v>
      </c>
      <c r="C2607">
        <v>41</v>
      </c>
      <c r="D2607">
        <v>30.59</v>
      </c>
      <c r="E2607">
        <v>7</v>
      </c>
      <c r="F2607">
        <f>orderdetails[[#This Row],[quantityOrdered]]*orderdetails[[#This Row],[priceEach]]</f>
        <v>1254.19</v>
      </c>
    </row>
    <row r="2608" spans="1:6" x14ac:dyDescent="0.3">
      <c r="A2608">
        <v>10378</v>
      </c>
      <c r="B2608" t="s">
        <v>965</v>
      </c>
      <c r="C2608">
        <v>46</v>
      </c>
      <c r="D2608">
        <v>52.66</v>
      </c>
      <c r="E2608">
        <v>6</v>
      </c>
      <c r="F2608">
        <f>orderdetails[[#This Row],[quantityOrdered]]*orderdetails[[#This Row],[priceEach]]</f>
        <v>2422.3599999999997</v>
      </c>
    </row>
    <row r="2609" spans="1:6" x14ac:dyDescent="0.3">
      <c r="A2609">
        <v>10378</v>
      </c>
      <c r="B2609" t="s">
        <v>966</v>
      </c>
      <c r="C2609">
        <v>33</v>
      </c>
      <c r="D2609">
        <v>129.19999999999999</v>
      </c>
      <c r="E2609">
        <v>3</v>
      </c>
      <c r="F2609">
        <f>orderdetails[[#This Row],[quantityOrdered]]*orderdetails[[#This Row],[priceEach]]</f>
        <v>4263.5999999999995</v>
      </c>
    </row>
    <row r="2610" spans="1:6" x14ac:dyDescent="0.3">
      <c r="A2610">
        <v>10378</v>
      </c>
      <c r="B2610" t="s">
        <v>967</v>
      </c>
      <c r="C2610">
        <v>41</v>
      </c>
      <c r="D2610">
        <v>80.84</v>
      </c>
      <c r="E2610">
        <v>2</v>
      </c>
      <c r="F2610">
        <f>orderdetails[[#This Row],[quantityOrdered]]*orderdetails[[#This Row],[priceEach]]</f>
        <v>3314.44</v>
      </c>
    </row>
    <row r="2611" spans="1:6" x14ac:dyDescent="0.3">
      <c r="A2611">
        <v>10378</v>
      </c>
      <c r="B2611" t="s">
        <v>968</v>
      </c>
      <c r="C2611">
        <v>40</v>
      </c>
      <c r="D2611">
        <v>35.799999999999997</v>
      </c>
      <c r="E2611">
        <v>1</v>
      </c>
      <c r="F2611">
        <f>orderdetails[[#This Row],[quantityOrdered]]*orderdetails[[#This Row],[priceEach]]</f>
        <v>1432</v>
      </c>
    </row>
    <row r="2612" spans="1:6" x14ac:dyDescent="0.3">
      <c r="A2612">
        <v>10379</v>
      </c>
      <c r="B2612" t="s">
        <v>875</v>
      </c>
      <c r="C2612">
        <v>39</v>
      </c>
      <c r="D2612">
        <v>156.4</v>
      </c>
      <c r="E2612">
        <v>2</v>
      </c>
      <c r="F2612">
        <f>orderdetails[[#This Row],[quantityOrdered]]*orderdetails[[#This Row],[priceEach]]</f>
        <v>6099.6</v>
      </c>
    </row>
    <row r="2613" spans="1:6" x14ac:dyDescent="0.3">
      <c r="A2613">
        <v>10379</v>
      </c>
      <c r="B2613" t="s">
        <v>876</v>
      </c>
      <c r="C2613">
        <v>27</v>
      </c>
      <c r="D2613">
        <v>50.85</v>
      </c>
      <c r="E2613">
        <v>1</v>
      </c>
      <c r="F2613">
        <f>orderdetails[[#This Row],[quantityOrdered]]*orderdetails[[#This Row],[priceEach]]</f>
        <v>1372.95</v>
      </c>
    </row>
    <row r="2614" spans="1:6" x14ac:dyDescent="0.3">
      <c r="A2614">
        <v>10379</v>
      </c>
      <c r="B2614" t="s">
        <v>973</v>
      </c>
      <c r="C2614">
        <v>29</v>
      </c>
      <c r="D2614">
        <v>113.52</v>
      </c>
      <c r="E2614">
        <v>5</v>
      </c>
      <c r="F2614">
        <f>orderdetails[[#This Row],[quantityOrdered]]*orderdetails[[#This Row],[priceEach]]</f>
        <v>3292.08</v>
      </c>
    </row>
    <row r="2615" spans="1:6" x14ac:dyDescent="0.3">
      <c r="A2615">
        <v>10379</v>
      </c>
      <c r="B2615" t="s">
        <v>974</v>
      </c>
      <c r="C2615">
        <v>32</v>
      </c>
      <c r="D2615">
        <v>134.22</v>
      </c>
      <c r="E2615">
        <v>4</v>
      </c>
      <c r="F2615">
        <f>orderdetails[[#This Row],[quantityOrdered]]*orderdetails[[#This Row],[priceEach]]</f>
        <v>4295.04</v>
      </c>
    </row>
    <row r="2616" spans="1:6" x14ac:dyDescent="0.3">
      <c r="A2616">
        <v>10379</v>
      </c>
      <c r="B2616" t="s">
        <v>979</v>
      </c>
      <c r="C2616">
        <v>32</v>
      </c>
      <c r="D2616">
        <v>48.8</v>
      </c>
      <c r="E2616">
        <v>3</v>
      </c>
      <c r="F2616">
        <f>orderdetails[[#This Row],[quantityOrdered]]*orderdetails[[#This Row],[priceEach]]</f>
        <v>1561.6</v>
      </c>
    </row>
    <row r="2617" spans="1:6" x14ac:dyDescent="0.3">
      <c r="A2617">
        <v>10380</v>
      </c>
      <c r="B2617" t="s">
        <v>883</v>
      </c>
      <c r="C2617">
        <v>27</v>
      </c>
      <c r="D2617">
        <v>88.36</v>
      </c>
      <c r="E2617">
        <v>13</v>
      </c>
      <c r="F2617">
        <f>orderdetails[[#This Row],[quantityOrdered]]*orderdetails[[#This Row],[priceEach]]</f>
        <v>2385.7199999999998</v>
      </c>
    </row>
    <row r="2618" spans="1:6" x14ac:dyDescent="0.3">
      <c r="A2618">
        <v>10380</v>
      </c>
      <c r="B2618" t="s">
        <v>879</v>
      </c>
      <c r="C2618">
        <v>40</v>
      </c>
      <c r="D2618">
        <v>119.5</v>
      </c>
      <c r="E2618">
        <v>10</v>
      </c>
      <c r="F2618">
        <f>orderdetails[[#This Row],[quantityOrdered]]*orderdetails[[#This Row],[priceEach]]</f>
        <v>4780</v>
      </c>
    </row>
    <row r="2619" spans="1:6" x14ac:dyDescent="0.3">
      <c r="A2619">
        <v>10380</v>
      </c>
      <c r="B2619" t="s">
        <v>880</v>
      </c>
      <c r="C2619">
        <v>21</v>
      </c>
      <c r="D2619">
        <v>156.94</v>
      </c>
      <c r="E2619">
        <v>8</v>
      </c>
      <c r="F2619">
        <f>orderdetails[[#This Row],[quantityOrdered]]*orderdetails[[#This Row],[priceEach]]</f>
        <v>3295.74</v>
      </c>
    </row>
    <row r="2620" spans="1:6" x14ac:dyDescent="0.3">
      <c r="A2620">
        <v>10380</v>
      </c>
      <c r="B2620" t="s">
        <v>877</v>
      </c>
      <c r="C2620">
        <v>32</v>
      </c>
      <c r="D2620">
        <v>78.23</v>
      </c>
      <c r="E2620">
        <v>1</v>
      </c>
      <c r="F2620">
        <f>orderdetails[[#This Row],[quantityOrdered]]*orderdetails[[#This Row],[priceEach]]</f>
        <v>2503.36</v>
      </c>
    </row>
    <row r="2621" spans="1:6" x14ac:dyDescent="0.3">
      <c r="A2621">
        <v>10380</v>
      </c>
      <c r="B2621" t="s">
        <v>977</v>
      </c>
      <c r="C2621">
        <v>24</v>
      </c>
      <c r="D2621">
        <v>66.989999999999995</v>
      </c>
      <c r="E2621">
        <v>2</v>
      </c>
      <c r="F2621">
        <f>orderdetails[[#This Row],[quantityOrdered]]*orderdetails[[#This Row],[priceEach]]</f>
        <v>1607.7599999999998</v>
      </c>
    </row>
    <row r="2622" spans="1:6" x14ac:dyDescent="0.3">
      <c r="A2622">
        <v>10380</v>
      </c>
      <c r="B2622" t="s">
        <v>978</v>
      </c>
      <c r="C2622">
        <v>34</v>
      </c>
      <c r="D2622">
        <v>66.88</v>
      </c>
      <c r="E2622">
        <v>3</v>
      </c>
      <c r="F2622">
        <f>orderdetails[[#This Row],[quantityOrdered]]*orderdetails[[#This Row],[priceEach]]</f>
        <v>2273.92</v>
      </c>
    </row>
    <row r="2623" spans="1:6" x14ac:dyDescent="0.3">
      <c r="A2623">
        <v>10380</v>
      </c>
      <c r="B2623" t="s">
        <v>881</v>
      </c>
      <c r="C2623">
        <v>32</v>
      </c>
      <c r="D2623">
        <v>29.87</v>
      </c>
      <c r="E2623">
        <v>4</v>
      </c>
      <c r="F2623">
        <f>orderdetails[[#This Row],[quantityOrdered]]*orderdetails[[#This Row],[priceEach]]</f>
        <v>955.84</v>
      </c>
    </row>
    <row r="2624" spans="1:6" x14ac:dyDescent="0.3">
      <c r="A2624">
        <v>10380</v>
      </c>
      <c r="B2624" t="s">
        <v>882</v>
      </c>
      <c r="C2624">
        <v>27</v>
      </c>
      <c r="D2624">
        <v>37.630000000000003</v>
      </c>
      <c r="E2624">
        <v>5</v>
      </c>
      <c r="F2624">
        <f>orderdetails[[#This Row],[quantityOrdered]]*orderdetails[[#This Row],[priceEach]]</f>
        <v>1016.0100000000001</v>
      </c>
    </row>
    <row r="2625" spans="1:6" x14ac:dyDescent="0.3">
      <c r="A2625">
        <v>10380</v>
      </c>
      <c r="B2625" t="s">
        <v>980</v>
      </c>
      <c r="C2625">
        <v>36</v>
      </c>
      <c r="D2625">
        <v>77.239999999999995</v>
      </c>
      <c r="E2625">
        <v>6</v>
      </c>
      <c r="F2625">
        <f>orderdetails[[#This Row],[quantityOrdered]]*orderdetails[[#This Row],[priceEach]]</f>
        <v>2780.64</v>
      </c>
    </row>
    <row r="2626" spans="1:6" x14ac:dyDescent="0.3">
      <c r="A2626">
        <v>10380</v>
      </c>
      <c r="B2626" t="s">
        <v>981</v>
      </c>
      <c r="C2626">
        <v>44</v>
      </c>
      <c r="D2626">
        <v>111.57</v>
      </c>
      <c r="E2626">
        <v>7</v>
      </c>
      <c r="F2626">
        <f>orderdetails[[#This Row],[quantityOrdered]]*orderdetails[[#This Row],[priceEach]]</f>
        <v>4909.08</v>
      </c>
    </row>
    <row r="2627" spans="1:6" x14ac:dyDescent="0.3">
      <c r="A2627">
        <v>10380</v>
      </c>
      <c r="B2627" t="s">
        <v>982</v>
      </c>
      <c r="C2627">
        <v>44</v>
      </c>
      <c r="D2627">
        <v>77.05</v>
      </c>
      <c r="E2627">
        <v>9</v>
      </c>
      <c r="F2627">
        <f>orderdetails[[#This Row],[quantityOrdered]]*orderdetails[[#This Row],[priceEach]]</f>
        <v>3390.2</v>
      </c>
    </row>
    <row r="2628" spans="1:6" x14ac:dyDescent="0.3">
      <c r="A2628">
        <v>10380</v>
      </c>
      <c r="B2628" t="s">
        <v>983</v>
      </c>
      <c r="C2628">
        <v>34</v>
      </c>
      <c r="D2628">
        <v>91.02</v>
      </c>
      <c r="E2628">
        <v>11</v>
      </c>
      <c r="F2628">
        <f>orderdetails[[#This Row],[quantityOrdered]]*orderdetails[[#This Row],[priceEach]]</f>
        <v>3094.68</v>
      </c>
    </row>
    <row r="2629" spans="1:6" x14ac:dyDescent="0.3">
      <c r="A2629">
        <v>10380</v>
      </c>
      <c r="B2629" t="s">
        <v>878</v>
      </c>
      <c r="C2629">
        <v>43</v>
      </c>
      <c r="D2629">
        <v>32.82</v>
      </c>
      <c r="E2629">
        <v>12</v>
      </c>
      <c r="F2629">
        <f>orderdetails[[#This Row],[quantityOrdered]]*orderdetails[[#This Row],[priceEach]]</f>
        <v>1411.26</v>
      </c>
    </row>
    <row r="2630" spans="1:6" x14ac:dyDescent="0.3">
      <c r="A2630">
        <v>10381</v>
      </c>
      <c r="B2630" t="s">
        <v>885</v>
      </c>
      <c r="C2630">
        <v>36</v>
      </c>
      <c r="D2630">
        <v>182.16</v>
      </c>
      <c r="E2630">
        <v>3</v>
      </c>
      <c r="F2630">
        <f>orderdetails[[#This Row],[quantityOrdered]]*orderdetails[[#This Row],[priceEach]]</f>
        <v>6557.76</v>
      </c>
    </row>
    <row r="2631" spans="1:6" x14ac:dyDescent="0.3">
      <c r="A2631">
        <v>10381</v>
      </c>
      <c r="B2631" t="s">
        <v>886</v>
      </c>
      <c r="C2631">
        <v>37</v>
      </c>
      <c r="D2631">
        <v>138.88</v>
      </c>
      <c r="E2631">
        <v>6</v>
      </c>
      <c r="F2631">
        <f>orderdetails[[#This Row],[quantityOrdered]]*orderdetails[[#This Row],[priceEach]]</f>
        <v>5138.5599999999995</v>
      </c>
    </row>
    <row r="2632" spans="1:6" x14ac:dyDescent="0.3">
      <c r="A2632">
        <v>10381</v>
      </c>
      <c r="B2632" t="s">
        <v>887</v>
      </c>
      <c r="C2632">
        <v>20</v>
      </c>
      <c r="D2632">
        <v>132.57</v>
      </c>
      <c r="E2632">
        <v>1</v>
      </c>
      <c r="F2632">
        <f>orderdetails[[#This Row],[quantityOrdered]]*orderdetails[[#This Row],[priceEach]]</f>
        <v>2651.3999999999996</v>
      </c>
    </row>
    <row r="2633" spans="1:6" x14ac:dyDescent="0.3">
      <c r="A2633">
        <v>10381</v>
      </c>
      <c r="B2633" t="s">
        <v>888</v>
      </c>
      <c r="C2633">
        <v>48</v>
      </c>
      <c r="D2633">
        <v>114.34</v>
      </c>
      <c r="E2633">
        <v>2</v>
      </c>
      <c r="F2633">
        <f>orderdetails[[#This Row],[quantityOrdered]]*orderdetails[[#This Row],[priceEach]]</f>
        <v>5488.32</v>
      </c>
    </row>
    <row r="2634" spans="1:6" x14ac:dyDescent="0.3">
      <c r="A2634">
        <v>10381</v>
      </c>
      <c r="B2634" t="s">
        <v>884</v>
      </c>
      <c r="C2634">
        <v>25</v>
      </c>
      <c r="D2634">
        <v>49.6</v>
      </c>
      <c r="E2634">
        <v>9</v>
      </c>
      <c r="F2634">
        <f>orderdetails[[#This Row],[quantityOrdered]]*orderdetails[[#This Row],[priceEach]]</f>
        <v>1240</v>
      </c>
    </row>
    <row r="2635" spans="1:6" x14ac:dyDescent="0.3">
      <c r="A2635">
        <v>10381</v>
      </c>
      <c r="B2635" t="s">
        <v>889</v>
      </c>
      <c r="C2635">
        <v>35</v>
      </c>
      <c r="D2635">
        <v>60.77</v>
      </c>
      <c r="E2635">
        <v>7</v>
      </c>
      <c r="F2635">
        <f>orderdetails[[#This Row],[quantityOrdered]]*orderdetails[[#This Row],[priceEach]]</f>
        <v>2126.9500000000003</v>
      </c>
    </row>
    <row r="2636" spans="1:6" x14ac:dyDescent="0.3">
      <c r="A2636">
        <v>10381</v>
      </c>
      <c r="B2636" t="s">
        <v>890</v>
      </c>
      <c r="C2636">
        <v>41</v>
      </c>
      <c r="D2636">
        <v>100.3</v>
      </c>
      <c r="E2636">
        <v>8</v>
      </c>
      <c r="F2636">
        <f>orderdetails[[#This Row],[quantityOrdered]]*orderdetails[[#This Row],[priceEach]]</f>
        <v>4112.3</v>
      </c>
    </row>
    <row r="2637" spans="1:6" x14ac:dyDescent="0.3">
      <c r="A2637">
        <v>10381</v>
      </c>
      <c r="B2637" t="s">
        <v>891</v>
      </c>
      <c r="C2637">
        <v>40</v>
      </c>
      <c r="D2637">
        <v>51.22</v>
      </c>
      <c r="E2637">
        <v>4</v>
      </c>
      <c r="F2637">
        <f>orderdetails[[#This Row],[quantityOrdered]]*orderdetails[[#This Row],[priceEach]]</f>
        <v>2048.8000000000002</v>
      </c>
    </row>
    <row r="2638" spans="1:6" x14ac:dyDescent="0.3">
      <c r="A2638">
        <v>10381</v>
      </c>
      <c r="B2638" t="s">
        <v>892</v>
      </c>
      <c r="C2638">
        <v>35</v>
      </c>
      <c r="D2638">
        <v>93.2</v>
      </c>
      <c r="E2638">
        <v>5</v>
      </c>
      <c r="F2638">
        <f>orderdetails[[#This Row],[quantityOrdered]]*orderdetails[[#This Row],[priceEach]]</f>
        <v>3262</v>
      </c>
    </row>
    <row r="2639" spans="1:6" x14ac:dyDescent="0.3">
      <c r="A2639">
        <v>10382</v>
      </c>
      <c r="B2639" t="s">
        <v>915</v>
      </c>
      <c r="C2639">
        <v>34</v>
      </c>
      <c r="D2639">
        <v>166.24</v>
      </c>
      <c r="E2639">
        <v>10</v>
      </c>
      <c r="F2639">
        <f>orderdetails[[#This Row],[quantityOrdered]]*orderdetails[[#This Row],[priceEach]]</f>
        <v>5652.16</v>
      </c>
    </row>
    <row r="2640" spans="1:6" x14ac:dyDescent="0.3">
      <c r="A2640">
        <v>10382</v>
      </c>
      <c r="B2640" t="s">
        <v>901</v>
      </c>
      <c r="C2640">
        <v>37</v>
      </c>
      <c r="D2640">
        <v>145.04</v>
      </c>
      <c r="E2640">
        <v>11</v>
      </c>
      <c r="F2640">
        <f>orderdetails[[#This Row],[quantityOrdered]]*orderdetails[[#This Row],[priceEach]]</f>
        <v>5366.48</v>
      </c>
    </row>
    <row r="2641" spans="1:6" x14ac:dyDescent="0.3">
      <c r="A2641">
        <v>10382</v>
      </c>
      <c r="B2641" t="s">
        <v>916</v>
      </c>
      <c r="C2641">
        <v>34</v>
      </c>
      <c r="D2641">
        <v>143.61000000000001</v>
      </c>
      <c r="E2641">
        <v>12</v>
      </c>
      <c r="F2641">
        <f>orderdetails[[#This Row],[quantityOrdered]]*orderdetails[[#This Row],[priceEach]]</f>
        <v>4882.7400000000007</v>
      </c>
    </row>
    <row r="2642" spans="1:6" x14ac:dyDescent="0.3">
      <c r="A2642">
        <v>10382</v>
      </c>
      <c r="B2642" t="s">
        <v>902</v>
      </c>
      <c r="C2642">
        <v>32</v>
      </c>
      <c r="D2642">
        <v>103.1</v>
      </c>
      <c r="E2642">
        <v>13</v>
      </c>
      <c r="F2642">
        <f>orderdetails[[#This Row],[quantityOrdered]]*orderdetails[[#This Row],[priceEach]]</f>
        <v>3299.2</v>
      </c>
    </row>
    <row r="2643" spans="1:6" x14ac:dyDescent="0.3">
      <c r="A2643">
        <v>10382</v>
      </c>
      <c r="B2643" t="s">
        <v>903</v>
      </c>
      <c r="C2643">
        <v>25</v>
      </c>
      <c r="D2643">
        <v>160.46</v>
      </c>
      <c r="E2643">
        <v>5</v>
      </c>
      <c r="F2643">
        <f>orderdetails[[#This Row],[quantityOrdered]]*orderdetails[[#This Row],[priceEach]]</f>
        <v>4011.5</v>
      </c>
    </row>
    <row r="2644" spans="1:6" x14ac:dyDescent="0.3">
      <c r="A2644">
        <v>10382</v>
      </c>
      <c r="B2644" t="s">
        <v>893</v>
      </c>
      <c r="C2644">
        <v>50</v>
      </c>
      <c r="D2644">
        <v>84.33</v>
      </c>
      <c r="E2644">
        <v>7</v>
      </c>
      <c r="F2644">
        <f>orderdetails[[#This Row],[quantityOrdered]]*orderdetails[[#This Row],[priceEach]]</f>
        <v>4216.5</v>
      </c>
    </row>
    <row r="2645" spans="1:6" x14ac:dyDescent="0.3">
      <c r="A2645">
        <v>10382</v>
      </c>
      <c r="B2645" t="s">
        <v>894</v>
      </c>
      <c r="C2645">
        <v>39</v>
      </c>
      <c r="D2645">
        <v>115.03</v>
      </c>
      <c r="E2645">
        <v>1</v>
      </c>
      <c r="F2645">
        <f>orderdetails[[#This Row],[quantityOrdered]]*orderdetails[[#This Row],[priceEach]]</f>
        <v>4486.17</v>
      </c>
    </row>
    <row r="2646" spans="1:6" x14ac:dyDescent="0.3">
      <c r="A2646">
        <v>10382</v>
      </c>
      <c r="B2646" t="s">
        <v>895</v>
      </c>
      <c r="C2646">
        <v>39</v>
      </c>
      <c r="D2646">
        <v>46.29</v>
      </c>
      <c r="E2646">
        <v>2</v>
      </c>
      <c r="F2646">
        <f>orderdetails[[#This Row],[quantityOrdered]]*orderdetails[[#This Row],[priceEach]]</f>
        <v>1805.31</v>
      </c>
    </row>
    <row r="2647" spans="1:6" x14ac:dyDescent="0.3">
      <c r="A2647">
        <v>10382</v>
      </c>
      <c r="B2647" t="s">
        <v>896</v>
      </c>
      <c r="C2647">
        <v>20</v>
      </c>
      <c r="D2647">
        <v>120.12</v>
      </c>
      <c r="E2647">
        <v>3</v>
      </c>
      <c r="F2647">
        <f>orderdetails[[#This Row],[quantityOrdered]]*orderdetails[[#This Row],[priceEach]]</f>
        <v>2402.4</v>
      </c>
    </row>
    <row r="2648" spans="1:6" x14ac:dyDescent="0.3">
      <c r="A2648">
        <v>10382</v>
      </c>
      <c r="B2648" t="s">
        <v>897</v>
      </c>
      <c r="C2648">
        <v>33</v>
      </c>
      <c r="D2648">
        <v>97.39</v>
      </c>
      <c r="E2648">
        <v>4</v>
      </c>
      <c r="F2648">
        <f>orderdetails[[#This Row],[quantityOrdered]]*orderdetails[[#This Row],[priceEach]]</f>
        <v>3213.87</v>
      </c>
    </row>
    <row r="2649" spans="1:6" x14ac:dyDescent="0.3">
      <c r="A2649">
        <v>10382</v>
      </c>
      <c r="B2649" t="s">
        <v>898</v>
      </c>
      <c r="C2649">
        <v>26</v>
      </c>
      <c r="D2649">
        <v>85.72</v>
      </c>
      <c r="E2649">
        <v>6</v>
      </c>
      <c r="F2649">
        <f>orderdetails[[#This Row],[quantityOrdered]]*orderdetails[[#This Row],[priceEach]]</f>
        <v>2228.7199999999998</v>
      </c>
    </row>
    <row r="2650" spans="1:6" x14ac:dyDescent="0.3">
      <c r="A2650">
        <v>10382</v>
      </c>
      <c r="B2650" t="s">
        <v>899</v>
      </c>
      <c r="C2650">
        <v>48</v>
      </c>
      <c r="D2650">
        <v>57.53</v>
      </c>
      <c r="E2650">
        <v>8</v>
      </c>
      <c r="F2650">
        <f>orderdetails[[#This Row],[quantityOrdered]]*orderdetails[[#This Row],[priceEach]]</f>
        <v>2761.44</v>
      </c>
    </row>
    <row r="2651" spans="1:6" x14ac:dyDescent="0.3">
      <c r="A2651">
        <v>10382</v>
      </c>
      <c r="B2651" t="s">
        <v>900</v>
      </c>
      <c r="C2651">
        <v>34</v>
      </c>
      <c r="D2651">
        <v>101.15</v>
      </c>
      <c r="E2651">
        <v>9</v>
      </c>
      <c r="F2651">
        <f>orderdetails[[#This Row],[quantityOrdered]]*orderdetails[[#This Row],[priceEach]]</f>
        <v>3439.1000000000004</v>
      </c>
    </row>
    <row r="2652" spans="1:6" x14ac:dyDescent="0.3">
      <c r="A2652">
        <v>10383</v>
      </c>
      <c r="B2652" t="s">
        <v>904</v>
      </c>
      <c r="C2652">
        <v>27</v>
      </c>
      <c r="D2652">
        <v>119.05</v>
      </c>
      <c r="E2652">
        <v>11</v>
      </c>
      <c r="F2652">
        <f>orderdetails[[#This Row],[quantityOrdered]]*orderdetails[[#This Row],[priceEach]]</f>
        <v>3214.35</v>
      </c>
    </row>
    <row r="2653" spans="1:6" x14ac:dyDescent="0.3">
      <c r="A2653">
        <v>10383</v>
      </c>
      <c r="B2653" t="s">
        <v>917</v>
      </c>
      <c r="C2653">
        <v>24</v>
      </c>
      <c r="D2653">
        <v>125.66</v>
      </c>
      <c r="E2653">
        <v>9</v>
      </c>
      <c r="F2653">
        <f>orderdetails[[#This Row],[quantityOrdered]]*orderdetails[[#This Row],[priceEach]]</f>
        <v>3015.84</v>
      </c>
    </row>
    <row r="2654" spans="1:6" x14ac:dyDescent="0.3">
      <c r="A2654">
        <v>10383</v>
      </c>
      <c r="B2654" t="s">
        <v>905</v>
      </c>
      <c r="C2654">
        <v>47</v>
      </c>
      <c r="D2654">
        <v>155.79</v>
      </c>
      <c r="E2654">
        <v>6</v>
      </c>
      <c r="F2654">
        <f>orderdetails[[#This Row],[quantityOrdered]]*orderdetails[[#This Row],[priceEach]]</f>
        <v>7322.1299999999992</v>
      </c>
    </row>
    <row r="2655" spans="1:6" x14ac:dyDescent="0.3">
      <c r="A2655">
        <v>10383</v>
      </c>
      <c r="B2655" t="s">
        <v>918</v>
      </c>
      <c r="C2655">
        <v>26</v>
      </c>
      <c r="D2655">
        <v>83.7</v>
      </c>
      <c r="E2655">
        <v>12</v>
      </c>
      <c r="F2655">
        <f>orderdetails[[#This Row],[quantityOrdered]]*orderdetails[[#This Row],[priceEach]]</f>
        <v>2176.2000000000003</v>
      </c>
    </row>
    <row r="2656" spans="1:6" x14ac:dyDescent="0.3">
      <c r="A2656">
        <v>10383</v>
      </c>
      <c r="B2656" t="s">
        <v>906</v>
      </c>
      <c r="C2656">
        <v>38</v>
      </c>
      <c r="D2656">
        <v>137.88</v>
      </c>
      <c r="E2656">
        <v>1</v>
      </c>
      <c r="F2656">
        <f>orderdetails[[#This Row],[quantityOrdered]]*orderdetails[[#This Row],[priceEach]]</f>
        <v>5239.4399999999996</v>
      </c>
    </row>
    <row r="2657" spans="1:6" x14ac:dyDescent="0.3">
      <c r="A2657">
        <v>10383</v>
      </c>
      <c r="B2657" t="s">
        <v>919</v>
      </c>
      <c r="C2657">
        <v>28</v>
      </c>
      <c r="D2657">
        <v>77.239999999999995</v>
      </c>
      <c r="E2657">
        <v>7</v>
      </c>
      <c r="F2657">
        <f>orderdetails[[#This Row],[quantityOrdered]]*orderdetails[[#This Row],[priceEach]]</f>
        <v>2162.7199999999998</v>
      </c>
    </row>
    <row r="2658" spans="1:6" x14ac:dyDescent="0.3">
      <c r="A2658">
        <v>10383</v>
      </c>
      <c r="B2658" t="s">
        <v>907</v>
      </c>
      <c r="C2658">
        <v>22</v>
      </c>
      <c r="D2658">
        <v>52.6</v>
      </c>
      <c r="E2658">
        <v>2</v>
      </c>
      <c r="F2658">
        <f>orderdetails[[#This Row],[quantityOrdered]]*orderdetails[[#This Row],[priceEach]]</f>
        <v>1157.2</v>
      </c>
    </row>
    <row r="2659" spans="1:6" x14ac:dyDescent="0.3">
      <c r="A2659">
        <v>10383</v>
      </c>
      <c r="B2659" t="s">
        <v>908</v>
      </c>
      <c r="C2659">
        <v>40</v>
      </c>
      <c r="D2659">
        <v>33.24</v>
      </c>
      <c r="E2659">
        <v>3</v>
      </c>
      <c r="F2659">
        <f>orderdetails[[#This Row],[quantityOrdered]]*orderdetails[[#This Row],[priceEach]]</f>
        <v>1329.6000000000001</v>
      </c>
    </row>
    <row r="2660" spans="1:6" x14ac:dyDescent="0.3">
      <c r="A2660">
        <v>10383</v>
      </c>
      <c r="B2660" t="s">
        <v>909</v>
      </c>
      <c r="C2660">
        <v>21</v>
      </c>
      <c r="D2660">
        <v>117.1</v>
      </c>
      <c r="E2660">
        <v>4</v>
      </c>
      <c r="F2660">
        <f>orderdetails[[#This Row],[quantityOrdered]]*orderdetails[[#This Row],[priceEach]]</f>
        <v>2459.1</v>
      </c>
    </row>
    <row r="2661" spans="1:6" x14ac:dyDescent="0.3">
      <c r="A2661">
        <v>10383</v>
      </c>
      <c r="B2661" t="s">
        <v>910</v>
      </c>
      <c r="C2661">
        <v>32</v>
      </c>
      <c r="D2661">
        <v>53.57</v>
      </c>
      <c r="E2661">
        <v>5</v>
      </c>
      <c r="F2661">
        <f>orderdetails[[#This Row],[quantityOrdered]]*orderdetails[[#This Row],[priceEach]]</f>
        <v>1714.24</v>
      </c>
    </row>
    <row r="2662" spans="1:6" x14ac:dyDescent="0.3">
      <c r="A2662">
        <v>10383</v>
      </c>
      <c r="B2662" t="s">
        <v>911</v>
      </c>
      <c r="C2662">
        <v>44</v>
      </c>
      <c r="D2662">
        <v>55.93</v>
      </c>
      <c r="E2662">
        <v>8</v>
      </c>
      <c r="F2662">
        <f>orderdetails[[#This Row],[quantityOrdered]]*orderdetails[[#This Row],[priceEach]]</f>
        <v>2460.92</v>
      </c>
    </row>
    <row r="2663" spans="1:6" x14ac:dyDescent="0.3">
      <c r="A2663">
        <v>10383</v>
      </c>
      <c r="B2663" t="s">
        <v>912</v>
      </c>
      <c r="C2663">
        <v>29</v>
      </c>
      <c r="D2663">
        <v>94.92</v>
      </c>
      <c r="E2663">
        <v>13</v>
      </c>
      <c r="F2663">
        <f>orderdetails[[#This Row],[quantityOrdered]]*orderdetails[[#This Row],[priceEach]]</f>
        <v>2752.68</v>
      </c>
    </row>
    <row r="2664" spans="1:6" x14ac:dyDescent="0.3">
      <c r="A2664">
        <v>10383</v>
      </c>
      <c r="B2664" t="s">
        <v>913</v>
      </c>
      <c r="C2664">
        <v>38</v>
      </c>
      <c r="D2664">
        <v>48.62</v>
      </c>
      <c r="E2664">
        <v>10</v>
      </c>
      <c r="F2664">
        <f>orderdetails[[#This Row],[quantityOrdered]]*orderdetails[[#This Row],[priceEach]]</f>
        <v>1847.56</v>
      </c>
    </row>
    <row r="2665" spans="1:6" x14ac:dyDescent="0.3">
      <c r="A2665">
        <v>10384</v>
      </c>
      <c r="B2665" t="s">
        <v>914</v>
      </c>
      <c r="C2665">
        <v>34</v>
      </c>
      <c r="D2665">
        <v>129.19999999999999</v>
      </c>
      <c r="E2665">
        <v>4</v>
      </c>
      <c r="F2665">
        <f>orderdetails[[#This Row],[quantityOrdered]]*orderdetails[[#This Row],[priceEach]]</f>
        <v>4392.7999999999993</v>
      </c>
    </row>
    <row r="2666" spans="1:6" x14ac:dyDescent="0.3">
      <c r="A2666">
        <v>10384</v>
      </c>
      <c r="B2666" t="s">
        <v>920</v>
      </c>
      <c r="C2666">
        <v>28</v>
      </c>
      <c r="D2666">
        <v>114.29</v>
      </c>
      <c r="E2666">
        <v>3</v>
      </c>
      <c r="F2666">
        <f>orderdetails[[#This Row],[quantityOrdered]]*orderdetails[[#This Row],[priceEach]]</f>
        <v>3200.1200000000003</v>
      </c>
    </row>
    <row r="2667" spans="1:6" x14ac:dyDescent="0.3">
      <c r="A2667">
        <v>10384</v>
      </c>
      <c r="B2667" t="s">
        <v>921</v>
      </c>
      <c r="C2667">
        <v>43</v>
      </c>
      <c r="D2667">
        <v>71.69</v>
      </c>
      <c r="E2667">
        <v>2</v>
      </c>
      <c r="F2667">
        <f>orderdetails[[#This Row],[quantityOrdered]]*orderdetails[[#This Row],[priceEach]]</f>
        <v>3082.67</v>
      </c>
    </row>
    <row r="2668" spans="1:6" x14ac:dyDescent="0.3">
      <c r="A2668">
        <v>10384</v>
      </c>
      <c r="B2668" t="s">
        <v>924</v>
      </c>
      <c r="C2668">
        <v>49</v>
      </c>
      <c r="D2668">
        <v>71.02</v>
      </c>
      <c r="E2668">
        <v>1</v>
      </c>
      <c r="F2668">
        <f>orderdetails[[#This Row],[quantityOrdered]]*orderdetails[[#This Row],[priceEach]]</f>
        <v>3479.98</v>
      </c>
    </row>
    <row r="2669" spans="1:6" x14ac:dyDescent="0.3">
      <c r="A2669">
        <v>10385</v>
      </c>
      <c r="B2669" t="s">
        <v>922</v>
      </c>
      <c r="C2669">
        <v>37</v>
      </c>
      <c r="D2669">
        <v>78.83</v>
      </c>
      <c r="E2669">
        <v>2</v>
      </c>
      <c r="F2669">
        <f>orderdetails[[#This Row],[quantityOrdered]]*orderdetails[[#This Row],[priceEach]]</f>
        <v>2916.71</v>
      </c>
    </row>
    <row r="2670" spans="1:6" x14ac:dyDescent="0.3">
      <c r="A2670">
        <v>10385</v>
      </c>
      <c r="B2670" t="s">
        <v>923</v>
      </c>
      <c r="C2670">
        <v>25</v>
      </c>
      <c r="D2670">
        <v>62</v>
      </c>
      <c r="E2670">
        <v>1</v>
      </c>
      <c r="F2670">
        <f>orderdetails[[#This Row],[quantityOrdered]]*orderdetails[[#This Row],[priceEach]]</f>
        <v>1550</v>
      </c>
    </row>
    <row r="2671" spans="1:6" x14ac:dyDescent="0.3">
      <c r="A2671">
        <v>10386</v>
      </c>
      <c r="B2671" t="s">
        <v>929</v>
      </c>
      <c r="C2671">
        <v>25</v>
      </c>
      <c r="D2671">
        <v>130.88</v>
      </c>
      <c r="E2671">
        <v>7</v>
      </c>
      <c r="F2671">
        <f>orderdetails[[#This Row],[quantityOrdered]]*orderdetails[[#This Row],[priceEach]]</f>
        <v>3272</v>
      </c>
    </row>
    <row r="2672" spans="1:6" x14ac:dyDescent="0.3">
      <c r="A2672">
        <v>10386</v>
      </c>
      <c r="B2672" t="s">
        <v>930</v>
      </c>
      <c r="C2672">
        <v>21</v>
      </c>
      <c r="D2672">
        <v>72.650000000000006</v>
      </c>
      <c r="E2672">
        <v>18</v>
      </c>
      <c r="F2672">
        <f>orderdetails[[#This Row],[quantityOrdered]]*orderdetails[[#This Row],[priceEach]]</f>
        <v>1525.65</v>
      </c>
    </row>
    <row r="2673" spans="1:6" x14ac:dyDescent="0.3">
      <c r="A2673">
        <v>10386</v>
      </c>
      <c r="B2673" t="s">
        <v>931</v>
      </c>
      <c r="C2673">
        <v>37</v>
      </c>
      <c r="D2673">
        <v>73.12</v>
      </c>
      <c r="E2673">
        <v>5</v>
      </c>
      <c r="F2673">
        <f>orderdetails[[#This Row],[quantityOrdered]]*orderdetails[[#This Row],[priceEach]]</f>
        <v>2705.44</v>
      </c>
    </row>
    <row r="2674" spans="1:6" x14ac:dyDescent="0.3">
      <c r="A2674">
        <v>10386</v>
      </c>
      <c r="B2674" t="s">
        <v>932</v>
      </c>
      <c r="C2674">
        <v>22</v>
      </c>
      <c r="D2674">
        <v>100.58</v>
      </c>
      <c r="E2674">
        <v>6</v>
      </c>
      <c r="F2674">
        <f>orderdetails[[#This Row],[quantityOrdered]]*orderdetails[[#This Row],[priceEach]]</f>
        <v>2212.7599999999998</v>
      </c>
    </row>
    <row r="2675" spans="1:6" x14ac:dyDescent="0.3">
      <c r="A2675">
        <v>10386</v>
      </c>
      <c r="B2675" t="s">
        <v>933</v>
      </c>
      <c r="C2675">
        <v>33</v>
      </c>
      <c r="D2675">
        <v>101.76</v>
      </c>
      <c r="E2675">
        <v>11</v>
      </c>
      <c r="F2675">
        <f>orderdetails[[#This Row],[quantityOrdered]]*orderdetails[[#This Row],[priceEach]]</f>
        <v>3358.0800000000004</v>
      </c>
    </row>
    <row r="2676" spans="1:6" x14ac:dyDescent="0.3">
      <c r="A2676">
        <v>10386</v>
      </c>
      <c r="B2676" t="s">
        <v>934</v>
      </c>
      <c r="C2676">
        <v>39</v>
      </c>
      <c r="D2676">
        <v>56.86</v>
      </c>
      <c r="E2676">
        <v>1</v>
      </c>
      <c r="F2676">
        <f>orderdetails[[#This Row],[quantityOrdered]]*orderdetails[[#This Row],[priceEach]]</f>
        <v>2217.54</v>
      </c>
    </row>
    <row r="2677" spans="1:6" x14ac:dyDescent="0.3">
      <c r="A2677">
        <v>10386</v>
      </c>
      <c r="B2677" t="s">
        <v>935</v>
      </c>
      <c r="C2677">
        <v>35</v>
      </c>
      <c r="D2677">
        <v>54.57</v>
      </c>
      <c r="E2677">
        <v>9</v>
      </c>
      <c r="F2677">
        <f>orderdetails[[#This Row],[quantityOrdered]]*orderdetails[[#This Row],[priceEach]]</f>
        <v>1909.95</v>
      </c>
    </row>
    <row r="2678" spans="1:6" x14ac:dyDescent="0.3">
      <c r="A2678">
        <v>10386</v>
      </c>
      <c r="B2678" t="s">
        <v>936</v>
      </c>
      <c r="C2678">
        <v>41</v>
      </c>
      <c r="D2678">
        <v>55.96</v>
      </c>
      <c r="E2678">
        <v>12</v>
      </c>
      <c r="F2678">
        <f>orderdetails[[#This Row],[quantityOrdered]]*orderdetails[[#This Row],[priceEach]]</f>
        <v>2294.36</v>
      </c>
    </row>
    <row r="2679" spans="1:6" x14ac:dyDescent="0.3">
      <c r="A2679">
        <v>10386</v>
      </c>
      <c r="B2679" t="s">
        <v>937</v>
      </c>
      <c r="C2679">
        <v>50</v>
      </c>
      <c r="D2679">
        <v>71.73</v>
      </c>
      <c r="E2679">
        <v>8</v>
      </c>
      <c r="F2679">
        <f>orderdetails[[#This Row],[quantityOrdered]]*orderdetails[[#This Row],[priceEach]]</f>
        <v>3586.5</v>
      </c>
    </row>
    <row r="2680" spans="1:6" x14ac:dyDescent="0.3">
      <c r="A2680">
        <v>10386</v>
      </c>
      <c r="B2680" t="s">
        <v>941</v>
      </c>
      <c r="C2680">
        <v>29</v>
      </c>
      <c r="D2680">
        <v>85.09</v>
      </c>
      <c r="E2680">
        <v>13</v>
      </c>
      <c r="F2680">
        <f>orderdetails[[#This Row],[quantityOrdered]]*orderdetails[[#This Row],[priceEach]]</f>
        <v>2467.61</v>
      </c>
    </row>
    <row r="2681" spans="1:6" x14ac:dyDescent="0.3">
      <c r="A2681">
        <v>10386</v>
      </c>
      <c r="B2681" t="s">
        <v>942</v>
      </c>
      <c r="C2681">
        <v>37</v>
      </c>
      <c r="D2681">
        <v>90.75</v>
      </c>
      <c r="E2681">
        <v>14</v>
      </c>
      <c r="F2681">
        <f>orderdetails[[#This Row],[quantityOrdered]]*orderdetails[[#This Row],[priceEach]]</f>
        <v>3357.75</v>
      </c>
    </row>
    <row r="2682" spans="1:6" x14ac:dyDescent="0.3">
      <c r="A2682">
        <v>10386</v>
      </c>
      <c r="B2682" t="s">
        <v>925</v>
      </c>
      <c r="C2682">
        <v>37</v>
      </c>
      <c r="D2682">
        <v>67.22</v>
      </c>
      <c r="E2682">
        <v>10</v>
      </c>
      <c r="F2682">
        <f>orderdetails[[#This Row],[quantityOrdered]]*orderdetails[[#This Row],[priceEach]]</f>
        <v>2487.14</v>
      </c>
    </row>
    <row r="2683" spans="1:6" x14ac:dyDescent="0.3">
      <c r="A2683">
        <v>10386</v>
      </c>
      <c r="B2683" t="s">
        <v>944</v>
      </c>
      <c r="C2683">
        <v>32</v>
      </c>
      <c r="D2683">
        <v>68</v>
      </c>
      <c r="E2683">
        <v>17</v>
      </c>
      <c r="F2683">
        <f>orderdetails[[#This Row],[quantityOrdered]]*orderdetails[[#This Row],[priceEach]]</f>
        <v>2176</v>
      </c>
    </row>
    <row r="2684" spans="1:6" x14ac:dyDescent="0.3">
      <c r="A2684">
        <v>10386</v>
      </c>
      <c r="B2684" t="s">
        <v>926</v>
      </c>
      <c r="C2684">
        <v>45</v>
      </c>
      <c r="D2684">
        <v>83.14</v>
      </c>
      <c r="E2684">
        <v>2</v>
      </c>
      <c r="F2684">
        <f>orderdetails[[#This Row],[quantityOrdered]]*orderdetails[[#This Row],[priceEach]]</f>
        <v>3741.3</v>
      </c>
    </row>
    <row r="2685" spans="1:6" x14ac:dyDescent="0.3">
      <c r="A2685">
        <v>10386</v>
      </c>
      <c r="B2685" t="s">
        <v>927</v>
      </c>
      <c r="C2685">
        <v>30</v>
      </c>
      <c r="D2685">
        <v>80.44</v>
      </c>
      <c r="E2685">
        <v>3</v>
      </c>
      <c r="F2685">
        <f>orderdetails[[#This Row],[quantityOrdered]]*orderdetails[[#This Row],[priceEach]]</f>
        <v>2413.1999999999998</v>
      </c>
    </row>
    <row r="2686" spans="1:6" x14ac:dyDescent="0.3">
      <c r="A2686">
        <v>10386</v>
      </c>
      <c r="B2686" t="s">
        <v>945</v>
      </c>
      <c r="C2686">
        <v>44</v>
      </c>
      <c r="D2686">
        <v>59.22</v>
      </c>
      <c r="E2686">
        <v>15</v>
      </c>
      <c r="F2686">
        <f>orderdetails[[#This Row],[quantityOrdered]]*orderdetails[[#This Row],[priceEach]]</f>
        <v>2605.6799999999998</v>
      </c>
    </row>
    <row r="2687" spans="1:6" x14ac:dyDescent="0.3">
      <c r="A2687">
        <v>10386</v>
      </c>
      <c r="B2687" t="s">
        <v>946</v>
      </c>
      <c r="C2687">
        <v>50</v>
      </c>
      <c r="D2687">
        <v>47.67</v>
      </c>
      <c r="E2687">
        <v>16</v>
      </c>
      <c r="F2687">
        <f>orderdetails[[#This Row],[quantityOrdered]]*orderdetails[[#This Row],[priceEach]]</f>
        <v>2383.5</v>
      </c>
    </row>
    <row r="2688" spans="1:6" x14ac:dyDescent="0.3">
      <c r="A2688">
        <v>10386</v>
      </c>
      <c r="B2688" t="s">
        <v>928</v>
      </c>
      <c r="C2688">
        <v>43</v>
      </c>
      <c r="D2688">
        <v>52.42</v>
      </c>
      <c r="E2688">
        <v>4</v>
      </c>
      <c r="F2688">
        <f>orderdetails[[#This Row],[quantityOrdered]]*orderdetails[[#This Row],[priceEach]]</f>
        <v>2254.06</v>
      </c>
    </row>
    <row r="2689" spans="1:6" x14ac:dyDescent="0.3">
      <c r="A2689">
        <v>10387</v>
      </c>
      <c r="B2689" t="s">
        <v>954</v>
      </c>
      <c r="C2689">
        <v>44</v>
      </c>
      <c r="D2689">
        <v>79.91</v>
      </c>
      <c r="E2689">
        <v>1</v>
      </c>
      <c r="F2689">
        <f>orderdetails[[#This Row],[quantityOrdered]]*orderdetails[[#This Row],[priceEach]]</f>
        <v>3516.04</v>
      </c>
    </row>
    <row r="2690" spans="1:6" x14ac:dyDescent="0.3">
      <c r="A2690">
        <v>10388</v>
      </c>
      <c r="B2690" t="s">
        <v>947</v>
      </c>
      <c r="C2690">
        <v>42</v>
      </c>
      <c r="D2690">
        <v>80.39</v>
      </c>
      <c r="E2690">
        <v>4</v>
      </c>
      <c r="F2690">
        <f>orderdetails[[#This Row],[quantityOrdered]]*orderdetails[[#This Row],[priceEach]]</f>
        <v>3376.38</v>
      </c>
    </row>
    <row r="2691" spans="1:6" x14ac:dyDescent="0.3">
      <c r="A2691">
        <v>10388</v>
      </c>
      <c r="B2691" t="s">
        <v>948</v>
      </c>
      <c r="C2691">
        <v>50</v>
      </c>
      <c r="D2691">
        <v>118.94</v>
      </c>
      <c r="E2691">
        <v>5</v>
      </c>
      <c r="F2691">
        <f>orderdetails[[#This Row],[quantityOrdered]]*orderdetails[[#This Row],[priceEach]]</f>
        <v>5947</v>
      </c>
    </row>
    <row r="2692" spans="1:6" x14ac:dyDescent="0.3">
      <c r="A2692">
        <v>10388</v>
      </c>
      <c r="B2692" t="s">
        <v>949</v>
      </c>
      <c r="C2692">
        <v>21</v>
      </c>
      <c r="D2692">
        <v>156.86000000000001</v>
      </c>
      <c r="E2692">
        <v>7</v>
      </c>
      <c r="F2692">
        <f>orderdetails[[#This Row],[quantityOrdered]]*orderdetails[[#This Row],[priceEach]]</f>
        <v>3294.0600000000004</v>
      </c>
    </row>
    <row r="2693" spans="1:6" x14ac:dyDescent="0.3">
      <c r="A2693">
        <v>10388</v>
      </c>
      <c r="B2693" t="s">
        <v>950</v>
      </c>
      <c r="C2693">
        <v>44</v>
      </c>
      <c r="D2693">
        <v>125.01</v>
      </c>
      <c r="E2693">
        <v>6</v>
      </c>
      <c r="F2693">
        <f>orderdetails[[#This Row],[quantityOrdered]]*orderdetails[[#This Row],[priceEach]]</f>
        <v>5500.4400000000005</v>
      </c>
    </row>
    <row r="2694" spans="1:6" x14ac:dyDescent="0.3">
      <c r="A2694">
        <v>10388</v>
      </c>
      <c r="B2694" t="s">
        <v>938</v>
      </c>
      <c r="C2694">
        <v>35</v>
      </c>
      <c r="D2694">
        <v>58.47</v>
      </c>
      <c r="E2694">
        <v>8</v>
      </c>
      <c r="F2694">
        <f>orderdetails[[#This Row],[quantityOrdered]]*orderdetails[[#This Row],[priceEach]]</f>
        <v>2046.45</v>
      </c>
    </row>
    <row r="2695" spans="1:6" x14ac:dyDescent="0.3">
      <c r="A2695">
        <v>10388</v>
      </c>
      <c r="B2695" t="s">
        <v>939</v>
      </c>
      <c r="C2695">
        <v>27</v>
      </c>
      <c r="D2695">
        <v>41.02</v>
      </c>
      <c r="E2695">
        <v>1</v>
      </c>
      <c r="F2695">
        <f>orderdetails[[#This Row],[quantityOrdered]]*orderdetails[[#This Row],[priceEach]]</f>
        <v>1107.5400000000002</v>
      </c>
    </row>
    <row r="2696" spans="1:6" x14ac:dyDescent="0.3">
      <c r="A2696">
        <v>10388</v>
      </c>
      <c r="B2696" t="s">
        <v>940</v>
      </c>
      <c r="C2696">
        <v>46</v>
      </c>
      <c r="D2696">
        <v>74.900000000000006</v>
      </c>
      <c r="E2696">
        <v>2</v>
      </c>
      <c r="F2696">
        <f>orderdetails[[#This Row],[quantityOrdered]]*orderdetails[[#This Row],[priceEach]]</f>
        <v>3445.4</v>
      </c>
    </row>
    <row r="2697" spans="1:6" x14ac:dyDescent="0.3">
      <c r="A2697">
        <v>10388</v>
      </c>
      <c r="B2697" t="s">
        <v>943</v>
      </c>
      <c r="C2697">
        <v>50</v>
      </c>
      <c r="D2697">
        <v>111.53</v>
      </c>
      <c r="E2697">
        <v>3</v>
      </c>
      <c r="F2697">
        <f>orderdetails[[#This Row],[quantityOrdered]]*orderdetails[[#This Row],[priceEach]]</f>
        <v>5576.5</v>
      </c>
    </row>
    <row r="2698" spans="1:6" x14ac:dyDescent="0.3">
      <c r="A2698">
        <v>10389</v>
      </c>
      <c r="B2698" t="s">
        <v>955</v>
      </c>
      <c r="C2698">
        <v>26</v>
      </c>
      <c r="D2698">
        <v>182.9</v>
      </c>
      <c r="E2698">
        <v>4</v>
      </c>
      <c r="F2698">
        <f>orderdetails[[#This Row],[quantityOrdered]]*orderdetails[[#This Row],[priceEach]]</f>
        <v>4755.4000000000005</v>
      </c>
    </row>
    <row r="2699" spans="1:6" x14ac:dyDescent="0.3">
      <c r="A2699">
        <v>10389</v>
      </c>
      <c r="B2699" t="s">
        <v>956</v>
      </c>
      <c r="C2699">
        <v>25</v>
      </c>
      <c r="D2699">
        <v>95.13</v>
      </c>
      <c r="E2699">
        <v>6</v>
      </c>
      <c r="F2699">
        <f>orderdetails[[#This Row],[quantityOrdered]]*orderdetails[[#This Row],[priceEach]]</f>
        <v>2378.25</v>
      </c>
    </row>
    <row r="2700" spans="1:6" x14ac:dyDescent="0.3">
      <c r="A2700">
        <v>10389</v>
      </c>
      <c r="B2700" t="s">
        <v>957</v>
      </c>
      <c r="C2700">
        <v>36</v>
      </c>
      <c r="D2700">
        <v>76.61</v>
      </c>
      <c r="E2700">
        <v>7</v>
      </c>
      <c r="F2700">
        <f>orderdetails[[#This Row],[quantityOrdered]]*orderdetails[[#This Row],[priceEach]]</f>
        <v>2757.96</v>
      </c>
    </row>
    <row r="2701" spans="1:6" x14ac:dyDescent="0.3">
      <c r="A2701">
        <v>10389</v>
      </c>
      <c r="B2701" t="s">
        <v>958</v>
      </c>
      <c r="C2701">
        <v>47</v>
      </c>
      <c r="D2701">
        <v>102.49</v>
      </c>
      <c r="E2701">
        <v>8</v>
      </c>
      <c r="F2701">
        <f>orderdetails[[#This Row],[quantityOrdered]]*orderdetails[[#This Row],[priceEach]]</f>
        <v>4817.03</v>
      </c>
    </row>
    <row r="2702" spans="1:6" x14ac:dyDescent="0.3">
      <c r="A2702">
        <v>10389</v>
      </c>
      <c r="B2702" t="s">
        <v>959</v>
      </c>
      <c r="C2702">
        <v>49</v>
      </c>
      <c r="D2702">
        <v>63.91</v>
      </c>
      <c r="E2702">
        <v>3</v>
      </c>
      <c r="F2702">
        <f>orderdetails[[#This Row],[quantityOrdered]]*orderdetails[[#This Row],[priceEach]]</f>
        <v>3131.5899999999997</v>
      </c>
    </row>
    <row r="2703" spans="1:6" x14ac:dyDescent="0.3">
      <c r="A2703">
        <v>10389</v>
      </c>
      <c r="B2703" t="s">
        <v>951</v>
      </c>
      <c r="C2703">
        <v>39</v>
      </c>
      <c r="D2703">
        <v>52.09</v>
      </c>
      <c r="E2703">
        <v>5</v>
      </c>
      <c r="F2703">
        <f>orderdetails[[#This Row],[quantityOrdered]]*orderdetails[[#This Row],[priceEach]]</f>
        <v>2031.5100000000002</v>
      </c>
    </row>
    <row r="2704" spans="1:6" x14ac:dyDescent="0.3">
      <c r="A2704">
        <v>10389</v>
      </c>
      <c r="B2704" t="s">
        <v>952</v>
      </c>
      <c r="C2704">
        <v>45</v>
      </c>
      <c r="D2704">
        <v>112.7</v>
      </c>
      <c r="E2704">
        <v>1</v>
      </c>
      <c r="F2704">
        <f>orderdetails[[#This Row],[quantityOrdered]]*orderdetails[[#This Row],[priceEach]]</f>
        <v>5071.5</v>
      </c>
    </row>
    <row r="2705" spans="1:6" x14ac:dyDescent="0.3">
      <c r="A2705">
        <v>10389</v>
      </c>
      <c r="B2705" t="s">
        <v>953</v>
      </c>
      <c r="C2705">
        <v>49</v>
      </c>
      <c r="D2705">
        <v>61.7</v>
      </c>
      <c r="E2705">
        <v>2</v>
      </c>
      <c r="F2705">
        <f>orderdetails[[#This Row],[quantityOrdered]]*orderdetails[[#This Row],[priceEach]]</f>
        <v>3023.3</v>
      </c>
    </row>
    <row r="2706" spans="1:6" x14ac:dyDescent="0.3">
      <c r="A2706">
        <v>10390</v>
      </c>
      <c r="B2706" t="s">
        <v>971</v>
      </c>
      <c r="C2706">
        <v>36</v>
      </c>
      <c r="D2706">
        <v>117.48</v>
      </c>
      <c r="E2706">
        <v>14</v>
      </c>
      <c r="F2706">
        <f>orderdetails[[#This Row],[quantityOrdered]]*orderdetails[[#This Row],[priceEach]]</f>
        <v>4229.28</v>
      </c>
    </row>
    <row r="2707" spans="1:6" x14ac:dyDescent="0.3">
      <c r="A2707">
        <v>10390</v>
      </c>
      <c r="B2707" t="s">
        <v>972</v>
      </c>
      <c r="C2707">
        <v>34</v>
      </c>
      <c r="D2707">
        <v>132.29</v>
      </c>
      <c r="E2707">
        <v>15</v>
      </c>
      <c r="F2707">
        <f>orderdetails[[#This Row],[quantityOrdered]]*orderdetails[[#This Row],[priceEach]]</f>
        <v>4497.8599999999997</v>
      </c>
    </row>
    <row r="2708" spans="1:6" x14ac:dyDescent="0.3">
      <c r="A2708">
        <v>10390</v>
      </c>
      <c r="B2708" t="s">
        <v>879</v>
      </c>
      <c r="C2708">
        <v>31</v>
      </c>
      <c r="D2708">
        <v>102.98</v>
      </c>
      <c r="E2708">
        <v>16</v>
      </c>
      <c r="F2708">
        <f>orderdetails[[#This Row],[quantityOrdered]]*orderdetails[[#This Row],[priceEach]]</f>
        <v>3192.38</v>
      </c>
    </row>
    <row r="2709" spans="1:6" x14ac:dyDescent="0.3">
      <c r="A2709">
        <v>10390</v>
      </c>
      <c r="B2709" t="s">
        <v>880</v>
      </c>
      <c r="C2709">
        <v>26</v>
      </c>
      <c r="D2709">
        <v>162</v>
      </c>
      <c r="E2709">
        <v>7</v>
      </c>
      <c r="F2709">
        <f>orderdetails[[#This Row],[quantityOrdered]]*orderdetails[[#This Row],[priceEach]]</f>
        <v>4212</v>
      </c>
    </row>
    <row r="2710" spans="1:6" x14ac:dyDescent="0.3">
      <c r="A2710">
        <v>10390</v>
      </c>
      <c r="B2710" t="s">
        <v>960</v>
      </c>
      <c r="C2710">
        <v>40</v>
      </c>
      <c r="D2710">
        <v>75.59</v>
      </c>
      <c r="E2710">
        <v>9</v>
      </c>
      <c r="F2710">
        <f>orderdetails[[#This Row],[quantityOrdered]]*orderdetails[[#This Row],[priceEach]]</f>
        <v>3023.6000000000004</v>
      </c>
    </row>
    <row r="2711" spans="1:6" x14ac:dyDescent="0.3">
      <c r="A2711">
        <v>10390</v>
      </c>
      <c r="B2711" t="s">
        <v>961</v>
      </c>
      <c r="C2711">
        <v>50</v>
      </c>
      <c r="D2711">
        <v>135.22999999999999</v>
      </c>
      <c r="E2711">
        <v>1</v>
      </c>
      <c r="F2711">
        <f>orderdetails[[#This Row],[quantityOrdered]]*orderdetails[[#This Row],[priceEach]]</f>
        <v>6761.4999999999991</v>
      </c>
    </row>
    <row r="2712" spans="1:6" x14ac:dyDescent="0.3">
      <c r="A2712">
        <v>10390</v>
      </c>
      <c r="B2712" t="s">
        <v>962</v>
      </c>
      <c r="C2712">
        <v>36</v>
      </c>
      <c r="D2712">
        <v>54.09</v>
      </c>
      <c r="E2712">
        <v>2</v>
      </c>
      <c r="F2712">
        <f>orderdetails[[#This Row],[quantityOrdered]]*orderdetails[[#This Row],[priceEach]]</f>
        <v>1947.2400000000002</v>
      </c>
    </row>
    <row r="2713" spans="1:6" x14ac:dyDescent="0.3">
      <c r="A2713">
        <v>10390</v>
      </c>
      <c r="B2713" t="s">
        <v>963</v>
      </c>
      <c r="C2713">
        <v>49</v>
      </c>
      <c r="D2713">
        <v>122.02</v>
      </c>
      <c r="E2713">
        <v>3</v>
      </c>
      <c r="F2713">
        <f>orderdetails[[#This Row],[quantityOrdered]]*orderdetails[[#This Row],[priceEach]]</f>
        <v>5978.98</v>
      </c>
    </row>
    <row r="2714" spans="1:6" x14ac:dyDescent="0.3">
      <c r="A2714">
        <v>10390</v>
      </c>
      <c r="B2714" t="s">
        <v>964</v>
      </c>
      <c r="C2714">
        <v>35</v>
      </c>
      <c r="D2714">
        <v>67.87</v>
      </c>
      <c r="E2714">
        <v>4</v>
      </c>
      <c r="F2714">
        <f>orderdetails[[#This Row],[quantityOrdered]]*orderdetails[[#This Row],[priceEach]]</f>
        <v>2375.4500000000003</v>
      </c>
    </row>
    <row r="2715" spans="1:6" x14ac:dyDescent="0.3">
      <c r="A2715">
        <v>10390</v>
      </c>
      <c r="B2715" t="s">
        <v>975</v>
      </c>
      <c r="C2715">
        <v>37</v>
      </c>
      <c r="D2715">
        <v>35.869999999999997</v>
      </c>
      <c r="E2715">
        <v>5</v>
      </c>
      <c r="F2715">
        <f>orderdetails[[#This Row],[quantityOrdered]]*orderdetails[[#This Row],[priceEach]]</f>
        <v>1327.1899999999998</v>
      </c>
    </row>
    <row r="2716" spans="1:6" x14ac:dyDescent="0.3">
      <c r="A2716">
        <v>10390</v>
      </c>
      <c r="B2716" t="s">
        <v>965</v>
      </c>
      <c r="C2716">
        <v>46</v>
      </c>
      <c r="D2716">
        <v>51.43</v>
      </c>
      <c r="E2716">
        <v>6</v>
      </c>
      <c r="F2716">
        <f>orderdetails[[#This Row],[quantityOrdered]]*orderdetails[[#This Row],[priceEach]]</f>
        <v>2365.7800000000002</v>
      </c>
    </row>
    <row r="2717" spans="1:6" x14ac:dyDescent="0.3">
      <c r="A2717">
        <v>10390</v>
      </c>
      <c r="B2717" t="s">
        <v>966</v>
      </c>
      <c r="C2717">
        <v>45</v>
      </c>
      <c r="D2717">
        <v>134.81</v>
      </c>
      <c r="E2717">
        <v>8</v>
      </c>
      <c r="F2717">
        <f>orderdetails[[#This Row],[quantityOrdered]]*orderdetails[[#This Row],[priceEach]]</f>
        <v>6066.45</v>
      </c>
    </row>
    <row r="2718" spans="1:6" x14ac:dyDescent="0.3">
      <c r="A2718">
        <v>10390</v>
      </c>
      <c r="B2718" t="s">
        <v>967</v>
      </c>
      <c r="C2718">
        <v>30</v>
      </c>
      <c r="D2718">
        <v>66.290000000000006</v>
      </c>
      <c r="E2718">
        <v>10</v>
      </c>
      <c r="F2718">
        <f>orderdetails[[#This Row],[quantityOrdered]]*orderdetails[[#This Row],[priceEach]]</f>
        <v>1988.7000000000003</v>
      </c>
    </row>
    <row r="2719" spans="1:6" x14ac:dyDescent="0.3">
      <c r="A2719">
        <v>10390</v>
      </c>
      <c r="B2719" t="s">
        <v>968</v>
      </c>
      <c r="C2719">
        <v>41</v>
      </c>
      <c r="D2719">
        <v>39.020000000000003</v>
      </c>
      <c r="E2719">
        <v>11</v>
      </c>
      <c r="F2719">
        <f>orderdetails[[#This Row],[quantityOrdered]]*orderdetails[[#This Row],[priceEach]]</f>
        <v>1599.8200000000002</v>
      </c>
    </row>
    <row r="2720" spans="1:6" x14ac:dyDescent="0.3">
      <c r="A2720">
        <v>10390</v>
      </c>
      <c r="B2720" t="s">
        <v>969</v>
      </c>
      <c r="C2720">
        <v>45</v>
      </c>
      <c r="D2720">
        <v>101.03</v>
      </c>
      <c r="E2720">
        <v>12</v>
      </c>
      <c r="F2720">
        <f>orderdetails[[#This Row],[quantityOrdered]]*orderdetails[[#This Row],[priceEach]]</f>
        <v>4546.3500000000004</v>
      </c>
    </row>
    <row r="2721" spans="1:6" x14ac:dyDescent="0.3">
      <c r="A2721">
        <v>10390</v>
      </c>
      <c r="B2721" t="s">
        <v>970</v>
      </c>
      <c r="C2721">
        <v>22</v>
      </c>
      <c r="D2721">
        <v>81.36</v>
      </c>
      <c r="E2721">
        <v>13</v>
      </c>
      <c r="F2721">
        <f>orderdetails[[#This Row],[quantityOrdered]]*orderdetails[[#This Row],[priceEach]]</f>
        <v>1789.92</v>
      </c>
    </row>
    <row r="2722" spans="1:6" x14ac:dyDescent="0.3">
      <c r="A2722">
        <v>10391</v>
      </c>
      <c r="B2722" t="s">
        <v>885</v>
      </c>
      <c r="C2722">
        <v>24</v>
      </c>
      <c r="D2722">
        <v>195.01</v>
      </c>
      <c r="E2722">
        <v>4</v>
      </c>
      <c r="F2722">
        <f>orderdetails[[#This Row],[quantityOrdered]]*orderdetails[[#This Row],[priceEach]]</f>
        <v>4680.24</v>
      </c>
    </row>
    <row r="2723" spans="1:6" x14ac:dyDescent="0.3">
      <c r="A2723">
        <v>10391</v>
      </c>
      <c r="B2723" t="s">
        <v>886</v>
      </c>
      <c r="C2723">
        <v>37</v>
      </c>
      <c r="D2723">
        <v>121.15</v>
      </c>
      <c r="E2723">
        <v>7</v>
      </c>
      <c r="F2723">
        <f>orderdetails[[#This Row],[quantityOrdered]]*orderdetails[[#This Row],[priceEach]]</f>
        <v>4482.55</v>
      </c>
    </row>
    <row r="2724" spans="1:6" x14ac:dyDescent="0.3">
      <c r="A2724">
        <v>10391</v>
      </c>
      <c r="B2724" t="s">
        <v>887</v>
      </c>
      <c r="C2724">
        <v>39</v>
      </c>
      <c r="D2724">
        <v>110.7</v>
      </c>
      <c r="E2724">
        <v>9</v>
      </c>
      <c r="F2724">
        <f>orderdetails[[#This Row],[quantityOrdered]]*orderdetails[[#This Row],[priceEach]]</f>
        <v>4317.3</v>
      </c>
    </row>
    <row r="2725" spans="1:6" x14ac:dyDescent="0.3">
      <c r="A2725">
        <v>10391</v>
      </c>
      <c r="B2725" t="s">
        <v>888</v>
      </c>
      <c r="C2725">
        <v>29</v>
      </c>
      <c r="D2725">
        <v>114.34</v>
      </c>
      <c r="E2725">
        <v>10</v>
      </c>
      <c r="F2725">
        <f>orderdetails[[#This Row],[quantityOrdered]]*orderdetails[[#This Row],[priceEach]]</f>
        <v>3315.86</v>
      </c>
    </row>
    <row r="2726" spans="1:6" x14ac:dyDescent="0.3">
      <c r="A2726">
        <v>10391</v>
      </c>
      <c r="B2726" t="s">
        <v>883</v>
      </c>
      <c r="C2726">
        <v>35</v>
      </c>
      <c r="D2726">
        <v>102.74</v>
      </c>
      <c r="E2726">
        <v>2</v>
      </c>
      <c r="F2726">
        <f>orderdetails[[#This Row],[quantityOrdered]]*orderdetails[[#This Row],[priceEach]]</f>
        <v>3595.8999999999996</v>
      </c>
    </row>
    <row r="2727" spans="1:6" x14ac:dyDescent="0.3">
      <c r="A2727">
        <v>10391</v>
      </c>
      <c r="B2727" t="s">
        <v>884</v>
      </c>
      <c r="C2727">
        <v>42</v>
      </c>
      <c r="D2727">
        <v>47.44</v>
      </c>
      <c r="E2727">
        <v>3</v>
      </c>
      <c r="F2727">
        <f>orderdetails[[#This Row],[quantityOrdered]]*orderdetails[[#This Row],[priceEach]]</f>
        <v>1992.48</v>
      </c>
    </row>
    <row r="2728" spans="1:6" x14ac:dyDescent="0.3">
      <c r="A2728">
        <v>10391</v>
      </c>
      <c r="B2728" t="s">
        <v>889</v>
      </c>
      <c r="C2728">
        <v>44</v>
      </c>
      <c r="D2728">
        <v>57.73</v>
      </c>
      <c r="E2728">
        <v>5</v>
      </c>
      <c r="F2728">
        <f>orderdetails[[#This Row],[quantityOrdered]]*orderdetails[[#This Row],[priceEach]]</f>
        <v>2540.12</v>
      </c>
    </row>
    <row r="2729" spans="1:6" x14ac:dyDescent="0.3">
      <c r="A2729">
        <v>10391</v>
      </c>
      <c r="B2729" t="s">
        <v>890</v>
      </c>
      <c r="C2729">
        <v>32</v>
      </c>
      <c r="D2729">
        <v>99.28</v>
      </c>
      <c r="E2729">
        <v>6</v>
      </c>
      <c r="F2729">
        <f>orderdetails[[#This Row],[quantityOrdered]]*orderdetails[[#This Row],[priceEach]]</f>
        <v>3176.96</v>
      </c>
    </row>
    <row r="2730" spans="1:6" x14ac:dyDescent="0.3">
      <c r="A2730">
        <v>10391</v>
      </c>
      <c r="B2730" t="s">
        <v>881</v>
      </c>
      <c r="C2730">
        <v>33</v>
      </c>
      <c r="D2730">
        <v>26.55</v>
      </c>
      <c r="E2730">
        <v>8</v>
      </c>
      <c r="F2730">
        <f>orderdetails[[#This Row],[quantityOrdered]]*orderdetails[[#This Row],[priceEach]]</f>
        <v>876.15</v>
      </c>
    </row>
    <row r="2731" spans="1:6" x14ac:dyDescent="0.3">
      <c r="A2731">
        <v>10391</v>
      </c>
      <c r="B2731" t="s">
        <v>882</v>
      </c>
      <c r="C2731">
        <v>24</v>
      </c>
      <c r="D2731">
        <v>36.29</v>
      </c>
      <c r="E2731">
        <v>1</v>
      </c>
      <c r="F2731">
        <f>orderdetails[[#This Row],[quantityOrdered]]*orderdetails[[#This Row],[priceEach]]</f>
        <v>870.96</v>
      </c>
    </row>
    <row r="2732" spans="1:6" x14ac:dyDescent="0.3">
      <c r="A2732">
        <v>10392</v>
      </c>
      <c r="B2732" t="s">
        <v>891</v>
      </c>
      <c r="C2732">
        <v>37</v>
      </c>
      <c r="D2732">
        <v>61.21</v>
      </c>
      <c r="E2732">
        <v>3</v>
      </c>
      <c r="F2732">
        <f>orderdetails[[#This Row],[quantityOrdered]]*orderdetails[[#This Row],[priceEach]]</f>
        <v>2264.77</v>
      </c>
    </row>
    <row r="2733" spans="1:6" x14ac:dyDescent="0.3">
      <c r="A2733">
        <v>10392</v>
      </c>
      <c r="B2733" t="s">
        <v>892</v>
      </c>
      <c r="C2733">
        <v>29</v>
      </c>
      <c r="D2733">
        <v>103.67</v>
      </c>
      <c r="E2733">
        <v>2</v>
      </c>
      <c r="F2733">
        <f>orderdetails[[#This Row],[quantityOrdered]]*orderdetails[[#This Row],[priceEach]]</f>
        <v>3006.43</v>
      </c>
    </row>
    <row r="2734" spans="1:6" x14ac:dyDescent="0.3">
      <c r="A2734">
        <v>10392</v>
      </c>
      <c r="B2734" t="s">
        <v>893</v>
      </c>
      <c r="C2734">
        <v>36</v>
      </c>
      <c r="D2734">
        <v>98.22</v>
      </c>
      <c r="E2734">
        <v>1</v>
      </c>
      <c r="F2734">
        <f>orderdetails[[#This Row],[quantityOrdered]]*orderdetails[[#This Row],[priceEach]]</f>
        <v>3535.92</v>
      </c>
    </row>
    <row r="2735" spans="1:6" x14ac:dyDescent="0.3">
      <c r="A2735">
        <v>10393</v>
      </c>
      <c r="B2735" t="s">
        <v>901</v>
      </c>
      <c r="C2735">
        <v>35</v>
      </c>
      <c r="D2735">
        <v>145.04</v>
      </c>
      <c r="E2735">
        <v>8</v>
      </c>
      <c r="F2735">
        <f>orderdetails[[#This Row],[quantityOrdered]]*orderdetails[[#This Row],[priceEach]]</f>
        <v>5076.3999999999996</v>
      </c>
    </row>
    <row r="2736" spans="1:6" x14ac:dyDescent="0.3">
      <c r="A2736">
        <v>10393</v>
      </c>
      <c r="B2736" t="s">
        <v>902</v>
      </c>
      <c r="C2736">
        <v>32</v>
      </c>
      <c r="D2736">
        <v>99.54</v>
      </c>
      <c r="E2736">
        <v>10</v>
      </c>
      <c r="F2736">
        <f>orderdetails[[#This Row],[quantityOrdered]]*orderdetails[[#This Row],[priceEach]]</f>
        <v>3185.28</v>
      </c>
    </row>
    <row r="2737" spans="1:6" x14ac:dyDescent="0.3">
      <c r="A2737">
        <v>10393</v>
      </c>
      <c r="B2737" t="s">
        <v>903</v>
      </c>
      <c r="C2737">
        <v>20</v>
      </c>
      <c r="D2737">
        <v>137.53</v>
      </c>
      <c r="E2737">
        <v>11</v>
      </c>
      <c r="F2737">
        <f>orderdetails[[#This Row],[quantityOrdered]]*orderdetails[[#This Row],[priceEach]]</f>
        <v>2750.6</v>
      </c>
    </row>
    <row r="2738" spans="1:6" x14ac:dyDescent="0.3">
      <c r="A2738">
        <v>10393</v>
      </c>
      <c r="B2738" t="s">
        <v>904</v>
      </c>
      <c r="C2738">
        <v>38</v>
      </c>
      <c r="D2738">
        <v>104.32</v>
      </c>
      <c r="E2738">
        <v>7</v>
      </c>
      <c r="F2738">
        <f>orderdetails[[#This Row],[quantityOrdered]]*orderdetails[[#This Row],[priceEach]]</f>
        <v>3964.16</v>
      </c>
    </row>
    <row r="2739" spans="1:6" x14ac:dyDescent="0.3">
      <c r="A2739">
        <v>10393</v>
      </c>
      <c r="B2739" t="s">
        <v>894</v>
      </c>
      <c r="C2739">
        <v>30</v>
      </c>
      <c r="D2739">
        <v>106.55</v>
      </c>
      <c r="E2739">
        <v>9</v>
      </c>
      <c r="F2739">
        <f>orderdetails[[#This Row],[quantityOrdered]]*orderdetails[[#This Row],[priceEach]]</f>
        <v>3196.5</v>
      </c>
    </row>
    <row r="2740" spans="1:6" x14ac:dyDescent="0.3">
      <c r="A2740">
        <v>10393</v>
      </c>
      <c r="B2740" t="s">
        <v>895</v>
      </c>
      <c r="C2740">
        <v>44</v>
      </c>
      <c r="D2740">
        <v>41.76</v>
      </c>
      <c r="E2740">
        <v>1</v>
      </c>
      <c r="F2740">
        <f>orderdetails[[#This Row],[quantityOrdered]]*orderdetails[[#This Row],[priceEach]]</f>
        <v>1837.4399999999998</v>
      </c>
    </row>
    <row r="2741" spans="1:6" x14ac:dyDescent="0.3">
      <c r="A2741">
        <v>10393</v>
      </c>
      <c r="B2741" t="s">
        <v>896</v>
      </c>
      <c r="C2741">
        <v>33</v>
      </c>
      <c r="D2741">
        <v>112.46</v>
      </c>
      <c r="E2741">
        <v>2</v>
      </c>
      <c r="F2741">
        <f>orderdetails[[#This Row],[quantityOrdered]]*orderdetails[[#This Row],[priceEach]]</f>
        <v>3711.18</v>
      </c>
    </row>
    <row r="2742" spans="1:6" x14ac:dyDescent="0.3">
      <c r="A2742">
        <v>10393</v>
      </c>
      <c r="B2742" t="s">
        <v>897</v>
      </c>
      <c r="C2742">
        <v>33</v>
      </c>
      <c r="D2742">
        <v>88.62</v>
      </c>
      <c r="E2742">
        <v>3</v>
      </c>
      <c r="F2742">
        <f>orderdetails[[#This Row],[quantityOrdered]]*orderdetails[[#This Row],[priceEach]]</f>
        <v>2924.46</v>
      </c>
    </row>
    <row r="2743" spans="1:6" x14ac:dyDescent="0.3">
      <c r="A2743">
        <v>10393</v>
      </c>
      <c r="B2743" t="s">
        <v>898</v>
      </c>
      <c r="C2743">
        <v>38</v>
      </c>
      <c r="D2743">
        <v>84.75</v>
      </c>
      <c r="E2743">
        <v>4</v>
      </c>
      <c r="F2743">
        <f>orderdetails[[#This Row],[quantityOrdered]]*orderdetails[[#This Row],[priceEach]]</f>
        <v>3220.5</v>
      </c>
    </row>
    <row r="2744" spans="1:6" x14ac:dyDescent="0.3">
      <c r="A2744">
        <v>10393</v>
      </c>
      <c r="B2744" t="s">
        <v>899</v>
      </c>
      <c r="C2744">
        <v>31</v>
      </c>
      <c r="D2744">
        <v>63.35</v>
      </c>
      <c r="E2744">
        <v>5</v>
      </c>
      <c r="F2744">
        <f>orderdetails[[#This Row],[quantityOrdered]]*orderdetails[[#This Row],[priceEach]]</f>
        <v>1963.8500000000001</v>
      </c>
    </row>
    <row r="2745" spans="1:6" x14ac:dyDescent="0.3">
      <c r="A2745">
        <v>10393</v>
      </c>
      <c r="B2745" t="s">
        <v>900</v>
      </c>
      <c r="C2745">
        <v>21</v>
      </c>
      <c r="D2745">
        <v>83.95</v>
      </c>
      <c r="E2745">
        <v>6</v>
      </c>
      <c r="F2745">
        <f>orderdetails[[#This Row],[quantityOrdered]]*orderdetails[[#This Row],[priceEach]]</f>
        <v>1762.95</v>
      </c>
    </row>
    <row r="2746" spans="1:6" x14ac:dyDescent="0.3">
      <c r="A2746">
        <v>10394</v>
      </c>
      <c r="B2746" t="s">
        <v>905</v>
      </c>
      <c r="C2746">
        <v>22</v>
      </c>
      <c r="D2746">
        <v>135.47</v>
      </c>
      <c r="E2746">
        <v>5</v>
      </c>
      <c r="F2746">
        <f>orderdetails[[#This Row],[quantityOrdered]]*orderdetails[[#This Row],[priceEach]]</f>
        <v>2980.34</v>
      </c>
    </row>
    <row r="2747" spans="1:6" x14ac:dyDescent="0.3">
      <c r="A2747">
        <v>10394</v>
      </c>
      <c r="B2747" t="s">
        <v>906</v>
      </c>
      <c r="C2747">
        <v>37</v>
      </c>
      <c r="D2747">
        <v>124.95</v>
      </c>
      <c r="E2747">
        <v>1</v>
      </c>
      <c r="F2747">
        <f>orderdetails[[#This Row],[quantityOrdered]]*orderdetails[[#This Row],[priceEach]]</f>
        <v>4623.1500000000005</v>
      </c>
    </row>
    <row r="2748" spans="1:6" x14ac:dyDescent="0.3">
      <c r="A2748">
        <v>10394</v>
      </c>
      <c r="B2748" t="s">
        <v>907</v>
      </c>
      <c r="C2748">
        <v>31</v>
      </c>
      <c r="D2748">
        <v>53.18</v>
      </c>
      <c r="E2748">
        <v>2</v>
      </c>
      <c r="F2748">
        <f>orderdetails[[#This Row],[quantityOrdered]]*orderdetails[[#This Row],[priceEach]]</f>
        <v>1648.58</v>
      </c>
    </row>
    <row r="2749" spans="1:6" x14ac:dyDescent="0.3">
      <c r="A2749">
        <v>10394</v>
      </c>
      <c r="B2749" t="s">
        <v>908</v>
      </c>
      <c r="C2749">
        <v>46</v>
      </c>
      <c r="D2749">
        <v>35.36</v>
      </c>
      <c r="E2749">
        <v>6</v>
      </c>
      <c r="F2749">
        <f>orderdetails[[#This Row],[quantityOrdered]]*orderdetails[[#This Row],[priceEach]]</f>
        <v>1626.56</v>
      </c>
    </row>
    <row r="2750" spans="1:6" x14ac:dyDescent="0.3">
      <c r="A2750">
        <v>10394</v>
      </c>
      <c r="B2750" t="s">
        <v>909</v>
      </c>
      <c r="C2750">
        <v>37</v>
      </c>
      <c r="D2750">
        <v>104.09</v>
      </c>
      <c r="E2750">
        <v>7</v>
      </c>
      <c r="F2750">
        <f>orderdetails[[#This Row],[quantityOrdered]]*orderdetails[[#This Row],[priceEach]]</f>
        <v>3851.33</v>
      </c>
    </row>
    <row r="2751" spans="1:6" x14ac:dyDescent="0.3">
      <c r="A2751">
        <v>10394</v>
      </c>
      <c r="B2751" t="s">
        <v>910</v>
      </c>
      <c r="C2751">
        <v>36</v>
      </c>
      <c r="D2751">
        <v>47.08</v>
      </c>
      <c r="E2751">
        <v>3</v>
      </c>
      <c r="F2751">
        <f>orderdetails[[#This Row],[quantityOrdered]]*orderdetails[[#This Row],[priceEach]]</f>
        <v>1694.8799999999999</v>
      </c>
    </row>
    <row r="2752" spans="1:6" x14ac:dyDescent="0.3">
      <c r="A2752">
        <v>10394</v>
      </c>
      <c r="B2752" t="s">
        <v>911</v>
      </c>
      <c r="C2752">
        <v>30</v>
      </c>
      <c r="D2752">
        <v>55.93</v>
      </c>
      <c r="E2752">
        <v>4</v>
      </c>
      <c r="F2752">
        <f>orderdetails[[#This Row],[quantityOrdered]]*orderdetails[[#This Row],[priceEach]]</f>
        <v>1677.9</v>
      </c>
    </row>
    <row r="2753" spans="1:6" x14ac:dyDescent="0.3">
      <c r="A2753">
        <v>10395</v>
      </c>
      <c r="B2753" t="s">
        <v>914</v>
      </c>
      <c r="C2753">
        <v>32</v>
      </c>
      <c r="D2753">
        <v>125.12</v>
      </c>
      <c r="E2753">
        <v>2</v>
      </c>
      <c r="F2753">
        <f>orderdetails[[#This Row],[quantityOrdered]]*orderdetails[[#This Row],[priceEach]]</f>
        <v>4003.84</v>
      </c>
    </row>
    <row r="2754" spans="1:6" x14ac:dyDescent="0.3">
      <c r="A2754">
        <v>10395</v>
      </c>
      <c r="B2754" t="s">
        <v>915</v>
      </c>
      <c r="C2754">
        <v>33</v>
      </c>
      <c r="D2754">
        <v>205.72</v>
      </c>
      <c r="E2754">
        <v>1</v>
      </c>
      <c r="F2754">
        <f>orderdetails[[#This Row],[quantityOrdered]]*orderdetails[[#This Row],[priceEach]]</f>
        <v>6788.76</v>
      </c>
    </row>
    <row r="2755" spans="1:6" x14ac:dyDescent="0.3">
      <c r="A2755">
        <v>10395</v>
      </c>
      <c r="B2755" t="s">
        <v>912</v>
      </c>
      <c r="C2755">
        <v>46</v>
      </c>
      <c r="D2755">
        <v>98.39</v>
      </c>
      <c r="E2755">
        <v>4</v>
      </c>
      <c r="F2755">
        <f>orderdetails[[#This Row],[quantityOrdered]]*orderdetails[[#This Row],[priceEach]]</f>
        <v>4525.9399999999996</v>
      </c>
    </row>
    <row r="2756" spans="1:6" x14ac:dyDescent="0.3">
      <c r="A2756">
        <v>10395</v>
      </c>
      <c r="B2756" t="s">
        <v>913</v>
      </c>
      <c r="C2756">
        <v>45</v>
      </c>
      <c r="D2756">
        <v>57.99</v>
      </c>
      <c r="E2756">
        <v>3</v>
      </c>
      <c r="F2756">
        <f>orderdetails[[#This Row],[quantityOrdered]]*orderdetails[[#This Row],[priceEach]]</f>
        <v>2609.5500000000002</v>
      </c>
    </row>
    <row r="2757" spans="1:6" x14ac:dyDescent="0.3">
      <c r="A2757">
        <v>10396</v>
      </c>
      <c r="B2757" t="s">
        <v>916</v>
      </c>
      <c r="C2757">
        <v>33</v>
      </c>
      <c r="D2757">
        <v>155.72</v>
      </c>
      <c r="E2757">
        <v>3</v>
      </c>
      <c r="F2757">
        <f>orderdetails[[#This Row],[quantityOrdered]]*orderdetails[[#This Row],[priceEach]]</f>
        <v>5138.76</v>
      </c>
    </row>
    <row r="2758" spans="1:6" x14ac:dyDescent="0.3">
      <c r="A2758">
        <v>10396</v>
      </c>
      <c r="B2758" t="s">
        <v>917</v>
      </c>
      <c r="C2758">
        <v>33</v>
      </c>
      <c r="D2758">
        <v>129.76</v>
      </c>
      <c r="E2758">
        <v>2</v>
      </c>
      <c r="F2758">
        <f>orderdetails[[#This Row],[quantityOrdered]]*orderdetails[[#This Row],[priceEach]]</f>
        <v>4282.08</v>
      </c>
    </row>
    <row r="2759" spans="1:6" x14ac:dyDescent="0.3">
      <c r="A2759">
        <v>10396</v>
      </c>
      <c r="B2759" t="s">
        <v>918</v>
      </c>
      <c r="C2759">
        <v>24</v>
      </c>
      <c r="D2759">
        <v>91.76</v>
      </c>
      <c r="E2759">
        <v>4</v>
      </c>
      <c r="F2759">
        <f>orderdetails[[#This Row],[quantityOrdered]]*orderdetails[[#This Row],[priceEach]]</f>
        <v>2202.2400000000002</v>
      </c>
    </row>
    <row r="2760" spans="1:6" x14ac:dyDescent="0.3">
      <c r="A2760">
        <v>10396</v>
      </c>
      <c r="B2760" t="s">
        <v>919</v>
      </c>
      <c r="C2760">
        <v>45</v>
      </c>
      <c r="D2760">
        <v>83.38</v>
      </c>
      <c r="E2760">
        <v>5</v>
      </c>
      <c r="F2760">
        <f>orderdetails[[#This Row],[quantityOrdered]]*orderdetails[[#This Row],[priceEach]]</f>
        <v>3752.1</v>
      </c>
    </row>
    <row r="2761" spans="1:6" x14ac:dyDescent="0.3">
      <c r="A2761">
        <v>10396</v>
      </c>
      <c r="B2761" t="s">
        <v>920</v>
      </c>
      <c r="C2761">
        <v>49</v>
      </c>
      <c r="D2761">
        <v>100.77</v>
      </c>
      <c r="E2761">
        <v>6</v>
      </c>
      <c r="F2761">
        <f>orderdetails[[#This Row],[quantityOrdered]]*orderdetails[[#This Row],[priceEach]]</f>
        <v>4937.7299999999996</v>
      </c>
    </row>
    <row r="2762" spans="1:6" x14ac:dyDescent="0.3">
      <c r="A2762">
        <v>10396</v>
      </c>
      <c r="B2762" t="s">
        <v>921</v>
      </c>
      <c r="C2762">
        <v>27</v>
      </c>
      <c r="D2762">
        <v>77</v>
      </c>
      <c r="E2762">
        <v>7</v>
      </c>
      <c r="F2762">
        <f>orderdetails[[#This Row],[quantityOrdered]]*orderdetails[[#This Row],[priceEach]]</f>
        <v>2079</v>
      </c>
    </row>
    <row r="2763" spans="1:6" x14ac:dyDescent="0.3">
      <c r="A2763">
        <v>10396</v>
      </c>
      <c r="B2763" t="s">
        <v>922</v>
      </c>
      <c r="C2763">
        <v>37</v>
      </c>
      <c r="D2763">
        <v>77.989999999999995</v>
      </c>
      <c r="E2763">
        <v>8</v>
      </c>
      <c r="F2763">
        <f>orderdetails[[#This Row],[quantityOrdered]]*orderdetails[[#This Row],[priceEach]]</f>
        <v>2885.6299999999997</v>
      </c>
    </row>
    <row r="2764" spans="1:6" x14ac:dyDescent="0.3">
      <c r="A2764">
        <v>10396</v>
      </c>
      <c r="B2764" t="s">
        <v>923</v>
      </c>
      <c r="C2764">
        <v>39</v>
      </c>
      <c r="D2764">
        <v>62</v>
      </c>
      <c r="E2764">
        <v>1</v>
      </c>
      <c r="F2764">
        <f>orderdetails[[#This Row],[quantityOrdered]]*orderdetails[[#This Row],[priceEach]]</f>
        <v>2418</v>
      </c>
    </row>
    <row r="2765" spans="1:6" x14ac:dyDescent="0.3">
      <c r="A2765">
        <v>10397</v>
      </c>
      <c r="B2765" t="s">
        <v>924</v>
      </c>
      <c r="C2765">
        <v>32</v>
      </c>
      <c r="D2765">
        <v>69.290000000000006</v>
      </c>
      <c r="E2765">
        <v>5</v>
      </c>
      <c r="F2765">
        <f>orderdetails[[#This Row],[quantityOrdered]]*orderdetails[[#This Row],[priceEach]]</f>
        <v>2217.2800000000002</v>
      </c>
    </row>
    <row r="2766" spans="1:6" x14ac:dyDescent="0.3">
      <c r="A2766">
        <v>10397</v>
      </c>
      <c r="B2766" t="s">
        <v>925</v>
      </c>
      <c r="C2766">
        <v>22</v>
      </c>
      <c r="D2766">
        <v>62.88</v>
      </c>
      <c r="E2766">
        <v>4</v>
      </c>
      <c r="F2766">
        <f>orderdetails[[#This Row],[quantityOrdered]]*orderdetails[[#This Row],[priceEach]]</f>
        <v>1383.3600000000001</v>
      </c>
    </row>
    <row r="2767" spans="1:6" x14ac:dyDescent="0.3">
      <c r="A2767">
        <v>10397</v>
      </c>
      <c r="B2767" t="s">
        <v>926</v>
      </c>
      <c r="C2767">
        <v>48</v>
      </c>
      <c r="D2767">
        <v>86.15</v>
      </c>
      <c r="E2767">
        <v>3</v>
      </c>
      <c r="F2767">
        <f>orderdetails[[#This Row],[quantityOrdered]]*orderdetails[[#This Row],[priceEach]]</f>
        <v>4135.2000000000007</v>
      </c>
    </row>
    <row r="2768" spans="1:6" x14ac:dyDescent="0.3">
      <c r="A2768">
        <v>10397</v>
      </c>
      <c r="B2768" t="s">
        <v>927</v>
      </c>
      <c r="C2768">
        <v>36</v>
      </c>
      <c r="D2768">
        <v>80.44</v>
      </c>
      <c r="E2768">
        <v>2</v>
      </c>
      <c r="F2768">
        <f>orderdetails[[#This Row],[quantityOrdered]]*orderdetails[[#This Row],[priceEach]]</f>
        <v>2895.84</v>
      </c>
    </row>
    <row r="2769" spans="1:6" x14ac:dyDescent="0.3">
      <c r="A2769">
        <v>10397</v>
      </c>
      <c r="B2769" t="s">
        <v>928</v>
      </c>
      <c r="C2769">
        <v>34</v>
      </c>
      <c r="D2769">
        <v>52.96</v>
      </c>
      <c r="E2769">
        <v>1</v>
      </c>
      <c r="F2769">
        <f>orderdetails[[#This Row],[quantityOrdered]]*orderdetails[[#This Row],[priceEach]]</f>
        <v>1800.64</v>
      </c>
    </row>
    <row r="2770" spans="1:6" x14ac:dyDescent="0.3">
      <c r="A2770">
        <v>10398</v>
      </c>
      <c r="B2770" t="s">
        <v>929</v>
      </c>
      <c r="C2770">
        <v>33</v>
      </c>
      <c r="D2770">
        <v>130.88</v>
      </c>
      <c r="E2770">
        <v>11</v>
      </c>
      <c r="F2770">
        <f>orderdetails[[#This Row],[quantityOrdered]]*orderdetails[[#This Row],[priceEach]]</f>
        <v>4319.04</v>
      </c>
    </row>
    <row r="2771" spans="1:6" x14ac:dyDescent="0.3">
      <c r="A2771">
        <v>10398</v>
      </c>
      <c r="B2771" t="s">
        <v>930</v>
      </c>
      <c r="C2771">
        <v>34</v>
      </c>
      <c r="D2771">
        <v>82.79</v>
      </c>
      <c r="E2771">
        <v>15</v>
      </c>
      <c r="F2771">
        <f>orderdetails[[#This Row],[quantityOrdered]]*orderdetails[[#This Row],[priceEach]]</f>
        <v>2814.86</v>
      </c>
    </row>
    <row r="2772" spans="1:6" x14ac:dyDescent="0.3">
      <c r="A2772">
        <v>10398</v>
      </c>
      <c r="B2772" t="s">
        <v>931</v>
      </c>
      <c r="C2772">
        <v>28</v>
      </c>
      <c r="D2772">
        <v>70.540000000000006</v>
      </c>
      <c r="E2772">
        <v>18</v>
      </c>
      <c r="F2772">
        <f>orderdetails[[#This Row],[quantityOrdered]]*orderdetails[[#This Row],[priceEach]]</f>
        <v>1975.1200000000001</v>
      </c>
    </row>
    <row r="2773" spans="1:6" x14ac:dyDescent="0.3">
      <c r="A2773">
        <v>10398</v>
      </c>
      <c r="B2773" t="s">
        <v>932</v>
      </c>
      <c r="C2773">
        <v>45</v>
      </c>
      <c r="D2773">
        <v>92.11</v>
      </c>
      <c r="E2773">
        <v>17</v>
      </c>
      <c r="F2773">
        <f>orderdetails[[#This Row],[quantityOrdered]]*orderdetails[[#This Row],[priceEach]]</f>
        <v>4144.95</v>
      </c>
    </row>
    <row r="2774" spans="1:6" x14ac:dyDescent="0.3">
      <c r="A2774">
        <v>10398</v>
      </c>
      <c r="B2774" t="s">
        <v>933</v>
      </c>
      <c r="C2774">
        <v>43</v>
      </c>
      <c r="D2774">
        <v>100.67</v>
      </c>
      <c r="E2774">
        <v>16</v>
      </c>
      <c r="F2774">
        <f>orderdetails[[#This Row],[quantityOrdered]]*orderdetails[[#This Row],[priceEach]]</f>
        <v>4328.8100000000004</v>
      </c>
    </row>
    <row r="2775" spans="1:6" x14ac:dyDescent="0.3">
      <c r="A2775">
        <v>10398</v>
      </c>
      <c r="B2775" t="s">
        <v>934</v>
      </c>
      <c r="C2775">
        <v>28</v>
      </c>
      <c r="D2775">
        <v>60.29</v>
      </c>
      <c r="E2775">
        <v>3</v>
      </c>
      <c r="F2775">
        <f>orderdetails[[#This Row],[quantityOrdered]]*orderdetails[[#This Row],[priceEach]]</f>
        <v>1688.12</v>
      </c>
    </row>
    <row r="2776" spans="1:6" x14ac:dyDescent="0.3">
      <c r="A2776">
        <v>10398</v>
      </c>
      <c r="B2776" t="s">
        <v>935</v>
      </c>
      <c r="C2776">
        <v>34</v>
      </c>
      <c r="D2776">
        <v>61.15</v>
      </c>
      <c r="E2776">
        <v>13</v>
      </c>
      <c r="F2776">
        <f>orderdetails[[#This Row],[quantityOrdered]]*orderdetails[[#This Row],[priceEach]]</f>
        <v>2079.1</v>
      </c>
    </row>
    <row r="2777" spans="1:6" x14ac:dyDescent="0.3">
      <c r="A2777">
        <v>10398</v>
      </c>
      <c r="B2777" t="s">
        <v>936</v>
      </c>
      <c r="C2777">
        <v>41</v>
      </c>
      <c r="D2777">
        <v>56.64</v>
      </c>
      <c r="E2777">
        <v>2</v>
      </c>
      <c r="F2777">
        <f>orderdetails[[#This Row],[quantityOrdered]]*orderdetails[[#This Row],[priceEach]]</f>
        <v>2322.2400000000002</v>
      </c>
    </row>
    <row r="2778" spans="1:6" x14ac:dyDescent="0.3">
      <c r="A2778">
        <v>10398</v>
      </c>
      <c r="B2778" t="s">
        <v>937</v>
      </c>
      <c r="C2778">
        <v>45</v>
      </c>
      <c r="D2778">
        <v>65.930000000000007</v>
      </c>
      <c r="E2778">
        <v>14</v>
      </c>
      <c r="F2778">
        <f>orderdetails[[#This Row],[quantityOrdered]]*orderdetails[[#This Row],[priceEach]]</f>
        <v>2966.8500000000004</v>
      </c>
    </row>
    <row r="2779" spans="1:6" x14ac:dyDescent="0.3">
      <c r="A2779">
        <v>10398</v>
      </c>
      <c r="B2779" t="s">
        <v>938</v>
      </c>
      <c r="C2779">
        <v>22</v>
      </c>
      <c r="D2779">
        <v>60.54</v>
      </c>
      <c r="E2779">
        <v>4</v>
      </c>
      <c r="F2779">
        <f>orderdetails[[#This Row],[quantityOrdered]]*orderdetails[[#This Row],[priceEach]]</f>
        <v>1331.8799999999999</v>
      </c>
    </row>
    <row r="2780" spans="1:6" x14ac:dyDescent="0.3">
      <c r="A2780">
        <v>10398</v>
      </c>
      <c r="B2780" t="s">
        <v>939</v>
      </c>
      <c r="C2780">
        <v>49</v>
      </c>
      <c r="D2780">
        <v>38.840000000000003</v>
      </c>
      <c r="E2780">
        <v>5</v>
      </c>
      <c r="F2780">
        <f>orderdetails[[#This Row],[quantityOrdered]]*orderdetails[[#This Row],[priceEach]]</f>
        <v>1903.16</v>
      </c>
    </row>
    <row r="2781" spans="1:6" x14ac:dyDescent="0.3">
      <c r="A2781">
        <v>10398</v>
      </c>
      <c r="B2781" t="s">
        <v>940</v>
      </c>
      <c r="C2781">
        <v>47</v>
      </c>
      <c r="D2781">
        <v>78.55</v>
      </c>
      <c r="E2781">
        <v>6</v>
      </c>
      <c r="F2781">
        <f>orderdetails[[#This Row],[quantityOrdered]]*orderdetails[[#This Row],[priceEach]]</f>
        <v>3691.85</v>
      </c>
    </row>
    <row r="2782" spans="1:6" x14ac:dyDescent="0.3">
      <c r="A2782">
        <v>10398</v>
      </c>
      <c r="B2782" t="s">
        <v>941</v>
      </c>
      <c r="C2782">
        <v>36</v>
      </c>
      <c r="D2782">
        <v>75.13</v>
      </c>
      <c r="E2782">
        <v>7</v>
      </c>
      <c r="F2782">
        <f>orderdetails[[#This Row],[quantityOrdered]]*orderdetails[[#This Row],[priceEach]]</f>
        <v>2704.68</v>
      </c>
    </row>
    <row r="2783" spans="1:6" x14ac:dyDescent="0.3">
      <c r="A2783">
        <v>10398</v>
      </c>
      <c r="B2783" t="s">
        <v>942</v>
      </c>
      <c r="C2783">
        <v>22</v>
      </c>
      <c r="D2783">
        <v>98.72</v>
      </c>
      <c r="E2783">
        <v>8</v>
      </c>
      <c r="F2783">
        <f>orderdetails[[#This Row],[quantityOrdered]]*orderdetails[[#This Row],[priceEach]]</f>
        <v>2171.84</v>
      </c>
    </row>
    <row r="2784" spans="1:6" x14ac:dyDescent="0.3">
      <c r="A2784">
        <v>10398</v>
      </c>
      <c r="B2784" t="s">
        <v>943</v>
      </c>
      <c r="C2784">
        <v>23</v>
      </c>
      <c r="D2784">
        <v>102.04</v>
      </c>
      <c r="E2784">
        <v>9</v>
      </c>
      <c r="F2784">
        <f>orderdetails[[#This Row],[quantityOrdered]]*orderdetails[[#This Row],[priceEach]]</f>
        <v>2346.92</v>
      </c>
    </row>
    <row r="2785" spans="1:6" x14ac:dyDescent="0.3">
      <c r="A2785">
        <v>10398</v>
      </c>
      <c r="B2785" t="s">
        <v>944</v>
      </c>
      <c r="C2785">
        <v>29</v>
      </c>
      <c r="D2785">
        <v>76.8</v>
      </c>
      <c r="E2785">
        <v>10</v>
      </c>
      <c r="F2785">
        <f>orderdetails[[#This Row],[quantityOrdered]]*orderdetails[[#This Row],[priceEach]]</f>
        <v>2227.1999999999998</v>
      </c>
    </row>
    <row r="2786" spans="1:6" x14ac:dyDescent="0.3">
      <c r="A2786">
        <v>10398</v>
      </c>
      <c r="B2786" t="s">
        <v>945</v>
      </c>
      <c r="C2786">
        <v>36</v>
      </c>
      <c r="D2786">
        <v>62.19</v>
      </c>
      <c r="E2786">
        <v>12</v>
      </c>
      <c r="F2786">
        <f>orderdetails[[#This Row],[quantityOrdered]]*orderdetails[[#This Row],[priceEach]]</f>
        <v>2238.84</v>
      </c>
    </row>
    <row r="2787" spans="1:6" x14ac:dyDescent="0.3">
      <c r="A2787">
        <v>10398</v>
      </c>
      <c r="B2787" t="s">
        <v>946</v>
      </c>
      <c r="C2787">
        <v>34</v>
      </c>
      <c r="D2787">
        <v>41.22</v>
      </c>
      <c r="E2787">
        <v>1</v>
      </c>
      <c r="F2787">
        <f>orderdetails[[#This Row],[quantityOrdered]]*orderdetails[[#This Row],[priceEach]]</f>
        <v>1401.48</v>
      </c>
    </row>
    <row r="2788" spans="1:6" x14ac:dyDescent="0.3">
      <c r="A2788">
        <v>10399</v>
      </c>
      <c r="B2788" t="s">
        <v>947</v>
      </c>
      <c r="C2788">
        <v>40</v>
      </c>
      <c r="D2788">
        <v>77.52</v>
      </c>
      <c r="E2788">
        <v>8</v>
      </c>
      <c r="F2788">
        <f>orderdetails[[#This Row],[quantityOrdered]]*orderdetails[[#This Row],[priceEach]]</f>
        <v>3100.7999999999997</v>
      </c>
    </row>
    <row r="2789" spans="1:6" x14ac:dyDescent="0.3">
      <c r="A2789">
        <v>10399</v>
      </c>
      <c r="B2789" t="s">
        <v>948</v>
      </c>
      <c r="C2789">
        <v>51</v>
      </c>
      <c r="D2789">
        <v>99.91</v>
      </c>
      <c r="E2789">
        <v>7</v>
      </c>
      <c r="F2789">
        <f>orderdetails[[#This Row],[quantityOrdered]]*orderdetails[[#This Row],[priceEach]]</f>
        <v>5095.41</v>
      </c>
    </row>
    <row r="2790" spans="1:6" x14ac:dyDescent="0.3">
      <c r="A2790">
        <v>10399</v>
      </c>
      <c r="B2790" t="s">
        <v>949</v>
      </c>
      <c r="C2790">
        <v>22</v>
      </c>
      <c r="D2790">
        <v>156.86000000000001</v>
      </c>
      <c r="E2790">
        <v>6</v>
      </c>
      <c r="F2790">
        <f>orderdetails[[#This Row],[quantityOrdered]]*orderdetails[[#This Row],[priceEach]]</f>
        <v>3450.92</v>
      </c>
    </row>
    <row r="2791" spans="1:6" x14ac:dyDescent="0.3">
      <c r="A2791">
        <v>10399</v>
      </c>
      <c r="B2791" t="s">
        <v>950</v>
      </c>
      <c r="C2791">
        <v>29</v>
      </c>
      <c r="D2791">
        <v>123.51</v>
      </c>
      <c r="E2791">
        <v>5</v>
      </c>
      <c r="F2791">
        <f>orderdetails[[#This Row],[quantityOrdered]]*orderdetails[[#This Row],[priceEach]]</f>
        <v>3581.79</v>
      </c>
    </row>
    <row r="2792" spans="1:6" x14ac:dyDescent="0.3">
      <c r="A2792">
        <v>10399</v>
      </c>
      <c r="B2792" t="s">
        <v>951</v>
      </c>
      <c r="C2792">
        <v>30</v>
      </c>
      <c r="D2792">
        <v>51.48</v>
      </c>
      <c r="E2792">
        <v>4</v>
      </c>
      <c r="F2792">
        <f>orderdetails[[#This Row],[quantityOrdered]]*orderdetails[[#This Row],[priceEach]]</f>
        <v>1544.3999999999999</v>
      </c>
    </row>
    <row r="2793" spans="1:6" x14ac:dyDescent="0.3">
      <c r="A2793">
        <v>10399</v>
      </c>
      <c r="B2793" t="s">
        <v>952</v>
      </c>
      <c r="C2793">
        <v>57</v>
      </c>
      <c r="D2793">
        <v>104.81</v>
      </c>
      <c r="E2793">
        <v>3</v>
      </c>
      <c r="F2793">
        <f>orderdetails[[#This Row],[quantityOrdered]]*orderdetails[[#This Row],[priceEach]]</f>
        <v>5974.17</v>
      </c>
    </row>
    <row r="2794" spans="1:6" x14ac:dyDescent="0.3">
      <c r="A2794">
        <v>10399</v>
      </c>
      <c r="B2794" t="s">
        <v>953</v>
      </c>
      <c r="C2794">
        <v>58</v>
      </c>
      <c r="D2794">
        <v>75.41</v>
      </c>
      <c r="E2794">
        <v>2</v>
      </c>
      <c r="F2794">
        <f>orderdetails[[#This Row],[quantityOrdered]]*orderdetails[[#This Row],[priceEach]]</f>
        <v>4373.78</v>
      </c>
    </row>
    <row r="2795" spans="1:6" x14ac:dyDescent="0.3">
      <c r="A2795">
        <v>10399</v>
      </c>
      <c r="B2795" t="s">
        <v>954</v>
      </c>
      <c r="C2795">
        <v>32</v>
      </c>
      <c r="D2795">
        <v>97.89</v>
      </c>
      <c r="E2795">
        <v>1</v>
      </c>
      <c r="F2795">
        <f>orderdetails[[#This Row],[quantityOrdered]]*orderdetails[[#This Row],[priceEach]]</f>
        <v>3132.48</v>
      </c>
    </row>
    <row r="2796" spans="1:6" x14ac:dyDescent="0.3">
      <c r="A2796">
        <v>10400</v>
      </c>
      <c r="B2796" t="s">
        <v>914</v>
      </c>
      <c r="C2796">
        <v>64</v>
      </c>
      <c r="D2796">
        <v>134.63999999999999</v>
      </c>
      <c r="E2796">
        <v>9</v>
      </c>
      <c r="F2796">
        <f>orderdetails[[#This Row],[quantityOrdered]]*orderdetails[[#This Row],[priceEach]]</f>
        <v>8616.9599999999991</v>
      </c>
    </row>
    <row r="2797" spans="1:6" x14ac:dyDescent="0.3">
      <c r="A2797">
        <v>10400</v>
      </c>
      <c r="B2797" t="s">
        <v>929</v>
      </c>
      <c r="C2797">
        <v>34</v>
      </c>
      <c r="D2797">
        <v>129.31</v>
      </c>
      <c r="E2797">
        <v>1</v>
      </c>
      <c r="F2797">
        <f>orderdetails[[#This Row],[quantityOrdered]]*orderdetails[[#This Row],[priceEach]]</f>
        <v>4396.54</v>
      </c>
    </row>
    <row r="2798" spans="1:6" x14ac:dyDescent="0.3">
      <c r="A2798">
        <v>10400</v>
      </c>
      <c r="B2798" t="s">
        <v>931</v>
      </c>
      <c r="C2798">
        <v>30</v>
      </c>
      <c r="D2798">
        <v>74.84</v>
      </c>
      <c r="E2798">
        <v>7</v>
      </c>
      <c r="F2798">
        <f>orderdetails[[#This Row],[quantityOrdered]]*orderdetails[[#This Row],[priceEach]]</f>
        <v>2245.2000000000003</v>
      </c>
    </row>
    <row r="2799" spans="1:6" x14ac:dyDescent="0.3">
      <c r="A2799">
        <v>10400</v>
      </c>
      <c r="B2799" t="s">
        <v>932</v>
      </c>
      <c r="C2799">
        <v>58</v>
      </c>
      <c r="D2799">
        <v>88.93</v>
      </c>
      <c r="E2799">
        <v>6</v>
      </c>
      <c r="F2799">
        <f>orderdetails[[#This Row],[quantityOrdered]]*orderdetails[[#This Row],[priceEach]]</f>
        <v>5157.9400000000005</v>
      </c>
    </row>
    <row r="2800" spans="1:6" x14ac:dyDescent="0.3">
      <c r="A2800">
        <v>10400</v>
      </c>
      <c r="B2800" t="s">
        <v>934</v>
      </c>
      <c r="C2800">
        <v>24</v>
      </c>
      <c r="D2800">
        <v>55.49</v>
      </c>
      <c r="E2800">
        <v>2</v>
      </c>
      <c r="F2800">
        <f>orderdetails[[#This Row],[quantityOrdered]]*orderdetails[[#This Row],[priceEach]]</f>
        <v>1331.76</v>
      </c>
    </row>
    <row r="2801" spans="1:6" x14ac:dyDescent="0.3">
      <c r="A2801">
        <v>10400</v>
      </c>
      <c r="B2801" t="s">
        <v>935</v>
      </c>
      <c r="C2801">
        <v>38</v>
      </c>
      <c r="D2801">
        <v>59.18</v>
      </c>
      <c r="E2801">
        <v>3</v>
      </c>
      <c r="F2801">
        <f>orderdetails[[#This Row],[quantityOrdered]]*orderdetails[[#This Row],[priceEach]]</f>
        <v>2248.84</v>
      </c>
    </row>
    <row r="2802" spans="1:6" x14ac:dyDescent="0.3">
      <c r="A2802">
        <v>10400</v>
      </c>
      <c r="B2802" t="s">
        <v>922</v>
      </c>
      <c r="C2802">
        <v>42</v>
      </c>
      <c r="D2802">
        <v>74.64</v>
      </c>
      <c r="E2802">
        <v>8</v>
      </c>
      <c r="F2802">
        <f>orderdetails[[#This Row],[quantityOrdered]]*orderdetails[[#This Row],[priceEach]]</f>
        <v>3134.88</v>
      </c>
    </row>
    <row r="2803" spans="1:6" x14ac:dyDescent="0.3">
      <c r="A2803">
        <v>10400</v>
      </c>
      <c r="B2803" t="s">
        <v>941</v>
      </c>
      <c r="C2803">
        <v>46</v>
      </c>
      <c r="D2803">
        <v>82.37</v>
      </c>
      <c r="E2803">
        <v>5</v>
      </c>
      <c r="F2803">
        <f>orderdetails[[#This Row],[quantityOrdered]]*orderdetails[[#This Row],[priceEach]]</f>
        <v>3789.0200000000004</v>
      </c>
    </row>
    <row r="2804" spans="1:6" x14ac:dyDescent="0.3">
      <c r="A2804">
        <v>10400</v>
      </c>
      <c r="B2804" t="s">
        <v>946</v>
      </c>
      <c r="C2804">
        <v>20</v>
      </c>
      <c r="D2804">
        <v>41.71</v>
      </c>
      <c r="E2804">
        <v>4</v>
      </c>
      <c r="F2804">
        <f>orderdetails[[#This Row],[quantityOrdered]]*orderdetails[[#This Row],[priceEach]]</f>
        <v>834.2</v>
      </c>
    </row>
    <row r="2805" spans="1:6" x14ac:dyDescent="0.3">
      <c r="A2805">
        <v>10401</v>
      </c>
      <c r="B2805" t="s">
        <v>930</v>
      </c>
      <c r="C2805">
        <v>42</v>
      </c>
      <c r="D2805">
        <v>75.19</v>
      </c>
      <c r="E2805">
        <v>3</v>
      </c>
      <c r="F2805">
        <f>orderdetails[[#This Row],[quantityOrdered]]*orderdetails[[#This Row],[priceEach]]</f>
        <v>3157.98</v>
      </c>
    </row>
    <row r="2806" spans="1:6" x14ac:dyDescent="0.3">
      <c r="A2806">
        <v>10401</v>
      </c>
      <c r="B2806" t="s">
        <v>933</v>
      </c>
      <c r="C2806">
        <v>38</v>
      </c>
      <c r="D2806">
        <v>87.54</v>
      </c>
      <c r="E2806">
        <v>5</v>
      </c>
      <c r="F2806">
        <f>orderdetails[[#This Row],[quantityOrdered]]*orderdetails[[#This Row],[priceEach]]</f>
        <v>3326.5200000000004</v>
      </c>
    </row>
    <row r="2807" spans="1:6" x14ac:dyDescent="0.3">
      <c r="A2807">
        <v>10401</v>
      </c>
      <c r="B2807" t="s">
        <v>936</v>
      </c>
      <c r="C2807">
        <v>64</v>
      </c>
      <c r="D2807">
        <v>59.37</v>
      </c>
      <c r="E2807">
        <v>12</v>
      </c>
      <c r="F2807">
        <f>orderdetails[[#This Row],[quantityOrdered]]*orderdetails[[#This Row],[priceEach]]</f>
        <v>3799.68</v>
      </c>
    </row>
    <row r="2808" spans="1:6" x14ac:dyDescent="0.3">
      <c r="A2808">
        <v>10401</v>
      </c>
      <c r="B2808" t="s">
        <v>937</v>
      </c>
      <c r="C2808">
        <v>52</v>
      </c>
      <c r="D2808">
        <v>65.930000000000007</v>
      </c>
      <c r="E2808">
        <v>4</v>
      </c>
      <c r="F2808">
        <f>orderdetails[[#This Row],[quantityOrdered]]*orderdetails[[#This Row],[priceEach]]</f>
        <v>3428.3600000000006</v>
      </c>
    </row>
    <row r="2809" spans="1:6" x14ac:dyDescent="0.3">
      <c r="A2809">
        <v>10401</v>
      </c>
      <c r="B2809" t="s">
        <v>954</v>
      </c>
      <c r="C2809">
        <v>49</v>
      </c>
      <c r="D2809">
        <v>81.91</v>
      </c>
      <c r="E2809">
        <v>1</v>
      </c>
      <c r="F2809">
        <f>orderdetails[[#This Row],[quantityOrdered]]*orderdetails[[#This Row],[priceEach]]</f>
        <v>4013.5899999999997</v>
      </c>
    </row>
    <row r="2810" spans="1:6" x14ac:dyDescent="0.3">
      <c r="A2810">
        <v>10401</v>
      </c>
      <c r="B2810" t="s">
        <v>938</v>
      </c>
      <c r="C2810">
        <v>62</v>
      </c>
      <c r="D2810">
        <v>62.6</v>
      </c>
      <c r="E2810">
        <v>6</v>
      </c>
      <c r="F2810">
        <f>orderdetails[[#This Row],[quantityOrdered]]*orderdetails[[#This Row],[priceEach]]</f>
        <v>3881.2000000000003</v>
      </c>
    </row>
    <row r="2811" spans="1:6" x14ac:dyDescent="0.3">
      <c r="A2811">
        <v>10401</v>
      </c>
      <c r="B2811" t="s">
        <v>939</v>
      </c>
      <c r="C2811">
        <v>56</v>
      </c>
      <c r="D2811">
        <v>41.46</v>
      </c>
      <c r="E2811">
        <v>7</v>
      </c>
      <c r="F2811">
        <f>orderdetails[[#This Row],[quantityOrdered]]*orderdetails[[#This Row],[priceEach]]</f>
        <v>2321.7600000000002</v>
      </c>
    </row>
    <row r="2812" spans="1:6" x14ac:dyDescent="0.3">
      <c r="A2812">
        <v>10401</v>
      </c>
      <c r="B2812" t="s">
        <v>940</v>
      </c>
      <c r="C2812">
        <v>11</v>
      </c>
      <c r="D2812">
        <v>77.64</v>
      </c>
      <c r="E2812">
        <v>8</v>
      </c>
      <c r="F2812">
        <f>orderdetails[[#This Row],[quantityOrdered]]*orderdetails[[#This Row],[priceEach]]</f>
        <v>854.04</v>
      </c>
    </row>
    <row r="2813" spans="1:6" x14ac:dyDescent="0.3">
      <c r="A2813">
        <v>10401</v>
      </c>
      <c r="B2813" t="s">
        <v>942</v>
      </c>
      <c r="C2813">
        <v>85</v>
      </c>
      <c r="D2813">
        <v>98.72</v>
      </c>
      <c r="E2813">
        <v>10</v>
      </c>
      <c r="F2813">
        <f>orderdetails[[#This Row],[quantityOrdered]]*orderdetails[[#This Row],[priceEach]]</f>
        <v>8391.2000000000007</v>
      </c>
    </row>
    <row r="2814" spans="1:6" x14ac:dyDescent="0.3">
      <c r="A2814">
        <v>10401</v>
      </c>
      <c r="B2814" t="s">
        <v>943</v>
      </c>
      <c r="C2814">
        <v>21</v>
      </c>
      <c r="D2814">
        <v>96.11</v>
      </c>
      <c r="E2814">
        <v>2</v>
      </c>
      <c r="F2814">
        <f>orderdetails[[#This Row],[quantityOrdered]]*orderdetails[[#This Row],[priceEach]]</f>
        <v>2018.31</v>
      </c>
    </row>
    <row r="2815" spans="1:6" x14ac:dyDescent="0.3">
      <c r="A2815">
        <v>10401</v>
      </c>
      <c r="B2815" t="s">
        <v>944</v>
      </c>
      <c r="C2815">
        <v>77</v>
      </c>
      <c r="D2815">
        <v>73.599999999999994</v>
      </c>
      <c r="E2815">
        <v>9</v>
      </c>
      <c r="F2815">
        <f>orderdetails[[#This Row],[quantityOrdered]]*orderdetails[[#This Row],[priceEach]]</f>
        <v>5667.2</v>
      </c>
    </row>
    <row r="2816" spans="1:6" x14ac:dyDescent="0.3">
      <c r="A2816">
        <v>10401</v>
      </c>
      <c r="B2816" t="s">
        <v>945</v>
      </c>
      <c r="C2816">
        <v>40</v>
      </c>
      <c r="D2816">
        <v>66.63</v>
      </c>
      <c r="E2816">
        <v>11</v>
      </c>
      <c r="F2816">
        <f>orderdetails[[#This Row],[quantityOrdered]]*orderdetails[[#This Row],[priceEach]]</f>
        <v>2665.2</v>
      </c>
    </row>
    <row r="2817" spans="1:6" x14ac:dyDescent="0.3">
      <c r="A2817">
        <v>10402</v>
      </c>
      <c r="B2817" t="s">
        <v>948</v>
      </c>
      <c r="C2817">
        <v>45</v>
      </c>
      <c r="D2817">
        <v>118.94</v>
      </c>
      <c r="E2817">
        <v>1</v>
      </c>
      <c r="F2817">
        <f>orderdetails[[#This Row],[quantityOrdered]]*orderdetails[[#This Row],[priceEach]]</f>
        <v>5352.3</v>
      </c>
    </row>
    <row r="2818" spans="1:6" x14ac:dyDescent="0.3">
      <c r="A2818">
        <v>10402</v>
      </c>
      <c r="B2818" t="s">
        <v>951</v>
      </c>
      <c r="C2818">
        <v>55</v>
      </c>
      <c r="D2818">
        <v>58.15</v>
      </c>
      <c r="E2818">
        <v>2</v>
      </c>
      <c r="F2818">
        <f>orderdetails[[#This Row],[quantityOrdered]]*orderdetails[[#This Row],[priceEach]]</f>
        <v>3198.25</v>
      </c>
    </row>
    <row r="2819" spans="1:6" x14ac:dyDescent="0.3">
      <c r="A2819">
        <v>10402</v>
      </c>
      <c r="B2819" t="s">
        <v>953</v>
      </c>
      <c r="C2819">
        <v>59</v>
      </c>
      <c r="D2819">
        <v>61.7</v>
      </c>
      <c r="E2819">
        <v>3</v>
      </c>
      <c r="F2819">
        <f>orderdetails[[#This Row],[quantityOrdered]]*orderdetails[[#This Row],[priceEach]]</f>
        <v>3640.3</v>
      </c>
    </row>
    <row r="2820" spans="1:6" x14ac:dyDescent="0.3">
      <c r="A2820">
        <v>10403</v>
      </c>
      <c r="B2820" t="s">
        <v>947</v>
      </c>
      <c r="C2820">
        <v>24</v>
      </c>
      <c r="D2820">
        <v>85.17</v>
      </c>
      <c r="E2820">
        <v>7</v>
      </c>
      <c r="F2820">
        <f>orderdetails[[#This Row],[quantityOrdered]]*orderdetails[[#This Row],[priceEach]]</f>
        <v>2044.08</v>
      </c>
    </row>
    <row r="2821" spans="1:6" x14ac:dyDescent="0.3">
      <c r="A2821">
        <v>10403</v>
      </c>
      <c r="B2821" t="s">
        <v>949</v>
      </c>
      <c r="C2821">
        <v>66</v>
      </c>
      <c r="D2821">
        <v>174.29</v>
      </c>
      <c r="E2821">
        <v>9</v>
      </c>
      <c r="F2821">
        <f>orderdetails[[#This Row],[quantityOrdered]]*orderdetails[[#This Row],[priceEach]]</f>
        <v>11503.14</v>
      </c>
    </row>
    <row r="2822" spans="1:6" x14ac:dyDescent="0.3">
      <c r="A2822">
        <v>10403</v>
      </c>
      <c r="B2822" t="s">
        <v>950</v>
      </c>
      <c r="C2822">
        <v>66</v>
      </c>
      <c r="D2822">
        <v>122</v>
      </c>
      <c r="E2822">
        <v>6</v>
      </c>
      <c r="F2822">
        <f>orderdetails[[#This Row],[quantityOrdered]]*orderdetails[[#This Row],[priceEach]]</f>
        <v>8052</v>
      </c>
    </row>
    <row r="2823" spans="1:6" x14ac:dyDescent="0.3">
      <c r="A2823">
        <v>10403</v>
      </c>
      <c r="B2823" t="s">
        <v>962</v>
      </c>
      <c r="C2823">
        <v>36</v>
      </c>
      <c r="D2823">
        <v>55.33</v>
      </c>
      <c r="E2823">
        <v>1</v>
      </c>
      <c r="F2823">
        <f>orderdetails[[#This Row],[quantityOrdered]]*orderdetails[[#This Row],[priceEach]]</f>
        <v>1991.8799999999999</v>
      </c>
    </row>
    <row r="2824" spans="1:6" x14ac:dyDescent="0.3">
      <c r="A2824">
        <v>10403</v>
      </c>
      <c r="B2824" t="s">
        <v>952</v>
      </c>
      <c r="C2824">
        <v>46</v>
      </c>
      <c r="D2824">
        <v>109.32</v>
      </c>
      <c r="E2824">
        <v>8</v>
      </c>
      <c r="F2824">
        <f>orderdetails[[#This Row],[quantityOrdered]]*orderdetails[[#This Row],[priceEach]]</f>
        <v>5028.7199999999993</v>
      </c>
    </row>
    <row r="2825" spans="1:6" x14ac:dyDescent="0.3">
      <c r="A2825">
        <v>10403</v>
      </c>
      <c r="B2825" t="s">
        <v>964</v>
      </c>
      <c r="C2825">
        <v>27</v>
      </c>
      <c r="D2825">
        <v>57.49</v>
      </c>
      <c r="E2825">
        <v>4</v>
      </c>
      <c r="F2825">
        <f>orderdetails[[#This Row],[quantityOrdered]]*orderdetails[[#This Row],[priceEach]]</f>
        <v>1552.23</v>
      </c>
    </row>
    <row r="2826" spans="1:6" x14ac:dyDescent="0.3">
      <c r="A2826">
        <v>10403</v>
      </c>
      <c r="B2826" t="s">
        <v>968</v>
      </c>
      <c r="C2826">
        <v>30</v>
      </c>
      <c r="D2826">
        <v>35.799999999999997</v>
      </c>
      <c r="E2826">
        <v>2</v>
      </c>
      <c r="F2826">
        <f>orderdetails[[#This Row],[quantityOrdered]]*orderdetails[[#This Row],[priceEach]]</f>
        <v>1074</v>
      </c>
    </row>
    <row r="2827" spans="1:6" x14ac:dyDescent="0.3">
      <c r="A2827">
        <v>10403</v>
      </c>
      <c r="B2827" t="s">
        <v>969</v>
      </c>
      <c r="C2827">
        <v>45</v>
      </c>
      <c r="D2827">
        <v>88.78</v>
      </c>
      <c r="E2827">
        <v>5</v>
      </c>
      <c r="F2827">
        <f>orderdetails[[#This Row],[quantityOrdered]]*orderdetails[[#This Row],[priceEach]]</f>
        <v>3995.1</v>
      </c>
    </row>
    <row r="2828" spans="1:6" x14ac:dyDescent="0.3">
      <c r="A2828">
        <v>10403</v>
      </c>
      <c r="B2828" t="s">
        <v>970</v>
      </c>
      <c r="C2828">
        <v>31</v>
      </c>
      <c r="D2828">
        <v>65.09</v>
      </c>
      <c r="E2828">
        <v>3</v>
      </c>
      <c r="F2828">
        <f>orderdetails[[#This Row],[quantityOrdered]]*orderdetails[[#This Row],[priceEach]]</f>
        <v>2017.7900000000002</v>
      </c>
    </row>
    <row r="2829" spans="1:6" x14ac:dyDescent="0.3">
      <c r="A2829">
        <v>10404</v>
      </c>
      <c r="B2829" t="s">
        <v>955</v>
      </c>
      <c r="C2829">
        <v>64</v>
      </c>
      <c r="D2829">
        <v>163.44</v>
      </c>
      <c r="E2829">
        <v>3</v>
      </c>
      <c r="F2829">
        <f>orderdetails[[#This Row],[quantityOrdered]]*orderdetails[[#This Row],[priceEach]]</f>
        <v>10460.16</v>
      </c>
    </row>
    <row r="2830" spans="1:6" x14ac:dyDescent="0.3">
      <c r="A2830">
        <v>10404</v>
      </c>
      <c r="B2830" t="s">
        <v>956</v>
      </c>
      <c r="C2830">
        <v>43</v>
      </c>
      <c r="D2830">
        <v>102.17</v>
      </c>
      <c r="E2830">
        <v>1</v>
      </c>
      <c r="F2830">
        <f>orderdetails[[#This Row],[quantityOrdered]]*orderdetails[[#This Row],[priceEach]]</f>
        <v>4393.3100000000004</v>
      </c>
    </row>
    <row r="2831" spans="1:6" x14ac:dyDescent="0.3">
      <c r="A2831">
        <v>10404</v>
      </c>
      <c r="B2831" t="s">
        <v>957</v>
      </c>
      <c r="C2831">
        <v>77</v>
      </c>
      <c r="D2831">
        <v>67.03</v>
      </c>
      <c r="E2831">
        <v>4</v>
      </c>
      <c r="F2831">
        <f>orderdetails[[#This Row],[quantityOrdered]]*orderdetails[[#This Row],[priceEach]]</f>
        <v>5161.3100000000004</v>
      </c>
    </row>
    <row r="2832" spans="1:6" x14ac:dyDescent="0.3">
      <c r="A2832">
        <v>10404</v>
      </c>
      <c r="B2832" t="s">
        <v>960</v>
      </c>
      <c r="C2832">
        <v>90</v>
      </c>
      <c r="D2832">
        <v>67.540000000000006</v>
      </c>
      <c r="E2832">
        <v>6</v>
      </c>
      <c r="F2832">
        <f>orderdetails[[#This Row],[quantityOrdered]]*orderdetails[[#This Row],[priceEach]]</f>
        <v>6078.6</v>
      </c>
    </row>
    <row r="2833" spans="1:6" x14ac:dyDescent="0.3">
      <c r="A2833">
        <v>10404</v>
      </c>
      <c r="B2833" t="s">
        <v>961</v>
      </c>
      <c r="C2833">
        <v>28</v>
      </c>
      <c r="D2833">
        <v>127.88</v>
      </c>
      <c r="E2833">
        <v>5</v>
      </c>
      <c r="F2833">
        <f>orderdetails[[#This Row],[quantityOrdered]]*orderdetails[[#This Row],[priceEach]]</f>
        <v>3580.64</v>
      </c>
    </row>
    <row r="2834" spans="1:6" x14ac:dyDescent="0.3">
      <c r="A2834">
        <v>10404</v>
      </c>
      <c r="B2834" t="s">
        <v>963</v>
      </c>
      <c r="C2834">
        <v>48</v>
      </c>
      <c r="D2834">
        <v>124.99</v>
      </c>
      <c r="E2834">
        <v>8</v>
      </c>
      <c r="F2834">
        <f>orderdetails[[#This Row],[quantityOrdered]]*orderdetails[[#This Row],[priceEach]]</f>
        <v>5999.5199999999995</v>
      </c>
    </row>
    <row r="2835" spans="1:6" x14ac:dyDescent="0.3">
      <c r="A2835">
        <v>10404</v>
      </c>
      <c r="B2835" t="s">
        <v>965</v>
      </c>
      <c r="C2835">
        <v>49</v>
      </c>
      <c r="D2835">
        <v>53.27</v>
      </c>
      <c r="E2835">
        <v>2</v>
      </c>
      <c r="F2835">
        <f>orderdetails[[#This Row],[quantityOrdered]]*orderdetails[[#This Row],[priceEach]]</f>
        <v>2610.23</v>
      </c>
    </row>
    <row r="2836" spans="1:6" x14ac:dyDescent="0.3">
      <c r="A2836">
        <v>10404</v>
      </c>
      <c r="B2836" t="s">
        <v>967</v>
      </c>
      <c r="C2836">
        <v>48</v>
      </c>
      <c r="D2836">
        <v>65.48</v>
      </c>
      <c r="E2836">
        <v>7</v>
      </c>
      <c r="F2836">
        <f>orderdetails[[#This Row],[quantityOrdered]]*orderdetails[[#This Row],[priceEach]]</f>
        <v>3143.04</v>
      </c>
    </row>
    <row r="2837" spans="1:6" x14ac:dyDescent="0.3">
      <c r="A2837">
        <v>10405</v>
      </c>
      <c r="B2837" t="s">
        <v>958</v>
      </c>
      <c r="C2837">
        <v>97</v>
      </c>
      <c r="D2837">
        <v>115.16</v>
      </c>
      <c r="E2837">
        <v>5</v>
      </c>
      <c r="F2837">
        <f>orderdetails[[#This Row],[quantityOrdered]]*orderdetails[[#This Row],[priceEach]]</f>
        <v>11170.52</v>
      </c>
    </row>
    <row r="2838" spans="1:6" x14ac:dyDescent="0.3">
      <c r="A2838">
        <v>10405</v>
      </c>
      <c r="B2838" t="s">
        <v>959</v>
      </c>
      <c r="C2838">
        <v>61</v>
      </c>
      <c r="D2838">
        <v>72.38</v>
      </c>
      <c r="E2838">
        <v>4</v>
      </c>
      <c r="F2838">
        <f>orderdetails[[#This Row],[quantityOrdered]]*orderdetails[[#This Row],[priceEach]]</f>
        <v>4415.1799999999994</v>
      </c>
    </row>
    <row r="2839" spans="1:6" x14ac:dyDescent="0.3">
      <c r="A2839">
        <v>10405</v>
      </c>
      <c r="B2839" t="s">
        <v>905</v>
      </c>
      <c r="C2839">
        <v>55</v>
      </c>
      <c r="D2839">
        <v>147.33000000000001</v>
      </c>
      <c r="E2839">
        <v>1</v>
      </c>
      <c r="F2839">
        <f>orderdetails[[#This Row],[quantityOrdered]]*orderdetails[[#This Row],[priceEach]]</f>
        <v>8103.1500000000005</v>
      </c>
    </row>
    <row r="2840" spans="1:6" x14ac:dyDescent="0.3">
      <c r="A2840">
        <v>10405</v>
      </c>
      <c r="B2840" t="s">
        <v>975</v>
      </c>
      <c r="C2840">
        <v>47</v>
      </c>
      <c r="D2840">
        <v>37.380000000000003</v>
      </c>
      <c r="E2840">
        <v>2</v>
      </c>
      <c r="F2840">
        <f>orderdetails[[#This Row],[quantityOrdered]]*orderdetails[[#This Row],[priceEach]]</f>
        <v>1756.8600000000001</v>
      </c>
    </row>
    <row r="2841" spans="1:6" x14ac:dyDescent="0.3">
      <c r="A2841">
        <v>10405</v>
      </c>
      <c r="B2841" t="s">
        <v>966</v>
      </c>
      <c r="C2841">
        <v>76</v>
      </c>
      <c r="D2841">
        <v>127.79</v>
      </c>
      <c r="E2841">
        <v>3</v>
      </c>
      <c r="F2841">
        <f>orderdetails[[#This Row],[quantityOrdered]]*orderdetails[[#This Row],[priceEach]]</f>
        <v>9712.0400000000009</v>
      </c>
    </row>
    <row r="2842" spans="1:6" x14ac:dyDescent="0.3">
      <c r="A2842">
        <v>10406</v>
      </c>
      <c r="B2842" t="s">
        <v>971</v>
      </c>
      <c r="C2842">
        <v>61</v>
      </c>
      <c r="D2842">
        <v>124.56</v>
      </c>
      <c r="E2842">
        <v>3</v>
      </c>
      <c r="F2842">
        <f>orderdetails[[#This Row],[quantityOrdered]]*orderdetails[[#This Row],[priceEach]]</f>
        <v>7598.16</v>
      </c>
    </row>
    <row r="2843" spans="1:6" x14ac:dyDescent="0.3">
      <c r="A2843">
        <v>10406</v>
      </c>
      <c r="B2843" t="s">
        <v>972</v>
      </c>
      <c r="C2843">
        <v>48</v>
      </c>
      <c r="D2843">
        <v>133.72</v>
      </c>
      <c r="E2843">
        <v>2</v>
      </c>
      <c r="F2843">
        <f>orderdetails[[#This Row],[quantityOrdered]]*orderdetails[[#This Row],[priceEach]]</f>
        <v>6418.5599999999995</v>
      </c>
    </row>
    <row r="2844" spans="1:6" x14ac:dyDescent="0.3">
      <c r="A2844">
        <v>10406</v>
      </c>
      <c r="B2844" t="s">
        <v>974</v>
      </c>
      <c r="C2844">
        <v>65</v>
      </c>
      <c r="D2844">
        <v>117.26</v>
      </c>
      <c r="E2844">
        <v>1</v>
      </c>
      <c r="F2844">
        <f>orderdetails[[#This Row],[quantityOrdered]]*orderdetails[[#This Row],[priceEach]]</f>
        <v>7621.9000000000005</v>
      </c>
    </row>
    <row r="2845" spans="1:6" x14ac:dyDescent="0.3">
      <c r="A2845">
        <v>10407</v>
      </c>
      <c r="B2845" t="s">
        <v>976</v>
      </c>
      <c r="C2845">
        <v>59</v>
      </c>
      <c r="D2845">
        <v>114.48</v>
      </c>
      <c r="E2845">
        <v>11</v>
      </c>
      <c r="F2845">
        <f>orderdetails[[#This Row],[quantityOrdered]]*orderdetails[[#This Row],[priceEach]]</f>
        <v>6754.3200000000006</v>
      </c>
    </row>
    <row r="2846" spans="1:6" x14ac:dyDescent="0.3">
      <c r="A2846">
        <v>10407</v>
      </c>
      <c r="B2846" t="s">
        <v>875</v>
      </c>
      <c r="C2846">
        <v>76</v>
      </c>
      <c r="D2846">
        <v>141.1</v>
      </c>
      <c r="E2846">
        <v>2</v>
      </c>
      <c r="F2846">
        <f>orderdetails[[#This Row],[quantityOrdered]]*orderdetails[[#This Row],[priceEach]]</f>
        <v>10723.6</v>
      </c>
    </row>
    <row r="2847" spans="1:6" x14ac:dyDescent="0.3">
      <c r="A2847">
        <v>10407</v>
      </c>
      <c r="B2847" t="s">
        <v>876</v>
      </c>
      <c r="C2847">
        <v>42</v>
      </c>
      <c r="D2847">
        <v>58.12</v>
      </c>
      <c r="E2847">
        <v>1</v>
      </c>
      <c r="F2847">
        <f>orderdetails[[#This Row],[quantityOrdered]]*orderdetails[[#This Row],[priceEach]]</f>
        <v>2441.04</v>
      </c>
    </row>
    <row r="2848" spans="1:6" x14ac:dyDescent="0.3">
      <c r="A2848">
        <v>10407</v>
      </c>
      <c r="B2848" t="s">
        <v>973</v>
      </c>
      <c r="C2848">
        <v>41</v>
      </c>
      <c r="D2848">
        <v>132</v>
      </c>
      <c r="E2848">
        <v>12</v>
      </c>
      <c r="F2848">
        <f>orderdetails[[#This Row],[quantityOrdered]]*orderdetails[[#This Row],[priceEach]]</f>
        <v>5412</v>
      </c>
    </row>
    <row r="2849" spans="1:6" x14ac:dyDescent="0.3">
      <c r="A2849">
        <v>10407</v>
      </c>
      <c r="B2849" t="s">
        <v>877</v>
      </c>
      <c r="C2849">
        <v>6</v>
      </c>
      <c r="D2849">
        <v>91.11</v>
      </c>
      <c r="E2849">
        <v>3</v>
      </c>
      <c r="F2849">
        <f>orderdetails[[#This Row],[quantityOrdered]]*orderdetails[[#This Row],[priceEach]]</f>
        <v>546.66</v>
      </c>
    </row>
    <row r="2850" spans="1:6" x14ac:dyDescent="0.3">
      <c r="A2850">
        <v>10407</v>
      </c>
      <c r="B2850" t="s">
        <v>977</v>
      </c>
      <c r="C2850">
        <v>66</v>
      </c>
      <c r="D2850">
        <v>64.14</v>
      </c>
      <c r="E2850">
        <v>4</v>
      </c>
      <c r="F2850">
        <f>orderdetails[[#This Row],[quantityOrdered]]*orderdetails[[#This Row],[priceEach]]</f>
        <v>4233.24</v>
      </c>
    </row>
    <row r="2851" spans="1:6" x14ac:dyDescent="0.3">
      <c r="A2851">
        <v>10407</v>
      </c>
      <c r="B2851" t="s">
        <v>978</v>
      </c>
      <c r="C2851">
        <v>26</v>
      </c>
      <c r="D2851">
        <v>68.349999999999994</v>
      </c>
      <c r="E2851">
        <v>8</v>
      </c>
      <c r="F2851">
        <f>orderdetails[[#This Row],[quantityOrdered]]*orderdetails[[#This Row],[priceEach]]</f>
        <v>1777.1</v>
      </c>
    </row>
    <row r="2852" spans="1:6" x14ac:dyDescent="0.3">
      <c r="A2852">
        <v>10407</v>
      </c>
      <c r="B2852" t="s">
        <v>979</v>
      </c>
      <c r="C2852">
        <v>64</v>
      </c>
      <c r="D2852">
        <v>45.78</v>
      </c>
      <c r="E2852">
        <v>10</v>
      </c>
      <c r="F2852">
        <f>orderdetails[[#This Row],[quantityOrdered]]*orderdetails[[#This Row],[priceEach]]</f>
        <v>2929.92</v>
      </c>
    </row>
    <row r="2853" spans="1:6" x14ac:dyDescent="0.3">
      <c r="A2853">
        <v>10407</v>
      </c>
      <c r="B2853" t="s">
        <v>980</v>
      </c>
      <c r="C2853">
        <v>76</v>
      </c>
      <c r="D2853">
        <v>81.78</v>
      </c>
      <c r="E2853">
        <v>6</v>
      </c>
      <c r="F2853">
        <f>orderdetails[[#This Row],[quantityOrdered]]*orderdetails[[#This Row],[priceEach]]</f>
        <v>6215.28</v>
      </c>
    </row>
    <row r="2854" spans="1:6" x14ac:dyDescent="0.3">
      <c r="A2854">
        <v>10407</v>
      </c>
      <c r="B2854" t="s">
        <v>981</v>
      </c>
      <c r="C2854">
        <v>59</v>
      </c>
      <c r="D2854">
        <v>98.65</v>
      </c>
      <c r="E2854">
        <v>5</v>
      </c>
      <c r="F2854">
        <f>orderdetails[[#This Row],[quantityOrdered]]*orderdetails[[#This Row],[priceEach]]</f>
        <v>5820.35</v>
      </c>
    </row>
    <row r="2855" spans="1:6" x14ac:dyDescent="0.3">
      <c r="A2855">
        <v>10407</v>
      </c>
      <c r="B2855" t="s">
        <v>982</v>
      </c>
      <c r="C2855">
        <v>13</v>
      </c>
      <c r="D2855">
        <v>77.05</v>
      </c>
      <c r="E2855">
        <v>7</v>
      </c>
      <c r="F2855">
        <f>orderdetails[[#This Row],[quantityOrdered]]*orderdetails[[#This Row],[priceEach]]</f>
        <v>1001.65</v>
      </c>
    </row>
    <row r="2856" spans="1:6" x14ac:dyDescent="0.3">
      <c r="A2856">
        <v>10407</v>
      </c>
      <c r="B2856" t="s">
        <v>983</v>
      </c>
      <c r="C2856">
        <v>43</v>
      </c>
      <c r="D2856">
        <v>101.73</v>
      </c>
      <c r="E2856">
        <v>9</v>
      </c>
      <c r="F2856">
        <f>orderdetails[[#This Row],[quantityOrdered]]*orderdetails[[#This Row],[priceEach]]</f>
        <v>4374.3900000000003</v>
      </c>
    </row>
    <row r="2857" spans="1:6" x14ac:dyDescent="0.3">
      <c r="A2857">
        <v>10408</v>
      </c>
      <c r="B2857" t="s">
        <v>878</v>
      </c>
      <c r="C2857">
        <v>15</v>
      </c>
      <c r="D2857">
        <v>41.03</v>
      </c>
      <c r="E2857">
        <v>1</v>
      </c>
      <c r="F2857">
        <f>orderdetails[[#This Row],[quantityOrdered]]*orderdetails[[#This Row],[priceEach]]</f>
        <v>615.45000000000005</v>
      </c>
    </row>
    <row r="2858" spans="1:6" x14ac:dyDescent="0.3">
      <c r="A2858">
        <v>10409</v>
      </c>
      <c r="B2858" t="s">
        <v>879</v>
      </c>
      <c r="C2858">
        <v>6</v>
      </c>
      <c r="D2858">
        <v>104.25</v>
      </c>
      <c r="E2858">
        <v>2</v>
      </c>
      <c r="F2858">
        <f>orderdetails[[#This Row],[quantityOrdered]]*orderdetails[[#This Row],[priceEach]]</f>
        <v>625.5</v>
      </c>
    </row>
    <row r="2859" spans="1:6" x14ac:dyDescent="0.3">
      <c r="A2859">
        <v>10409</v>
      </c>
      <c r="B2859" t="s">
        <v>881</v>
      </c>
      <c r="C2859">
        <v>61</v>
      </c>
      <c r="D2859">
        <v>27.88</v>
      </c>
      <c r="E2859">
        <v>1</v>
      </c>
      <c r="F2859">
        <f>orderdetails[[#This Row],[quantityOrdered]]*orderdetails[[#This Row],[priceEach]]</f>
        <v>1700.6799999999998</v>
      </c>
    </row>
    <row r="2860" spans="1:6" x14ac:dyDescent="0.3">
      <c r="A2860">
        <v>10410</v>
      </c>
      <c r="B2860" t="s">
        <v>883</v>
      </c>
      <c r="C2860">
        <v>65</v>
      </c>
      <c r="D2860">
        <v>99.66</v>
      </c>
      <c r="E2860">
        <v>7</v>
      </c>
      <c r="F2860">
        <f>orderdetails[[#This Row],[quantityOrdered]]*orderdetails[[#This Row],[priceEach]]</f>
        <v>6477.9</v>
      </c>
    </row>
    <row r="2861" spans="1:6" x14ac:dyDescent="0.3">
      <c r="A2861">
        <v>10410</v>
      </c>
      <c r="B2861" t="s">
        <v>884</v>
      </c>
      <c r="C2861">
        <v>44</v>
      </c>
      <c r="D2861">
        <v>51.21</v>
      </c>
      <c r="E2861">
        <v>6</v>
      </c>
      <c r="F2861">
        <f>orderdetails[[#This Row],[quantityOrdered]]*orderdetails[[#This Row],[priceEach]]</f>
        <v>2253.2400000000002</v>
      </c>
    </row>
    <row r="2862" spans="1:6" x14ac:dyDescent="0.3">
      <c r="A2862">
        <v>10410</v>
      </c>
      <c r="B2862" t="s">
        <v>880</v>
      </c>
      <c r="C2862">
        <v>56</v>
      </c>
      <c r="D2862">
        <v>145.13</v>
      </c>
      <c r="E2862">
        <v>8</v>
      </c>
      <c r="F2862">
        <f>orderdetails[[#This Row],[quantityOrdered]]*orderdetails[[#This Row],[priceEach]]</f>
        <v>8127.28</v>
      </c>
    </row>
    <row r="2863" spans="1:6" x14ac:dyDescent="0.3">
      <c r="A2863">
        <v>10410</v>
      </c>
      <c r="B2863" t="s">
        <v>890</v>
      </c>
      <c r="C2863">
        <v>47</v>
      </c>
      <c r="D2863">
        <v>93.21</v>
      </c>
      <c r="E2863">
        <v>1</v>
      </c>
      <c r="F2863">
        <f>orderdetails[[#This Row],[quantityOrdered]]*orderdetails[[#This Row],[priceEach]]</f>
        <v>4380.87</v>
      </c>
    </row>
    <row r="2864" spans="1:6" x14ac:dyDescent="0.3">
      <c r="A2864">
        <v>10410</v>
      </c>
      <c r="B2864" t="s">
        <v>891</v>
      </c>
      <c r="C2864">
        <v>53</v>
      </c>
      <c r="D2864">
        <v>49.97</v>
      </c>
      <c r="E2864">
        <v>3</v>
      </c>
      <c r="F2864">
        <f>orderdetails[[#This Row],[quantityOrdered]]*orderdetails[[#This Row],[priceEach]]</f>
        <v>2648.41</v>
      </c>
    </row>
    <row r="2865" spans="1:6" x14ac:dyDescent="0.3">
      <c r="A2865">
        <v>10410</v>
      </c>
      <c r="B2865" t="s">
        <v>892</v>
      </c>
      <c r="C2865">
        <v>34</v>
      </c>
      <c r="D2865">
        <v>84.82</v>
      </c>
      <c r="E2865">
        <v>2</v>
      </c>
      <c r="F2865">
        <f>orderdetails[[#This Row],[quantityOrdered]]*orderdetails[[#This Row],[priceEach]]</f>
        <v>2883.8799999999997</v>
      </c>
    </row>
    <row r="2866" spans="1:6" x14ac:dyDescent="0.3">
      <c r="A2866">
        <v>10410</v>
      </c>
      <c r="B2866" t="s">
        <v>893</v>
      </c>
      <c r="C2866">
        <v>44</v>
      </c>
      <c r="D2866">
        <v>81.349999999999994</v>
      </c>
      <c r="E2866">
        <v>5</v>
      </c>
      <c r="F2866">
        <f>orderdetails[[#This Row],[quantityOrdered]]*orderdetails[[#This Row],[priceEach]]</f>
        <v>3579.3999999999996</v>
      </c>
    </row>
    <row r="2867" spans="1:6" x14ac:dyDescent="0.3">
      <c r="A2867">
        <v>10410</v>
      </c>
      <c r="B2867" t="s">
        <v>882</v>
      </c>
      <c r="C2867">
        <v>31</v>
      </c>
      <c r="D2867">
        <v>42.56</v>
      </c>
      <c r="E2867">
        <v>9</v>
      </c>
      <c r="F2867">
        <f>orderdetails[[#This Row],[quantityOrdered]]*orderdetails[[#This Row],[priceEach]]</f>
        <v>1319.3600000000001</v>
      </c>
    </row>
    <row r="2868" spans="1:6" x14ac:dyDescent="0.3">
      <c r="A2868">
        <v>10410</v>
      </c>
      <c r="B2868" t="s">
        <v>897</v>
      </c>
      <c r="C2868">
        <v>50</v>
      </c>
      <c r="D2868">
        <v>95.44</v>
      </c>
      <c r="E2868">
        <v>4</v>
      </c>
      <c r="F2868">
        <f>orderdetails[[#This Row],[quantityOrdered]]*orderdetails[[#This Row],[priceEach]]</f>
        <v>4772</v>
      </c>
    </row>
    <row r="2869" spans="1:6" x14ac:dyDescent="0.3">
      <c r="A2869">
        <v>10411</v>
      </c>
      <c r="B2869" t="s">
        <v>885</v>
      </c>
      <c r="C2869">
        <v>23</v>
      </c>
      <c r="D2869">
        <v>205.73</v>
      </c>
      <c r="E2869">
        <v>9</v>
      </c>
      <c r="F2869">
        <f>orderdetails[[#This Row],[quantityOrdered]]*orderdetails[[#This Row],[priceEach]]</f>
        <v>4731.79</v>
      </c>
    </row>
    <row r="2870" spans="1:6" x14ac:dyDescent="0.3">
      <c r="A2870">
        <v>10411</v>
      </c>
      <c r="B2870" t="s">
        <v>886</v>
      </c>
      <c r="C2870">
        <v>27</v>
      </c>
      <c r="D2870">
        <v>144.79</v>
      </c>
      <c r="E2870">
        <v>2</v>
      </c>
      <c r="F2870">
        <f>orderdetails[[#This Row],[quantityOrdered]]*orderdetails[[#This Row],[priceEach]]</f>
        <v>3909.33</v>
      </c>
    </row>
    <row r="2871" spans="1:6" x14ac:dyDescent="0.3">
      <c r="A2871">
        <v>10411</v>
      </c>
      <c r="B2871" t="s">
        <v>887</v>
      </c>
      <c r="C2871">
        <v>40</v>
      </c>
      <c r="D2871">
        <v>110.7</v>
      </c>
      <c r="E2871">
        <v>6</v>
      </c>
      <c r="F2871">
        <f>orderdetails[[#This Row],[quantityOrdered]]*orderdetails[[#This Row],[priceEach]]</f>
        <v>4428</v>
      </c>
    </row>
    <row r="2872" spans="1:6" x14ac:dyDescent="0.3">
      <c r="A2872">
        <v>10411</v>
      </c>
      <c r="B2872" t="s">
        <v>888</v>
      </c>
      <c r="C2872">
        <v>27</v>
      </c>
      <c r="D2872">
        <v>109.67</v>
      </c>
      <c r="E2872">
        <v>8</v>
      </c>
      <c r="F2872">
        <f>orderdetails[[#This Row],[quantityOrdered]]*orderdetails[[#This Row],[priceEach]]</f>
        <v>2961.09</v>
      </c>
    </row>
    <row r="2873" spans="1:6" x14ac:dyDescent="0.3">
      <c r="A2873">
        <v>10411</v>
      </c>
      <c r="B2873" t="s">
        <v>894</v>
      </c>
      <c r="C2873">
        <v>46</v>
      </c>
      <c r="D2873">
        <v>106.55</v>
      </c>
      <c r="E2873">
        <v>3</v>
      </c>
      <c r="F2873">
        <f>orderdetails[[#This Row],[quantityOrdered]]*orderdetails[[#This Row],[priceEach]]</f>
        <v>4901.3</v>
      </c>
    </row>
    <row r="2874" spans="1:6" x14ac:dyDescent="0.3">
      <c r="A2874">
        <v>10411</v>
      </c>
      <c r="B2874" t="s">
        <v>895</v>
      </c>
      <c r="C2874">
        <v>35</v>
      </c>
      <c r="D2874">
        <v>41.25</v>
      </c>
      <c r="E2874">
        <v>7</v>
      </c>
      <c r="F2874">
        <f>orderdetails[[#This Row],[quantityOrdered]]*orderdetails[[#This Row],[priceEach]]</f>
        <v>1443.75</v>
      </c>
    </row>
    <row r="2875" spans="1:6" x14ac:dyDescent="0.3">
      <c r="A2875">
        <v>10411</v>
      </c>
      <c r="B2875" t="s">
        <v>898</v>
      </c>
      <c r="C2875">
        <v>26</v>
      </c>
      <c r="D2875">
        <v>78.010000000000005</v>
      </c>
      <c r="E2875">
        <v>1</v>
      </c>
      <c r="F2875">
        <f>orderdetails[[#This Row],[quantityOrdered]]*orderdetails[[#This Row],[priceEach]]</f>
        <v>2028.2600000000002</v>
      </c>
    </row>
    <row r="2876" spans="1:6" x14ac:dyDescent="0.3">
      <c r="A2876">
        <v>10411</v>
      </c>
      <c r="B2876" t="s">
        <v>899</v>
      </c>
      <c r="C2876">
        <v>27</v>
      </c>
      <c r="D2876">
        <v>60.76</v>
      </c>
      <c r="E2876">
        <v>5</v>
      </c>
      <c r="F2876">
        <f>orderdetails[[#This Row],[quantityOrdered]]*orderdetails[[#This Row],[priceEach]]</f>
        <v>1640.52</v>
      </c>
    </row>
    <row r="2877" spans="1:6" x14ac:dyDescent="0.3">
      <c r="A2877">
        <v>10411</v>
      </c>
      <c r="B2877" t="s">
        <v>900</v>
      </c>
      <c r="C2877">
        <v>34</v>
      </c>
      <c r="D2877">
        <v>89.01</v>
      </c>
      <c r="E2877">
        <v>4</v>
      </c>
      <c r="F2877">
        <f>orderdetails[[#This Row],[quantityOrdered]]*orderdetails[[#This Row],[priceEach]]</f>
        <v>3026.34</v>
      </c>
    </row>
    <row r="2878" spans="1:6" x14ac:dyDescent="0.3">
      <c r="A2878">
        <v>10412</v>
      </c>
      <c r="B2878" t="s">
        <v>902</v>
      </c>
      <c r="C2878">
        <v>54</v>
      </c>
      <c r="D2878">
        <v>100.73</v>
      </c>
      <c r="E2878">
        <v>5</v>
      </c>
      <c r="F2878">
        <f>orderdetails[[#This Row],[quantityOrdered]]*orderdetails[[#This Row],[priceEach]]</f>
        <v>5439.42</v>
      </c>
    </row>
    <row r="2879" spans="1:6" x14ac:dyDescent="0.3">
      <c r="A2879">
        <v>10412</v>
      </c>
      <c r="B2879" t="s">
        <v>903</v>
      </c>
      <c r="C2879">
        <v>41</v>
      </c>
      <c r="D2879">
        <v>150.63</v>
      </c>
      <c r="E2879">
        <v>4</v>
      </c>
      <c r="F2879">
        <f>orderdetails[[#This Row],[quantityOrdered]]*orderdetails[[#This Row],[priceEach]]</f>
        <v>6175.83</v>
      </c>
    </row>
    <row r="2880" spans="1:6" x14ac:dyDescent="0.3">
      <c r="A2880">
        <v>10412</v>
      </c>
      <c r="B2880" t="s">
        <v>904</v>
      </c>
      <c r="C2880">
        <v>56</v>
      </c>
      <c r="D2880">
        <v>120.28</v>
      </c>
      <c r="E2880">
        <v>8</v>
      </c>
      <c r="F2880">
        <f>orderdetails[[#This Row],[quantityOrdered]]*orderdetails[[#This Row],[priceEach]]</f>
        <v>6735.68</v>
      </c>
    </row>
    <row r="2881" spans="1:6" x14ac:dyDescent="0.3">
      <c r="A2881">
        <v>10412</v>
      </c>
      <c r="B2881" t="s">
        <v>889</v>
      </c>
      <c r="C2881">
        <v>47</v>
      </c>
      <c r="D2881">
        <v>49.83</v>
      </c>
      <c r="E2881">
        <v>11</v>
      </c>
      <c r="F2881">
        <f>orderdetails[[#This Row],[quantityOrdered]]*orderdetails[[#This Row],[priceEach]]</f>
        <v>2342.0099999999998</v>
      </c>
    </row>
    <row r="2882" spans="1:6" x14ac:dyDescent="0.3">
      <c r="A2882">
        <v>10412</v>
      </c>
      <c r="B2882" t="s">
        <v>905</v>
      </c>
      <c r="C2882">
        <v>60</v>
      </c>
      <c r="D2882">
        <v>157.49</v>
      </c>
      <c r="E2882">
        <v>9</v>
      </c>
      <c r="F2882">
        <f>orderdetails[[#This Row],[quantityOrdered]]*orderdetails[[#This Row],[priceEach]]</f>
        <v>9449.4000000000015</v>
      </c>
    </row>
    <row r="2883" spans="1:6" x14ac:dyDescent="0.3">
      <c r="A2883">
        <v>10412</v>
      </c>
      <c r="B2883" t="s">
        <v>907</v>
      </c>
      <c r="C2883">
        <v>21</v>
      </c>
      <c r="D2883">
        <v>47.4</v>
      </c>
      <c r="E2883">
        <v>2</v>
      </c>
      <c r="F2883">
        <f>orderdetails[[#This Row],[quantityOrdered]]*orderdetails[[#This Row],[priceEach]]</f>
        <v>995.4</v>
      </c>
    </row>
    <row r="2884" spans="1:6" x14ac:dyDescent="0.3">
      <c r="A2884">
        <v>10412</v>
      </c>
      <c r="B2884" t="s">
        <v>896</v>
      </c>
      <c r="C2884">
        <v>70</v>
      </c>
      <c r="D2884">
        <v>109.9</v>
      </c>
      <c r="E2884">
        <v>10</v>
      </c>
      <c r="F2884">
        <f>orderdetails[[#This Row],[quantityOrdered]]*orderdetails[[#This Row],[priceEach]]</f>
        <v>7693</v>
      </c>
    </row>
    <row r="2885" spans="1:6" x14ac:dyDescent="0.3">
      <c r="A2885">
        <v>10412</v>
      </c>
      <c r="B2885" t="s">
        <v>908</v>
      </c>
      <c r="C2885">
        <v>30</v>
      </c>
      <c r="D2885">
        <v>32.880000000000003</v>
      </c>
      <c r="E2885">
        <v>6</v>
      </c>
      <c r="F2885">
        <f>orderdetails[[#This Row],[quantityOrdered]]*orderdetails[[#This Row],[priceEach]]</f>
        <v>986.40000000000009</v>
      </c>
    </row>
    <row r="2886" spans="1:6" x14ac:dyDescent="0.3">
      <c r="A2886">
        <v>10412</v>
      </c>
      <c r="B2886" t="s">
        <v>909</v>
      </c>
      <c r="C2886">
        <v>31</v>
      </c>
      <c r="D2886">
        <v>108.82</v>
      </c>
      <c r="E2886">
        <v>1</v>
      </c>
      <c r="F2886">
        <f>orderdetails[[#This Row],[quantityOrdered]]*orderdetails[[#This Row],[priceEach]]</f>
        <v>3373.4199999999996</v>
      </c>
    </row>
    <row r="2887" spans="1:6" x14ac:dyDescent="0.3">
      <c r="A2887">
        <v>10412</v>
      </c>
      <c r="B2887" t="s">
        <v>910</v>
      </c>
      <c r="C2887">
        <v>19</v>
      </c>
      <c r="D2887">
        <v>50.86</v>
      </c>
      <c r="E2887">
        <v>7</v>
      </c>
      <c r="F2887">
        <f>orderdetails[[#This Row],[quantityOrdered]]*orderdetails[[#This Row],[priceEach]]</f>
        <v>966.34</v>
      </c>
    </row>
    <row r="2888" spans="1:6" x14ac:dyDescent="0.3">
      <c r="A2888">
        <v>10412</v>
      </c>
      <c r="B2888" t="s">
        <v>912</v>
      </c>
      <c r="C2888">
        <v>26</v>
      </c>
      <c r="D2888">
        <v>105.33</v>
      </c>
      <c r="E2888">
        <v>3</v>
      </c>
      <c r="F2888">
        <f>orderdetails[[#This Row],[quantityOrdered]]*orderdetails[[#This Row],[priceEach]]</f>
        <v>2738.58</v>
      </c>
    </row>
    <row r="2889" spans="1:6" x14ac:dyDescent="0.3">
      <c r="A2889">
        <v>10413</v>
      </c>
      <c r="B2889" t="s">
        <v>915</v>
      </c>
      <c r="C2889">
        <v>36</v>
      </c>
      <c r="D2889">
        <v>201.57</v>
      </c>
      <c r="E2889">
        <v>2</v>
      </c>
      <c r="F2889">
        <f>orderdetails[[#This Row],[quantityOrdered]]*orderdetails[[#This Row],[priceEach]]</f>
        <v>7256.5199999999995</v>
      </c>
    </row>
    <row r="2890" spans="1:6" x14ac:dyDescent="0.3">
      <c r="A2890">
        <v>10413</v>
      </c>
      <c r="B2890" t="s">
        <v>901</v>
      </c>
      <c r="C2890">
        <v>47</v>
      </c>
      <c r="D2890">
        <v>145.04</v>
      </c>
      <c r="E2890">
        <v>3</v>
      </c>
      <c r="F2890">
        <f>orderdetails[[#This Row],[quantityOrdered]]*orderdetails[[#This Row],[priceEach]]</f>
        <v>6816.8799999999992</v>
      </c>
    </row>
    <row r="2891" spans="1:6" x14ac:dyDescent="0.3">
      <c r="A2891">
        <v>10413</v>
      </c>
      <c r="B2891" t="s">
        <v>916</v>
      </c>
      <c r="C2891">
        <v>22</v>
      </c>
      <c r="D2891">
        <v>173.02</v>
      </c>
      <c r="E2891">
        <v>1</v>
      </c>
      <c r="F2891">
        <f>orderdetails[[#This Row],[quantityOrdered]]*orderdetails[[#This Row],[priceEach]]</f>
        <v>3806.44</v>
      </c>
    </row>
    <row r="2892" spans="1:6" x14ac:dyDescent="0.3">
      <c r="A2892">
        <v>10413</v>
      </c>
      <c r="B2892" t="s">
        <v>906</v>
      </c>
      <c r="C2892">
        <v>49</v>
      </c>
      <c r="D2892">
        <v>133.57</v>
      </c>
      <c r="E2892">
        <v>5</v>
      </c>
      <c r="F2892">
        <f>orderdetails[[#This Row],[quantityOrdered]]*orderdetails[[#This Row],[priceEach]]</f>
        <v>6544.9299999999994</v>
      </c>
    </row>
    <row r="2893" spans="1:6" x14ac:dyDescent="0.3">
      <c r="A2893">
        <v>10413</v>
      </c>
      <c r="B2893" t="s">
        <v>911</v>
      </c>
      <c r="C2893">
        <v>24</v>
      </c>
      <c r="D2893">
        <v>56.55</v>
      </c>
      <c r="E2893">
        <v>6</v>
      </c>
      <c r="F2893">
        <f>orderdetails[[#This Row],[quantityOrdered]]*orderdetails[[#This Row],[priceEach]]</f>
        <v>1357.1999999999998</v>
      </c>
    </row>
    <row r="2894" spans="1:6" x14ac:dyDescent="0.3">
      <c r="A2894">
        <v>10413</v>
      </c>
      <c r="B2894" t="s">
        <v>913</v>
      </c>
      <c r="C2894">
        <v>51</v>
      </c>
      <c r="D2894">
        <v>53.31</v>
      </c>
      <c r="E2894">
        <v>4</v>
      </c>
      <c r="F2894">
        <f>orderdetails[[#This Row],[quantityOrdered]]*orderdetails[[#This Row],[priceEach]]</f>
        <v>2718.81</v>
      </c>
    </row>
    <row r="2895" spans="1:6" x14ac:dyDescent="0.3">
      <c r="A2895">
        <v>10414</v>
      </c>
      <c r="B2895" t="s">
        <v>914</v>
      </c>
      <c r="C2895">
        <v>49</v>
      </c>
      <c r="D2895">
        <v>114.24</v>
      </c>
      <c r="E2895">
        <v>3</v>
      </c>
      <c r="F2895">
        <f>orderdetails[[#This Row],[quantityOrdered]]*orderdetails[[#This Row],[priceEach]]</f>
        <v>5597.7599999999993</v>
      </c>
    </row>
    <row r="2896" spans="1:6" x14ac:dyDescent="0.3">
      <c r="A2896">
        <v>10414</v>
      </c>
      <c r="B2896" t="s">
        <v>931</v>
      </c>
      <c r="C2896">
        <v>44</v>
      </c>
      <c r="D2896">
        <v>77.42</v>
      </c>
      <c r="E2896">
        <v>1</v>
      </c>
      <c r="F2896">
        <f>orderdetails[[#This Row],[quantityOrdered]]*orderdetails[[#This Row],[priceEach]]</f>
        <v>3406.48</v>
      </c>
    </row>
    <row r="2897" spans="1:6" x14ac:dyDescent="0.3">
      <c r="A2897">
        <v>10414</v>
      </c>
      <c r="B2897" t="s">
        <v>917</v>
      </c>
      <c r="C2897">
        <v>41</v>
      </c>
      <c r="D2897">
        <v>128.38999999999999</v>
      </c>
      <c r="E2897">
        <v>12</v>
      </c>
      <c r="F2897">
        <f>orderdetails[[#This Row],[quantityOrdered]]*orderdetails[[#This Row],[priceEach]]</f>
        <v>5263.99</v>
      </c>
    </row>
    <row r="2898" spans="1:6" x14ac:dyDescent="0.3">
      <c r="A2898">
        <v>10414</v>
      </c>
      <c r="B2898" t="s">
        <v>918</v>
      </c>
      <c r="C2898">
        <v>48</v>
      </c>
      <c r="D2898">
        <v>85.71</v>
      </c>
      <c r="E2898">
        <v>14</v>
      </c>
      <c r="F2898">
        <f>orderdetails[[#This Row],[quantityOrdered]]*orderdetails[[#This Row],[priceEach]]</f>
        <v>4114.08</v>
      </c>
    </row>
    <row r="2899" spans="1:6" x14ac:dyDescent="0.3">
      <c r="A2899">
        <v>10414</v>
      </c>
      <c r="B2899" t="s">
        <v>919</v>
      </c>
      <c r="C2899">
        <v>56</v>
      </c>
      <c r="D2899">
        <v>83.38</v>
      </c>
      <c r="E2899">
        <v>11</v>
      </c>
      <c r="F2899">
        <f>orderdetails[[#This Row],[quantityOrdered]]*orderdetails[[#This Row],[priceEach]]</f>
        <v>4669.28</v>
      </c>
    </row>
    <row r="2900" spans="1:6" x14ac:dyDescent="0.3">
      <c r="A2900">
        <v>10414</v>
      </c>
      <c r="B2900" t="s">
        <v>920</v>
      </c>
      <c r="C2900">
        <v>43</v>
      </c>
      <c r="D2900">
        <v>108.14</v>
      </c>
      <c r="E2900">
        <v>10</v>
      </c>
      <c r="F2900">
        <f>orderdetails[[#This Row],[quantityOrdered]]*orderdetails[[#This Row],[priceEach]]</f>
        <v>4650.0200000000004</v>
      </c>
    </row>
    <row r="2901" spans="1:6" x14ac:dyDescent="0.3">
      <c r="A2901">
        <v>10414</v>
      </c>
      <c r="B2901" t="s">
        <v>921</v>
      </c>
      <c r="C2901">
        <v>60</v>
      </c>
      <c r="D2901">
        <v>72.58</v>
      </c>
      <c r="E2901">
        <v>5</v>
      </c>
      <c r="F2901">
        <f>orderdetails[[#This Row],[quantityOrdered]]*orderdetails[[#This Row],[priceEach]]</f>
        <v>4354.8</v>
      </c>
    </row>
    <row r="2902" spans="1:6" x14ac:dyDescent="0.3">
      <c r="A2902">
        <v>10414</v>
      </c>
      <c r="B2902" t="s">
        <v>922</v>
      </c>
      <c r="C2902">
        <v>51</v>
      </c>
      <c r="D2902">
        <v>72.959999999999994</v>
      </c>
      <c r="E2902">
        <v>2</v>
      </c>
      <c r="F2902">
        <f>orderdetails[[#This Row],[quantityOrdered]]*orderdetails[[#This Row],[priceEach]]</f>
        <v>3720.9599999999996</v>
      </c>
    </row>
    <row r="2903" spans="1:6" x14ac:dyDescent="0.3">
      <c r="A2903">
        <v>10414</v>
      </c>
      <c r="B2903" t="s">
        <v>923</v>
      </c>
      <c r="C2903">
        <v>37</v>
      </c>
      <c r="D2903">
        <v>62</v>
      </c>
      <c r="E2903">
        <v>6</v>
      </c>
      <c r="F2903">
        <f>orderdetails[[#This Row],[quantityOrdered]]*orderdetails[[#This Row],[priceEach]]</f>
        <v>2294</v>
      </c>
    </row>
    <row r="2904" spans="1:6" x14ac:dyDescent="0.3">
      <c r="A2904">
        <v>10414</v>
      </c>
      <c r="B2904" t="s">
        <v>924</v>
      </c>
      <c r="C2904">
        <v>34</v>
      </c>
      <c r="D2904">
        <v>74.48</v>
      </c>
      <c r="E2904">
        <v>13</v>
      </c>
      <c r="F2904">
        <f>orderdetails[[#This Row],[quantityOrdered]]*orderdetails[[#This Row],[priceEach]]</f>
        <v>2532.3200000000002</v>
      </c>
    </row>
    <row r="2905" spans="1:6" x14ac:dyDescent="0.3">
      <c r="A2905">
        <v>10414</v>
      </c>
      <c r="B2905" t="s">
        <v>925</v>
      </c>
      <c r="C2905">
        <v>31</v>
      </c>
      <c r="D2905">
        <v>61.44</v>
      </c>
      <c r="E2905">
        <v>4</v>
      </c>
      <c r="F2905">
        <f>orderdetails[[#This Row],[quantityOrdered]]*orderdetails[[#This Row],[priceEach]]</f>
        <v>1904.6399999999999</v>
      </c>
    </row>
    <row r="2906" spans="1:6" x14ac:dyDescent="0.3">
      <c r="A2906">
        <v>10414</v>
      </c>
      <c r="B2906" t="s">
        <v>926</v>
      </c>
      <c r="C2906">
        <v>28</v>
      </c>
      <c r="D2906">
        <v>84.14</v>
      </c>
      <c r="E2906">
        <v>7</v>
      </c>
      <c r="F2906">
        <f>orderdetails[[#This Row],[quantityOrdered]]*orderdetails[[#This Row],[priceEach]]</f>
        <v>2355.92</v>
      </c>
    </row>
    <row r="2907" spans="1:6" x14ac:dyDescent="0.3">
      <c r="A2907">
        <v>10414</v>
      </c>
      <c r="B2907" t="s">
        <v>927</v>
      </c>
      <c r="C2907">
        <v>40</v>
      </c>
      <c r="D2907">
        <v>84.41</v>
      </c>
      <c r="E2907">
        <v>8</v>
      </c>
      <c r="F2907">
        <f>orderdetails[[#This Row],[quantityOrdered]]*orderdetails[[#This Row],[priceEach]]</f>
        <v>3376.3999999999996</v>
      </c>
    </row>
    <row r="2908" spans="1:6" x14ac:dyDescent="0.3">
      <c r="A2908">
        <v>10414</v>
      </c>
      <c r="B2908" t="s">
        <v>928</v>
      </c>
      <c r="C2908">
        <v>47</v>
      </c>
      <c r="D2908">
        <v>54.6</v>
      </c>
      <c r="E2908">
        <v>9</v>
      </c>
      <c r="F2908">
        <f>orderdetails[[#This Row],[quantityOrdered]]*orderdetails[[#This Row],[priceEach]]</f>
        <v>2566.2000000000003</v>
      </c>
    </row>
    <row r="2909" spans="1:6" x14ac:dyDescent="0.3">
      <c r="A2909">
        <v>10415</v>
      </c>
      <c r="B2909" t="s">
        <v>932</v>
      </c>
      <c r="C2909">
        <v>51</v>
      </c>
      <c r="D2909">
        <v>86.81</v>
      </c>
      <c r="E2909">
        <v>5</v>
      </c>
      <c r="F2909">
        <f>orderdetails[[#This Row],[quantityOrdered]]*orderdetails[[#This Row],[priceEach]]</f>
        <v>4427.3100000000004</v>
      </c>
    </row>
    <row r="2910" spans="1:6" x14ac:dyDescent="0.3">
      <c r="A2910">
        <v>10415</v>
      </c>
      <c r="B2910" t="s">
        <v>934</v>
      </c>
      <c r="C2910">
        <v>21</v>
      </c>
      <c r="D2910">
        <v>60.97</v>
      </c>
      <c r="E2910">
        <v>1</v>
      </c>
      <c r="F2910">
        <f>orderdetails[[#This Row],[quantityOrdered]]*orderdetails[[#This Row],[priceEach]]</f>
        <v>1280.3699999999999</v>
      </c>
    </row>
    <row r="2911" spans="1:6" x14ac:dyDescent="0.3">
      <c r="A2911">
        <v>10415</v>
      </c>
      <c r="B2911" t="s">
        <v>935</v>
      </c>
      <c r="C2911">
        <v>18</v>
      </c>
      <c r="D2911">
        <v>59.83</v>
      </c>
      <c r="E2911">
        <v>2</v>
      </c>
      <c r="F2911">
        <f>orderdetails[[#This Row],[quantityOrdered]]*orderdetails[[#This Row],[priceEach]]</f>
        <v>1076.94</v>
      </c>
    </row>
    <row r="2912" spans="1:6" x14ac:dyDescent="0.3">
      <c r="A2912">
        <v>10415</v>
      </c>
      <c r="B2912" t="s">
        <v>941</v>
      </c>
      <c r="C2912">
        <v>32</v>
      </c>
      <c r="D2912">
        <v>73.319999999999993</v>
      </c>
      <c r="E2912">
        <v>4</v>
      </c>
      <c r="F2912">
        <f>orderdetails[[#This Row],[quantityOrdered]]*orderdetails[[#This Row],[priceEach]]</f>
        <v>2346.2399999999998</v>
      </c>
    </row>
    <row r="2913" spans="1:6" x14ac:dyDescent="0.3">
      <c r="A2913">
        <v>10415</v>
      </c>
      <c r="B2913" t="s">
        <v>946</v>
      </c>
      <c r="C2913">
        <v>42</v>
      </c>
      <c r="D2913">
        <v>43.2</v>
      </c>
      <c r="E2913">
        <v>3</v>
      </c>
      <c r="F2913">
        <f>orderdetails[[#This Row],[quantityOrdered]]*orderdetails[[#This Row],[priceEach]]</f>
        <v>1814.4</v>
      </c>
    </row>
    <row r="2914" spans="1:6" x14ac:dyDescent="0.3">
      <c r="A2914">
        <v>10416</v>
      </c>
      <c r="B2914" t="s">
        <v>929</v>
      </c>
      <c r="C2914">
        <v>24</v>
      </c>
      <c r="D2914">
        <v>129.31</v>
      </c>
      <c r="E2914">
        <v>14</v>
      </c>
      <c r="F2914">
        <f>orderdetails[[#This Row],[quantityOrdered]]*orderdetails[[#This Row],[priceEach]]</f>
        <v>3103.44</v>
      </c>
    </row>
    <row r="2915" spans="1:6" x14ac:dyDescent="0.3">
      <c r="A2915">
        <v>10416</v>
      </c>
      <c r="B2915" t="s">
        <v>930</v>
      </c>
      <c r="C2915">
        <v>15</v>
      </c>
      <c r="D2915">
        <v>70.959999999999994</v>
      </c>
      <c r="E2915">
        <v>4</v>
      </c>
      <c r="F2915">
        <f>orderdetails[[#This Row],[quantityOrdered]]*orderdetails[[#This Row],[priceEach]]</f>
        <v>1064.3999999999999</v>
      </c>
    </row>
    <row r="2916" spans="1:6" x14ac:dyDescent="0.3">
      <c r="A2916">
        <v>10416</v>
      </c>
      <c r="B2916" t="s">
        <v>933</v>
      </c>
      <c r="C2916">
        <v>47</v>
      </c>
      <c r="D2916">
        <v>90.82</v>
      </c>
      <c r="E2916">
        <v>6</v>
      </c>
      <c r="F2916">
        <f>orderdetails[[#This Row],[quantityOrdered]]*orderdetails[[#This Row],[priceEach]]</f>
        <v>4268.54</v>
      </c>
    </row>
    <row r="2917" spans="1:6" x14ac:dyDescent="0.3">
      <c r="A2917">
        <v>10416</v>
      </c>
      <c r="B2917" t="s">
        <v>953</v>
      </c>
      <c r="C2917">
        <v>32</v>
      </c>
      <c r="D2917">
        <v>62.46</v>
      </c>
      <c r="E2917">
        <v>1</v>
      </c>
      <c r="F2917">
        <f>orderdetails[[#This Row],[quantityOrdered]]*orderdetails[[#This Row],[priceEach]]</f>
        <v>1998.72</v>
      </c>
    </row>
    <row r="2918" spans="1:6" x14ac:dyDescent="0.3">
      <c r="A2918">
        <v>10416</v>
      </c>
      <c r="B2918" t="s">
        <v>936</v>
      </c>
      <c r="C2918">
        <v>18</v>
      </c>
      <c r="D2918">
        <v>64.83</v>
      </c>
      <c r="E2918">
        <v>13</v>
      </c>
      <c r="F2918">
        <f>orderdetails[[#This Row],[quantityOrdered]]*orderdetails[[#This Row],[priceEach]]</f>
        <v>1166.94</v>
      </c>
    </row>
    <row r="2919" spans="1:6" x14ac:dyDescent="0.3">
      <c r="A2919">
        <v>10416</v>
      </c>
      <c r="B2919" t="s">
        <v>937</v>
      </c>
      <c r="C2919">
        <v>48</v>
      </c>
      <c r="D2919">
        <v>70.28</v>
      </c>
      <c r="E2919">
        <v>5</v>
      </c>
      <c r="F2919">
        <f>orderdetails[[#This Row],[quantityOrdered]]*orderdetails[[#This Row],[priceEach]]</f>
        <v>3373.44</v>
      </c>
    </row>
    <row r="2920" spans="1:6" x14ac:dyDescent="0.3">
      <c r="A2920">
        <v>10416</v>
      </c>
      <c r="B2920" t="s">
        <v>954</v>
      </c>
      <c r="C2920">
        <v>45</v>
      </c>
      <c r="D2920">
        <v>86.9</v>
      </c>
      <c r="E2920">
        <v>2</v>
      </c>
      <c r="F2920">
        <f>orderdetails[[#This Row],[quantityOrdered]]*orderdetails[[#This Row],[priceEach]]</f>
        <v>3910.5000000000005</v>
      </c>
    </row>
    <row r="2921" spans="1:6" x14ac:dyDescent="0.3">
      <c r="A2921">
        <v>10416</v>
      </c>
      <c r="B2921" t="s">
        <v>938</v>
      </c>
      <c r="C2921">
        <v>26</v>
      </c>
      <c r="D2921">
        <v>68.099999999999994</v>
      </c>
      <c r="E2921">
        <v>7</v>
      </c>
      <c r="F2921">
        <f>orderdetails[[#This Row],[quantityOrdered]]*orderdetails[[#This Row],[priceEach]]</f>
        <v>1770.6</v>
      </c>
    </row>
    <row r="2922" spans="1:6" x14ac:dyDescent="0.3">
      <c r="A2922">
        <v>10416</v>
      </c>
      <c r="B2922" t="s">
        <v>939</v>
      </c>
      <c r="C2922">
        <v>37</v>
      </c>
      <c r="D2922">
        <v>39.71</v>
      </c>
      <c r="E2922">
        <v>8</v>
      </c>
      <c r="F2922">
        <f>orderdetails[[#This Row],[quantityOrdered]]*orderdetails[[#This Row],[priceEach]]</f>
        <v>1469.27</v>
      </c>
    </row>
    <row r="2923" spans="1:6" x14ac:dyDescent="0.3">
      <c r="A2923">
        <v>10416</v>
      </c>
      <c r="B2923" t="s">
        <v>940</v>
      </c>
      <c r="C2923">
        <v>23</v>
      </c>
      <c r="D2923">
        <v>88.6</v>
      </c>
      <c r="E2923">
        <v>9</v>
      </c>
      <c r="F2923">
        <f>orderdetails[[#This Row],[quantityOrdered]]*orderdetails[[#This Row],[priceEach]]</f>
        <v>2037.8</v>
      </c>
    </row>
    <row r="2924" spans="1:6" x14ac:dyDescent="0.3">
      <c r="A2924">
        <v>10416</v>
      </c>
      <c r="B2924" t="s">
        <v>942</v>
      </c>
      <c r="C2924">
        <v>22</v>
      </c>
      <c r="D2924">
        <v>84.76</v>
      </c>
      <c r="E2924">
        <v>11</v>
      </c>
      <c r="F2924">
        <f>orderdetails[[#This Row],[quantityOrdered]]*orderdetails[[#This Row],[priceEach]]</f>
        <v>1864.72</v>
      </c>
    </row>
    <row r="2925" spans="1:6" x14ac:dyDescent="0.3">
      <c r="A2925">
        <v>10416</v>
      </c>
      <c r="B2925" t="s">
        <v>943</v>
      </c>
      <c r="C2925">
        <v>41</v>
      </c>
      <c r="D2925">
        <v>98.48</v>
      </c>
      <c r="E2925">
        <v>3</v>
      </c>
      <c r="F2925">
        <f>orderdetails[[#This Row],[quantityOrdered]]*orderdetails[[#This Row],[priceEach]]</f>
        <v>4037.6800000000003</v>
      </c>
    </row>
    <row r="2926" spans="1:6" x14ac:dyDescent="0.3">
      <c r="A2926">
        <v>10416</v>
      </c>
      <c r="B2926" t="s">
        <v>944</v>
      </c>
      <c r="C2926">
        <v>39</v>
      </c>
      <c r="D2926">
        <v>65.599999999999994</v>
      </c>
      <c r="E2926">
        <v>10</v>
      </c>
      <c r="F2926">
        <f>orderdetails[[#This Row],[quantityOrdered]]*orderdetails[[#This Row],[priceEach]]</f>
        <v>2558.3999999999996</v>
      </c>
    </row>
    <row r="2927" spans="1:6" x14ac:dyDescent="0.3">
      <c r="A2927">
        <v>10416</v>
      </c>
      <c r="B2927" t="s">
        <v>945</v>
      </c>
      <c r="C2927">
        <v>43</v>
      </c>
      <c r="D2927">
        <v>63.67</v>
      </c>
      <c r="E2927">
        <v>12</v>
      </c>
      <c r="F2927">
        <f>orderdetails[[#This Row],[quantityOrdered]]*orderdetails[[#This Row],[priceEach]]</f>
        <v>2737.81</v>
      </c>
    </row>
    <row r="2928" spans="1:6" x14ac:dyDescent="0.3">
      <c r="A2928">
        <v>10417</v>
      </c>
      <c r="B2928" t="s">
        <v>947</v>
      </c>
      <c r="C2928">
        <v>66</v>
      </c>
      <c r="D2928">
        <v>79.430000000000007</v>
      </c>
      <c r="E2928">
        <v>2</v>
      </c>
      <c r="F2928">
        <f>orderdetails[[#This Row],[quantityOrdered]]*orderdetails[[#This Row],[priceEach]]</f>
        <v>5242.38</v>
      </c>
    </row>
    <row r="2929" spans="1:6" x14ac:dyDescent="0.3">
      <c r="A2929">
        <v>10417</v>
      </c>
      <c r="B2929" t="s">
        <v>948</v>
      </c>
      <c r="C2929">
        <v>45</v>
      </c>
      <c r="D2929">
        <v>116.56</v>
      </c>
      <c r="E2929">
        <v>5</v>
      </c>
      <c r="F2929">
        <f>orderdetails[[#This Row],[quantityOrdered]]*orderdetails[[#This Row],[priceEach]]</f>
        <v>5245.2</v>
      </c>
    </row>
    <row r="2930" spans="1:6" x14ac:dyDescent="0.3">
      <c r="A2930">
        <v>10417</v>
      </c>
      <c r="B2930" t="s">
        <v>949</v>
      </c>
      <c r="C2930">
        <v>56</v>
      </c>
      <c r="D2930">
        <v>162.66999999999999</v>
      </c>
      <c r="E2930">
        <v>4</v>
      </c>
      <c r="F2930">
        <f>orderdetails[[#This Row],[quantityOrdered]]*orderdetails[[#This Row],[priceEach]]</f>
        <v>9109.5199999999986</v>
      </c>
    </row>
    <row r="2931" spans="1:6" x14ac:dyDescent="0.3">
      <c r="A2931">
        <v>10417</v>
      </c>
      <c r="B2931" t="s">
        <v>950</v>
      </c>
      <c r="C2931">
        <v>21</v>
      </c>
      <c r="D2931">
        <v>144.6</v>
      </c>
      <c r="E2931">
        <v>1</v>
      </c>
      <c r="F2931">
        <f>orderdetails[[#This Row],[quantityOrdered]]*orderdetails[[#This Row],[priceEach]]</f>
        <v>3036.6</v>
      </c>
    </row>
    <row r="2932" spans="1:6" x14ac:dyDescent="0.3">
      <c r="A2932">
        <v>10417</v>
      </c>
      <c r="B2932" t="s">
        <v>951</v>
      </c>
      <c r="C2932">
        <v>36</v>
      </c>
      <c r="D2932">
        <v>58.75</v>
      </c>
      <c r="E2932">
        <v>6</v>
      </c>
      <c r="F2932">
        <f>orderdetails[[#This Row],[quantityOrdered]]*orderdetails[[#This Row],[priceEach]]</f>
        <v>2115</v>
      </c>
    </row>
    <row r="2933" spans="1:6" x14ac:dyDescent="0.3">
      <c r="A2933">
        <v>10417</v>
      </c>
      <c r="B2933" t="s">
        <v>952</v>
      </c>
      <c r="C2933">
        <v>35</v>
      </c>
      <c r="D2933">
        <v>109.32</v>
      </c>
      <c r="E2933">
        <v>3</v>
      </c>
      <c r="F2933">
        <f>orderdetails[[#This Row],[quantityOrdered]]*orderdetails[[#This Row],[priceEach]]</f>
        <v>3826.2</v>
      </c>
    </row>
    <row r="2934" spans="1:6" x14ac:dyDescent="0.3">
      <c r="A2934">
        <v>10418</v>
      </c>
      <c r="B2934" t="s">
        <v>960</v>
      </c>
      <c r="C2934">
        <v>16</v>
      </c>
      <c r="D2934">
        <v>70.760000000000005</v>
      </c>
      <c r="E2934">
        <v>2</v>
      </c>
      <c r="F2934">
        <f>orderdetails[[#This Row],[quantityOrdered]]*orderdetails[[#This Row],[priceEach]]</f>
        <v>1132.1600000000001</v>
      </c>
    </row>
    <row r="2935" spans="1:6" x14ac:dyDescent="0.3">
      <c r="A2935">
        <v>10418</v>
      </c>
      <c r="B2935" t="s">
        <v>961</v>
      </c>
      <c r="C2935">
        <v>27</v>
      </c>
      <c r="D2935">
        <v>139.63999999999999</v>
      </c>
      <c r="E2935">
        <v>1</v>
      </c>
      <c r="F2935">
        <f>orderdetails[[#This Row],[quantityOrdered]]*orderdetails[[#This Row],[priceEach]]</f>
        <v>3770.2799999999997</v>
      </c>
    </row>
    <row r="2936" spans="1:6" x14ac:dyDescent="0.3">
      <c r="A2936">
        <v>10418</v>
      </c>
      <c r="B2936" t="s">
        <v>962</v>
      </c>
      <c r="C2936">
        <v>33</v>
      </c>
      <c r="D2936">
        <v>56.57</v>
      </c>
      <c r="E2936">
        <v>5</v>
      </c>
      <c r="F2936">
        <f>orderdetails[[#This Row],[quantityOrdered]]*orderdetails[[#This Row],[priceEach]]</f>
        <v>1866.81</v>
      </c>
    </row>
    <row r="2937" spans="1:6" x14ac:dyDescent="0.3">
      <c r="A2937">
        <v>10418</v>
      </c>
      <c r="B2937" t="s">
        <v>963</v>
      </c>
      <c r="C2937">
        <v>28</v>
      </c>
      <c r="D2937">
        <v>120.53</v>
      </c>
      <c r="E2937">
        <v>4</v>
      </c>
      <c r="F2937">
        <f>orderdetails[[#This Row],[quantityOrdered]]*orderdetails[[#This Row],[priceEach]]</f>
        <v>3374.84</v>
      </c>
    </row>
    <row r="2938" spans="1:6" x14ac:dyDescent="0.3">
      <c r="A2938">
        <v>10418</v>
      </c>
      <c r="B2938" t="s">
        <v>964</v>
      </c>
      <c r="C2938">
        <v>52</v>
      </c>
      <c r="D2938">
        <v>64.41</v>
      </c>
      <c r="E2938">
        <v>8</v>
      </c>
      <c r="F2938">
        <f>orderdetails[[#This Row],[quantityOrdered]]*orderdetails[[#This Row],[priceEach]]</f>
        <v>3349.3199999999997</v>
      </c>
    </row>
    <row r="2939" spans="1:6" x14ac:dyDescent="0.3">
      <c r="A2939">
        <v>10418</v>
      </c>
      <c r="B2939" t="s">
        <v>967</v>
      </c>
      <c r="C2939">
        <v>10</v>
      </c>
      <c r="D2939">
        <v>66.290000000000006</v>
      </c>
      <c r="E2939">
        <v>3</v>
      </c>
      <c r="F2939">
        <f>orderdetails[[#This Row],[quantityOrdered]]*orderdetails[[#This Row],[priceEach]]</f>
        <v>662.90000000000009</v>
      </c>
    </row>
    <row r="2940" spans="1:6" x14ac:dyDescent="0.3">
      <c r="A2940">
        <v>10418</v>
      </c>
      <c r="B2940" t="s">
        <v>968</v>
      </c>
      <c r="C2940">
        <v>43</v>
      </c>
      <c r="D2940">
        <v>36.61</v>
      </c>
      <c r="E2940">
        <v>6</v>
      </c>
      <c r="F2940">
        <f>orderdetails[[#This Row],[quantityOrdered]]*orderdetails[[#This Row],[priceEach]]</f>
        <v>1574.23</v>
      </c>
    </row>
    <row r="2941" spans="1:6" x14ac:dyDescent="0.3">
      <c r="A2941">
        <v>10418</v>
      </c>
      <c r="B2941" t="s">
        <v>969</v>
      </c>
      <c r="C2941">
        <v>50</v>
      </c>
      <c r="D2941">
        <v>100.01</v>
      </c>
      <c r="E2941">
        <v>9</v>
      </c>
      <c r="F2941">
        <f>orderdetails[[#This Row],[quantityOrdered]]*orderdetails[[#This Row],[priceEach]]</f>
        <v>5000.5</v>
      </c>
    </row>
    <row r="2942" spans="1:6" x14ac:dyDescent="0.3">
      <c r="A2942">
        <v>10418</v>
      </c>
      <c r="B2942" t="s">
        <v>970</v>
      </c>
      <c r="C2942">
        <v>40</v>
      </c>
      <c r="D2942">
        <v>72.41</v>
      </c>
      <c r="E2942">
        <v>7</v>
      </c>
      <c r="F2942">
        <f>orderdetails[[#This Row],[quantityOrdered]]*orderdetails[[#This Row],[priceEach]]</f>
        <v>2896.3999999999996</v>
      </c>
    </row>
    <row r="2943" spans="1:6" x14ac:dyDescent="0.3">
      <c r="A2943">
        <v>10419</v>
      </c>
      <c r="B2943" t="s">
        <v>955</v>
      </c>
      <c r="C2943">
        <v>12</v>
      </c>
      <c r="D2943">
        <v>182.9</v>
      </c>
      <c r="E2943">
        <v>13</v>
      </c>
      <c r="F2943">
        <f>orderdetails[[#This Row],[quantityOrdered]]*orderdetails[[#This Row],[priceEach]]</f>
        <v>2194.8000000000002</v>
      </c>
    </row>
    <row r="2944" spans="1:6" x14ac:dyDescent="0.3">
      <c r="A2944">
        <v>10419</v>
      </c>
      <c r="B2944" t="s">
        <v>956</v>
      </c>
      <c r="C2944">
        <v>10</v>
      </c>
      <c r="D2944">
        <v>111.57</v>
      </c>
      <c r="E2944">
        <v>11</v>
      </c>
      <c r="F2944">
        <f>orderdetails[[#This Row],[quantityOrdered]]*orderdetails[[#This Row],[priceEach]]</f>
        <v>1115.6999999999998</v>
      </c>
    </row>
    <row r="2945" spans="1:6" x14ac:dyDescent="0.3">
      <c r="A2945">
        <v>10419</v>
      </c>
      <c r="B2945" t="s">
        <v>957</v>
      </c>
      <c r="C2945">
        <v>34</v>
      </c>
      <c r="D2945">
        <v>64.64</v>
      </c>
      <c r="E2945">
        <v>14</v>
      </c>
      <c r="F2945">
        <f>orderdetails[[#This Row],[quantityOrdered]]*orderdetails[[#This Row],[priceEach]]</f>
        <v>2197.7600000000002</v>
      </c>
    </row>
    <row r="2946" spans="1:6" x14ac:dyDescent="0.3">
      <c r="A2946">
        <v>10419</v>
      </c>
      <c r="B2946" t="s">
        <v>958</v>
      </c>
      <c r="C2946">
        <v>32</v>
      </c>
      <c r="D2946">
        <v>99.04</v>
      </c>
      <c r="E2946">
        <v>10</v>
      </c>
      <c r="F2946">
        <f>orderdetails[[#This Row],[quantityOrdered]]*orderdetails[[#This Row],[priceEach]]</f>
        <v>3169.28</v>
      </c>
    </row>
    <row r="2947" spans="1:6" x14ac:dyDescent="0.3">
      <c r="A2947">
        <v>10419</v>
      </c>
      <c r="B2947" t="s">
        <v>971</v>
      </c>
      <c r="C2947">
        <v>38</v>
      </c>
      <c r="D2947">
        <v>117.48</v>
      </c>
      <c r="E2947">
        <v>5</v>
      </c>
      <c r="F2947">
        <f>orderdetails[[#This Row],[quantityOrdered]]*orderdetails[[#This Row],[priceEach]]</f>
        <v>4464.24</v>
      </c>
    </row>
    <row r="2948" spans="1:6" x14ac:dyDescent="0.3">
      <c r="A2948">
        <v>10419</v>
      </c>
      <c r="B2948" t="s">
        <v>976</v>
      </c>
      <c r="C2948">
        <v>37</v>
      </c>
      <c r="D2948">
        <v>100.8</v>
      </c>
      <c r="E2948">
        <v>1</v>
      </c>
      <c r="F2948">
        <f>orderdetails[[#This Row],[quantityOrdered]]*orderdetails[[#This Row],[priceEach]]</f>
        <v>3729.6</v>
      </c>
    </row>
    <row r="2949" spans="1:6" x14ac:dyDescent="0.3">
      <c r="A2949">
        <v>10419</v>
      </c>
      <c r="B2949" t="s">
        <v>959</v>
      </c>
      <c r="C2949">
        <v>39</v>
      </c>
      <c r="D2949">
        <v>67.760000000000005</v>
      </c>
      <c r="E2949">
        <v>9</v>
      </c>
      <c r="F2949">
        <f>orderdetails[[#This Row],[quantityOrdered]]*orderdetails[[#This Row],[priceEach]]</f>
        <v>2642.6400000000003</v>
      </c>
    </row>
    <row r="2950" spans="1:6" x14ac:dyDescent="0.3">
      <c r="A2950">
        <v>10419</v>
      </c>
      <c r="B2950" t="s">
        <v>972</v>
      </c>
      <c r="C2950">
        <v>34</v>
      </c>
      <c r="D2950">
        <v>133.72</v>
      </c>
      <c r="E2950">
        <v>4</v>
      </c>
      <c r="F2950">
        <f>orderdetails[[#This Row],[quantityOrdered]]*orderdetails[[#This Row],[priceEach]]</f>
        <v>4546.4799999999996</v>
      </c>
    </row>
    <row r="2951" spans="1:6" x14ac:dyDescent="0.3">
      <c r="A2951">
        <v>10419</v>
      </c>
      <c r="B2951" t="s">
        <v>973</v>
      </c>
      <c r="C2951">
        <v>55</v>
      </c>
      <c r="D2951">
        <v>116.16</v>
      </c>
      <c r="E2951">
        <v>2</v>
      </c>
      <c r="F2951">
        <f>orderdetails[[#This Row],[quantityOrdered]]*orderdetails[[#This Row],[priceEach]]</f>
        <v>6388.8</v>
      </c>
    </row>
    <row r="2952" spans="1:6" x14ac:dyDescent="0.3">
      <c r="A2952">
        <v>10419</v>
      </c>
      <c r="B2952" t="s">
        <v>905</v>
      </c>
      <c r="C2952">
        <v>35</v>
      </c>
      <c r="D2952">
        <v>165.95</v>
      </c>
      <c r="E2952">
        <v>6</v>
      </c>
      <c r="F2952">
        <f>orderdetails[[#This Row],[quantityOrdered]]*orderdetails[[#This Row],[priceEach]]</f>
        <v>5808.25</v>
      </c>
    </row>
    <row r="2953" spans="1:6" x14ac:dyDescent="0.3">
      <c r="A2953">
        <v>10419</v>
      </c>
      <c r="B2953" t="s">
        <v>974</v>
      </c>
      <c r="C2953">
        <v>43</v>
      </c>
      <c r="D2953">
        <v>114.44</v>
      </c>
      <c r="E2953">
        <v>3</v>
      </c>
      <c r="F2953">
        <f>orderdetails[[#This Row],[quantityOrdered]]*orderdetails[[#This Row],[priceEach]]</f>
        <v>4920.92</v>
      </c>
    </row>
    <row r="2954" spans="1:6" x14ac:dyDescent="0.3">
      <c r="A2954">
        <v>10419</v>
      </c>
      <c r="B2954" t="s">
        <v>975</v>
      </c>
      <c r="C2954">
        <v>15</v>
      </c>
      <c r="D2954">
        <v>32.1</v>
      </c>
      <c r="E2954">
        <v>7</v>
      </c>
      <c r="F2954">
        <f>orderdetails[[#This Row],[quantityOrdered]]*orderdetails[[#This Row],[priceEach]]</f>
        <v>481.5</v>
      </c>
    </row>
    <row r="2955" spans="1:6" x14ac:dyDescent="0.3">
      <c r="A2955">
        <v>10419</v>
      </c>
      <c r="B2955" t="s">
        <v>965</v>
      </c>
      <c r="C2955">
        <v>55</v>
      </c>
      <c r="D2955">
        <v>52.66</v>
      </c>
      <c r="E2955">
        <v>12</v>
      </c>
      <c r="F2955">
        <f>orderdetails[[#This Row],[quantityOrdered]]*orderdetails[[#This Row],[priceEach]]</f>
        <v>2896.2999999999997</v>
      </c>
    </row>
    <row r="2956" spans="1:6" x14ac:dyDescent="0.3">
      <c r="A2956">
        <v>10419</v>
      </c>
      <c r="B2956" t="s">
        <v>966</v>
      </c>
      <c r="C2956">
        <v>70</v>
      </c>
      <c r="D2956">
        <v>112.34</v>
      </c>
      <c r="E2956">
        <v>8</v>
      </c>
      <c r="F2956">
        <f>orderdetails[[#This Row],[quantityOrdered]]*orderdetails[[#This Row],[priceEach]]</f>
        <v>7863.8</v>
      </c>
    </row>
    <row r="2957" spans="1:6" x14ac:dyDescent="0.3">
      <c r="A2957">
        <v>10420</v>
      </c>
      <c r="B2957" t="s">
        <v>875</v>
      </c>
      <c r="C2957">
        <v>37</v>
      </c>
      <c r="D2957">
        <v>153</v>
      </c>
      <c r="E2957">
        <v>5</v>
      </c>
      <c r="F2957">
        <f>orderdetails[[#This Row],[quantityOrdered]]*orderdetails[[#This Row],[priceEach]]</f>
        <v>5661</v>
      </c>
    </row>
    <row r="2958" spans="1:6" x14ac:dyDescent="0.3">
      <c r="A2958">
        <v>10420</v>
      </c>
      <c r="B2958" t="s">
        <v>876</v>
      </c>
      <c r="C2958">
        <v>36</v>
      </c>
      <c r="D2958">
        <v>52.06</v>
      </c>
      <c r="E2958">
        <v>4</v>
      </c>
      <c r="F2958">
        <f>orderdetails[[#This Row],[quantityOrdered]]*orderdetails[[#This Row],[priceEach]]</f>
        <v>1874.16</v>
      </c>
    </row>
    <row r="2959" spans="1:6" x14ac:dyDescent="0.3">
      <c r="A2959">
        <v>10420</v>
      </c>
      <c r="B2959" t="s">
        <v>879</v>
      </c>
      <c r="C2959">
        <v>45</v>
      </c>
      <c r="D2959">
        <v>116.96</v>
      </c>
      <c r="E2959">
        <v>2</v>
      </c>
      <c r="F2959">
        <f>orderdetails[[#This Row],[quantityOrdered]]*orderdetails[[#This Row],[priceEach]]</f>
        <v>5263.2</v>
      </c>
    </row>
    <row r="2960" spans="1:6" x14ac:dyDescent="0.3">
      <c r="A2960">
        <v>10420</v>
      </c>
      <c r="B2960" t="s">
        <v>877</v>
      </c>
      <c r="C2960">
        <v>66</v>
      </c>
      <c r="D2960">
        <v>73.62</v>
      </c>
      <c r="E2960">
        <v>6</v>
      </c>
      <c r="F2960">
        <f>orderdetails[[#This Row],[quantityOrdered]]*orderdetails[[#This Row],[priceEach]]</f>
        <v>4858.92</v>
      </c>
    </row>
    <row r="2961" spans="1:6" x14ac:dyDescent="0.3">
      <c r="A2961">
        <v>10420</v>
      </c>
      <c r="B2961" t="s">
        <v>977</v>
      </c>
      <c r="C2961">
        <v>36</v>
      </c>
      <c r="D2961">
        <v>68.42</v>
      </c>
      <c r="E2961">
        <v>7</v>
      </c>
      <c r="F2961">
        <f>orderdetails[[#This Row],[quantityOrdered]]*orderdetails[[#This Row],[priceEach]]</f>
        <v>2463.12</v>
      </c>
    </row>
    <row r="2962" spans="1:6" x14ac:dyDescent="0.3">
      <c r="A2962">
        <v>10420</v>
      </c>
      <c r="B2962" t="s">
        <v>978</v>
      </c>
      <c r="C2962">
        <v>60</v>
      </c>
      <c r="D2962">
        <v>60.26</v>
      </c>
      <c r="E2962">
        <v>11</v>
      </c>
      <c r="F2962">
        <f>orderdetails[[#This Row],[quantityOrdered]]*orderdetails[[#This Row],[priceEach]]</f>
        <v>3615.6</v>
      </c>
    </row>
    <row r="2963" spans="1:6" x14ac:dyDescent="0.3">
      <c r="A2963">
        <v>10420</v>
      </c>
      <c r="B2963" t="s">
        <v>979</v>
      </c>
      <c r="C2963">
        <v>37</v>
      </c>
      <c r="D2963">
        <v>48.8</v>
      </c>
      <c r="E2963">
        <v>13</v>
      </c>
      <c r="F2963">
        <f>orderdetails[[#This Row],[quantityOrdered]]*orderdetails[[#This Row],[priceEach]]</f>
        <v>1805.6</v>
      </c>
    </row>
    <row r="2964" spans="1:6" x14ac:dyDescent="0.3">
      <c r="A2964">
        <v>10420</v>
      </c>
      <c r="B2964" t="s">
        <v>881</v>
      </c>
      <c r="C2964">
        <v>45</v>
      </c>
      <c r="D2964">
        <v>32.19</v>
      </c>
      <c r="E2964">
        <v>1</v>
      </c>
      <c r="F2964">
        <f>orderdetails[[#This Row],[quantityOrdered]]*orderdetails[[#This Row],[priceEach]]</f>
        <v>1448.55</v>
      </c>
    </row>
    <row r="2965" spans="1:6" x14ac:dyDescent="0.3">
      <c r="A2965">
        <v>10420</v>
      </c>
      <c r="B2965" t="s">
        <v>980</v>
      </c>
      <c r="C2965">
        <v>39</v>
      </c>
      <c r="D2965">
        <v>76.33</v>
      </c>
      <c r="E2965">
        <v>9</v>
      </c>
      <c r="F2965">
        <f>orderdetails[[#This Row],[quantityOrdered]]*orderdetails[[#This Row],[priceEach]]</f>
        <v>2976.87</v>
      </c>
    </row>
    <row r="2966" spans="1:6" x14ac:dyDescent="0.3">
      <c r="A2966">
        <v>10420</v>
      </c>
      <c r="B2966" t="s">
        <v>981</v>
      </c>
      <c r="C2966">
        <v>55</v>
      </c>
      <c r="D2966">
        <v>115.09</v>
      </c>
      <c r="E2966">
        <v>8</v>
      </c>
      <c r="F2966">
        <f>orderdetails[[#This Row],[quantityOrdered]]*orderdetails[[#This Row],[priceEach]]</f>
        <v>6329.95</v>
      </c>
    </row>
    <row r="2967" spans="1:6" x14ac:dyDescent="0.3">
      <c r="A2967">
        <v>10420</v>
      </c>
      <c r="B2967" t="s">
        <v>982</v>
      </c>
      <c r="C2967">
        <v>35</v>
      </c>
      <c r="D2967">
        <v>77.05</v>
      </c>
      <c r="E2967">
        <v>10</v>
      </c>
      <c r="F2967">
        <f>orderdetails[[#This Row],[quantityOrdered]]*orderdetails[[#This Row],[priceEach]]</f>
        <v>2696.75</v>
      </c>
    </row>
    <row r="2968" spans="1:6" x14ac:dyDescent="0.3">
      <c r="A2968">
        <v>10420</v>
      </c>
      <c r="B2968" t="s">
        <v>983</v>
      </c>
      <c r="C2968">
        <v>26</v>
      </c>
      <c r="D2968">
        <v>104.94</v>
      </c>
      <c r="E2968">
        <v>12</v>
      </c>
      <c r="F2968">
        <f>orderdetails[[#This Row],[quantityOrdered]]*orderdetails[[#This Row],[priceEach]]</f>
        <v>2728.44</v>
      </c>
    </row>
    <row r="2969" spans="1:6" x14ac:dyDescent="0.3">
      <c r="A2969">
        <v>10420</v>
      </c>
      <c r="B2969" t="s">
        <v>878</v>
      </c>
      <c r="C2969">
        <v>15</v>
      </c>
      <c r="D2969">
        <v>35.29</v>
      </c>
      <c r="E2969">
        <v>3</v>
      </c>
      <c r="F2969">
        <f>orderdetails[[#This Row],[quantityOrdered]]*orderdetails[[#This Row],[priceEach]]</f>
        <v>529.35</v>
      </c>
    </row>
    <row r="2970" spans="1:6" x14ac:dyDescent="0.3">
      <c r="A2970">
        <v>10421</v>
      </c>
      <c r="B2970" t="s">
        <v>880</v>
      </c>
      <c r="C2970">
        <v>35</v>
      </c>
      <c r="D2970">
        <v>167.06</v>
      </c>
      <c r="E2970">
        <v>1</v>
      </c>
      <c r="F2970">
        <f>orderdetails[[#This Row],[quantityOrdered]]*orderdetails[[#This Row],[priceEach]]</f>
        <v>5847.1</v>
      </c>
    </row>
    <row r="2971" spans="1:6" x14ac:dyDescent="0.3">
      <c r="A2971">
        <v>10421</v>
      </c>
      <c r="B2971" t="s">
        <v>882</v>
      </c>
      <c r="C2971">
        <v>40</v>
      </c>
      <c r="D2971">
        <v>44.8</v>
      </c>
      <c r="E2971">
        <v>2</v>
      </c>
      <c r="F2971">
        <f>orderdetails[[#This Row],[quantityOrdered]]*orderdetails[[#This Row],[priceEach]]</f>
        <v>1792</v>
      </c>
    </row>
    <row r="2972" spans="1:6" x14ac:dyDescent="0.3">
      <c r="A2972">
        <v>10422</v>
      </c>
      <c r="B2972" t="s">
        <v>883</v>
      </c>
      <c r="C2972">
        <v>51</v>
      </c>
      <c r="D2972">
        <v>91.44</v>
      </c>
      <c r="E2972">
        <v>2</v>
      </c>
      <c r="F2972">
        <f>orderdetails[[#This Row],[quantityOrdered]]*orderdetails[[#This Row],[priceEach]]</f>
        <v>4663.4399999999996</v>
      </c>
    </row>
    <row r="2973" spans="1:6" x14ac:dyDescent="0.3">
      <c r="A2973">
        <v>10422</v>
      </c>
      <c r="B2973" t="s">
        <v>884</v>
      </c>
      <c r="C2973">
        <v>25</v>
      </c>
      <c r="D2973">
        <v>47.44</v>
      </c>
      <c r="E2973">
        <v>1</v>
      </c>
      <c r="F2973">
        <f>orderdetails[[#This Row],[quantityOrdered]]*orderdetails[[#This Row],[priceEach]]</f>
        <v>1186</v>
      </c>
    </row>
    <row r="2974" spans="1:6" x14ac:dyDescent="0.3">
      <c r="A2974">
        <v>10423</v>
      </c>
      <c r="B2974" t="s">
        <v>890</v>
      </c>
      <c r="C2974">
        <v>10</v>
      </c>
      <c r="D2974">
        <v>89.15</v>
      </c>
      <c r="E2974">
        <v>1</v>
      </c>
      <c r="F2974">
        <f>orderdetails[[#This Row],[quantityOrdered]]*orderdetails[[#This Row],[priceEach]]</f>
        <v>891.5</v>
      </c>
    </row>
    <row r="2975" spans="1:6" x14ac:dyDescent="0.3">
      <c r="A2975">
        <v>10423</v>
      </c>
      <c r="B2975" t="s">
        <v>891</v>
      </c>
      <c r="C2975">
        <v>31</v>
      </c>
      <c r="D2975">
        <v>56.21</v>
      </c>
      <c r="E2975">
        <v>3</v>
      </c>
      <c r="F2975">
        <f>orderdetails[[#This Row],[quantityOrdered]]*orderdetails[[#This Row],[priceEach]]</f>
        <v>1742.51</v>
      </c>
    </row>
    <row r="2976" spans="1:6" x14ac:dyDescent="0.3">
      <c r="A2976">
        <v>10423</v>
      </c>
      <c r="B2976" t="s">
        <v>892</v>
      </c>
      <c r="C2976">
        <v>21</v>
      </c>
      <c r="D2976">
        <v>98.44</v>
      </c>
      <c r="E2976">
        <v>2</v>
      </c>
      <c r="F2976">
        <f>orderdetails[[#This Row],[quantityOrdered]]*orderdetails[[#This Row],[priceEach]]</f>
        <v>2067.2399999999998</v>
      </c>
    </row>
    <row r="2977" spans="1:6" x14ac:dyDescent="0.3">
      <c r="A2977">
        <v>10423</v>
      </c>
      <c r="B2977" t="s">
        <v>893</v>
      </c>
      <c r="C2977">
        <v>21</v>
      </c>
      <c r="D2977">
        <v>80.36</v>
      </c>
      <c r="E2977">
        <v>5</v>
      </c>
      <c r="F2977">
        <f>orderdetails[[#This Row],[quantityOrdered]]*orderdetails[[#This Row],[priceEach]]</f>
        <v>1687.56</v>
      </c>
    </row>
    <row r="2978" spans="1:6" x14ac:dyDescent="0.3">
      <c r="A2978">
        <v>10423</v>
      </c>
      <c r="B2978" t="s">
        <v>897</v>
      </c>
      <c r="C2978">
        <v>28</v>
      </c>
      <c r="D2978">
        <v>78.89</v>
      </c>
      <c r="E2978">
        <v>4</v>
      </c>
      <c r="F2978">
        <f>orderdetails[[#This Row],[quantityOrdered]]*orderdetails[[#This Row],[priceEach]]</f>
        <v>2208.92</v>
      </c>
    </row>
    <row r="2979" spans="1:6" x14ac:dyDescent="0.3">
      <c r="A2979">
        <v>10424</v>
      </c>
      <c r="B2979" t="s">
        <v>885</v>
      </c>
      <c r="C2979">
        <v>50</v>
      </c>
      <c r="D2979">
        <v>201.44</v>
      </c>
      <c r="E2979">
        <v>6</v>
      </c>
      <c r="F2979">
        <f>orderdetails[[#This Row],[quantityOrdered]]*orderdetails[[#This Row],[priceEach]]</f>
        <v>10072</v>
      </c>
    </row>
    <row r="2980" spans="1:6" x14ac:dyDescent="0.3">
      <c r="A2980">
        <v>10424</v>
      </c>
      <c r="B2980" t="s">
        <v>887</v>
      </c>
      <c r="C2980">
        <v>49</v>
      </c>
      <c r="D2980">
        <v>121.64</v>
      </c>
      <c r="E2980">
        <v>3</v>
      </c>
      <c r="F2980">
        <f>orderdetails[[#This Row],[quantityOrdered]]*orderdetails[[#This Row],[priceEach]]</f>
        <v>5960.36</v>
      </c>
    </row>
    <row r="2981" spans="1:6" x14ac:dyDescent="0.3">
      <c r="A2981">
        <v>10424</v>
      </c>
      <c r="B2981" t="s">
        <v>888</v>
      </c>
      <c r="C2981">
        <v>54</v>
      </c>
      <c r="D2981">
        <v>108.5</v>
      </c>
      <c r="E2981">
        <v>5</v>
      </c>
      <c r="F2981">
        <f>orderdetails[[#This Row],[quantityOrdered]]*orderdetails[[#This Row],[priceEach]]</f>
        <v>5859</v>
      </c>
    </row>
    <row r="2982" spans="1:6" x14ac:dyDescent="0.3">
      <c r="A2982">
        <v>10424</v>
      </c>
      <c r="B2982" t="s">
        <v>895</v>
      </c>
      <c r="C2982">
        <v>26</v>
      </c>
      <c r="D2982">
        <v>40.25</v>
      </c>
      <c r="E2982">
        <v>4</v>
      </c>
      <c r="F2982">
        <f>orderdetails[[#This Row],[quantityOrdered]]*orderdetails[[#This Row],[priceEach]]</f>
        <v>1046.5</v>
      </c>
    </row>
    <row r="2983" spans="1:6" x14ac:dyDescent="0.3">
      <c r="A2983">
        <v>10424</v>
      </c>
      <c r="B2983" t="s">
        <v>899</v>
      </c>
      <c r="C2983">
        <v>44</v>
      </c>
      <c r="D2983">
        <v>54.94</v>
      </c>
      <c r="E2983">
        <v>2</v>
      </c>
      <c r="F2983">
        <f>orderdetails[[#This Row],[quantityOrdered]]*orderdetails[[#This Row],[priceEach]]</f>
        <v>2417.3599999999997</v>
      </c>
    </row>
    <row r="2984" spans="1:6" x14ac:dyDescent="0.3">
      <c r="A2984">
        <v>10424</v>
      </c>
      <c r="B2984" t="s">
        <v>900</v>
      </c>
      <c r="C2984">
        <v>46</v>
      </c>
      <c r="D2984">
        <v>85.98</v>
      </c>
      <c r="E2984">
        <v>1</v>
      </c>
      <c r="F2984">
        <f>orderdetails[[#This Row],[quantityOrdered]]*orderdetails[[#This Row],[priceEach]]</f>
        <v>3955.0800000000004</v>
      </c>
    </row>
    <row r="2985" spans="1:6" x14ac:dyDescent="0.3">
      <c r="A2985">
        <v>10425</v>
      </c>
      <c r="B2985" t="s">
        <v>886</v>
      </c>
      <c r="C2985">
        <v>38</v>
      </c>
      <c r="D2985">
        <v>131.49</v>
      </c>
      <c r="E2985">
        <v>12</v>
      </c>
      <c r="F2985">
        <f>orderdetails[[#This Row],[quantityOrdered]]*orderdetails[[#This Row],[priceEach]]</f>
        <v>4996.6200000000008</v>
      </c>
    </row>
    <row r="2986" spans="1:6" x14ac:dyDescent="0.3">
      <c r="A2986">
        <v>10425</v>
      </c>
      <c r="B2986" t="s">
        <v>902</v>
      </c>
      <c r="C2986">
        <v>33</v>
      </c>
      <c r="D2986">
        <v>95.99</v>
      </c>
      <c r="E2986">
        <v>4</v>
      </c>
      <c r="F2986">
        <f>orderdetails[[#This Row],[quantityOrdered]]*orderdetails[[#This Row],[priceEach]]</f>
        <v>3167.6699999999996</v>
      </c>
    </row>
    <row r="2987" spans="1:6" x14ac:dyDescent="0.3">
      <c r="A2987">
        <v>10425</v>
      </c>
      <c r="B2987" t="s">
        <v>903</v>
      </c>
      <c r="C2987">
        <v>28</v>
      </c>
      <c r="D2987">
        <v>147.36000000000001</v>
      </c>
      <c r="E2987">
        <v>3</v>
      </c>
      <c r="F2987">
        <f>orderdetails[[#This Row],[quantityOrdered]]*orderdetails[[#This Row],[priceEach]]</f>
        <v>4126.08</v>
      </c>
    </row>
    <row r="2988" spans="1:6" x14ac:dyDescent="0.3">
      <c r="A2988">
        <v>10425</v>
      </c>
      <c r="B2988" t="s">
        <v>904</v>
      </c>
      <c r="C2988">
        <v>38</v>
      </c>
      <c r="D2988">
        <v>117.82</v>
      </c>
      <c r="E2988">
        <v>7</v>
      </c>
      <c r="F2988">
        <f>orderdetails[[#This Row],[quantityOrdered]]*orderdetails[[#This Row],[priceEach]]</f>
        <v>4477.16</v>
      </c>
    </row>
    <row r="2989" spans="1:6" x14ac:dyDescent="0.3">
      <c r="A2989">
        <v>10425</v>
      </c>
      <c r="B2989" t="s">
        <v>889</v>
      </c>
      <c r="C2989">
        <v>19</v>
      </c>
      <c r="D2989">
        <v>48.62</v>
      </c>
      <c r="E2989">
        <v>10</v>
      </c>
      <c r="F2989">
        <f>orderdetails[[#This Row],[quantityOrdered]]*orderdetails[[#This Row],[priceEach]]</f>
        <v>923.78</v>
      </c>
    </row>
    <row r="2990" spans="1:6" x14ac:dyDescent="0.3">
      <c r="A2990">
        <v>10425</v>
      </c>
      <c r="B2990" t="s">
        <v>905</v>
      </c>
      <c r="C2990">
        <v>28</v>
      </c>
      <c r="D2990">
        <v>140.55000000000001</v>
      </c>
      <c r="E2990">
        <v>8</v>
      </c>
      <c r="F2990">
        <f>orderdetails[[#This Row],[quantityOrdered]]*orderdetails[[#This Row],[priceEach]]</f>
        <v>3935.4000000000005</v>
      </c>
    </row>
    <row r="2991" spans="1:6" x14ac:dyDescent="0.3">
      <c r="A2991">
        <v>10425</v>
      </c>
      <c r="B2991" t="s">
        <v>894</v>
      </c>
      <c r="C2991">
        <v>38</v>
      </c>
      <c r="D2991">
        <v>107.76</v>
      </c>
      <c r="E2991">
        <v>13</v>
      </c>
      <c r="F2991">
        <f>orderdetails[[#This Row],[quantityOrdered]]*orderdetails[[#This Row],[priceEach]]</f>
        <v>4094.88</v>
      </c>
    </row>
    <row r="2992" spans="1:6" x14ac:dyDescent="0.3">
      <c r="A2992">
        <v>10425</v>
      </c>
      <c r="B2992" t="s">
        <v>907</v>
      </c>
      <c r="C2992">
        <v>55</v>
      </c>
      <c r="D2992">
        <v>53.75</v>
      </c>
      <c r="E2992">
        <v>1</v>
      </c>
      <c r="F2992">
        <f>orderdetails[[#This Row],[quantityOrdered]]*orderdetails[[#This Row],[priceEach]]</f>
        <v>2956.25</v>
      </c>
    </row>
    <row r="2993" spans="1:6" x14ac:dyDescent="0.3">
      <c r="A2993">
        <v>10425</v>
      </c>
      <c r="B2993" t="s">
        <v>896</v>
      </c>
      <c r="C2993">
        <v>49</v>
      </c>
      <c r="D2993">
        <v>127.79</v>
      </c>
      <c r="E2993">
        <v>9</v>
      </c>
      <c r="F2993">
        <f>orderdetails[[#This Row],[quantityOrdered]]*orderdetails[[#This Row],[priceEach]]</f>
        <v>6261.71</v>
      </c>
    </row>
    <row r="2994" spans="1:6" x14ac:dyDescent="0.3">
      <c r="A2994">
        <v>10425</v>
      </c>
      <c r="B2994" t="s">
        <v>908</v>
      </c>
      <c r="C2994">
        <v>31</v>
      </c>
      <c r="D2994">
        <v>31.82</v>
      </c>
      <c r="E2994">
        <v>5</v>
      </c>
      <c r="F2994">
        <f>orderdetails[[#This Row],[quantityOrdered]]*orderdetails[[#This Row],[priceEach]]</f>
        <v>986.42</v>
      </c>
    </row>
    <row r="2995" spans="1:6" x14ac:dyDescent="0.3">
      <c r="A2995">
        <v>10425</v>
      </c>
      <c r="B2995" t="s">
        <v>898</v>
      </c>
      <c r="C2995">
        <v>41</v>
      </c>
      <c r="D2995">
        <v>83.79</v>
      </c>
      <c r="E2995">
        <v>11</v>
      </c>
      <c r="F2995">
        <f>orderdetails[[#This Row],[quantityOrdered]]*orderdetails[[#This Row],[priceEach]]</f>
        <v>3435.3900000000003</v>
      </c>
    </row>
    <row r="2996" spans="1:6" x14ac:dyDescent="0.3">
      <c r="A2996">
        <v>10425</v>
      </c>
      <c r="B2996" t="s">
        <v>910</v>
      </c>
      <c r="C2996">
        <v>11</v>
      </c>
      <c r="D2996">
        <v>50.32</v>
      </c>
      <c r="E2996">
        <v>6</v>
      </c>
      <c r="F2996">
        <f>orderdetails[[#This Row],[quantityOrdered]]*orderdetails[[#This Row],[priceEach]]</f>
        <v>553.52</v>
      </c>
    </row>
    <row r="2997" spans="1:6" x14ac:dyDescent="0.3">
      <c r="A2997">
        <v>10425</v>
      </c>
      <c r="B2997" t="s">
        <v>912</v>
      </c>
      <c r="C2997">
        <v>18</v>
      </c>
      <c r="D2997">
        <v>94.92</v>
      </c>
      <c r="E2997">
        <v>2</v>
      </c>
      <c r="F2997">
        <f>orderdetails[[#This Row],[quantityOrdered]]*orderdetails[[#This Row],[priceEach]]</f>
        <v>1708.56</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04E8-CB56-4B81-86A6-A2B139588AE6}">
  <dimension ref="A1:D274"/>
  <sheetViews>
    <sheetView workbookViewId="0"/>
  </sheetViews>
  <sheetFormatPr defaultRowHeight="14.4" x14ac:dyDescent="0.3"/>
  <cols>
    <col min="1" max="1" width="18.109375" bestFit="1" customWidth="1"/>
    <col min="2" max="2" width="15" bestFit="1" customWidth="1"/>
    <col min="3" max="3" width="14.6640625" bestFit="1" customWidth="1"/>
    <col min="4" max="4" width="10" bestFit="1" customWidth="1"/>
  </cols>
  <sheetData>
    <row r="1" spans="1:4" x14ac:dyDescent="0.3">
      <c r="A1" t="s">
        <v>1</v>
      </c>
      <c r="B1" t="s">
        <v>1398</v>
      </c>
      <c r="C1" t="s">
        <v>1399</v>
      </c>
      <c r="D1" t="s">
        <v>1400</v>
      </c>
    </row>
    <row r="2" spans="1:4" x14ac:dyDescent="0.3">
      <c r="A2">
        <v>103</v>
      </c>
      <c r="B2" t="s">
        <v>1401</v>
      </c>
      <c r="C2" s="1">
        <v>38279</v>
      </c>
      <c r="D2">
        <v>6066.78</v>
      </c>
    </row>
    <row r="3" spans="1:4" x14ac:dyDescent="0.3">
      <c r="A3">
        <v>103</v>
      </c>
      <c r="B3" t="s">
        <v>1402</v>
      </c>
      <c r="C3" s="1">
        <v>37777</v>
      </c>
      <c r="D3">
        <v>14571.44</v>
      </c>
    </row>
    <row r="4" spans="1:4" x14ac:dyDescent="0.3">
      <c r="A4">
        <v>103</v>
      </c>
      <c r="B4" t="s">
        <v>1403</v>
      </c>
      <c r="C4" s="1">
        <v>38339</v>
      </c>
      <c r="D4">
        <v>1676.14</v>
      </c>
    </row>
    <row r="5" spans="1:4" x14ac:dyDescent="0.3">
      <c r="A5">
        <v>112</v>
      </c>
      <c r="B5" t="s">
        <v>1404</v>
      </c>
      <c r="C5" s="1">
        <v>38338</v>
      </c>
      <c r="D5">
        <v>14191.12</v>
      </c>
    </row>
    <row r="6" spans="1:4" x14ac:dyDescent="0.3">
      <c r="A6">
        <v>112</v>
      </c>
      <c r="B6" t="s">
        <v>1405</v>
      </c>
      <c r="C6" s="1">
        <v>37778</v>
      </c>
      <c r="D6">
        <v>32641.98</v>
      </c>
    </row>
    <row r="7" spans="1:4" x14ac:dyDescent="0.3">
      <c r="A7">
        <v>112</v>
      </c>
      <c r="B7" t="s">
        <v>1406</v>
      </c>
      <c r="C7" s="1">
        <v>38219</v>
      </c>
      <c r="D7">
        <v>33347.879999999997</v>
      </c>
    </row>
    <row r="8" spans="1:4" x14ac:dyDescent="0.3">
      <c r="A8">
        <v>114</v>
      </c>
      <c r="B8" t="s">
        <v>1407</v>
      </c>
      <c r="C8" s="1">
        <v>37761</v>
      </c>
      <c r="D8">
        <v>45864.03</v>
      </c>
    </row>
    <row r="9" spans="1:4" x14ac:dyDescent="0.3">
      <c r="A9">
        <v>114</v>
      </c>
      <c r="B9" t="s">
        <v>1408</v>
      </c>
      <c r="C9" s="1">
        <v>38336</v>
      </c>
      <c r="D9">
        <v>82261.22</v>
      </c>
    </row>
    <row r="10" spans="1:4" x14ac:dyDescent="0.3">
      <c r="A10">
        <v>114</v>
      </c>
      <c r="B10" t="s">
        <v>1409</v>
      </c>
      <c r="C10" s="1">
        <v>37772</v>
      </c>
      <c r="D10">
        <v>7565.08</v>
      </c>
    </row>
    <row r="11" spans="1:4" x14ac:dyDescent="0.3">
      <c r="A11">
        <v>114</v>
      </c>
      <c r="B11" t="s">
        <v>1410</v>
      </c>
      <c r="C11" s="1">
        <v>38056</v>
      </c>
      <c r="D11">
        <v>44894.74</v>
      </c>
    </row>
    <row r="12" spans="1:4" x14ac:dyDescent="0.3">
      <c r="A12">
        <v>119</v>
      </c>
      <c r="B12" t="s">
        <v>1411</v>
      </c>
      <c r="C12" s="1">
        <v>38305</v>
      </c>
      <c r="D12">
        <v>19501.82</v>
      </c>
    </row>
    <row r="13" spans="1:4" x14ac:dyDescent="0.3">
      <c r="A13">
        <v>119</v>
      </c>
      <c r="B13" t="s">
        <v>1412</v>
      </c>
      <c r="C13" s="1">
        <v>38207</v>
      </c>
      <c r="D13">
        <v>47924.19</v>
      </c>
    </row>
    <row r="14" spans="1:4" x14ac:dyDescent="0.3">
      <c r="A14">
        <v>119</v>
      </c>
      <c r="B14" t="s">
        <v>1413</v>
      </c>
      <c r="C14" s="1">
        <v>38405</v>
      </c>
      <c r="D14">
        <v>49523.67</v>
      </c>
    </row>
    <row r="15" spans="1:4" x14ac:dyDescent="0.3">
      <c r="A15">
        <v>121</v>
      </c>
      <c r="B15" t="s">
        <v>1414</v>
      </c>
      <c r="C15" s="1">
        <v>37668</v>
      </c>
      <c r="D15">
        <v>50218.95</v>
      </c>
    </row>
    <row r="16" spans="1:4" x14ac:dyDescent="0.3">
      <c r="A16">
        <v>121</v>
      </c>
      <c r="B16" t="s">
        <v>1415</v>
      </c>
      <c r="C16" s="1">
        <v>37922</v>
      </c>
      <c r="D16">
        <v>1491.38</v>
      </c>
    </row>
    <row r="17" spans="1:4" x14ac:dyDescent="0.3">
      <c r="A17">
        <v>121</v>
      </c>
      <c r="B17" t="s">
        <v>1416</v>
      </c>
      <c r="C17" s="1">
        <v>38295</v>
      </c>
      <c r="D17">
        <v>17876.32</v>
      </c>
    </row>
    <row r="18" spans="1:4" x14ac:dyDescent="0.3">
      <c r="A18">
        <v>121</v>
      </c>
      <c r="B18" t="s">
        <v>1417</v>
      </c>
      <c r="C18" s="1">
        <v>38319</v>
      </c>
      <c r="D18">
        <v>34638.14</v>
      </c>
    </row>
    <row r="19" spans="1:4" x14ac:dyDescent="0.3">
      <c r="A19">
        <v>124</v>
      </c>
      <c r="B19" t="s">
        <v>1418</v>
      </c>
      <c r="C19" s="1">
        <v>38416</v>
      </c>
      <c r="D19">
        <v>101244.59</v>
      </c>
    </row>
    <row r="20" spans="1:4" x14ac:dyDescent="0.3">
      <c r="A20">
        <v>124</v>
      </c>
      <c r="B20" t="s">
        <v>1419</v>
      </c>
      <c r="C20" s="1">
        <v>38227</v>
      </c>
      <c r="D20">
        <v>85410.87</v>
      </c>
    </row>
    <row r="21" spans="1:4" x14ac:dyDescent="0.3">
      <c r="A21">
        <v>124</v>
      </c>
      <c r="B21" t="s">
        <v>1420</v>
      </c>
      <c r="C21" s="1">
        <v>37722</v>
      </c>
      <c r="D21">
        <v>11044.3</v>
      </c>
    </row>
    <row r="22" spans="1:4" x14ac:dyDescent="0.3">
      <c r="A22">
        <v>124</v>
      </c>
      <c r="B22" t="s">
        <v>1421</v>
      </c>
      <c r="C22" s="1">
        <v>38458</v>
      </c>
      <c r="D22">
        <v>83598.039999999994</v>
      </c>
    </row>
    <row r="23" spans="1:4" x14ac:dyDescent="0.3">
      <c r="A23">
        <v>124</v>
      </c>
      <c r="B23" t="s">
        <v>1422</v>
      </c>
      <c r="C23" s="1">
        <v>38348</v>
      </c>
      <c r="D23">
        <v>47142.7</v>
      </c>
    </row>
    <row r="24" spans="1:4" x14ac:dyDescent="0.3">
      <c r="A24">
        <v>124</v>
      </c>
      <c r="B24" t="s">
        <v>1423</v>
      </c>
      <c r="C24" s="1">
        <v>38293</v>
      </c>
      <c r="D24">
        <v>55639.66</v>
      </c>
    </row>
    <row r="25" spans="1:4" x14ac:dyDescent="0.3">
      <c r="A25">
        <v>124</v>
      </c>
      <c r="B25" t="s">
        <v>1424</v>
      </c>
      <c r="C25" s="1">
        <v>37848</v>
      </c>
      <c r="D25">
        <v>111654.39999999999</v>
      </c>
    </row>
    <row r="26" spans="1:4" x14ac:dyDescent="0.3">
      <c r="A26">
        <v>124</v>
      </c>
      <c r="B26" t="s">
        <v>1425</v>
      </c>
      <c r="C26" s="1">
        <v>38072</v>
      </c>
      <c r="D26">
        <v>43369.3</v>
      </c>
    </row>
    <row r="27" spans="1:4" x14ac:dyDescent="0.3">
      <c r="A27">
        <v>124</v>
      </c>
      <c r="B27" t="s">
        <v>1426</v>
      </c>
      <c r="C27" s="1">
        <v>37950</v>
      </c>
      <c r="D27">
        <v>45084.38</v>
      </c>
    </row>
    <row r="28" spans="1:4" x14ac:dyDescent="0.3">
      <c r="A28">
        <v>128</v>
      </c>
      <c r="B28" t="s">
        <v>1427</v>
      </c>
      <c r="C28" s="1">
        <v>37649</v>
      </c>
      <c r="D28">
        <v>10549.01</v>
      </c>
    </row>
    <row r="29" spans="1:4" x14ac:dyDescent="0.3">
      <c r="A29">
        <v>128</v>
      </c>
      <c r="B29" t="s">
        <v>1428</v>
      </c>
      <c r="C29" s="1">
        <v>37912</v>
      </c>
      <c r="D29">
        <v>24101.81</v>
      </c>
    </row>
    <row r="30" spans="1:4" x14ac:dyDescent="0.3">
      <c r="A30">
        <v>128</v>
      </c>
      <c r="B30" t="s">
        <v>1429</v>
      </c>
      <c r="C30" s="1">
        <v>38070</v>
      </c>
      <c r="D30">
        <v>33820.620000000003</v>
      </c>
    </row>
    <row r="31" spans="1:4" x14ac:dyDescent="0.3">
      <c r="A31">
        <v>128</v>
      </c>
      <c r="B31" t="s">
        <v>1430</v>
      </c>
      <c r="C31" s="1">
        <v>38309</v>
      </c>
      <c r="D31">
        <v>7466.32</v>
      </c>
    </row>
    <row r="32" spans="1:4" x14ac:dyDescent="0.3">
      <c r="A32">
        <v>129</v>
      </c>
      <c r="B32" t="s">
        <v>1431</v>
      </c>
      <c r="C32" s="1">
        <v>38329</v>
      </c>
      <c r="D32">
        <v>26248.78</v>
      </c>
    </row>
    <row r="33" spans="1:4" x14ac:dyDescent="0.3">
      <c r="A33">
        <v>129</v>
      </c>
      <c r="B33" t="s">
        <v>1432</v>
      </c>
      <c r="C33" s="1">
        <v>37966</v>
      </c>
      <c r="D33">
        <v>23923.93</v>
      </c>
    </row>
    <row r="34" spans="1:4" x14ac:dyDescent="0.3">
      <c r="A34">
        <v>129</v>
      </c>
      <c r="B34" t="s">
        <v>1433</v>
      </c>
      <c r="C34" s="1">
        <v>37720</v>
      </c>
      <c r="D34">
        <v>16537.849999999999</v>
      </c>
    </row>
    <row r="35" spans="1:4" x14ac:dyDescent="0.3">
      <c r="A35">
        <v>131</v>
      </c>
      <c r="B35" t="s">
        <v>1434</v>
      </c>
      <c r="C35" s="1">
        <v>37692</v>
      </c>
      <c r="D35">
        <v>22292.62</v>
      </c>
    </row>
    <row r="36" spans="1:4" x14ac:dyDescent="0.3">
      <c r="A36">
        <v>131</v>
      </c>
      <c r="B36" t="s">
        <v>1435</v>
      </c>
      <c r="C36" s="1">
        <v>38323</v>
      </c>
      <c r="D36">
        <v>50025.35</v>
      </c>
    </row>
    <row r="37" spans="1:4" x14ac:dyDescent="0.3">
      <c r="A37">
        <v>131</v>
      </c>
      <c r="B37" t="s">
        <v>1436</v>
      </c>
      <c r="C37" s="1">
        <v>38241</v>
      </c>
      <c r="D37">
        <v>35321.97</v>
      </c>
    </row>
    <row r="38" spans="1:4" x14ac:dyDescent="0.3">
      <c r="A38">
        <v>141</v>
      </c>
      <c r="B38" t="s">
        <v>1437</v>
      </c>
      <c r="C38" s="1">
        <v>37821</v>
      </c>
      <c r="D38">
        <v>36251.03</v>
      </c>
    </row>
    <row r="39" spans="1:4" x14ac:dyDescent="0.3">
      <c r="A39">
        <v>141</v>
      </c>
      <c r="B39" t="s">
        <v>1438</v>
      </c>
      <c r="C39" s="1">
        <v>38292</v>
      </c>
      <c r="D39">
        <v>36140.379999999997</v>
      </c>
    </row>
    <row r="40" spans="1:4" x14ac:dyDescent="0.3">
      <c r="A40">
        <v>141</v>
      </c>
      <c r="B40" t="s">
        <v>1439</v>
      </c>
      <c r="C40" s="1">
        <v>38491</v>
      </c>
      <c r="D40">
        <v>46895.48</v>
      </c>
    </row>
    <row r="41" spans="1:4" x14ac:dyDescent="0.3">
      <c r="A41">
        <v>141</v>
      </c>
      <c r="B41" t="s">
        <v>1440</v>
      </c>
      <c r="C41" s="1">
        <v>38016</v>
      </c>
      <c r="D41">
        <v>59830.55</v>
      </c>
    </row>
    <row r="42" spans="1:4" x14ac:dyDescent="0.3">
      <c r="A42">
        <v>141</v>
      </c>
      <c r="B42" t="s">
        <v>1441</v>
      </c>
      <c r="C42" s="1">
        <v>38352</v>
      </c>
      <c r="D42">
        <v>116208.4</v>
      </c>
    </row>
    <row r="43" spans="1:4" x14ac:dyDescent="0.3">
      <c r="A43">
        <v>141</v>
      </c>
      <c r="B43" t="s">
        <v>1442</v>
      </c>
      <c r="C43" s="1">
        <v>38436</v>
      </c>
      <c r="D43">
        <v>65071.26</v>
      </c>
    </row>
    <row r="44" spans="1:4" x14ac:dyDescent="0.3">
      <c r="A44">
        <v>141</v>
      </c>
      <c r="B44" t="s">
        <v>1443</v>
      </c>
      <c r="C44" s="1">
        <v>38429</v>
      </c>
      <c r="D44">
        <v>120166.58</v>
      </c>
    </row>
    <row r="45" spans="1:4" x14ac:dyDescent="0.3">
      <c r="A45">
        <v>141</v>
      </c>
      <c r="B45" t="s">
        <v>1444</v>
      </c>
      <c r="C45" s="1">
        <v>37920</v>
      </c>
      <c r="D45">
        <v>49539.37</v>
      </c>
    </row>
    <row r="46" spans="1:4" x14ac:dyDescent="0.3">
      <c r="A46">
        <v>141</v>
      </c>
      <c r="B46" t="s">
        <v>1445</v>
      </c>
      <c r="C46" s="1">
        <v>37677</v>
      </c>
      <c r="D46">
        <v>40206.199999999997</v>
      </c>
    </row>
    <row r="47" spans="1:4" x14ac:dyDescent="0.3">
      <c r="A47">
        <v>141</v>
      </c>
      <c r="B47" t="s">
        <v>1446</v>
      </c>
      <c r="C47" s="1">
        <v>37964</v>
      </c>
      <c r="D47">
        <v>63843.55</v>
      </c>
    </row>
    <row r="48" spans="1:4" x14ac:dyDescent="0.3">
      <c r="A48">
        <v>141</v>
      </c>
      <c r="B48" t="s">
        <v>1447</v>
      </c>
      <c r="C48" s="1">
        <v>38177</v>
      </c>
      <c r="D48">
        <v>35420.74</v>
      </c>
    </row>
    <row r="49" spans="1:4" x14ac:dyDescent="0.3">
      <c r="A49">
        <v>141</v>
      </c>
      <c r="B49" t="s">
        <v>1448</v>
      </c>
      <c r="C49" s="1">
        <v>38215</v>
      </c>
      <c r="D49">
        <v>20009.53</v>
      </c>
    </row>
    <row r="50" spans="1:4" x14ac:dyDescent="0.3">
      <c r="A50">
        <v>141</v>
      </c>
      <c r="B50" t="s">
        <v>1449</v>
      </c>
      <c r="C50" s="1">
        <v>38124</v>
      </c>
      <c r="D50">
        <v>26155.91</v>
      </c>
    </row>
    <row r="51" spans="1:4" x14ac:dyDescent="0.3">
      <c r="A51">
        <v>144</v>
      </c>
      <c r="B51" t="s">
        <v>1450</v>
      </c>
      <c r="C51" s="1">
        <v>38333</v>
      </c>
      <c r="D51">
        <v>36005.71</v>
      </c>
    </row>
    <row r="52" spans="1:4" x14ac:dyDescent="0.3">
      <c r="A52">
        <v>144</v>
      </c>
      <c r="B52" t="s">
        <v>1451</v>
      </c>
      <c r="C52" s="1">
        <v>37720</v>
      </c>
      <c r="D52">
        <v>7674.94</v>
      </c>
    </row>
    <row r="53" spans="1:4" x14ac:dyDescent="0.3">
      <c r="A53">
        <v>145</v>
      </c>
      <c r="B53" t="s">
        <v>1452</v>
      </c>
      <c r="C53" s="1">
        <v>38171</v>
      </c>
      <c r="D53">
        <v>4710.7299999999996</v>
      </c>
    </row>
    <row r="54" spans="1:4" x14ac:dyDescent="0.3">
      <c r="A54">
        <v>145</v>
      </c>
      <c r="B54" t="s">
        <v>1453</v>
      </c>
      <c r="C54" s="1">
        <v>38103</v>
      </c>
      <c r="D54">
        <v>28211.7</v>
      </c>
    </row>
    <row r="55" spans="1:4" x14ac:dyDescent="0.3">
      <c r="A55">
        <v>145</v>
      </c>
      <c r="B55" t="s">
        <v>1454</v>
      </c>
      <c r="C55" s="1">
        <v>38322</v>
      </c>
      <c r="D55">
        <v>20564.86</v>
      </c>
    </row>
    <row r="56" spans="1:4" x14ac:dyDescent="0.3">
      <c r="A56">
        <v>145</v>
      </c>
      <c r="B56" t="s">
        <v>1455</v>
      </c>
      <c r="C56" s="1">
        <v>37672</v>
      </c>
      <c r="D56">
        <v>53959.21</v>
      </c>
    </row>
    <row r="57" spans="1:4" x14ac:dyDescent="0.3">
      <c r="A57">
        <v>146</v>
      </c>
      <c r="B57" t="s">
        <v>1456</v>
      </c>
      <c r="C57" s="1">
        <v>38064</v>
      </c>
      <c r="D57">
        <v>40978.53</v>
      </c>
    </row>
    <row r="58" spans="1:4" x14ac:dyDescent="0.3">
      <c r="A58">
        <v>146</v>
      </c>
      <c r="B58" t="s">
        <v>1457</v>
      </c>
      <c r="C58" s="1">
        <v>38002</v>
      </c>
      <c r="D58">
        <v>49614.720000000001</v>
      </c>
    </row>
    <row r="59" spans="1:4" x14ac:dyDescent="0.3">
      <c r="A59">
        <v>146</v>
      </c>
      <c r="B59" t="s">
        <v>1458</v>
      </c>
      <c r="C59" s="1">
        <v>37965</v>
      </c>
      <c r="D59">
        <v>39712.1</v>
      </c>
    </row>
    <row r="60" spans="1:4" x14ac:dyDescent="0.3">
      <c r="A60">
        <v>148</v>
      </c>
      <c r="B60" t="s">
        <v>1459</v>
      </c>
      <c r="C60" s="1">
        <v>37733</v>
      </c>
      <c r="D60">
        <v>44380.15</v>
      </c>
    </row>
    <row r="61" spans="1:4" x14ac:dyDescent="0.3">
      <c r="A61">
        <v>148</v>
      </c>
      <c r="B61" t="s">
        <v>1460</v>
      </c>
      <c r="C61" s="1">
        <v>38210</v>
      </c>
      <c r="D61">
        <v>2611.84</v>
      </c>
    </row>
    <row r="62" spans="1:4" x14ac:dyDescent="0.3">
      <c r="A62">
        <v>148</v>
      </c>
      <c r="B62" t="s">
        <v>1461</v>
      </c>
      <c r="C62" s="1">
        <v>37981</v>
      </c>
      <c r="D62">
        <v>105743</v>
      </c>
    </row>
    <row r="63" spans="1:4" x14ac:dyDescent="0.3">
      <c r="A63">
        <v>148</v>
      </c>
      <c r="B63" t="s">
        <v>1462</v>
      </c>
      <c r="C63" s="1">
        <v>38438</v>
      </c>
      <c r="D63">
        <v>3516.04</v>
      </c>
    </row>
    <row r="64" spans="1:4" x14ac:dyDescent="0.3">
      <c r="A64">
        <v>151</v>
      </c>
      <c r="B64" t="s">
        <v>1463</v>
      </c>
      <c r="C64" s="1">
        <v>37977</v>
      </c>
      <c r="D64">
        <v>58793.53</v>
      </c>
    </row>
    <row r="65" spans="1:4" x14ac:dyDescent="0.3">
      <c r="A65">
        <v>151</v>
      </c>
      <c r="B65" t="s">
        <v>1464</v>
      </c>
      <c r="C65" s="1">
        <v>38194</v>
      </c>
      <c r="D65">
        <v>20314.439999999999</v>
      </c>
    </row>
    <row r="66" spans="1:4" x14ac:dyDescent="0.3">
      <c r="A66">
        <v>151</v>
      </c>
      <c r="B66" t="s">
        <v>1465</v>
      </c>
      <c r="C66" s="1">
        <v>37790</v>
      </c>
      <c r="D66">
        <v>58841.35</v>
      </c>
    </row>
    <row r="67" spans="1:4" x14ac:dyDescent="0.3">
      <c r="A67">
        <v>151</v>
      </c>
      <c r="B67" t="s">
        <v>1466</v>
      </c>
      <c r="C67" s="1">
        <v>38335</v>
      </c>
      <c r="D67">
        <v>39964.629999999997</v>
      </c>
    </row>
    <row r="68" spans="1:4" x14ac:dyDescent="0.3">
      <c r="A68">
        <v>157</v>
      </c>
      <c r="B68" t="s">
        <v>1467</v>
      </c>
      <c r="C68" s="1">
        <v>38310</v>
      </c>
      <c r="D68">
        <v>35152.120000000003</v>
      </c>
    </row>
    <row r="69" spans="1:4" x14ac:dyDescent="0.3">
      <c r="A69">
        <v>157</v>
      </c>
      <c r="B69" t="s">
        <v>1468</v>
      </c>
      <c r="C69" s="1">
        <v>38237</v>
      </c>
      <c r="D69">
        <v>63357.13</v>
      </c>
    </row>
    <row r="70" spans="1:4" x14ac:dyDescent="0.3">
      <c r="A70">
        <v>161</v>
      </c>
      <c r="B70" t="s">
        <v>1469</v>
      </c>
      <c r="C70" s="1">
        <v>38305</v>
      </c>
      <c r="D70">
        <v>2434.25</v>
      </c>
    </row>
    <row r="71" spans="1:4" x14ac:dyDescent="0.3">
      <c r="A71">
        <v>161</v>
      </c>
      <c r="B71" t="s">
        <v>1470</v>
      </c>
      <c r="C71" s="1">
        <v>37943</v>
      </c>
      <c r="D71">
        <v>50743.65</v>
      </c>
    </row>
    <row r="72" spans="1:4" x14ac:dyDescent="0.3">
      <c r="A72">
        <v>161</v>
      </c>
      <c r="B72" t="s">
        <v>1471</v>
      </c>
      <c r="C72" s="1">
        <v>38385</v>
      </c>
      <c r="D72">
        <v>12692.19</v>
      </c>
    </row>
    <row r="73" spans="1:4" x14ac:dyDescent="0.3">
      <c r="A73">
        <v>161</v>
      </c>
      <c r="B73" t="s">
        <v>1472</v>
      </c>
      <c r="C73" s="1">
        <v>37838</v>
      </c>
      <c r="D73">
        <v>38675.129999999997</v>
      </c>
    </row>
    <row r="74" spans="1:4" x14ac:dyDescent="0.3">
      <c r="A74">
        <v>166</v>
      </c>
      <c r="B74" t="s">
        <v>1473</v>
      </c>
      <c r="C74" s="1">
        <v>38246</v>
      </c>
      <c r="D74">
        <v>38785.480000000003</v>
      </c>
    </row>
    <row r="75" spans="1:4" x14ac:dyDescent="0.3">
      <c r="A75">
        <v>166</v>
      </c>
      <c r="B75" t="s">
        <v>1474</v>
      </c>
      <c r="C75" s="1">
        <v>38175</v>
      </c>
      <c r="D75">
        <v>44160.92</v>
      </c>
    </row>
    <row r="76" spans="1:4" x14ac:dyDescent="0.3">
      <c r="A76">
        <v>166</v>
      </c>
      <c r="B76" t="s">
        <v>1475</v>
      </c>
      <c r="C76" s="1">
        <v>38045</v>
      </c>
      <c r="D76">
        <v>22474.17</v>
      </c>
    </row>
    <row r="77" spans="1:4" x14ac:dyDescent="0.3">
      <c r="A77">
        <v>167</v>
      </c>
      <c r="B77" t="s">
        <v>1476</v>
      </c>
      <c r="C77" s="1">
        <v>38249</v>
      </c>
      <c r="D77">
        <v>12538.01</v>
      </c>
    </row>
    <row r="78" spans="1:4" x14ac:dyDescent="0.3">
      <c r="A78">
        <v>167</v>
      </c>
      <c r="B78" t="s">
        <v>1477</v>
      </c>
      <c r="C78" s="1">
        <v>37958</v>
      </c>
      <c r="D78">
        <v>85024.46</v>
      </c>
    </row>
    <row r="79" spans="1:4" x14ac:dyDescent="0.3">
      <c r="A79">
        <v>171</v>
      </c>
      <c r="B79" t="s">
        <v>1478</v>
      </c>
      <c r="C79" s="1">
        <v>38061</v>
      </c>
      <c r="D79">
        <v>18997.89</v>
      </c>
    </row>
    <row r="80" spans="1:4" x14ac:dyDescent="0.3">
      <c r="A80">
        <v>171</v>
      </c>
      <c r="B80" t="s">
        <v>1479</v>
      </c>
      <c r="C80" s="1">
        <v>37947</v>
      </c>
      <c r="D80">
        <v>42783.81</v>
      </c>
    </row>
    <row r="81" spans="1:4" x14ac:dyDescent="0.3">
      <c r="A81">
        <v>172</v>
      </c>
      <c r="B81" t="s">
        <v>1480</v>
      </c>
      <c r="C81" s="1">
        <v>38239</v>
      </c>
      <c r="D81">
        <v>1960.8</v>
      </c>
    </row>
    <row r="82" spans="1:4" x14ac:dyDescent="0.3">
      <c r="A82">
        <v>172</v>
      </c>
      <c r="B82" t="s">
        <v>1481</v>
      </c>
      <c r="C82" s="1">
        <v>38325</v>
      </c>
      <c r="D82">
        <v>51209.58</v>
      </c>
    </row>
    <row r="83" spans="1:4" x14ac:dyDescent="0.3">
      <c r="A83">
        <v>172</v>
      </c>
      <c r="B83" t="s">
        <v>1482</v>
      </c>
      <c r="C83" s="1">
        <v>37731</v>
      </c>
      <c r="D83">
        <v>33383.14</v>
      </c>
    </row>
    <row r="84" spans="1:4" x14ac:dyDescent="0.3">
      <c r="A84">
        <v>173</v>
      </c>
      <c r="B84" t="s">
        <v>1483</v>
      </c>
      <c r="C84" s="1">
        <v>38120</v>
      </c>
      <c r="D84">
        <v>11843.45</v>
      </c>
    </row>
    <row r="85" spans="1:4" x14ac:dyDescent="0.3">
      <c r="A85">
        <v>173</v>
      </c>
      <c r="B85" t="s">
        <v>1484</v>
      </c>
      <c r="C85" s="1">
        <v>38075</v>
      </c>
      <c r="D85">
        <v>20355.240000000002</v>
      </c>
    </row>
    <row r="86" spans="1:4" x14ac:dyDescent="0.3">
      <c r="A86">
        <v>175</v>
      </c>
      <c r="B86" t="s">
        <v>1485</v>
      </c>
      <c r="C86" s="1">
        <v>38491</v>
      </c>
      <c r="D86">
        <v>28500.78</v>
      </c>
    </row>
    <row r="87" spans="1:4" x14ac:dyDescent="0.3">
      <c r="A87">
        <v>175</v>
      </c>
      <c r="B87" t="s">
        <v>1486</v>
      </c>
      <c r="C87" s="1">
        <v>37944</v>
      </c>
      <c r="D87">
        <v>24879.08</v>
      </c>
    </row>
    <row r="88" spans="1:4" x14ac:dyDescent="0.3">
      <c r="A88">
        <v>175</v>
      </c>
      <c r="B88" t="s">
        <v>1487</v>
      </c>
      <c r="C88" s="1">
        <v>38178</v>
      </c>
      <c r="D88">
        <v>42044.77</v>
      </c>
    </row>
    <row r="89" spans="1:4" x14ac:dyDescent="0.3">
      <c r="A89">
        <v>177</v>
      </c>
      <c r="B89" t="s">
        <v>1488</v>
      </c>
      <c r="C89" s="1">
        <v>38094</v>
      </c>
      <c r="D89">
        <v>15183.63</v>
      </c>
    </row>
    <row r="90" spans="1:4" x14ac:dyDescent="0.3">
      <c r="A90">
        <v>177</v>
      </c>
      <c r="B90" t="s">
        <v>1489</v>
      </c>
      <c r="C90" s="1">
        <v>38005</v>
      </c>
      <c r="D90">
        <v>47177.59</v>
      </c>
    </row>
    <row r="91" spans="1:4" x14ac:dyDescent="0.3">
      <c r="A91">
        <v>181</v>
      </c>
      <c r="B91" t="s">
        <v>1490</v>
      </c>
      <c r="C91" s="1">
        <v>38102</v>
      </c>
      <c r="D91">
        <v>22602.36</v>
      </c>
    </row>
    <row r="92" spans="1:4" x14ac:dyDescent="0.3">
      <c r="A92">
        <v>181</v>
      </c>
      <c r="B92" t="s">
        <v>1491</v>
      </c>
      <c r="C92" s="1">
        <v>37651</v>
      </c>
      <c r="D92">
        <v>5494.78</v>
      </c>
    </row>
    <row r="93" spans="1:4" x14ac:dyDescent="0.3">
      <c r="A93">
        <v>181</v>
      </c>
      <c r="B93" t="s">
        <v>1492</v>
      </c>
      <c r="C93" s="1">
        <v>38307</v>
      </c>
      <c r="D93">
        <v>44400.5</v>
      </c>
    </row>
    <row r="94" spans="1:4" x14ac:dyDescent="0.3">
      <c r="A94">
        <v>186</v>
      </c>
      <c r="B94" t="s">
        <v>1493</v>
      </c>
      <c r="C94" s="1">
        <v>38421</v>
      </c>
      <c r="D94">
        <v>23602.9</v>
      </c>
    </row>
    <row r="95" spans="1:4" x14ac:dyDescent="0.3">
      <c r="A95">
        <v>186</v>
      </c>
      <c r="B95" t="s">
        <v>1494</v>
      </c>
      <c r="C95" s="1">
        <v>37921</v>
      </c>
      <c r="D95">
        <v>37602.480000000003</v>
      </c>
    </row>
    <row r="96" spans="1:4" x14ac:dyDescent="0.3">
      <c r="A96">
        <v>186</v>
      </c>
      <c r="B96" t="s">
        <v>1495</v>
      </c>
      <c r="C96" s="1">
        <v>38281</v>
      </c>
      <c r="D96">
        <v>34341.08</v>
      </c>
    </row>
    <row r="97" spans="1:4" x14ac:dyDescent="0.3">
      <c r="A97">
        <v>187</v>
      </c>
      <c r="B97" t="s">
        <v>1496</v>
      </c>
      <c r="C97" s="1">
        <v>38294</v>
      </c>
      <c r="D97">
        <v>52825.29</v>
      </c>
    </row>
    <row r="98" spans="1:4" x14ac:dyDescent="0.3">
      <c r="A98">
        <v>187</v>
      </c>
      <c r="B98" t="s">
        <v>1497</v>
      </c>
      <c r="C98" s="1">
        <v>38329</v>
      </c>
      <c r="D98">
        <v>47159.11</v>
      </c>
    </row>
    <row r="99" spans="1:4" x14ac:dyDescent="0.3">
      <c r="A99">
        <v>187</v>
      </c>
      <c r="B99" t="s">
        <v>1498</v>
      </c>
      <c r="C99" s="1">
        <v>37707</v>
      </c>
      <c r="D99">
        <v>48425.69</v>
      </c>
    </row>
    <row r="100" spans="1:4" x14ac:dyDescent="0.3">
      <c r="A100">
        <v>189</v>
      </c>
      <c r="B100" t="s">
        <v>1499</v>
      </c>
      <c r="C100" s="1">
        <v>38263</v>
      </c>
      <c r="D100">
        <v>17359.53</v>
      </c>
    </row>
    <row r="101" spans="1:4" x14ac:dyDescent="0.3">
      <c r="A101">
        <v>189</v>
      </c>
      <c r="B101" t="s">
        <v>1500</v>
      </c>
      <c r="C101" s="1">
        <v>38047</v>
      </c>
      <c r="D101">
        <v>32538.74</v>
      </c>
    </row>
    <row r="102" spans="1:4" x14ac:dyDescent="0.3">
      <c r="A102">
        <v>198</v>
      </c>
      <c r="B102" t="s">
        <v>1501</v>
      </c>
      <c r="C102" s="1">
        <v>38327</v>
      </c>
      <c r="D102">
        <v>9658.74</v>
      </c>
    </row>
    <row r="103" spans="1:4" x14ac:dyDescent="0.3">
      <c r="A103">
        <v>198</v>
      </c>
      <c r="B103" t="s">
        <v>1502</v>
      </c>
      <c r="C103" s="1">
        <v>37808</v>
      </c>
      <c r="D103">
        <v>6036.96</v>
      </c>
    </row>
    <row r="104" spans="1:4" x14ac:dyDescent="0.3">
      <c r="A104">
        <v>198</v>
      </c>
      <c r="B104" t="s">
        <v>1503</v>
      </c>
      <c r="C104" s="1">
        <v>38251</v>
      </c>
      <c r="D104">
        <v>5858.56</v>
      </c>
    </row>
    <row r="105" spans="1:4" x14ac:dyDescent="0.3">
      <c r="A105">
        <v>201</v>
      </c>
      <c r="B105" t="s">
        <v>1504</v>
      </c>
      <c r="C105" s="1">
        <v>37914</v>
      </c>
      <c r="D105">
        <v>23908.240000000002</v>
      </c>
    </row>
    <row r="106" spans="1:4" x14ac:dyDescent="0.3">
      <c r="A106">
        <v>201</v>
      </c>
      <c r="B106" t="s">
        <v>1505</v>
      </c>
      <c r="C106" s="1">
        <v>38153</v>
      </c>
      <c r="D106">
        <v>37258.94</v>
      </c>
    </row>
    <row r="107" spans="1:4" x14ac:dyDescent="0.3">
      <c r="A107">
        <v>202</v>
      </c>
      <c r="B107" t="s">
        <v>1506</v>
      </c>
      <c r="C107" s="1">
        <v>37973</v>
      </c>
      <c r="D107">
        <v>36527.61</v>
      </c>
    </row>
    <row r="108" spans="1:4" x14ac:dyDescent="0.3">
      <c r="A108">
        <v>202</v>
      </c>
      <c r="B108" t="s">
        <v>1507</v>
      </c>
      <c r="C108" s="1">
        <v>38299</v>
      </c>
      <c r="D108">
        <v>33594.58</v>
      </c>
    </row>
    <row r="109" spans="1:4" x14ac:dyDescent="0.3">
      <c r="A109">
        <v>204</v>
      </c>
      <c r="B109" t="s">
        <v>1508</v>
      </c>
      <c r="C109" s="1">
        <v>38212</v>
      </c>
      <c r="D109">
        <v>51152.86</v>
      </c>
    </row>
    <row r="110" spans="1:4" x14ac:dyDescent="0.3">
      <c r="A110">
        <v>204</v>
      </c>
      <c r="B110" t="s">
        <v>1509</v>
      </c>
      <c r="C110" s="1">
        <v>38254</v>
      </c>
      <c r="D110">
        <v>4424.3999999999996</v>
      </c>
    </row>
    <row r="111" spans="1:4" x14ac:dyDescent="0.3">
      <c r="A111">
        <v>205</v>
      </c>
      <c r="B111" t="s">
        <v>1510</v>
      </c>
      <c r="C111" s="1">
        <v>37959</v>
      </c>
      <c r="D111">
        <v>3879.96</v>
      </c>
    </row>
    <row r="112" spans="1:4" x14ac:dyDescent="0.3">
      <c r="A112">
        <v>205</v>
      </c>
      <c r="B112" t="s">
        <v>1511</v>
      </c>
      <c r="C112" s="1">
        <v>37869</v>
      </c>
      <c r="D112">
        <v>50342.74</v>
      </c>
    </row>
    <row r="113" spans="1:4" x14ac:dyDescent="0.3">
      <c r="A113">
        <v>205</v>
      </c>
      <c r="B113" t="s">
        <v>1512</v>
      </c>
      <c r="C113" s="1">
        <v>38389</v>
      </c>
      <c r="D113">
        <v>39580.6</v>
      </c>
    </row>
    <row r="114" spans="1:4" x14ac:dyDescent="0.3">
      <c r="A114">
        <v>209</v>
      </c>
      <c r="B114" t="s">
        <v>1513</v>
      </c>
      <c r="C114" s="1">
        <v>38475</v>
      </c>
      <c r="D114">
        <v>35157.75</v>
      </c>
    </row>
    <row r="115" spans="1:4" x14ac:dyDescent="0.3">
      <c r="A115">
        <v>209</v>
      </c>
      <c r="B115" t="s">
        <v>1514</v>
      </c>
      <c r="C115" s="1">
        <v>38159</v>
      </c>
      <c r="D115">
        <v>4632.3100000000004</v>
      </c>
    </row>
    <row r="116" spans="1:4" x14ac:dyDescent="0.3">
      <c r="A116">
        <v>209</v>
      </c>
      <c r="B116" t="s">
        <v>1515</v>
      </c>
      <c r="C116" s="1">
        <v>38111</v>
      </c>
      <c r="D116">
        <v>36069.26</v>
      </c>
    </row>
    <row r="117" spans="1:4" x14ac:dyDescent="0.3">
      <c r="A117">
        <v>211</v>
      </c>
      <c r="B117" t="s">
        <v>1516</v>
      </c>
      <c r="C117" s="1">
        <v>37964</v>
      </c>
      <c r="D117">
        <v>45480.79</v>
      </c>
    </row>
    <row r="118" spans="1:4" x14ac:dyDescent="0.3">
      <c r="A118">
        <v>216</v>
      </c>
      <c r="B118" t="s">
        <v>1517</v>
      </c>
      <c r="C118" s="1">
        <v>37750</v>
      </c>
      <c r="D118">
        <v>3101.4</v>
      </c>
    </row>
    <row r="119" spans="1:4" x14ac:dyDescent="0.3">
      <c r="A119">
        <v>216</v>
      </c>
      <c r="B119" t="s">
        <v>1518</v>
      </c>
      <c r="C119" s="1">
        <v>38327</v>
      </c>
      <c r="D119">
        <v>24945.21</v>
      </c>
    </row>
    <row r="120" spans="1:4" x14ac:dyDescent="0.3">
      <c r="A120">
        <v>216</v>
      </c>
      <c r="B120" t="s">
        <v>1519</v>
      </c>
      <c r="C120" s="1">
        <v>37969</v>
      </c>
      <c r="D120">
        <v>40473.86</v>
      </c>
    </row>
    <row r="121" spans="1:4" x14ac:dyDescent="0.3">
      <c r="A121">
        <v>219</v>
      </c>
      <c r="B121" t="s">
        <v>1520</v>
      </c>
      <c r="C121" s="1">
        <v>38413</v>
      </c>
      <c r="D121">
        <v>3452.75</v>
      </c>
    </row>
    <row r="122" spans="1:4" x14ac:dyDescent="0.3">
      <c r="A122">
        <v>219</v>
      </c>
      <c r="B122" t="s">
        <v>1521</v>
      </c>
      <c r="C122" s="1">
        <v>37912</v>
      </c>
      <c r="D122">
        <v>4465.8500000000004</v>
      </c>
    </row>
    <row r="123" spans="1:4" x14ac:dyDescent="0.3">
      <c r="A123">
        <v>227</v>
      </c>
      <c r="B123" t="s">
        <v>1522</v>
      </c>
      <c r="C123" s="1">
        <v>37925</v>
      </c>
      <c r="D123">
        <v>36164.46</v>
      </c>
    </row>
    <row r="124" spans="1:4" x14ac:dyDescent="0.3">
      <c r="A124">
        <v>227</v>
      </c>
      <c r="B124" t="s">
        <v>1523</v>
      </c>
      <c r="C124" s="1">
        <v>38293</v>
      </c>
      <c r="D124">
        <v>53745.34</v>
      </c>
    </row>
    <row r="125" spans="1:4" x14ac:dyDescent="0.3">
      <c r="A125">
        <v>233</v>
      </c>
      <c r="B125" t="s">
        <v>1524</v>
      </c>
      <c r="C125" s="1">
        <v>38492</v>
      </c>
      <c r="D125">
        <v>29070.38</v>
      </c>
    </row>
    <row r="126" spans="1:4" x14ac:dyDescent="0.3">
      <c r="A126">
        <v>233</v>
      </c>
      <c r="B126" t="s">
        <v>1525</v>
      </c>
      <c r="C126" s="1">
        <v>38169</v>
      </c>
      <c r="D126">
        <v>22997.45</v>
      </c>
    </row>
    <row r="127" spans="1:4" x14ac:dyDescent="0.3">
      <c r="A127">
        <v>233</v>
      </c>
      <c r="B127" t="s">
        <v>1526</v>
      </c>
      <c r="C127" s="1">
        <v>37943</v>
      </c>
      <c r="D127">
        <v>16909.84</v>
      </c>
    </row>
    <row r="128" spans="1:4" x14ac:dyDescent="0.3">
      <c r="A128">
        <v>239</v>
      </c>
      <c r="B128" t="s">
        <v>1527</v>
      </c>
      <c r="C128" s="1">
        <v>38061</v>
      </c>
      <c r="D128">
        <v>80375.240000000005</v>
      </c>
    </row>
    <row r="129" spans="1:4" x14ac:dyDescent="0.3">
      <c r="A129">
        <v>240</v>
      </c>
      <c r="B129" t="s">
        <v>1528</v>
      </c>
      <c r="C129" s="1">
        <v>38307</v>
      </c>
      <c r="D129">
        <v>46788.14</v>
      </c>
    </row>
    <row r="130" spans="1:4" x14ac:dyDescent="0.3">
      <c r="A130">
        <v>240</v>
      </c>
      <c r="B130" t="s">
        <v>1529</v>
      </c>
      <c r="C130" s="1">
        <v>38074</v>
      </c>
      <c r="D130">
        <v>24995.61</v>
      </c>
    </row>
    <row r="131" spans="1:4" x14ac:dyDescent="0.3">
      <c r="A131">
        <v>242</v>
      </c>
      <c r="B131" t="s">
        <v>1530</v>
      </c>
      <c r="C131" s="1">
        <v>37947</v>
      </c>
      <c r="D131">
        <v>33818.339999999997</v>
      </c>
    </row>
    <row r="132" spans="1:4" x14ac:dyDescent="0.3">
      <c r="A132">
        <v>242</v>
      </c>
      <c r="B132" t="s">
        <v>1531</v>
      </c>
      <c r="C132" s="1">
        <v>38506</v>
      </c>
      <c r="D132">
        <v>12432.32</v>
      </c>
    </row>
    <row r="133" spans="1:4" x14ac:dyDescent="0.3">
      <c r="A133">
        <v>242</v>
      </c>
      <c r="B133" t="s">
        <v>1532</v>
      </c>
      <c r="C133" s="1">
        <v>37823</v>
      </c>
      <c r="D133">
        <v>14232.7</v>
      </c>
    </row>
    <row r="134" spans="1:4" x14ac:dyDescent="0.3">
      <c r="A134">
        <v>249</v>
      </c>
      <c r="B134" t="s">
        <v>1533</v>
      </c>
      <c r="C134" s="1">
        <v>38249</v>
      </c>
      <c r="D134">
        <v>33924.239999999998</v>
      </c>
    </row>
    <row r="135" spans="1:4" x14ac:dyDescent="0.3">
      <c r="A135">
        <v>249</v>
      </c>
      <c r="B135" t="s">
        <v>1534</v>
      </c>
      <c r="C135" s="1">
        <v>38234</v>
      </c>
      <c r="D135">
        <v>48298.99</v>
      </c>
    </row>
    <row r="136" spans="1:4" x14ac:dyDescent="0.3">
      <c r="A136">
        <v>250</v>
      </c>
      <c r="B136" t="s">
        <v>1535</v>
      </c>
      <c r="C136" s="1">
        <v>38489</v>
      </c>
      <c r="D136">
        <v>17928.09</v>
      </c>
    </row>
    <row r="137" spans="1:4" x14ac:dyDescent="0.3">
      <c r="A137">
        <v>250</v>
      </c>
      <c r="B137" t="s">
        <v>1536</v>
      </c>
      <c r="C137" s="1">
        <v>38351</v>
      </c>
      <c r="D137">
        <v>26311.63</v>
      </c>
    </row>
    <row r="138" spans="1:4" x14ac:dyDescent="0.3">
      <c r="A138">
        <v>250</v>
      </c>
      <c r="B138" t="s">
        <v>1537</v>
      </c>
      <c r="C138" s="1">
        <v>37820</v>
      </c>
      <c r="D138">
        <v>23419.47</v>
      </c>
    </row>
    <row r="139" spans="1:4" x14ac:dyDescent="0.3">
      <c r="A139">
        <v>256</v>
      </c>
      <c r="B139" t="s">
        <v>1538</v>
      </c>
      <c r="C139" s="1">
        <v>38027</v>
      </c>
      <c r="D139">
        <v>5759.42</v>
      </c>
    </row>
    <row r="140" spans="1:4" x14ac:dyDescent="0.3">
      <c r="A140">
        <v>256</v>
      </c>
      <c r="B140" t="s">
        <v>1539</v>
      </c>
      <c r="C140" s="1">
        <v>38282</v>
      </c>
      <c r="D140">
        <v>53116.99</v>
      </c>
    </row>
    <row r="141" spans="1:4" x14ac:dyDescent="0.3">
      <c r="A141">
        <v>259</v>
      </c>
      <c r="B141" t="s">
        <v>1540</v>
      </c>
      <c r="C141" s="1">
        <v>38297</v>
      </c>
      <c r="D141">
        <v>61234.67</v>
      </c>
    </row>
    <row r="142" spans="1:4" x14ac:dyDescent="0.3">
      <c r="A142">
        <v>259</v>
      </c>
      <c r="B142" t="s">
        <v>1541</v>
      </c>
      <c r="C142" s="1">
        <v>37962</v>
      </c>
      <c r="D142">
        <v>27988.47</v>
      </c>
    </row>
    <row r="143" spans="1:4" x14ac:dyDescent="0.3">
      <c r="A143">
        <v>260</v>
      </c>
      <c r="B143" t="s">
        <v>1542</v>
      </c>
      <c r="C143" s="1">
        <v>38229</v>
      </c>
      <c r="D143">
        <v>37527.58</v>
      </c>
    </row>
    <row r="144" spans="1:4" x14ac:dyDescent="0.3">
      <c r="A144">
        <v>260</v>
      </c>
      <c r="B144" t="s">
        <v>1543</v>
      </c>
      <c r="C144" s="1">
        <v>38101</v>
      </c>
      <c r="D144">
        <v>29284.42</v>
      </c>
    </row>
    <row r="145" spans="1:4" x14ac:dyDescent="0.3">
      <c r="A145">
        <v>276</v>
      </c>
      <c r="B145" t="s">
        <v>1544</v>
      </c>
      <c r="C145" s="1">
        <v>38392</v>
      </c>
      <c r="D145">
        <v>27083.78</v>
      </c>
    </row>
    <row r="146" spans="1:4" x14ac:dyDescent="0.3">
      <c r="A146">
        <v>276</v>
      </c>
      <c r="B146" t="s">
        <v>1545</v>
      </c>
      <c r="C146" s="1">
        <v>37938</v>
      </c>
      <c r="D146">
        <v>38547.19</v>
      </c>
    </row>
    <row r="147" spans="1:4" x14ac:dyDescent="0.3">
      <c r="A147">
        <v>276</v>
      </c>
      <c r="B147" t="s">
        <v>1546</v>
      </c>
      <c r="C147" s="1">
        <v>37892</v>
      </c>
      <c r="D147">
        <v>41554.730000000003</v>
      </c>
    </row>
    <row r="148" spans="1:4" x14ac:dyDescent="0.3">
      <c r="A148">
        <v>276</v>
      </c>
      <c r="B148" t="s">
        <v>1547</v>
      </c>
      <c r="C148" s="1">
        <v>38472</v>
      </c>
      <c r="D148">
        <v>29848.52</v>
      </c>
    </row>
    <row r="149" spans="1:4" x14ac:dyDescent="0.3">
      <c r="A149">
        <v>278</v>
      </c>
      <c r="B149" t="s">
        <v>1548</v>
      </c>
      <c r="C149" s="1">
        <v>38326</v>
      </c>
      <c r="D149">
        <v>37654.089999999997</v>
      </c>
    </row>
    <row r="150" spans="1:4" x14ac:dyDescent="0.3">
      <c r="A150">
        <v>278</v>
      </c>
      <c r="B150" t="s">
        <v>1549</v>
      </c>
      <c r="C150" s="1">
        <v>37682</v>
      </c>
      <c r="D150">
        <v>52151.81</v>
      </c>
    </row>
    <row r="151" spans="1:4" x14ac:dyDescent="0.3">
      <c r="A151">
        <v>278</v>
      </c>
      <c r="B151" t="s">
        <v>1550</v>
      </c>
      <c r="C151" s="1">
        <v>37949</v>
      </c>
      <c r="D151">
        <v>37723.79</v>
      </c>
    </row>
    <row r="152" spans="1:4" x14ac:dyDescent="0.3">
      <c r="A152">
        <v>282</v>
      </c>
      <c r="B152" t="s">
        <v>1551</v>
      </c>
      <c r="C152" s="1">
        <v>37836</v>
      </c>
      <c r="D152">
        <v>24013.52</v>
      </c>
    </row>
    <row r="153" spans="1:4" x14ac:dyDescent="0.3">
      <c r="A153">
        <v>282</v>
      </c>
      <c r="B153" t="s">
        <v>1552</v>
      </c>
      <c r="C153" s="1">
        <v>38201</v>
      </c>
      <c r="D153">
        <v>35806.730000000003</v>
      </c>
    </row>
    <row r="154" spans="1:4" x14ac:dyDescent="0.3">
      <c r="A154">
        <v>282</v>
      </c>
      <c r="B154" t="s">
        <v>1553</v>
      </c>
      <c r="C154" s="1">
        <v>38355</v>
      </c>
      <c r="D154">
        <v>31835.360000000001</v>
      </c>
    </row>
    <row r="155" spans="1:4" x14ac:dyDescent="0.3">
      <c r="A155">
        <v>286</v>
      </c>
      <c r="B155" t="s">
        <v>1554</v>
      </c>
      <c r="C155" s="1">
        <v>38288</v>
      </c>
      <c r="D155">
        <v>47411.33</v>
      </c>
    </row>
    <row r="156" spans="1:4" x14ac:dyDescent="0.3">
      <c r="A156">
        <v>286</v>
      </c>
      <c r="B156" t="s">
        <v>1555</v>
      </c>
      <c r="C156" s="1">
        <v>38235</v>
      </c>
      <c r="D156">
        <v>43134.04</v>
      </c>
    </row>
    <row r="157" spans="1:4" x14ac:dyDescent="0.3">
      <c r="A157">
        <v>298</v>
      </c>
      <c r="B157" t="s">
        <v>1556</v>
      </c>
      <c r="C157" s="1">
        <v>38059</v>
      </c>
      <c r="D157">
        <v>47375.92</v>
      </c>
    </row>
    <row r="158" spans="1:4" x14ac:dyDescent="0.3">
      <c r="A158">
        <v>298</v>
      </c>
      <c r="B158" t="s">
        <v>1557</v>
      </c>
      <c r="C158" s="1">
        <v>38248</v>
      </c>
      <c r="D158">
        <v>61402</v>
      </c>
    </row>
    <row r="159" spans="1:4" x14ac:dyDescent="0.3">
      <c r="A159">
        <v>299</v>
      </c>
      <c r="B159" t="s">
        <v>1558</v>
      </c>
      <c r="C159" s="1">
        <v>37918</v>
      </c>
      <c r="D159">
        <v>36798.879999999997</v>
      </c>
    </row>
    <row r="160" spans="1:4" x14ac:dyDescent="0.3">
      <c r="A160">
        <v>299</v>
      </c>
      <c r="B160" t="s">
        <v>1559</v>
      </c>
      <c r="C160" s="1">
        <v>38235</v>
      </c>
      <c r="D160">
        <v>32260.16</v>
      </c>
    </row>
    <row r="161" spans="1:4" x14ac:dyDescent="0.3">
      <c r="A161">
        <v>311</v>
      </c>
      <c r="B161" t="s">
        <v>1560</v>
      </c>
      <c r="C161" s="1">
        <v>38398</v>
      </c>
      <c r="D161">
        <v>46770.52</v>
      </c>
    </row>
    <row r="162" spans="1:4" x14ac:dyDescent="0.3">
      <c r="A162">
        <v>311</v>
      </c>
      <c r="B162" t="s">
        <v>1561</v>
      </c>
      <c r="C162" s="1">
        <v>37900</v>
      </c>
      <c r="D162">
        <v>32723.040000000001</v>
      </c>
    </row>
    <row r="163" spans="1:4" x14ac:dyDescent="0.3">
      <c r="A163">
        <v>311</v>
      </c>
      <c r="B163" t="s">
        <v>1562</v>
      </c>
      <c r="C163" s="1">
        <v>38102</v>
      </c>
      <c r="D163">
        <v>16212.59</v>
      </c>
    </row>
    <row r="164" spans="1:4" x14ac:dyDescent="0.3">
      <c r="A164">
        <v>314</v>
      </c>
      <c r="B164" t="s">
        <v>1563</v>
      </c>
      <c r="C164" s="1">
        <v>38208</v>
      </c>
      <c r="D164">
        <v>45352.47</v>
      </c>
    </row>
    <row r="165" spans="1:4" x14ac:dyDescent="0.3">
      <c r="A165">
        <v>314</v>
      </c>
      <c r="B165" t="s">
        <v>1564</v>
      </c>
      <c r="C165" s="1">
        <v>38049</v>
      </c>
      <c r="D165">
        <v>16901.38</v>
      </c>
    </row>
    <row r="166" spans="1:4" x14ac:dyDescent="0.3">
      <c r="A166">
        <v>319</v>
      </c>
      <c r="B166" t="s">
        <v>1565</v>
      </c>
      <c r="C166" s="1">
        <v>38297</v>
      </c>
      <c r="D166">
        <v>42339.76</v>
      </c>
    </row>
    <row r="167" spans="1:4" x14ac:dyDescent="0.3">
      <c r="A167">
        <v>319</v>
      </c>
      <c r="B167" t="s">
        <v>1566</v>
      </c>
      <c r="C167" s="1">
        <v>37962</v>
      </c>
      <c r="D167">
        <v>36092.400000000001</v>
      </c>
    </row>
    <row r="168" spans="1:4" x14ac:dyDescent="0.3">
      <c r="A168">
        <v>320</v>
      </c>
      <c r="B168" t="s">
        <v>1567</v>
      </c>
      <c r="C168" s="1">
        <v>38370</v>
      </c>
      <c r="D168">
        <v>8307.2800000000007</v>
      </c>
    </row>
    <row r="169" spans="1:4" x14ac:dyDescent="0.3">
      <c r="A169">
        <v>320</v>
      </c>
      <c r="B169" t="s">
        <v>1568</v>
      </c>
      <c r="C169" s="1">
        <v>37853</v>
      </c>
      <c r="D169">
        <v>41016.75</v>
      </c>
    </row>
    <row r="170" spans="1:4" x14ac:dyDescent="0.3">
      <c r="A170">
        <v>320</v>
      </c>
      <c r="B170" t="s">
        <v>1569</v>
      </c>
      <c r="C170" s="1">
        <v>37949</v>
      </c>
      <c r="D170">
        <v>52548.49</v>
      </c>
    </row>
    <row r="171" spans="1:4" x14ac:dyDescent="0.3">
      <c r="A171">
        <v>321</v>
      </c>
      <c r="B171" t="s">
        <v>1570</v>
      </c>
      <c r="C171" s="1">
        <v>37928</v>
      </c>
      <c r="D171">
        <v>85559.12</v>
      </c>
    </row>
    <row r="172" spans="1:4" x14ac:dyDescent="0.3">
      <c r="A172">
        <v>321</v>
      </c>
      <c r="B172" t="s">
        <v>1571</v>
      </c>
      <c r="C172" s="1">
        <v>38426</v>
      </c>
      <c r="D172">
        <v>46781.66</v>
      </c>
    </row>
    <row r="173" spans="1:4" x14ac:dyDescent="0.3">
      <c r="A173">
        <v>323</v>
      </c>
      <c r="B173" t="s">
        <v>1572</v>
      </c>
      <c r="C173" s="1">
        <v>38495</v>
      </c>
      <c r="D173">
        <v>75020.13</v>
      </c>
    </row>
    <row r="174" spans="1:4" x14ac:dyDescent="0.3">
      <c r="A174">
        <v>323</v>
      </c>
      <c r="B174" t="s">
        <v>1573</v>
      </c>
      <c r="C174" s="1">
        <v>38162</v>
      </c>
      <c r="D174">
        <v>37281.360000000001</v>
      </c>
    </row>
    <row r="175" spans="1:4" x14ac:dyDescent="0.3">
      <c r="A175">
        <v>323</v>
      </c>
      <c r="B175" t="s">
        <v>1574</v>
      </c>
      <c r="C175" s="1">
        <v>37807</v>
      </c>
      <c r="D175">
        <v>2880</v>
      </c>
    </row>
    <row r="176" spans="1:4" x14ac:dyDescent="0.3">
      <c r="A176">
        <v>323</v>
      </c>
      <c r="B176" t="s">
        <v>1575</v>
      </c>
      <c r="C176" s="1">
        <v>38345</v>
      </c>
      <c r="D176">
        <v>39440.589999999997</v>
      </c>
    </row>
    <row r="177" spans="1:4" x14ac:dyDescent="0.3">
      <c r="A177">
        <v>324</v>
      </c>
      <c r="B177" t="s">
        <v>1576</v>
      </c>
      <c r="C177" s="1">
        <v>38334</v>
      </c>
      <c r="D177">
        <v>13671.82</v>
      </c>
    </row>
    <row r="178" spans="1:4" x14ac:dyDescent="0.3">
      <c r="A178">
        <v>324</v>
      </c>
      <c r="B178" t="s">
        <v>1577</v>
      </c>
      <c r="C178" s="1">
        <v>37809</v>
      </c>
      <c r="D178">
        <v>29429.14</v>
      </c>
    </row>
    <row r="179" spans="1:4" x14ac:dyDescent="0.3">
      <c r="A179">
        <v>324</v>
      </c>
      <c r="B179" t="s">
        <v>1578</v>
      </c>
      <c r="C179" s="1">
        <v>37948</v>
      </c>
      <c r="D179">
        <v>37455.769999999997</v>
      </c>
    </row>
    <row r="180" spans="1:4" x14ac:dyDescent="0.3">
      <c r="A180">
        <v>328</v>
      </c>
      <c r="B180" t="s">
        <v>1579</v>
      </c>
      <c r="C180" s="1">
        <v>38093</v>
      </c>
      <c r="D180">
        <v>7178.66</v>
      </c>
    </row>
    <row r="181" spans="1:4" x14ac:dyDescent="0.3">
      <c r="A181">
        <v>328</v>
      </c>
      <c r="B181" t="s">
        <v>1580</v>
      </c>
      <c r="C181" s="1">
        <v>38137</v>
      </c>
      <c r="D181">
        <v>31102.85</v>
      </c>
    </row>
    <row r="182" spans="1:4" x14ac:dyDescent="0.3">
      <c r="A182">
        <v>333</v>
      </c>
      <c r="B182" t="s">
        <v>1581</v>
      </c>
      <c r="C182" s="1">
        <v>37940</v>
      </c>
      <c r="D182">
        <v>23936.53</v>
      </c>
    </row>
    <row r="183" spans="1:4" x14ac:dyDescent="0.3">
      <c r="A183">
        <v>333</v>
      </c>
      <c r="B183" t="s">
        <v>1582</v>
      </c>
      <c r="C183" s="1">
        <v>37911</v>
      </c>
      <c r="D183">
        <v>9821.32</v>
      </c>
    </row>
    <row r="184" spans="1:4" x14ac:dyDescent="0.3">
      <c r="A184">
        <v>333</v>
      </c>
      <c r="B184" t="s">
        <v>1583</v>
      </c>
      <c r="C184" s="1">
        <v>38412</v>
      </c>
      <c r="D184">
        <v>21432.31</v>
      </c>
    </row>
    <row r="185" spans="1:4" x14ac:dyDescent="0.3">
      <c r="A185">
        <v>334</v>
      </c>
      <c r="B185" t="s">
        <v>1584</v>
      </c>
      <c r="C185" s="1">
        <v>38379</v>
      </c>
      <c r="D185">
        <v>45785.34</v>
      </c>
    </row>
    <row r="186" spans="1:4" x14ac:dyDescent="0.3">
      <c r="A186">
        <v>334</v>
      </c>
      <c r="B186" t="s">
        <v>1585</v>
      </c>
      <c r="C186" s="1">
        <v>37849</v>
      </c>
      <c r="D186">
        <v>29716.86</v>
      </c>
    </row>
    <row r="187" spans="1:4" x14ac:dyDescent="0.3">
      <c r="A187">
        <v>334</v>
      </c>
      <c r="B187" t="s">
        <v>1586</v>
      </c>
      <c r="C187" s="1">
        <v>38129</v>
      </c>
      <c r="D187">
        <v>28394.54</v>
      </c>
    </row>
    <row r="188" spans="1:4" x14ac:dyDescent="0.3">
      <c r="A188">
        <v>339</v>
      </c>
      <c r="B188" t="s">
        <v>1587</v>
      </c>
      <c r="C188" s="1">
        <v>38284</v>
      </c>
      <c r="D188">
        <v>23333.06</v>
      </c>
    </row>
    <row r="189" spans="1:4" x14ac:dyDescent="0.3">
      <c r="A189">
        <v>339</v>
      </c>
      <c r="B189" t="s">
        <v>1588</v>
      </c>
      <c r="C189" s="1">
        <v>37953</v>
      </c>
      <c r="D189">
        <v>34606.28</v>
      </c>
    </row>
    <row r="190" spans="1:4" x14ac:dyDescent="0.3">
      <c r="A190">
        <v>344</v>
      </c>
      <c r="B190" t="s">
        <v>1589</v>
      </c>
      <c r="C190" s="1">
        <v>37949</v>
      </c>
      <c r="D190">
        <v>31428.21</v>
      </c>
    </row>
    <row r="191" spans="1:4" x14ac:dyDescent="0.3">
      <c r="A191">
        <v>344</v>
      </c>
      <c r="B191" t="s">
        <v>1590</v>
      </c>
      <c r="C191" s="1">
        <v>38079</v>
      </c>
      <c r="D191">
        <v>15322.93</v>
      </c>
    </row>
    <row r="192" spans="1:4" x14ac:dyDescent="0.3">
      <c r="A192">
        <v>347</v>
      </c>
      <c r="B192" t="s">
        <v>1591</v>
      </c>
      <c r="C192" s="1">
        <v>38004</v>
      </c>
      <c r="D192">
        <v>21053.69</v>
      </c>
    </row>
    <row r="193" spans="1:4" x14ac:dyDescent="0.3">
      <c r="A193">
        <v>347</v>
      </c>
      <c r="B193" t="s">
        <v>1592</v>
      </c>
      <c r="C193" s="1">
        <v>37918</v>
      </c>
      <c r="D193">
        <v>20452.5</v>
      </c>
    </row>
    <row r="194" spans="1:4" x14ac:dyDescent="0.3">
      <c r="A194">
        <v>350</v>
      </c>
      <c r="B194" t="s">
        <v>1593</v>
      </c>
      <c r="C194" s="1">
        <v>38332</v>
      </c>
      <c r="D194">
        <v>18888.310000000001</v>
      </c>
    </row>
    <row r="195" spans="1:4" x14ac:dyDescent="0.3">
      <c r="A195">
        <v>350</v>
      </c>
      <c r="B195" t="s">
        <v>1594</v>
      </c>
      <c r="C195" s="1">
        <v>37766</v>
      </c>
      <c r="D195">
        <v>50824.66</v>
      </c>
    </row>
    <row r="196" spans="1:4" x14ac:dyDescent="0.3">
      <c r="A196">
        <v>350</v>
      </c>
      <c r="B196" t="s">
        <v>1595</v>
      </c>
      <c r="C196" s="1">
        <v>38381</v>
      </c>
      <c r="D196">
        <v>1834.56</v>
      </c>
    </row>
    <row r="197" spans="1:4" x14ac:dyDescent="0.3">
      <c r="A197">
        <v>353</v>
      </c>
      <c r="B197" t="s">
        <v>1596</v>
      </c>
      <c r="C197" s="1">
        <v>38362</v>
      </c>
      <c r="D197">
        <v>49705.52</v>
      </c>
    </row>
    <row r="198" spans="1:4" x14ac:dyDescent="0.3">
      <c r="A198">
        <v>353</v>
      </c>
      <c r="B198" t="s">
        <v>1597</v>
      </c>
      <c r="C198" s="1">
        <v>37823</v>
      </c>
      <c r="D198">
        <v>13920.26</v>
      </c>
    </row>
    <row r="199" spans="1:4" x14ac:dyDescent="0.3">
      <c r="A199">
        <v>353</v>
      </c>
      <c r="B199" t="s">
        <v>1598</v>
      </c>
      <c r="C199" s="1">
        <v>37762</v>
      </c>
      <c r="D199">
        <v>16700.47</v>
      </c>
    </row>
    <row r="200" spans="1:4" x14ac:dyDescent="0.3">
      <c r="A200">
        <v>353</v>
      </c>
      <c r="B200" t="s">
        <v>1599</v>
      </c>
      <c r="C200" s="1">
        <v>38512</v>
      </c>
      <c r="D200">
        <v>46656.94</v>
      </c>
    </row>
    <row r="201" spans="1:4" x14ac:dyDescent="0.3">
      <c r="A201">
        <v>357</v>
      </c>
      <c r="B201" t="s">
        <v>1600</v>
      </c>
      <c r="C201" s="1">
        <v>37971</v>
      </c>
      <c r="D201">
        <v>20220.04</v>
      </c>
    </row>
    <row r="202" spans="1:4" x14ac:dyDescent="0.3">
      <c r="A202">
        <v>357</v>
      </c>
      <c r="B202" t="s">
        <v>1601</v>
      </c>
      <c r="C202" s="1">
        <v>38122</v>
      </c>
      <c r="D202">
        <v>36442.339999999997</v>
      </c>
    </row>
    <row r="203" spans="1:4" x14ac:dyDescent="0.3">
      <c r="A203">
        <v>362</v>
      </c>
      <c r="B203" t="s">
        <v>1602</v>
      </c>
      <c r="C203" s="1">
        <v>38179</v>
      </c>
      <c r="D203">
        <v>18473.71</v>
      </c>
    </row>
    <row r="204" spans="1:4" x14ac:dyDescent="0.3">
      <c r="A204">
        <v>362</v>
      </c>
      <c r="B204" t="s">
        <v>1603</v>
      </c>
      <c r="C204" s="1">
        <v>38251</v>
      </c>
      <c r="D204">
        <v>15059.76</v>
      </c>
    </row>
    <row r="205" spans="1:4" x14ac:dyDescent="0.3">
      <c r="A205">
        <v>363</v>
      </c>
      <c r="B205" t="s">
        <v>1604</v>
      </c>
      <c r="C205" s="1">
        <v>38308</v>
      </c>
      <c r="D205">
        <v>50799.69</v>
      </c>
    </row>
    <row r="206" spans="1:4" x14ac:dyDescent="0.3">
      <c r="A206">
        <v>363</v>
      </c>
      <c r="B206" t="s">
        <v>1605</v>
      </c>
      <c r="C206" s="1">
        <v>37637</v>
      </c>
      <c r="D206">
        <v>10223.83</v>
      </c>
    </row>
    <row r="207" spans="1:4" x14ac:dyDescent="0.3">
      <c r="A207">
        <v>363</v>
      </c>
      <c r="B207" t="s">
        <v>1606</v>
      </c>
      <c r="C207" s="1">
        <v>37960</v>
      </c>
      <c r="D207">
        <v>55425.77</v>
      </c>
    </row>
    <row r="208" spans="1:4" x14ac:dyDescent="0.3">
      <c r="A208">
        <v>379</v>
      </c>
      <c r="B208" t="s">
        <v>1607</v>
      </c>
      <c r="C208" s="1">
        <v>38395</v>
      </c>
      <c r="D208">
        <v>28322.83</v>
      </c>
    </row>
    <row r="209" spans="1:4" x14ac:dyDescent="0.3">
      <c r="A209">
        <v>379</v>
      </c>
      <c r="B209" t="s">
        <v>1608</v>
      </c>
      <c r="C209" s="1">
        <v>37880</v>
      </c>
      <c r="D209">
        <v>32680.31</v>
      </c>
    </row>
    <row r="210" spans="1:4" x14ac:dyDescent="0.3">
      <c r="A210">
        <v>379</v>
      </c>
      <c r="B210" t="s">
        <v>1609</v>
      </c>
      <c r="C210" s="1">
        <v>38201</v>
      </c>
      <c r="D210">
        <v>12530.51</v>
      </c>
    </row>
    <row r="211" spans="1:4" x14ac:dyDescent="0.3">
      <c r="A211">
        <v>381</v>
      </c>
      <c r="B211" t="s">
        <v>1610</v>
      </c>
      <c r="C211" s="1">
        <v>38324</v>
      </c>
      <c r="D211">
        <v>12081.52</v>
      </c>
    </row>
    <row r="212" spans="1:4" x14ac:dyDescent="0.3">
      <c r="A212">
        <v>381</v>
      </c>
      <c r="B212" t="s">
        <v>1611</v>
      </c>
      <c r="C212" s="1">
        <v>37730</v>
      </c>
      <c r="D212">
        <v>1627.56</v>
      </c>
    </row>
    <row r="213" spans="1:4" x14ac:dyDescent="0.3">
      <c r="A213">
        <v>381</v>
      </c>
      <c r="B213" t="s">
        <v>1612</v>
      </c>
      <c r="C213" s="1">
        <v>38386</v>
      </c>
      <c r="D213">
        <v>14379.9</v>
      </c>
    </row>
    <row r="214" spans="1:4" x14ac:dyDescent="0.3">
      <c r="A214">
        <v>381</v>
      </c>
      <c r="B214" t="s">
        <v>1613</v>
      </c>
      <c r="C214" s="1">
        <v>37855</v>
      </c>
      <c r="D214">
        <v>1128.2</v>
      </c>
    </row>
    <row r="215" spans="1:4" x14ac:dyDescent="0.3">
      <c r="A215">
        <v>382</v>
      </c>
      <c r="B215" t="s">
        <v>1614</v>
      </c>
      <c r="C215" s="1">
        <v>37753</v>
      </c>
      <c r="D215">
        <v>35826.33</v>
      </c>
    </row>
    <row r="216" spans="1:4" x14ac:dyDescent="0.3">
      <c r="A216">
        <v>382</v>
      </c>
      <c r="B216" t="s">
        <v>1615</v>
      </c>
      <c r="C216" s="1">
        <v>38200</v>
      </c>
      <c r="D216">
        <v>6419.84</v>
      </c>
    </row>
    <row r="217" spans="1:4" x14ac:dyDescent="0.3">
      <c r="A217">
        <v>382</v>
      </c>
      <c r="B217" t="s">
        <v>1616</v>
      </c>
      <c r="C217" s="1">
        <v>38318</v>
      </c>
      <c r="D217">
        <v>42813.83</v>
      </c>
    </row>
    <row r="218" spans="1:4" x14ac:dyDescent="0.3">
      <c r="A218">
        <v>385</v>
      </c>
      <c r="B218" t="s">
        <v>1617</v>
      </c>
      <c r="C218" s="1">
        <v>37957</v>
      </c>
      <c r="D218">
        <v>20644.240000000002</v>
      </c>
    </row>
    <row r="219" spans="1:4" x14ac:dyDescent="0.3">
      <c r="A219">
        <v>385</v>
      </c>
      <c r="B219" t="s">
        <v>1618</v>
      </c>
      <c r="C219" s="1">
        <v>38310</v>
      </c>
      <c r="D219">
        <v>15822.84</v>
      </c>
    </row>
    <row r="220" spans="1:4" x14ac:dyDescent="0.3">
      <c r="A220">
        <v>385</v>
      </c>
      <c r="B220" t="s">
        <v>1619</v>
      </c>
      <c r="C220" s="1">
        <v>37689</v>
      </c>
      <c r="D220">
        <v>51001.22</v>
      </c>
    </row>
    <row r="221" spans="1:4" x14ac:dyDescent="0.3">
      <c r="A221">
        <v>386</v>
      </c>
      <c r="B221" t="s">
        <v>1620</v>
      </c>
      <c r="C221" s="1">
        <v>37943</v>
      </c>
      <c r="D221">
        <v>38524.29</v>
      </c>
    </row>
    <row r="222" spans="1:4" x14ac:dyDescent="0.3">
      <c r="A222">
        <v>386</v>
      </c>
      <c r="B222" t="s">
        <v>1621</v>
      </c>
      <c r="C222" s="1">
        <v>38186</v>
      </c>
      <c r="D222">
        <v>51619.02</v>
      </c>
    </row>
    <row r="223" spans="1:4" x14ac:dyDescent="0.3">
      <c r="A223">
        <v>398</v>
      </c>
      <c r="B223" t="s">
        <v>1622</v>
      </c>
      <c r="C223" s="1">
        <v>38397</v>
      </c>
      <c r="D223">
        <v>33967.730000000003</v>
      </c>
    </row>
    <row r="224" spans="1:4" x14ac:dyDescent="0.3">
      <c r="A224">
        <v>398</v>
      </c>
      <c r="B224" t="s">
        <v>1623</v>
      </c>
      <c r="C224" s="1">
        <v>38159</v>
      </c>
      <c r="D224">
        <v>22037.91</v>
      </c>
    </row>
    <row r="225" spans="1:4" x14ac:dyDescent="0.3">
      <c r="A225">
        <v>398</v>
      </c>
      <c r="B225" t="s">
        <v>1624</v>
      </c>
      <c r="C225" s="1">
        <v>38490</v>
      </c>
      <c r="D225">
        <v>615.45000000000005</v>
      </c>
    </row>
    <row r="226" spans="1:4" x14ac:dyDescent="0.3">
      <c r="A226">
        <v>398</v>
      </c>
      <c r="B226" t="s">
        <v>1625</v>
      </c>
      <c r="C226" s="1">
        <v>38320</v>
      </c>
      <c r="D226">
        <v>48927.64</v>
      </c>
    </row>
    <row r="227" spans="1:4" x14ac:dyDescent="0.3">
      <c r="A227">
        <v>406</v>
      </c>
      <c r="B227" t="s">
        <v>1626</v>
      </c>
      <c r="C227" s="1">
        <v>38465</v>
      </c>
      <c r="D227">
        <v>12190.85</v>
      </c>
    </row>
    <row r="228" spans="1:4" x14ac:dyDescent="0.3">
      <c r="A228">
        <v>406</v>
      </c>
      <c r="B228" t="s">
        <v>1627</v>
      </c>
      <c r="C228" s="1">
        <v>38014</v>
      </c>
      <c r="D228">
        <v>49165.16</v>
      </c>
    </row>
    <row r="229" spans="1:4" x14ac:dyDescent="0.3">
      <c r="A229">
        <v>406</v>
      </c>
      <c r="B229" t="s">
        <v>1628</v>
      </c>
      <c r="C229" s="1">
        <v>38155</v>
      </c>
      <c r="D229">
        <v>25080.959999999999</v>
      </c>
    </row>
    <row r="230" spans="1:4" x14ac:dyDescent="0.3">
      <c r="A230">
        <v>412</v>
      </c>
      <c r="B230" t="s">
        <v>1629</v>
      </c>
      <c r="C230" s="1">
        <v>38193</v>
      </c>
      <c r="D230">
        <v>35034.57</v>
      </c>
    </row>
    <row r="231" spans="1:4" x14ac:dyDescent="0.3">
      <c r="A231">
        <v>412</v>
      </c>
      <c r="B231" t="s">
        <v>1630</v>
      </c>
      <c r="C231" s="1">
        <v>38091</v>
      </c>
      <c r="D231">
        <v>31670.37</v>
      </c>
    </row>
    <row r="232" spans="1:4" x14ac:dyDescent="0.3">
      <c r="A232">
        <v>415</v>
      </c>
      <c r="B232" t="s">
        <v>1631</v>
      </c>
      <c r="C232" s="1">
        <v>38258</v>
      </c>
      <c r="D232">
        <v>31310.09</v>
      </c>
    </row>
    <row r="233" spans="1:4" x14ac:dyDescent="0.3">
      <c r="A233">
        <v>424</v>
      </c>
      <c r="B233" t="s">
        <v>1632</v>
      </c>
      <c r="C233" s="1">
        <v>38328</v>
      </c>
      <c r="D233">
        <v>25505.98</v>
      </c>
    </row>
    <row r="234" spans="1:4" x14ac:dyDescent="0.3">
      <c r="A234">
        <v>424</v>
      </c>
      <c r="B234" t="s">
        <v>1633</v>
      </c>
      <c r="C234" s="1">
        <v>37727</v>
      </c>
      <c r="D234">
        <v>21665.98</v>
      </c>
    </row>
    <row r="235" spans="1:4" x14ac:dyDescent="0.3">
      <c r="A235">
        <v>424</v>
      </c>
      <c r="B235" t="s">
        <v>1634</v>
      </c>
      <c r="C235" s="1">
        <v>37925</v>
      </c>
      <c r="D235">
        <v>22042.37</v>
      </c>
    </row>
    <row r="236" spans="1:4" x14ac:dyDescent="0.3">
      <c r="A236">
        <v>447</v>
      </c>
      <c r="B236" t="s">
        <v>1635</v>
      </c>
      <c r="C236" s="1">
        <v>37879</v>
      </c>
      <c r="D236">
        <v>6631.36</v>
      </c>
    </row>
    <row r="237" spans="1:4" x14ac:dyDescent="0.3">
      <c r="A237">
        <v>447</v>
      </c>
      <c r="B237" t="s">
        <v>1636</v>
      </c>
      <c r="C237" s="1">
        <v>37797</v>
      </c>
      <c r="D237">
        <v>17032.29</v>
      </c>
    </row>
    <row r="238" spans="1:4" x14ac:dyDescent="0.3">
      <c r="A238">
        <v>447</v>
      </c>
      <c r="B238" t="s">
        <v>1637</v>
      </c>
      <c r="C238" s="1">
        <v>38338</v>
      </c>
      <c r="D238">
        <v>26304.13</v>
      </c>
    </row>
    <row r="239" spans="1:4" x14ac:dyDescent="0.3">
      <c r="A239">
        <v>448</v>
      </c>
      <c r="B239" t="s">
        <v>1638</v>
      </c>
      <c r="C239" s="1">
        <v>38460</v>
      </c>
      <c r="D239">
        <v>27966.54</v>
      </c>
    </row>
    <row r="240" spans="1:4" x14ac:dyDescent="0.3">
      <c r="A240">
        <v>448</v>
      </c>
      <c r="B240" t="s">
        <v>1639</v>
      </c>
      <c r="C240" s="1">
        <v>38260</v>
      </c>
      <c r="D240">
        <v>48809.9</v>
      </c>
    </row>
    <row r="241" spans="1:4" x14ac:dyDescent="0.3">
      <c r="A241">
        <v>450</v>
      </c>
      <c r="B241" t="s">
        <v>1640</v>
      </c>
      <c r="C241" s="1">
        <v>38159</v>
      </c>
      <c r="D241">
        <v>59551.38</v>
      </c>
    </row>
    <row r="242" spans="1:4" x14ac:dyDescent="0.3">
      <c r="A242">
        <v>452</v>
      </c>
      <c r="B242" t="s">
        <v>1641</v>
      </c>
      <c r="C242" s="1">
        <v>37940</v>
      </c>
      <c r="D242">
        <v>27121.9</v>
      </c>
    </row>
    <row r="243" spans="1:4" x14ac:dyDescent="0.3">
      <c r="A243">
        <v>452</v>
      </c>
      <c r="B243" t="s">
        <v>1642</v>
      </c>
      <c r="C243" s="1">
        <v>37945</v>
      </c>
      <c r="D243">
        <v>15130.97</v>
      </c>
    </row>
    <row r="244" spans="1:4" x14ac:dyDescent="0.3">
      <c r="A244">
        <v>452</v>
      </c>
      <c r="B244" t="s">
        <v>1643</v>
      </c>
      <c r="C244" s="1">
        <v>38475</v>
      </c>
      <c r="D244">
        <v>8807.1200000000008</v>
      </c>
    </row>
    <row r="245" spans="1:4" x14ac:dyDescent="0.3">
      <c r="A245">
        <v>455</v>
      </c>
      <c r="B245" t="s">
        <v>1644</v>
      </c>
      <c r="C245" s="1">
        <v>37960</v>
      </c>
      <c r="D245">
        <v>38139.18</v>
      </c>
    </row>
    <row r="246" spans="1:4" x14ac:dyDescent="0.3">
      <c r="A246">
        <v>455</v>
      </c>
      <c r="B246" t="s">
        <v>1645</v>
      </c>
      <c r="C246" s="1">
        <v>38119</v>
      </c>
      <c r="D246">
        <v>32239.47</v>
      </c>
    </row>
    <row r="247" spans="1:4" x14ac:dyDescent="0.3">
      <c r="A247">
        <v>456</v>
      </c>
      <c r="B247" t="s">
        <v>1646</v>
      </c>
      <c r="C247" s="1">
        <v>38304</v>
      </c>
      <c r="D247">
        <v>27550.51</v>
      </c>
    </row>
    <row r="248" spans="1:4" x14ac:dyDescent="0.3">
      <c r="A248">
        <v>456</v>
      </c>
      <c r="B248" t="s">
        <v>1647</v>
      </c>
      <c r="C248" s="1">
        <v>38107</v>
      </c>
      <c r="D248">
        <v>1679.92</v>
      </c>
    </row>
    <row r="249" spans="1:4" x14ac:dyDescent="0.3">
      <c r="A249">
        <v>458</v>
      </c>
      <c r="B249" t="s">
        <v>1648</v>
      </c>
      <c r="C249" s="1">
        <v>38306</v>
      </c>
      <c r="D249">
        <v>33145.56</v>
      </c>
    </row>
    <row r="250" spans="1:4" x14ac:dyDescent="0.3">
      <c r="A250">
        <v>458</v>
      </c>
      <c r="B250" t="s">
        <v>1649</v>
      </c>
      <c r="C250" s="1">
        <v>38023</v>
      </c>
      <c r="D250">
        <v>22162.61</v>
      </c>
    </row>
    <row r="251" spans="1:4" x14ac:dyDescent="0.3">
      <c r="A251">
        <v>458</v>
      </c>
      <c r="B251" t="s">
        <v>1650</v>
      </c>
      <c r="C251" s="1">
        <v>37785</v>
      </c>
      <c r="D251">
        <v>57131.92</v>
      </c>
    </row>
    <row r="252" spans="1:4" x14ac:dyDescent="0.3">
      <c r="A252">
        <v>462</v>
      </c>
      <c r="B252" t="s">
        <v>1651</v>
      </c>
      <c r="C252" s="1">
        <v>38457</v>
      </c>
      <c r="D252">
        <v>30293.77</v>
      </c>
    </row>
    <row r="253" spans="1:4" x14ac:dyDescent="0.3">
      <c r="A253">
        <v>462</v>
      </c>
      <c r="B253" t="s">
        <v>1652</v>
      </c>
      <c r="C253" s="1">
        <v>37933</v>
      </c>
      <c r="D253">
        <v>9977.85</v>
      </c>
    </row>
    <row r="254" spans="1:4" x14ac:dyDescent="0.3">
      <c r="A254">
        <v>462</v>
      </c>
      <c r="B254" t="s">
        <v>1653</v>
      </c>
      <c r="C254" s="1">
        <v>38318</v>
      </c>
      <c r="D254">
        <v>48355.87</v>
      </c>
    </row>
    <row r="255" spans="1:4" x14ac:dyDescent="0.3">
      <c r="A255">
        <v>471</v>
      </c>
      <c r="B255" t="s">
        <v>1654</v>
      </c>
      <c r="C255" s="1">
        <v>38196</v>
      </c>
      <c r="D255">
        <v>9415.1299999999992</v>
      </c>
    </row>
    <row r="256" spans="1:4" x14ac:dyDescent="0.3">
      <c r="A256">
        <v>471</v>
      </c>
      <c r="B256" t="s">
        <v>1655</v>
      </c>
      <c r="C256" s="1">
        <v>37965</v>
      </c>
      <c r="D256">
        <v>35505.629999999997</v>
      </c>
    </row>
    <row r="257" spans="1:4" x14ac:dyDescent="0.3">
      <c r="A257">
        <v>473</v>
      </c>
      <c r="B257" t="s">
        <v>1656</v>
      </c>
      <c r="C257" s="1">
        <v>38034</v>
      </c>
      <c r="D257">
        <v>7612.06</v>
      </c>
    </row>
    <row r="258" spans="1:4" x14ac:dyDescent="0.3">
      <c r="A258">
        <v>473</v>
      </c>
      <c r="B258" t="s">
        <v>1657</v>
      </c>
      <c r="C258" s="1">
        <v>37921</v>
      </c>
      <c r="D258">
        <v>17746.259999999998</v>
      </c>
    </row>
    <row r="259" spans="1:4" x14ac:dyDescent="0.3">
      <c r="A259">
        <v>475</v>
      </c>
      <c r="B259" t="s">
        <v>1658</v>
      </c>
      <c r="C259" s="1">
        <v>37964</v>
      </c>
      <c r="D259">
        <v>7678.25</v>
      </c>
    </row>
    <row r="260" spans="1:4" x14ac:dyDescent="0.3">
      <c r="A260">
        <v>475</v>
      </c>
      <c r="B260" t="s">
        <v>1659</v>
      </c>
      <c r="C260" s="1">
        <v>38030</v>
      </c>
      <c r="D260">
        <v>36070.47</v>
      </c>
    </row>
    <row r="261" spans="1:4" x14ac:dyDescent="0.3">
      <c r="A261">
        <v>484</v>
      </c>
      <c r="B261" t="s">
        <v>1660</v>
      </c>
      <c r="C261" s="1">
        <v>38286</v>
      </c>
      <c r="D261">
        <v>3474.66</v>
      </c>
    </row>
    <row r="262" spans="1:4" x14ac:dyDescent="0.3">
      <c r="A262">
        <v>484</v>
      </c>
      <c r="B262" t="s">
        <v>1661</v>
      </c>
      <c r="C262" s="1">
        <v>37954</v>
      </c>
      <c r="D262">
        <v>47513.19</v>
      </c>
    </row>
    <row r="263" spans="1:4" x14ac:dyDescent="0.3">
      <c r="A263">
        <v>486</v>
      </c>
      <c r="B263" t="s">
        <v>1662</v>
      </c>
      <c r="C263" s="1">
        <v>38091</v>
      </c>
      <c r="D263">
        <v>5899.38</v>
      </c>
    </row>
    <row r="264" spans="1:4" x14ac:dyDescent="0.3">
      <c r="A264">
        <v>486</v>
      </c>
      <c r="B264" t="s">
        <v>1663</v>
      </c>
      <c r="C264" s="1">
        <v>38314</v>
      </c>
      <c r="D264">
        <v>45994.07</v>
      </c>
    </row>
    <row r="265" spans="1:4" x14ac:dyDescent="0.3">
      <c r="A265">
        <v>486</v>
      </c>
      <c r="B265" t="s">
        <v>1664</v>
      </c>
      <c r="C265" s="1">
        <v>37700</v>
      </c>
      <c r="D265">
        <v>25833.14</v>
      </c>
    </row>
    <row r="266" spans="1:4" x14ac:dyDescent="0.3">
      <c r="A266">
        <v>487</v>
      </c>
      <c r="B266" t="s">
        <v>1665</v>
      </c>
      <c r="C266" s="1">
        <v>37892</v>
      </c>
      <c r="D266">
        <v>29997.09</v>
      </c>
    </row>
    <row r="267" spans="1:4" x14ac:dyDescent="0.3">
      <c r="A267">
        <v>487</v>
      </c>
      <c r="B267" t="s">
        <v>1666</v>
      </c>
      <c r="C267" s="1">
        <v>38046</v>
      </c>
      <c r="D267">
        <v>12573.28</v>
      </c>
    </row>
    <row r="268" spans="1:4" x14ac:dyDescent="0.3">
      <c r="A268">
        <v>489</v>
      </c>
      <c r="B268" t="s">
        <v>1667</v>
      </c>
      <c r="C268" s="1">
        <v>37959</v>
      </c>
      <c r="D268">
        <v>22275.73</v>
      </c>
    </row>
    <row r="269" spans="1:4" x14ac:dyDescent="0.3">
      <c r="A269">
        <v>489</v>
      </c>
      <c r="B269" t="s">
        <v>1668</v>
      </c>
      <c r="C269" s="1">
        <v>38017</v>
      </c>
      <c r="D269">
        <v>7310.42</v>
      </c>
    </row>
    <row r="270" spans="1:4" x14ac:dyDescent="0.3">
      <c r="A270">
        <v>495</v>
      </c>
      <c r="B270" t="s">
        <v>1669</v>
      </c>
      <c r="C270" s="1">
        <v>37981</v>
      </c>
      <c r="D270">
        <v>59265.14</v>
      </c>
    </row>
    <row r="271" spans="1:4" x14ac:dyDescent="0.3">
      <c r="A271">
        <v>495</v>
      </c>
      <c r="B271" t="s">
        <v>1670</v>
      </c>
      <c r="C271" s="1">
        <v>38121</v>
      </c>
      <c r="D271">
        <v>6276.6</v>
      </c>
    </row>
    <row r="272" spans="1:4" x14ac:dyDescent="0.3">
      <c r="A272">
        <v>496</v>
      </c>
      <c r="B272" t="s">
        <v>1671</v>
      </c>
      <c r="C272" s="1">
        <v>38497</v>
      </c>
      <c r="D272">
        <v>30253.75</v>
      </c>
    </row>
    <row r="273" spans="1:4" x14ac:dyDescent="0.3">
      <c r="A273">
        <v>496</v>
      </c>
      <c r="B273" t="s">
        <v>1672</v>
      </c>
      <c r="C273" s="1">
        <v>37818</v>
      </c>
      <c r="D273">
        <v>32077.439999999999</v>
      </c>
    </row>
    <row r="274" spans="1:4" x14ac:dyDescent="0.3">
      <c r="A274">
        <v>496</v>
      </c>
      <c r="B274" t="s">
        <v>1673</v>
      </c>
      <c r="C274" s="1">
        <v>38352</v>
      </c>
      <c r="D274">
        <v>52166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2EC65-879E-4966-A019-A8090189FA2C}">
  <dimension ref="A1:B8"/>
  <sheetViews>
    <sheetView workbookViewId="0">
      <selection activeCell="B13" sqref="B13"/>
    </sheetView>
  </sheetViews>
  <sheetFormatPr defaultRowHeight="14.4" x14ac:dyDescent="0.3"/>
  <cols>
    <col min="1" max="1" width="14.88671875" bestFit="1" customWidth="1"/>
    <col min="2" max="2" width="80.88671875" bestFit="1" customWidth="1"/>
  </cols>
  <sheetData>
    <row r="1" spans="1:2" x14ac:dyDescent="0.3">
      <c r="A1" t="s">
        <v>1674</v>
      </c>
      <c r="B1" t="s">
        <v>1675</v>
      </c>
    </row>
    <row r="2" spans="1:2" x14ac:dyDescent="0.3">
      <c r="A2" t="s">
        <v>1676</v>
      </c>
      <c r="B2" t="s">
        <v>1677</v>
      </c>
    </row>
    <row r="3" spans="1:2" x14ac:dyDescent="0.3">
      <c r="A3" t="s">
        <v>1678</v>
      </c>
      <c r="B3" t="s">
        <v>1679</v>
      </c>
    </row>
    <row r="4" spans="1:2" x14ac:dyDescent="0.3">
      <c r="A4" t="s">
        <v>1680</v>
      </c>
      <c r="B4" t="s">
        <v>1681</v>
      </c>
    </row>
    <row r="5" spans="1:2" x14ac:dyDescent="0.3">
      <c r="A5" t="s">
        <v>1682</v>
      </c>
      <c r="B5" t="s">
        <v>1683</v>
      </c>
    </row>
    <row r="6" spans="1:2" x14ac:dyDescent="0.3">
      <c r="A6" t="s">
        <v>1684</v>
      </c>
      <c r="B6" t="s">
        <v>1685</v>
      </c>
    </row>
    <row r="7" spans="1:2" x14ac:dyDescent="0.3">
      <c r="A7" t="s">
        <v>1686</v>
      </c>
      <c r="B7" t="s">
        <v>1687</v>
      </c>
    </row>
    <row r="8" spans="1:2" x14ac:dyDescent="0.3">
      <c r="A8" t="s">
        <v>1688</v>
      </c>
      <c r="B8" t="s">
        <v>1689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2BE1F-7CD4-464D-B6D4-B72670F893C7}">
  <dimension ref="A1:I111"/>
  <sheetViews>
    <sheetView workbookViewId="0"/>
  </sheetViews>
  <sheetFormatPr defaultRowHeight="14.4" x14ac:dyDescent="0.3"/>
  <cols>
    <col min="1" max="1" width="14.21875" bestFit="1" customWidth="1"/>
    <col min="2" max="2" width="37" bestFit="1" customWidth="1"/>
    <col min="3" max="3" width="14.88671875" bestFit="1" customWidth="1"/>
    <col min="4" max="4" width="14.21875" bestFit="1" customWidth="1"/>
    <col min="5" max="5" width="22.44140625" bestFit="1" customWidth="1"/>
    <col min="6" max="6" width="80.88671875" bestFit="1" customWidth="1"/>
    <col min="7" max="7" width="16.77734375" bestFit="1" customWidth="1"/>
    <col min="8" max="8" width="10.5546875" bestFit="1" customWidth="1"/>
    <col min="9" max="9" width="8.21875" bestFit="1" customWidth="1"/>
  </cols>
  <sheetData>
    <row r="1" spans="1:9" x14ac:dyDescent="0.3">
      <c r="A1" t="s">
        <v>871</v>
      </c>
      <c r="B1" t="s">
        <v>1690</v>
      </c>
      <c r="C1" t="s">
        <v>1674</v>
      </c>
      <c r="D1" t="s">
        <v>1691</v>
      </c>
      <c r="E1" t="s">
        <v>1692</v>
      </c>
      <c r="F1" t="s">
        <v>1693</v>
      </c>
      <c r="G1" t="s">
        <v>1694</v>
      </c>
      <c r="H1" t="s">
        <v>1695</v>
      </c>
      <c r="I1" t="s">
        <v>1696</v>
      </c>
    </row>
    <row r="2" spans="1:9" x14ac:dyDescent="0.3">
      <c r="A2" t="s">
        <v>947</v>
      </c>
      <c r="B2" t="s">
        <v>1697</v>
      </c>
      <c r="C2" t="s">
        <v>1678</v>
      </c>
      <c r="D2" t="s">
        <v>1698</v>
      </c>
      <c r="E2" t="s">
        <v>1699</v>
      </c>
      <c r="F2" t="s">
        <v>1700</v>
      </c>
      <c r="G2">
        <v>7933</v>
      </c>
      <c r="H2">
        <v>48.81</v>
      </c>
      <c r="I2">
        <v>95.7</v>
      </c>
    </row>
    <row r="3" spans="1:9" x14ac:dyDescent="0.3">
      <c r="A3" t="s">
        <v>885</v>
      </c>
      <c r="B3" t="s">
        <v>1701</v>
      </c>
      <c r="C3" t="s">
        <v>1676</v>
      </c>
      <c r="D3" t="s">
        <v>1698</v>
      </c>
      <c r="E3" t="s">
        <v>1702</v>
      </c>
      <c r="F3" t="s">
        <v>1703</v>
      </c>
      <c r="G3">
        <v>7305</v>
      </c>
      <c r="H3">
        <v>98.58</v>
      </c>
      <c r="I3">
        <v>214.3</v>
      </c>
    </row>
    <row r="4" spans="1:9" x14ac:dyDescent="0.3">
      <c r="A4" t="s">
        <v>948</v>
      </c>
      <c r="B4" t="s">
        <v>1704</v>
      </c>
      <c r="C4" t="s">
        <v>1678</v>
      </c>
      <c r="D4" t="s">
        <v>1698</v>
      </c>
      <c r="E4" t="s">
        <v>1705</v>
      </c>
      <c r="F4" t="s">
        <v>1706</v>
      </c>
      <c r="G4">
        <v>6625</v>
      </c>
      <c r="H4">
        <v>68.989999999999995</v>
      </c>
      <c r="I4">
        <v>118.94</v>
      </c>
    </row>
    <row r="5" spans="1:9" x14ac:dyDescent="0.3">
      <c r="A5" t="s">
        <v>949</v>
      </c>
      <c r="B5" t="s">
        <v>1707</v>
      </c>
      <c r="C5" t="s">
        <v>1678</v>
      </c>
      <c r="D5" t="s">
        <v>1698</v>
      </c>
      <c r="E5" t="s">
        <v>1708</v>
      </c>
      <c r="F5" t="s">
        <v>1709</v>
      </c>
      <c r="G5">
        <v>5582</v>
      </c>
      <c r="H5">
        <v>91.02</v>
      </c>
      <c r="I5">
        <v>193.66</v>
      </c>
    </row>
    <row r="6" spans="1:9" x14ac:dyDescent="0.3">
      <c r="A6" t="s">
        <v>914</v>
      </c>
      <c r="B6" t="s">
        <v>1710</v>
      </c>
      <c r="C6" t="s">
        <v>1676</v>
      </c>
      <c r="D6" t="s">
        <v>1698</v>
      </c>
      <c r="E6" t="s">
        <v>1711</v>
      </c>
      <c r="F6" t="s">
        <v>1712</v>
      </c>
      <c r="G6">
        <v>3252</v>
      </c>
      <c r="H6">
        <v>85.68</v>
      </c>
      <c r="I6">
        <v>136</v>
      </c>
    </row>
    <row r="7" spans="1:9" x14ac:dyDescent="0.3">
      <c r="A7" t="s">
        <v>886</v>
      </c>
      <c r="B7" t="s">
        <v>1713</v>
      </c>
      <c r="C7" t="s">
        <v>1676</v>
      </c>
      <c r="D7" t="s">
        <v>1698</v>
      </c>
      <c r="E7" t="s">
        <v>1714</v>
      </c>
      <c r="F7" t="s">
        <v>1712</v>
      </c>
      <c r="G7">
        <v>6791</v>
      </c>
      <c r="H7">
        <v>103.42</v>
      </c>
      <c r="I7">
        <v>147.74</v>
      </c>
    </row>
    <row r="8" spans="1:9" x14ac:dyDescent="0.3">
      <c r="A8" t="s">
        <v>955</v>
      </c>
      <c r="B8" t="s">
        <v>1715</v>
      </c>
      <c r="C8" t="s">
        <v>1676</v>
      </c>
      <c r="D8" t="s">
        <v>1716</v>
      </c>
      <c r="E8" t="s">
        <v>1717</v>
      </c>
      <c r="F8" t="s">
        <v>1718</v>
      </c>
      <c r="G8">
        <v>68</v>
      </c>
      <c r="H8">
        <v>95.34</v>
      </c>
      <c r="I8">
        <v>194.57</v>
      </c>
    </row>
    <row r="9" spans="1:9" x14ac:dyDescent="0.3">
      <c r="A9" t="s">
        <v>915</v>
      </c>
      <c r="B9" t="s">
        <v>1719</v>
      </c>
      <c r="C9" t="s">
        <v>1676</v>
      </c>
      <c r="D9" t="s">
        <v>1716</v>
      </c>
      <c r="E9" t="s">
        <v>1714</v>
      </c>
      <c r="F9" t="s">
        <v>1703</v>
      </c>
      <c r="G9">
        <v>3619</v>
      </c>
      <c r="H9">
        <v>95.59</v>
      </c>
      <c r="I9">
        <v>207.8</v>
      </c>
    </row>
    <row r="10" spans="1:9" x14ac:dyDescent="0.3">
      <c r="A10" t="s">
        <v>887</v>
      </c>
      <c r="B10" t="s">
        <v>1720</v>
      </c>
      <c r="C10" t="s">
        <v>1686</v>
      </c>
      <c r="D10" t="s">
        <v>1716</v>
      </c>
      <c r="E10" t="s">
        <v>1721</v>
      </c>
      <c r="F10" t="s">
        <v>1722</v>
      </c>
      <c r="G10">
        <v>1579</v>
      </c>
      <c r="H10">
        <v>77.900000000000006</v>
      </c>
      <c r="I10">
        <v>136.66999999999999</v>
      </c>
    </row>
    <row r="11" spans="1:9" x14ac:dyDescent="0.3">
      <c r="A11" t="s">
        <v>950</v>
      </c>
      <c r="B11" t="s">
        <v>1723</v>
      </c>
      <c r="C11" t="s">
        <v>1678</v>
      </c>
      <c r="D11" t="s">
        <v>1716</v>
      </c>
      <c r="E11" t="s">
        <v>1724</v>
      </c>
      <c r="F11" t="s">
        <v>1725</v>
      </c>
      <c r="G11">
        <v>9997</v>
      </c>
      <c r="H11">
        <v>66.27</v>
      </c>
      <c r="I11">
        <v>150.62</v>
      </c>
    </row>
    <row r="12" spans="1:9" x14ac:dyDescent="0.3">
      <c r="A12" t="s">
        <v>901</v>
      </c>
      <c r="B12" t="s">
        <v>1726</v>
      </c>
      <c r="C12" t="s">
        <v>1676</v>
      </c>
      <c r="D12" t="s">
        <v>1727</v>
      </c>
      <c r="E12" t="s">
        <v>1721</v>
      </c>
      <c r="F12" t="s">
        <v>1728</v>
      </c>
      <c r="G12">
        <v>6906</v>
      </c>
      <c r="H12">
        <v>89.14</v>
      </c>
      <c r="I12">
        <v>151.08000000000001</v>
      </c>
    </row>
    <row r="13" spans="1:9" x14ac:dyDescent="0.3">
      <c r="A13" t="s">
        <v>956</v>
      </c>
      <c r="B13" t="s">
        <v>1729</v>
      </c>
      <c r="C13" t="s">
        <v>1676</v>
      </c>
      <c r="D13" t="s">
        <v>1716</v>
      </c>
      <c r="E13" t="s">
        <v>1721</v>
      </c>
      <c r="F13" t="s">
        <v>1730</v>
      </c>
      <c r="G13">
        <v>9123</v>
      </c>
      <c r="H13">
        <v>75.16</v>
      </c>
      <c r="I13">
        <v>117.44</v>
      </c>
    </row>
    <row r="14" spans="1:9" x14ac:dyDescent="0.3">
      <c r="A14" t="s">
        <v>916</v>
      </c>
      <c r="B14" t="s">
        <v>1731</v>
      </c>
      <c r="C14" t="s">
        <v>1676</v>
      </c>
      <c r="D14" t="s">
        <v>1716</v>
      </c>
      <c r="E14" t="s">
        <v>1714</v>
      </c>
      <c r="F14" t="s">
        <v>1703</v>
      </c>
      <c r="G14">
        <v>1049</v>
      </c>
      <c r="H14">
        <v>83.05</v>
      </c>
      <c r="I14">
        <v>173.02</v>
      </c>
    </row>
    <row r="15" spans="1:9" x14ac:dyDescent="0.3">
      <c r="A15" t="s">
        <v>957</v>
      </c>
      <c r="B15" t="s">
        <v>1732</v>
      </c>
      <c r="C15" t="s">
        <v>1676</v>
      </c>
      <c r="D15" t="s">
        <v>1716</v>
      </c>
      <c r="E15" t="s">
        <v>1733</v>
      </c>
      <c r="F15" t="s">
        <v>1734</v>
      </c>
      <c r="G15">
        <v>5663</v>
      </c>
      <c r="H15">
        <v>31.92</v>
      </c>
      <c r="I15">
        <v>79.8</v>
      </c>
    </row>
    <row r="16" spans="1:9" x14ac:dyDescent="0.3">
      <c r="A16" t="s">
        <v>902</v>
      </c>
      <c r="B16" t="s">
        <v>1735</v>
      </c>
      <c r="C16" t="s">
        <v>1686</v>
      </c>
      <c r="D16" t="s">
        <v>1716</v>
      </c>
      <c r="E16" t="s">
        <v>1736</v>
      </c>
      <c r="F16" t="s">
        <v>1737</v>
      </c>
      <c r="G16">
        <v>6125</v>
      </c>
      <c r="H16">
        <v>55.7</v>
      </c>
      <c r="I16">
        <v>118.5</v>
      </c>
    </row>
    <row r="17" spans="1:9" x14ac:dyDescent="0.3">
      <c r="A17" t="s">
        <v>958</v>
      </c>
      <c r="B17" t="s">
        <v>1738</v>
      </c>
      <c r="C17" t="s">
        <v>1676</v>
      </c>
      <c r="D17" t="s">
        <v>1716</v>
      </c>
      <c r="E17" t="s">
        <v>1721</v>
      </c>
      <c r="F17" t="s">
        <v>1739</v>
      </c>
      <c r="G17">
        <v>7323</v>
      </c>
      <c r="H17">
        <v>58.73</v>
      </c>
      <c r="I17">
        <v>115.16</v>
      </c>
    </row>
    <row r="18" spans="1:9" x14ac:dyDescent="0.3">
      <c r="A18" t="s">
        <v>888</v>
      </c>
      <c r="B18" t="s">
        <v>1740</v>
      </c>
      <c r="C18" t="s">
        <v>1686</v>
      </c>
      <c r="D18" t="s">
        <v>1727</v>
      </c>
      <c r="E18" t="s">
        <v>1733</v>
      </c>
      <c r="F18" t="s">
        <v>1741</v>
      </c>
      <c r="G18">
        <v>2613</v>
      </c>
      <c r="H18">
        <v>58.33</v>
      </c>
      <c r="I18">
        <v>116.67</v>
      </c>
    </row>
    <row r="19" spans="1:9" x14ac:dyDescent="0.3">
      <c r="A19" t="s">
        <v>971</v>
      </c>
      <c r="B19" t="s">
        <v>1742</v>
      </c>
      <c r="C19" t="s">
        <v>1676</v>
      </c>
      <c r="D19" t="s">
        <v>1727</v>
      </c>
      <c r="E19" t="s">
        <v>1705</v>
      </c>
      <c r="F19" t="s">
        <v>1743</v>
      </c>
      <c r="G19">
        <v>3975</v>
      </c>
      <c r="H19">
        <v>83.51</v>
      </c>
      <c r="I19">
        <v>141.54</v>
      </c>
    </row>
    <row r="20" spans="1:9" x14ac:dyDescent="0.3">
      <c r="A20" t="s">
        <v>883</v>
      </c>
      <c r="B20" t="s">
        <v>1744</v>
      </c>
      <c r="C20" t="s">
        <v>1688</v>
      </c>
      <c r="D20" t="s">
        <v>1727</v>
      </c>
      <c r="E20" t="s">
        <v>1711</v>
      </c>
      <c r="F20" t="s">
        <v>1745</v>
      </c>
      <c r="G20">
        <v>8693</v>
      </c>
      <c r="H20">
        <v>60.62</v>
      </c>
      <c r="I20">
        <v>102.74</v>
      </c>
    </row>
    <row r="21" spans="1:9" x14ac:dyDescent="0.3">
      <c r="A21" t="s">
        <v>884</v>
      </c>
      <c r="B21" t="s">
        <v>1746</v>
      </c>
      <c r="C21" t="s">
        <v>1688</v>
      </c>
      <c r="D21" t="s">
        <v>1727</v>
      </c>
      <c r="E21" t="s">
        <v>1733</v>
      </c>
      <c r="F21" t="s">
        <v>1747</v>
      </c>
      <c r="G21">
        <v>8635</v>
      </c>
      <c r="H21">
        <v>24.26</v>
      </c>
      <c r="I21">
        <v>53.91</v>
      </c>
    </row>
    <row r="22" spans="1:9" x14ac:dyDescent="0.3">
      <c r="A22" t="s">
        <v>976</v>
      </c>
      <c r="B22" t="s">
        <v>1748</v>
      </c>
      <c r="C22" t="s">
        <v>1676</v>
      </c>
      <c r="D22" t="s">
        <v>1727</v>
      </c>
      <c r="E22" t="s">
        <v>1702</v>
      </c>
      <c r="F22" t="s">
        <v>1749</v>
      </c>
      <c r="G22">
        <v>9042</v>
      </c>
      <c r="H22">
        <v>65.959999999999994</v>
      </c>
      <c r="I22">
        <v>124.44</v>
      </c>
    </row>
    <row r="23" spans="1:9" x14ac:dyDescent="0.3">
      <c r="A23" t="s">
        <v>929</v>
      </c>
      <c r="B23" t="s">
        <v>1750</v>
      </c>
      <c r="C23" t="s">
        <v>1680</v>
      </c>
      <c r="D23" t="s">
        <v>1727</v>
      </c>
      <c r="E23" t="s">
        <v>1708</v>
      </c>
      <c r="F23" t="s">
        <v>1751</v>
      </c>
      <c r="G23">
        <v>5330</v>
      </c>
      <c r="H23">
        <v>77.27</v>
      </c>
      <c r="I23">
        <v>157.69</v>
      </c>
    </row>
    <row r="24" spans="1:9" x14ac:dyDescent="0.3">
      <c r="A24" t="s">
        <v>875</v>
      </c>
      <c r="B24" t="s">
        <v>1752</v>
      </c>
      <c r="C24" t="s">
        <v>1688</v>
      </c>
      <c r="D24" t="s">
        <v>1727</v>
      </c>
      <c r="E24" t="s">
        <v>1721</v>
      </c>
      <c r="F24" t="s">
        <v>1753</v>
      </c>
      <c r="G24">
        <v>2724</v>
      </c>
      <c r="H24">
        <v>86.7</v>
      </c>
      <c r="I24">
        <v>170</v>
      </c>
    </row>
    <row r="25" spans="1:9" x14ac:dyDescent="0.3">
      <c r="A25" t="s">
        <v>959</v>
      </c>
      <c r="B25" t="s">
        <v>1754</v>
      </c>
      <c r="C25" t="s">
        <v>1676</v>
      </c>
      <c r="D25" t="s">
        <v>1727</v>
      </c>
      <c r="E25" t="s">
        <v>1755</v>
      </c>
      <c r="F25" t="s">
        <v>1756</v>
      </c>
      <c r="G25">
        <v>8826</v>
      </c>
      <c r="H25">
        <v>53.9</v>
      </c>
      <c r="I25">
        <v>77</v>
      </c>
    </row>
    <row r="26" spans="1:9" x14ac:dyDescent="0.3">
      <c r="A26" t="s">
        <v>972</v>
      </c>
      <c r="B26" t="s">
        <v>1757</v>
      </c>
      <c r="C26" t="s">
        <v>1676</v>
      </c>
      <c r="D26" t="s">
        <v>1727</v>
      </c>
      <c r="E26" t="s">
        <v>1699</v>
      </c>
      <c r="F26" t="s">
        <v>1758</v>
      </c>
      <c r="G26">
        <v>9772</v>
      </c>
      <c r="H26">
        <v>93.89</v>
      </c>
      <c r="I26">
        <v>142.25</v>
      </c>
    </row>
    <row r="27" spans="1:9" x14ac:dyDescent="0.3">
      <c r="A27" t="s">
        <v>903</v>
      </c>
      <c r="B27" t="s">
        <v>1759</v>
      </c>
      <c r="C27" t="s">
        <v>1676</v>
      </c>
      <c r="D27" t="s">
        <v>1727</v>
      </c>
      <c r="E27" t="s">
        <v>1755</v>
      </c>
      <c r="F27" t="s">
        <v>1703</v>
      </c>
      <c r="G27">
        <v>4724</v>
      </c>
      <c r="H27">
        <v>101.51</v>
      </c>
      <c r="I27">
        <v>163.72999999999999</v>
      </c>
    </row>
    <row r="28" spans="1:9" x14ac:dyDescent="0.3">
      <c r="A28" t="s">
        <v>876</v>
      </c>
      <c r="B28" t="s">
        <v>1760</v>
      </c>
      <c r="C28" t="s">
        <v>1688</v>
      </c>
      <c r="D28" t="s">
        <v>1727</v>
      </c>
      <c r="E28" t="s">
        <v>1711</v>
      </c>
      <c r="F28" t="s">
        <v>1761</v>
      </c>
      <c r="G28">
        <v>540</v>
      </c>
      <c r="H28">
        <v>33.299999999999997</v>
      </c>
      <c r="I28">
        <v>60.54</v>
      </c>
    </row>
    <row r="29" spans="1:9" x14ac:dyDescent="0.3">
      <c r="A29" t="s">
        <v>904</v>
      </c>
      <c r="B29" t="s">
        <v>1762</v>
      </c>
      <c r="C29" t="s">
        <v>1686</v>
      </c>
      <c r="D29" t="s">
        <v>1727</v>
      </c>
      <c r="E29" t="s">
        <v>1724</v>
      </c>
      <c r="F29" t="s">
        <v>1763</v>
      </c>
      <c r="G29">
        <v>8258</v>
      </c>
      <c r="H29">
        <v>74.86</v>
      </c>
      <c r="I29">
        <v>122.73</v>
      </c>
    </row>
    <row r="30" spans="1:9" x14ac:dyDescent="0.3">
      <c r="A30" t="s">
        <v>879</v>
      </c>
      <c r="B30" t="s">
        <v>1764</v>
      </c>
      <c r="C30" t="s">
        <v>1688</v>
      </c>
      <c r="D30" t="s">
        <v>1727</v>
      </c>
      <c r="E30" t="s">
        <v>1717</v>
      </c>
      <c r="F30" t="s">
        <v>1765</v>
      </c>
      <c r="G30">
        <v>9354</v>
      </c>
      <c r="H30">
        <v>58.48</v>
      </c>
      <c r="I30">
        <v>127.13</v>
      </c>
    </row>
    <row r="31" spans="1:9" x14ac:dyDescent="0.3">
      <c r="A31" t="s">
        <v>889</v>
      </c>
      <c r="B31" t="s">
        <v>1766</v>
      </c>
      <c r="C31" t="s">
        <v>1686</v>
      </c>
      <c r="D31" t="s">
        <v>1727</v>
      </c>
      <c r="E31" t="s">
        <v>1767</v>
      </c>
      <c r="F31" t="s">
        <v>1768</v>
      </c>
      <c r="G31">
        <v>2018</v>
      </c>
      <c r="H31">
        <v>24.92</v>
      </c>
      <c r="I31">
        <v>60.77</v>
      </c>
    </row>
    <row r="32" spans="1:9" x14ac:dyDescent="0.3">
      <c r="A32" t="s">
        <v>930</v>
      </c>
      <c r="B32" t="s">
        <v>1769</v>
      </c>
      <c r="C32" t="s">
        <v>1680</v>
      </c>
      <c r="D32" t="s">
        <v>1770</v>
      </c>
      <c r="E32" t="s">
        <v>1755</v>
      </c>
      <c r="F32" t="s">
        <v>1771</v>
      </c>
      <c r="G32">
        <v>992</v>
      </c>
      <c r="H32">
        <v>49</v>
      </c>
      <c r="I32">
        <v>84.48</v>
      </c>
    </row>
    <row r="33" spans="1:9" x14ac:dyDescent="0.3">
      <c r="A33" t="s">
        <v>951</v>
      </c>
      <c r="B33" t="s">
        <v>1772</v>
      </c>
      <c r="C33" t="s">
        <v>1678</v>
      </c>
      <c r="D33" t="s">
        <v>1727</v>
      </c>
      <c r="E33" t="s">
        <v>1721</v>
      </c>
      <c r="F33" t="s">
        <v>1773</v>
      </c>
      <c r="G33">
        <v>4357</v>
      </c>
      <c r="H33">
        <v>24.23</v>
      </c>
      <c r="I33">
        <v>60.57</v>
      </c>
    </row>
    <row r="34" spans="1:9" x14ac:dyDescent="0.3">
      <c r="A34" t="s">
        <v>880</v>
      </c>
      <c r="B34" t="s">
        <v>1774</v>
      </c>
      <c r="C34" t="s">
        <v>1688</v>
      </c>
      <c r="D34" t="s">
        <v>1727</v>
      </c>
      <c r="E34" t="s">
        <v>1755</v>
      </c>
      <c r="F34" t="s">
        <v>1775</v>
      </c>
      <c r="G34">
        <v>548</v>
      </c>
      <c r="H34">
        <v>72.56</v>
      </c>
      <c r="I34">
        <v>168.75</v>
      </c>
    </row>
    <row r="35" spans="1:9" x14ac:dyDescent="0.3">
      <c r="A35" t="s">
        <v>973</v>
      </c>
      <c r="B35" t="s">
        <v>1776</v>
      </c>
      <c r="C35" t="s">
        <v>1676</v>
      </c>
      <c r="D35" t="s">
        <v>1727</v>
      </c>
      <c r="E35" t="s">
        <v>1708</v>
      </c>
      <c r="F35" t="s">
        <v>1777</v>
      </c>
      <c r="G35">
        <v>8164</v>
      </c>
      <c r="H35">
        <v>56.76</v>
      </c>
      <c r="I35">
        <v>132</v>
      </c>
    </row>
    <row r="36" spans="1:9" x14ac:dyDescent="0.3">
      <c r="A36" t="s">
        <v>890</v>
      </c>
      <c r="B36" t="s">
        <v>1778</v>
      </c>
      <c r="C36" t="s">
        <v>1688</v>
      </c>
      <c r="D36" t="s">
        <v>1727</v>
      </c>
      <c r="E36" t="s">
        <v>1767</v>
      </c>
      <c r="F36" t="s">
        <v>1779</v>
      </c>
      <c r="G36">
        <v>4189</v>
      </c>
      <c r="H36">
        <v>60.78</v>
      </c>
      <c r="I36">
        <v>101.31</v>
      </c>
    </row>
    <row r="37" spans="1:9" x14ac:dyDescent="0.3">
      <c r="A37" t="s">
        <v>891</v>
      </c>
      <c r="B37" t="s">
        <v>1780</v>
      </c>
      <c r="C37" t="s">
        <v>1688</v>
      </c>
      <c r="D37" t="s">
        <v>1727</v>
      </c>
      <c r="E37" t="s">
        <v>1699</v>
      </c>
      <c r="F37" t="s">
        <v>1781</v>
      </c>
      <c r="G37">
        <v>5649</v>
      </c>
      <c r="H37">
        <v>34.35</v>
      </c>
      <c r="I37">
        <v>62.46</v>
      </c>
    </row>
    <row r="38" spans="1:9" x14ac:dyDescent="0.3">
      <c r="A38" t="s">
        <v>931</v>
      </c>
      <c r="B38" t="s">
        <v>1782</v>
      </c>
      <c r="C38" t="s">
        <v>1682</v>
      </c>
      <c r="D38" t="s">
        <v>1727</v>
      </c>
      <c r="E38" t="s">
        <v>1699</v>
      </c>
      <c r="F38" t="s">
        <v>1783</v>
      </c>
      <c r="G38">
        <v>4259</v>
      </c>
      <c r="H38">
        <v>51.61</v>
      </c>
      <c r="I38">
        <v>86.02</v>
      </c>
    </row>
    <row r="39" spans="1:9" x14ac:dyDescent="0.3">
      <c r="A39" t="s">
        <v>892</v>
      </c>
      <c r="B39" t="s">
        <v>1784</v>
      </c>
      <c r="C39" t="s">
        <v>1688</v>
      </c>
      <c r="D39" t="s">
        <v>1727</v>
      </c>
      <c r="E39" t="s">
        <v>1708</v>
      </c>
      <c r="F39" t="s">
        <v>1785</v>
      </c>
      <c r="G39">
        <v>5992</v>
      </c>
      <c r="H39">
        <v>60.74</v>
      </c>
      <c r="I39">
        <v>104.72</v>
      </c>
    </row>
    <row r="40" spans="1:9" x14ac:dyDescent="0.3">
      <c r="A40" t="s">
        <v>917</v>
      </c>
      <c r="B40" t="s">
        <v>1786</v>
      </c>
      <c r="C40" t="s">
        <v>1688</v>
      </c>
      <c r="D40" t="s">
        <v>1727</v>
      </c>
      <c r="E40" t="s">
        <v>1724</v>
      </c>
      <c r="F40" t="s">
        <v>1787</v>
      </c>
      <c r="G40">
        <v>3913</v>
      </c>
      <c r="H40">
        <v>68.3</v>
      </c>
      <c r="I40">
        <v>136.59</v>
      </c>
    </row>
    <row r="41" spans="1:9" x14ac:dyDescent="0.3">
      <c r="A41" t="s">
        <v>905</v>
      </c>
      <c r="B41" t="s">
        <v>1788</v>
      </c>
      <c r="C41" t="s">
        <v>1676</v>
      </c>
      <c r="D41" t="s">
        <v>1727</v>
      </c>
      <c r="E41" t="s">
        <v>1724</v>
      </c>
      <c r="F41" t="s">
        <v>1789</v>
      </c>
      <c r="G41">
        <v>8347</v>
      </c>
      <c r="H41">
        <v>77.900000000000006</v>
      </c>
      <c r="I41">
        <v>169.34</v>
      </c>
    </row>
    <row r="42" spans="1:9" x14ac:dyDescent="0.3">
      <c r="A42" t="s">
        <v>1790</v>
      </c>
      <c r="B42" t="s">
        <v>1791</v>
      </c>
      <c r="C42" t="s">
        <v>1676</v>
      </c>
      <c r="D42" t="s">
        <v>1727</v>
      </c>
      <c r="E42" t="s">
        <v>1705</v>
      </c>
      <c r="F42" t="s">
        <v>1792</v>
      </c>
      <c r="G42">
        <v>7733</v>
      </c>
      <c r="H42">
        <v>57.01</v>
      </c>
      <c r="I42">
        <v>107.57</v>
      </c>
    </row>
    <row r="43" spans="1:9" x14ac:dyDescent="0.3">
      <c r="A43" t="s">
        <v>918</v>
      </c>
      <c r="B43" t="s">
        <v>1793</v>
      </c>
      <c r="C43" t="s">
        <v>1684</v>
      </c>
      <c r="D43" t="s">
        <v>1727</v>
      </c>
      <c r="E43" t="s">
        <v>1767</v>
      </c>
      <c r="F43" t="s">
        <v>1794</v>
      </c>
      <c r="G43">
        <v>6450</v>
      </c>
      <c r="H43">
        <v>67.56</v>
      </c>
      <c r="I43">
        <v>100.84</v>
      </c>
    </row>
    <row r="44" spans="1:9" x14ac:dyDescent="0.3">
      <c r="A44" t="s">
        <v>960</v>
      </c>
      <c r="B44" t="s">
        <v>1795</v>
      </c>
      <c r="C44" t="s">
        <v>1676</v>
      </c>
      <c r="D44" t="s">
        <v>1727</v>
      </c>
      <c r="E44" t="s">
        <v>1699</v>
      </c>
      <c r="F44" t="s">
        <v>1796</v>
      </c>
      <c r="G44">
        <v>1917</v>
      </c>
      <c r="H44">
        <v>49.05</v>
      </c>
      <c r="I44">
        <v>80.41</v>
      </c>
    </row>
    <row r="45" spans="1:9" x14ac:dyDescent="0.3">
      <c r="A45" t="s">
        <v>893</v>
      </c>
      <c r="B45" t="s">
        <v>1797</v>
      </c>
      <c r="C45" t="s">
        <v>1688</v>
      </c>
      <c r="D45" t="s">
        <v>1727</v>
      </c>
      <c r="E45" t="s">
        <v>1736</v>
      </c>
      <c r="F45" t="s">
        <v>1798</v>
      </c>
      <c r="G45">
        <v>7913</v>
      </c>
      <c r="H45">
        <v>57.54</v>
      </c>
      <c r="I45">
        <v>99.21</v>
      </c>
    </row>
    <row r="46" spans="1:9" x14ac:dyDescent="0.3">
      <c r="A46" t="s">
        <v>961</v>
      </c>
      <c r="B46" t="s">
        <v>1799</v>
      </c>
      <c r="C46" t="s">
        <v>1676</v>
      </c>
      <c r="D46" t="s">
        <v>1727</v>
      </c>
      <c r="E46" t="s">
        <v>1755</v>
      </c>
      <c r="F46" t="s">
        <v>1800</v>
      </c>
      <c r="G46">
        <v>9127</v>
      </c>
      <c r="H46">
        <v>73.489999999999995</v>
      </c>
      <c r="I46">
        <v>146.99</v>
      </c>
    </row>
    <row r="47" spans="1:9" x14ac:dyDescent="0.3">
      <c r="A47" t="s">
        <v>974</v>
      </c>
      <c r="B47" t="s">
        <v>1801</v>
      </c>
      <c r="C47" t="s">
        <v>1676</v>
      </c>
      <c r="D47" t="s">
        <v>1727</v>
      </c>
      <c r="E47" t="s">
        <v>1755</v>
      </c>
      <c r="F47" t="s">
        <v>1802</v>
      </c>
      <c r="G47">
        <v>8990</v>
      </c>
      <c r="H47">
        <v>62.16</v>
      </c>
      <c r="I47">
        <v>141.28</v>
      </c>
    </row>
    <row r="48" spans="1:9" x14ac:dyDescent="0.3">
      <c r="A48" t="s">
        <v>962</v>
      </c>
      <c r="B48" t="s">
        <v>1803</v>
      </c>
      <c r="C48" t="s">
        <v>1678</v>
      </c>
      <c r="D48" t="s">
        <v>1727</v>
      </c>
      <c r="E48" t="s">
        <v>1733</v>
      </c>
      <c r="F48" t="s">
        <v>1804</v>
      </c>
      <c r="G48">
        <v>7689</v>
      </c>
      <c r="H48">
        <v>32.950000000000003</v>
      </c>
      <c r="I48">
        <v>62.17</v>
      </c>
    </row>
    <row r="49" spans="1:9" x14ac:dyDescent="0.3">
      <c r="A49" t="s">
        <v>932</v>
      </c>
      <c r="B49" t="s">
        <v>1805</v>
      </c>
      <c r="C49" t="s">
        <v>1688</v>
      </c>
      <c r="D49" t="s">
        <v>1727</v>
      </c>
      <c r="E49" t="s">
        <v>1736</v>
      </c>
      <c r="F49" t="s">
        <v>1806</v>
      </c>
      <c r="G49">
        <v>2378</v>
      </c>
      <c r="H49">
        <v>64.58</v>
      </c>
      <c r="I49">
        <v>105.87</v>
      </c>
    </row>
    <row r="50" spans="1:9" x14ac:dyDescent="0.3">
      <c r="A50" t="s">
        <v>906</v>
      </c>
      <c r="B50" t="s">
        <v>1807</v>
      </c>
      <c r="C50" t="s">
        <v>1676</v>
      </c>
      <c r="D50" t="s">
        <v>1727</v>
      </c>
      <c r="E50" t="s">
        <v>1699</v>
      </c>
      <c r="F50" t="s">
        <v>1808</v>
      </c>
      <c r="G50">
        <v>5545</v>
      </c>
      <c r="H50">
        <v>91.92</v>
      </c>
      <c r="I50">
        <v>143.62</v>
      </c>
    </row>
    <row r="51" spans="1:9" x14ac:dyDescent="0.3">
      <c r="A51" t="s">
        <v>877</v>
      </c>
      <c r="B51" t="s">
        <v>1809</v>
      </c>
      <c r="C51" t="s">
        <v>1688</v>
      </c>
      <c r="D51" t="s">
        <v>1727</v>
      </c>
      <c r="E51" t="s">
        <v>1736</v>
      </c>
      <c r="F51" t="s">
        <v>1810</v>
      </c>
      <c r="G51">
        <v>6553</v>
      </c>
      <c r="H51">
        <v>43.26</v>
      </c>
      <c r="I51">
        <v>92.03</v>
      </c>
    </row>
    <row r="52" spans="1:9" x14ac:dyDescent="0.3">
      <c r="A52" t="s">
        <v>919</v>
      </c>
      <c r="B52" t="s">
        <v>1811</v>
      </c>
      <c r="C52" t="s">
        <v>1688</v>
      </c>
      <c r="D52" t="s">
        <v>1727</v>
      </c>
      <c r="E52" t="s">
        <v>1736</v>
      </c>
      <c r="F52" t="s">
        <v>1787</v>
      </c>
      <c r="G52">
        <v>8290</v>
      </c>
      <c r="H52">
        <v>52.66</v>
      </c>
      <c r="I52">
        <v>87.77</v>
      </c>
    </row>
    <row r="53" spans="1:9" x14ac:dyDescent="0.3">
      <c r="A53" t="s">
        <v>894</v>
      </c>
      <c r="B53" t="s">
        <v>1812</v>
      </c>
      <c r="C53" t="s">
        <v>1686</v>
      </c>
      <c r="D53" t="s">
        <v>1727</v>
      </c>
      <c r="E53" t="s">
        <v>1711</v>
      </c>
      <c r="F53" t="s">
        <v>1813</v>
      </c>
      <c r="G53">
        <v>3128</v>
      </c>
      <c r="H53">
        <v>84.76</v>
      </c>
      <c r="I53">
        <v>121.08</v>
      </c>
    </row>
    <row r="54" spans="1:9" x14ac:dyDescent="0.3">
      <c r="A54" t="s">
        <v>895</v>
      </c>
      <c r="B54" t="s">
        <v>1814</v>
      </c>
      <c r="C54" t="s">
        <v>1688</v>
      </c>
      <c r="D54" t="s">
        <v>1727</v>
      </c>
      <c r="E54" t="s">
        <v>1733</v>
      </c>
      <c r="F54" t="s">
        <v>1815</v>
      </c>
      <c r="G54">
        <v>6645</v>
      </c>
      <c r="H54">
        <v>23.14</v>
      </c>
      <c r="I54">
        <v>50.31</v>
      </c>
    </row>
    <row r="55" spans="1:9" x14ac:dyDescent="0.3">
      <c r="A55" t="s">
        <v>963</v>
      </c>
      <c r="B55" t="s">
        <v>1816</v>
      </c>
      <c r="C55" t="s">
        <v>1676</v>
      </c>
      <c r="D55" t="s">
        <v>1727</v>
      </c>
      <c r="E55" t="s">
        <v>1702</v>
      </c>
      <c r="F55" t="s">
        <v>1817</v>
      </c>
      <c r="G55">
        <v>1249</v>
      </c>
      <c r="H55">
        <v>69.930000000000007</v>
      </c>
      <c r="I55">
        <v>148.80000000000001</v>
      </c>
    </row>
    <row r="56" spans="1:9" x14ac:dyDescent="0.3">
      <c r="A56" t="s">
        <v>977</v>
      </c>
      <c r="B56" t="s">
        <v>1818</v>
      </c>
      <c r="C56" t="s">
        <v>1676</v>
      </c>
      <c r="D56" t="s">
        <v>1727</v>
      </c>
      <c r="E56" t="s">
        <v>1733</v>
      </c>
      <c r="F56" t="s">
        <v>1819</v>
      </c>
      <c r="G56">
        <v>3209</v>
      </c>
      <c r="H56">
        <v>34.21</v>
      </c>
      <c r="I56">
        <v>71.27</v>
      </c>
    </row>
    <row r="57" spans="1:9" x14ac:dyDescent="0.3">
      <c r="A57" t="s">
        <v>978</v>
      </c>
      <c r="B57" t="s">
        <v>1820</v>
      </c>
      <c r="C57" t="s">
        <v>1676</v>
      </c>
      <c r="D57" t="s">
        <v>1821</v>
      </c>
      <c r="E57" t="s">
        <v>1724</v>
      </c>
      <c r="F57" t="s">
        <v>1822</v>
      </c>
      <c r="G57">
        <v>1005</v>
      </c>
      <c r="H57">
        <v>49.24</v>
      </c>
      <c r="I57">
        <v>73.489999999999995</v>
      </c>
    </row>
    <row r="58" spans="1:9" x14ac:dyDescent="0.3">
      <c r="A58" t="s">
        <v>907</v>
      </c>
      <c r="B58" t="s">
        <v>1823</v>
      </c>
      <c r="C58" t="s">
        <v>1676</v>
      </c>
      <c r="D58" t="s">
        <v>1821</v>
      </c>
      <c r="E58" t="s">
        <v>1705</v>
      </c>
      <c r="F58" t="s">
        <v>1824</v>
      </c>
      <c r="G58">
        <v>4074</v>
      </c>
      <c r="H58">
        <v>32.369999999999997</v>
      </c>
      <c r="I58">
        <v>57.8</v>
      </c>
    </row>
    <row r="59" spans="1:9" x14ac:dyDescent="0.3">
      <c r="A59" t="s">
        <v>952</v>
      </c>
      <c r="B59" t="s">
        <v>1825</v>
      </c>
      <c r="C59" t="s">
        <v>1678</v>
      </c>
      <c r="D59" t="s">
        <v>1821</v>
      </c>
      <c r="E59" t="s">
        <v>1717</v>
      </c>
      <c r="F59" t="s">
        <v>1826</v>
      </c>
      <c r="G59">
        <v>7003</v>
      </c>
      <c r="H59">
        <v>60.86</v>
      </c>
      <c r="I59">
        <v>112.7</v>
      </c>
    </row>
    <row r="60" spans="1:9" x14ac:dyDescent="0.3">
      <c r="A60" t="s">
        <v>979</v>
      </c>
      <c r="B60" t="s">
        <v>1827</v>
      </c>
      <c r="C60" t="s">
        <v>1676</v>
      </c>
      <c r="D60" t="s">
        <v>1821</v>
      </c>
      <c r="E60" t="s">
        <v>1767</v>
      </c>
      <c r="F60" t="s">
        <v>1828</v>
      </c>
      <c r="G60">
        <v>8197</v>
      </c>
      <c r="H60">
        <v>29.18</v>
      </c>
      <c r="I60">
        <v>50.31</v>
      </c>
    </row>
    <row r="61" spans="1:9" x14ac:dyDescent="0.3">
      <c r="A61" t="s">
        <v>933</v>
      </c>
      <c r="B61" t="s">
        <v>1829</v>
      </c>
      <c r="C61" t="s">
        <v>1680</v>
      </c>
      <c r="D61" t="s">
        <v>1821</v>
      </c>
      <c r="E61" t="s">
        <v>1702</v>
      </c>
      <c r="F61" t="s">
        <v>1830</v>
      </c>
      <c r="G61">
        <v>3627</v>
      </c>
      <c r="H61">
        <v>66.739999999999995</v>
      </c>
      <c r="I61">
        <v>109.42</v>
      </c>
    </row>
    <row r="62" spans="1:9" x14ac:dyDescent="0.3">
      <c r="A62" t="s">
        <v>881</v>
      </c>
      <c r="B62" t="s">
        <v>1831</v>
      </c>
      <c r="C62" t="s">
        <v>1688</v>
      </c>
      <c r="D62" t="s">
        <v>1821</v>
      </c>
      <c r="E62" t="s">
        <v>1711</v>
      </c>
      <c r="F62" t="s">
        <v>1832</v>
      </c>
      <c r="G62">
        <v>7332</v>
      </c>
      <c r="H62">
        <v>22.57</v>
      </c>
      <c r="I62">
        <v>33.19</v>
      </c>
    </row>
    <row r="63" spans="1:9" x14ac:dyDescent="0.3">
      <c r="A63" t="s">
        <v>953</v>
      </c>
      <c r="B63" t="s">
        <v>1833</v>
      </c>
      <c r="C63" t="s">
        <v>1678</v>
      </c>
      <c r="D63" t="s">
        <v>1821</v>
      </c>
      <c r="E63" t="s">
        <v>1705</v>
      </c>
      <c r="F63" t="s">
        <v>1826</v>
      </c>
      <c r="G63">
        <v>15</v>
      </c>
      <c r="H63">
        <v>37.32</v>
      </c>
      <c r="I63">
        <v>76.17</v>
      </c>
    </row>
    <row r="64" spans="1:9" x14ac:dyDescent="0.3">
      <c r="A64" t="s">
        <v>920</v>
      </c>
      <c r="B64" t="s">
        <v>1834</v>
      </c>
      <c r="C64" t="s">
        <v>1682</v>
      </c>
      <c r="D64" t="s">
        <v>1821</v>
      </c>
      <c r="E64" t="s">
        <v>1767</v>
      </c>
      <c r="F64" t="s">
        <v>1835</v>
      </c>
      <c r="G64">
        <v>1898</v>
      </c>
      <c r="H64">
        <v>82.34</v>
      </c>
      <c r="I64">
        <v>122.89</v>
      </c>
    </row>
    <row r="65" spans="1:9" x14ac:dyDescent="0.3">
      <c r="A65" t="s">
        <v>882</v>
      </c>
      <c r="B65" t="s">
        <v>1836</v>
      </c>
      <c r="C65" t="s">
        <v>1688</v>
      </c>
      <c r="D65" t="s">
        <v>1821</v>
      </c>
      <c r="E65" t="s">
        <v>1702</v>
      </c>
      <c r="F65" t="s">
        <v>1837</v>
      </c>
      <c r="G65">
        <v>2847</v>
      </c>
      <c r="H65">
        <v>20.61</v>
      </c>
      <c r="I65">
        <v>44.8</v>
      </c>
    </row>
    <row r="66" spans="1:9" x14ac:dyDescent="0.3">
      <c r="A66" t="s">
        <v>896</v>
      </c>
      <c r="B66" t="s">
        <v>1838</v>
      </c>
      <c r="C66" t="s">
        <v>1686</v>
      </c>
      <c r="D66" t="s">
        <v>1821</v>
      </c>
      <c r="E66" t="s">
        <v>1717</v>
      </c>
      <c r="F66" t="s">
        <v>1839</v>
      </c>
      <c r="G66">
        <v>2327</v>
      </c>
      <c r="H66">
        <v>61.34</v>
      </c>
      <c r="I66">
        <v>127.79</v>
      </c>
    </row>
    <row r="67" spans="1:9" x14ac:dyDescent="0.3">
      <c r="A67" t="s">
        <v>964</v>
      </c>
      <c r="B67" t="s">
        <v>1840</v>
      </c>
      <c r="C67" t="s">
        <v>1678</v>
      </c>
      <c r="D67" t="s">
        <v>1821</v>
      </c>
      <c r="E67" t="s">
        <v>1705</v>
      </c>
      <c r="F67" t="s">
        <v>1841</v>
      </c>
      <c r="G67">
        <v>6840</v>
      </c>
      <c r="H67">
        <v>47.1</v>
      </c>
      <c r="I67">
        <v>69.260000000000005</v>
      </c>
    </row>
    <row r="68" spans="1:9" x14ac:dyDescent="0.3">
      <c r="A68" t="s">
        <v>980</v>
      </c>
      <c r="B68" t="s">
        <v>1842</v>
      </c>
      <c r="C68" t="s">
        <v>1676</v>
      </c>
      <c r="D68" t="s">
        <v>1821</v>
      </c>
      <c r="E68" t="s">
        <v>1702</v>
      </c>
      <c r="F68" t="s">
        <v>1843</v>
      </c>
      <c r="G68">
        <v>2350</v>
      </c>
      <c r="H68">
        <v>47.25</v>
      </c>
      <c r="I68">
        <v>90.87</v>
      </c>
    </row>
    <row r="69" spans="1:9" x14ac:dyDescent="0.3">
      <c r="A69" t="s">
        <v>908</v>
      </c>
      <c r="B69" t="s">
        <v>1844</v>
      </c>
      <c r="C69" t="s">
        <v>1676</v>
      </c>
      <c r="D69" t="s">
        <v>1821</v>
      </c>
      <c r="E69" t="s">
        <v>1767</v>
      </c>
      <c r="F69" t="s">
        <v>1845</v>
      </c>
      <c r="G69">
        <v>2542</v>
      </c>
      <c r="H69">
        <v>15.91</v>
      </c>
      <c r="I69">
        <v>35.36</v>
      </c>
    </row>
    <row r="70" spans="1:9" x14ac:dyDescent="0.3">
      <c r="A70" t="s">
        <v>934</v>
      </c>
      <c r="B70" t="s">
        <v>1846</v>
      </c>
      <c r="C70" t="s">
        <v>1680</v>
      </c>
      <c r="D70" t="s">
        <v>1821</v>
      </c>
      <c r="E70" t="s">
        <v>1717</v>
      </c>
      <c r="F70" t="s">
        <v>1847</v>
      </c>
      <c r="G70">
        <v>5942</v>
      </c>
      <c r="H70">
        <v>34.25</v>
      </c>
      <c r="I70">
        <v>68.510000000000005</v>
      </c>
    </row>
    <row r="71" spans="1:9" x14ac:dyDescent="0.3">
      <c r="A71" t="s">
        <v>981</v>
      </c>
      <c r="B71" t="s">
        <v>1848</v>
      </c>
      <c r="C71" t="s">
        <v>1676</v>
      </c>
      <c r="D71" t="s">
        <v>1821</v>
      </c>
      <c r="E71" t="s">
        <v>1736</v>
      </c>
      <c r="F71" t="s">
        <v>1849</v>
      </c>
      <c r="G71">
        <v>1452</v>
      </c>
      <c r="H71">
        <v>72.819999999999993</v>
      </c>
      <c r="I71">
        <v>117.44</v>
      </c>
    </row>
    <row r="72" spans="1:9" x14ac:dyDescent="0.3">
      <c r="A72" t="s">
        <v>975</v>
      </c>
      <c r="B72" t="s">
        <v>1850</v>
      </c>
      <c r="C72" t="s">
        <v>1676</v>
      </c>
      <c r="D72" t="s">
        <v>1821</v>
      </c>
      <c r="E72" t="s">
        <v>1714</v>
      </c>
      <c r="F72" t="s">
        <v>1796</v>
      </c>
      <c r="G72">
        <v>7723</v>
      </c>
      <c r="H72">
        <v>16.239999999999998</v>
      </c>
      <c r="I72">
        <v>37.76</v>
      </c>
    </row>
    <row r="73" spans="1:9" x14ac:dyDescent="0.3">
      <c r="A73" t="s">
        <v>921</v>
      </c>
      <c r="B73" t="s">
        <v>1851</v>
      </c>
      <c r="C73" t="s">
        <v>1688</v>
      </c>
      <c r="D73" t="s">
        <v>1821</v>
      </c>
      <c r="E73" t="s">
        <v>1699</v>
      </c>
      <c r="F73" t="s">
        <v>1852</v>
      </c>
      <c r="G73">
        <v>9173</v>
      </c>
      <c r="H73">
        <v>46.91</v>
      </c>
      <c r="I73">
        <v>88.51</v>
      </c>
    </row>
    <row r="74" spans="1:9" x14ac:dyDescent="0.3">
      <c r="A74" t="s">
        <v>982</v>
      </c>
      <c r="B74" t="s">
        <v>1853</v>
      </c>
      <c r="C74" t="s">
        <v>1676</v>
      </c>
      <c r="D74" t="s">
        <v>1821</v>
      </c>
      <c r="E74" t="s">
        <v>1736</v>
      </c>
      <c r="F74" t="s">
        <v>1854</v>
      </c>
      <c r="G74">
        <v>4695</v>
      </c>
      <c r="H74">
        <v>50.51</v>
      </c>
      <c r="I74">
        <v>85.61</v>
      </c>
    </row>
    <row r="75" spans="1:9" x14ac:dyDescent="0.3">
      <c r="A75" t="s">
        <v>965</v>
      </c>
      <c r="B75" t="s">
        <v>1855</v>
      </c>
      <c r="C75" t="s">
        <v>1676</v>
      </c>
      <c r="D75" t="s">
        <v>1821</v>
      </c>
      <c r="E75" t="s">
        <v>1721</v>
      </c>
      <c r="F75" t="s">
        <v>1856</v>
      </c>
      <c r="G75">
        <v>7995</v>
      </c>
      <c r="H75">
        <v>38.58</v>
      </c>
      <c r="I75">
        <v>61.23</v>
      </c>
    </row>
    <row r="76" spans="1:9" x14ac:dyDescent="0.3">
      <c r="A76" t="s">
        <v>935</v>
      </c>
      <c r="B76" t="s">
        <v>1857</v>
      </c>
      <c r="C76" t="s">
        <v>1688</v>
      </c>
      <c r="D76" t="s">
        <v>1821</v>
      </c>
      <c r="E76" t="s">
        <v>1717</v>
      </c>
      <c r="F76" t="s">
        <v>1858</v>
      </c>
      <c r="G76">
        <v>2902</v>
      </c>
      <c r="H76">
        <v>26.3</v>
      </c>
      <c r="I76">
        <v>65.75</v>
      </c>
    </row>
    <row r="77" spans="1:9" x14ac:dyDescent="0.3">
      <c r="A77" t="s">
        <v>983</v>
      </c>
      <c r="B77" t="s">
        <v>1859</v>
      </c>
      <c r="C77" t="s">
        <v>1676</v>
      </c>
      <c r="D77" t="s">
        <v>1821</v>
      </c>
      <c r="E77" t="s">
        <v>1755</v>
      </c>
      <c r="F77" t="s">
        <v>1860</v>
      </c>
      <c r="G77">
        <v>9446</v>
      </c>
      <c r="H77">
        <v>62.11</v>
      </c>
      <c r="I77">
        <v>107.08</v>
      </c>
    </row>
    <row r="78" spans="1:9" x14ac:dyDescent="0.3">
      <c r="A78" t="s">
        <v>922</v>
      </c>
      <c r="B78" t="s">
        <v>1861</v>
      </c>
      <c r="C78" t="s">
        <v>1688</v>
      </c>
      <c r="D78" t="s">
        <v>1821</v>
      </c>
      <c r="E78" t="s">
        <v>1767</v>
      </c>
      <c r="F78" t="s">
        <v>1862</v>
      </c>
      <c r="G78">
        <v>6621</v>
      </c>
      <c r="H78">
        <v>48.64</v>
      </c>
      <c r="I78">
        <v>83.86</v>
      </c>
    </row>
    <row r="79" spans="1:9" x14ac:dyDescent="0.3">
      <c r="A79" t="s">
        <v>966</v>
      </c>
      <c r="B79" t="s">
        <v>1863</v>
      </c>
      <c r="C79" t="s">
        <v>1676</v>
      </c>
      <c r="D79" t="s">
        <v>1727</v>
      </c>
      <c r="E79" t="s">
        <v>1702</v>
      </c>
      <c r="F79" t="s">
        <v>1712</v>
      </c>
      <c r="G79">
        <v>6600</v>
      </c>
      <c r="H79">
        <v>98.3</v>
      </c>
      <c r="I79">
        <v>140.43</v>
      </c>
    </row>
    <row r="80" spans="1:9" x14ac:dyDescent="0.3">
      <c r="A80" t="s">
        <v>936</v>
      </c>
      <c r="B80" t="s">
        <v>1864</v>
      </c>
      <c r="C80" t="s">
        <v>1680</v>
      </c>
      <c r="D80" t="s">
        <v>1821</v>
      </c>
      <c r="E80" t="s">
        <v>1714</v>
      </c>
      <c r="F80" t="s">
        <v>1865</v>
      </c>
      <c r="G80">
        <v>6812</v>
      </c>
      <c r="H80">
        <v>29.34</v>
      </c>
      <c r="I80">
        <v>68.239999999999995</v>
      </c>
    </row>
    <row r="81" spans="1:9" x14ac:dyDescent="0.3">
      <c r="A81" t="s">
        <v>878</v>
      </c>
      <c r="B81" t="s">
        <v>1866</v>
      </c>
      <c r="C81" t="s">
        <v>1688</v>
      </c>
      <c r="D81" t="s">
        <v>1821</v>
      </c>
      <c r="E81" t="s">
        <v>1708</v>
      </c>
      <c r="F81" t="s">
        <v>1867</v>
      </c>
      <c r="G81">
        <v>2081</v>
      </c>
      <c r="H81">
        <v>21.75</v>
      </c>
      <c r="I81">
        <v>41.03</v>
      </c>
    </row>
    <row r="82" spans="1:9" x14ac:dyDescent="0.3">
      <c r="A82" t="s">
        <v>909</v>
      </c>
      <c r="B82" t="s">
        <v>1868</v>
      </c>
      <c r="C82" t="s">
        <v>1676</v>
      </c>
      <c r="D82" t="s">
        <v>1821</v>
      </c>
      <c r="E82" t="s">
        <v>1736</v>
      </c>
      <c r="F82" t="s">
        <v>1796</v>
      </c>
      <c r="G82">
        <v>6582</v>
      </c>
      <c r="H82">
        <v>69.78</v>
      </c>
      <c r="I82">
        <v>118.28</v>
      </c>
    </row>
    <row r="83" spans="1:9" x14ac:dyDescent="0.3">
      <c r="A83" t="s">
        <v>897</v>
      </c>
      <c r="B83" t="s">
        <v>1869</v>
      </c>
      <c r="C83" t="s">
        <v>1688</v>
      </c>
      <c r="D83" t="s">
        <v>1821</v>
      </c>
      <c r="E83" t="s">
        <v>1714</v>
      </c>
      <c r="F83" t="s">
        <v>1870</v>
      </c>
      <c r="G83">
        <v>4710</v>
      </c>
      <c r="H83">
        <v>57.46</v>
      </c>
      <c r="I83">
        <v>97.39</v>
      </c>
    </row>
    <row r="84" spans="1:9" x14ac:dyDescent="0.3">
      <c r="A84" t="s">
        <v>937</v>
      </c>
      <c r="B84" t="s">
        <v>1871</v>
      </c>
      <c r="C84" t="s">
        <v>1680</v>
      </c>
      <c r="D84" t="s">
        <v>1821</v>
      </c>
      <c r="E84" t="s">
        <v>1724</v>
      </c>
      <c r="F84" t="s">
        <v>1872</v>
      </c>
      <c r="G84">
        <v>2756</v>
      </c>
      <c r="H84">
        <v>36.229999999999997</v>
      </c>
      <c r="I84">
        <v>72.45</v>
      </c>
    </row>
    <row r="85" spans="1:9" x14ac:dyDescent="0.3">
      <c r="A85" t="s">
        <v>967</v>
      </c>
      <c r="B85" t="s">
        <v>1873</v>
      </c>
      <c r="C85" t="s">
        <v>1676</v>
      </c>
      <c r="D85" t="s">
        <v>1727</v>
      </c>
      <c r="E85" t="s">
        <v>1702</v>
      </c>
      <c r="F85" t="s">
        <v>1874</v>
      </c>
      <c r="G85">
        <v>7869</v>
      </c>
      <c r="H85">
        <v>32.33</v>
      </c>
      <c r="I85">
        <v>80.84</v>
      </c>
    </row>
    <row r="86" spans="1:9" x14ac:dyDescent="0.3">
      <c r="A86" t="s">
        <v>898</v>
      </c>
      <c r="B86" t="s">
        <v>1875</v>
      </c>
      <c r="C86" t="s">
        <v>1686</v>
      </c>
      <c r="D86" t="s">
        <v>1876</v>
      </c>
      <c r="E86" t="s">
        <v>1711</v>
      </c>
      <c r="F86" t="s">
        <v>1877</v>
      </c>
      <c r="G86">
        <v>5099</v>
      </c>
      <c r="H86">
        <v>53.93</v>
      </c>
      <c r="I86">
        <v>96.31</v>
      </c>
    </row>
    <row r="87" spans="1:9" x14ac:dyDescent="0.3">
      <c r="A87" t="s">
        <v>954</v>
      </c>
      <c r="B87" t="s">
        <v>1878</v>
      </c>
      <c r="C87" t="s">
        <v>1678</v>
      </c>
      <c r="D87" t="s">
        <v>1876</v>
      </c>
      <c r="E87" t="s">
        <v>1736</v>
      </c>
      <c r="F87" t="s">
        <v>1879</v>
      </c>
      <c r="G87">
        <v>178</v>
      </c>
      <c r="H87">
        <v>66.92</v>
      </c>
      <c r="I87">
        <v>99.89</v>
      </c>
    </row>
    <row r="88" spans="1:9" x14ac:dyDescent="0.3">
      <c r="A88" t="s">
        <v>968</v>
      </c>
      <c r="B88" t="s">
        <v>1880</v>
      </c>
      <c r="C88" t="s">
        <v>1678</v>
      </c>
      <c r="D88" t="s">
        <v>1876</v>
      </c>
      <c r="E88" t="s">
        <v>1755</v>
      </c>
      <c r="F88" t="s">
        <v>1804</v>
      </c>
      <c r="G88">
        <v>9241</v>
      </c>
      <c r="H88">
        <v>24.14</v>
      </c>
      <c r="I88">
        <v>40.229999999999997</v>
      </c>
    </row>
    <row r="89" spans="1:9" x14ac:dyDescent="0.3">
      <c r="A89" t="s">
        <v>910</v>
      </c>
      <c r="B89" t="s">
        <v>1881</v>
      </c>
      <c r="C89" t="s">
        <v>1686</v>
      </c>
      <c r="D89" t="s">
        <v>1876</v>
      </c>
      <c r="E89" t="s">
        <v>1702</v>
      </c>
      <c r="F89" t="s">
        <v>1882</v>
      </c>
      <c r="G89">
        <v>2874</v>
      </c>
      <c r="H89">
        <v>25.98</v>
      </c>
      <c r="I89">
        <v>54.11</v>
      </c>
    </row>
    <row r="90" spans="1:9" x14ac:dyDescent="0.3">
      <c r="A90" t="s">
        <v>911</v>
      </c>
      <c r="B90" t="s">
        <v>1883</v>
      </c>
      <c r="C90" t="s">
        <v>1684</v>
      </c>
      <c r="D90" t="s">
        <v>1876</v>
      </c>
      <c r="E90" t="s">
        <v>1755</v>
      </c>
      <c r="F90" t="s">
        <v>1884</v>
      </c>
      <c r="G90">
        <v>8601</v>
      </c>
      <c r="H90">
        <v>26.72</v>
      </c>
      <c r="I90">
        <v>62.14</v>
      </c>
    </row>
    <row r="91" spans="1:9" x14ac:dyDescent="0.3">
      <c r="A91" t="s">
        <v>899</v>
      </c>
      <c r="B91" t="s">
        <v>1885</v>
      </c>
      <c r="C91" t="s">
        <v>1686</v>
      </c>
      <c r="D91" t="s">
        <v>1876</v>
      </c>
      <c r="E91" t="s">
        <v>1708</v>
      </c>
      <c r="F91" t="s">
        <v>1886</v>
      </c>
      <c r="G91">
        <v>814</v>
      </c>
      <c r="H91">
        <v>33.61</v>
      </c>
      <c r="I91">
        <v>64.64</v>
      </c>
    </row>
    <row r="92" spans="1:9" x14ac:dyDescent="0.3">
      <c r="A92" t="s">
        <v>938</v>
      </c>
      <c r="B92" t="s">
        <v>1887</v>
      </c>
      <c r="C92" t="s">
        <v>1688</v>
      </c>
      <c r="D92" t="s">
        <v>1876</v>
      </c>
      <c r="E92" t="s">
        <v>1705</v>
      </c>
      <c r="F92" t="s">
        <v>1888</v>
      </c>
      <c r="G92">
        <v>136</v>
      </c>
      <c r="H92">
        <v>33.020000000000003</v>
      </c>
      <c r="I92">
        <v>68.790000000000006</v>
      </c>
    </row>
    <row r="93" spans="1:9" x14ac:dyDescent="0.3">
      <c r="A93" t="s">
        <v>969</v>
      </c>
      <c r="B93" t="s">
        <v>1889</v>
      </c>
      <c r="C93" t="s">
        <v>1678</v>
      </c>
      <c r="D93" t="s">
        <v>1876</v>
      </c>
      <c r="E93" t="s">
        <v>1714</v>
      </c>
      <c r="F93" t="s">
        <v>1890</v>
      </c>
      <c r="G93">
        <v>3341</v>
      </c>
      <c r="H93">
        <v>56.13</v>
      </c>
      <c r="I93">
        <v>102.05</v>
      </c>
    </row>
    <row r="94" spans="1:9" x14ac:dyDescent="0.3">
      <c r="A94" t="s">
        <v>939</v>
      </c>
      <c r="B94" t="s">
        <v>1891</v>
      </c>
      <c r="C94" t="s">
        <v>1688</v>
      </c>
      <c r="D94" t="s">
        <v>1892</v>
      </c>
      <c r="E94" t="s">
        <v>1733</v>
      </c>
      <c r="F94" t="s">
        <v>1787</v>
      </c>
      <c r="G94">
        <v>7062</v>
      </c>
      <c r="H94">
        <v>27.06</v>
      </c>
      <c r="I94">
        <v>43.64</v>
      </c>
    </row>
    <row r="95" spans="1:9" x14ac:dyDescent="0.3">
      <c r="A95" t="s">
        <v>912</v>
      </c>
      <c r="B95" t="s">
        <v>1893</v>
      </c>
      <c r="C95" t="s">
        <v>1686</v>
      </c>
      <c r="D95" t="s">
        <v>1892</v>
      </c>
      <c r="E95" t="s">
        <v>1705</v>
      </c>
      <c r="F95" t="s">
        <v>1894</v>
      </c>
      <c r="G95">
        <v>1016</v>
      </c>
      <c r="H95">
        <v>68.290000000000006</v>
      </c>
      <c r="I95">
        <v>115.75</v>
      </c>
    </row>
    <row r="96" spans="1:9" x14ac:dyDescent="0.3">
      <c r="A96" t="s">
        <v>913</v>
      </c>
      <c r="B96" t="s">
        <v>1895</v>
      </c>
      <c r="C96" t="s">
        <v>1684</v>
      </c>
      <c r="D96" t="s">
        <v>1892</v>
      </c>
      <c r="E96" t="s">
        <v>1702</v>
      </c>
      <c r="F96" t="s">
        <v>1896</v>
      </c>
      <c r="G96">
        <v>1645</v>
      </c>
      <c r="H96">
        <v>37.49</v>
      </c>
      <c r="I96">
        <v>58.58</v>
      </c>
    </row>
    <row r="97" spans="1:9" x14ac:dyDescent="0.3">
      <c r="A97" t="s">
        <v>970</v>
      </c>
      <c r="B97" t="s">
        <v>1897</v>
      </c>
      <c r="C97" t="s">
        <v>1678</v>
      </c>
      <c r="D97" t="s">
        <v>1892</v>
      </c>
      <c r="E97" t="s">
        <v>1717</v>
      </c>
      <c r="F97" t="s">
        <v>1804</v>
      </c>
      <c r="G97">
        <v>600</v>
      </c>
      <c r="H97">
        <v>34.17</v>
      </c>
      <c r="I97">
        <v>81.36</v>
      </c>
    </row>
    <row r="98" spans="1:9" x14ac:dyDescent="0.3">
      <c r="A98" t="s">
        <v>923</v>
      </c>
      <c r="B98" t="s">
        <v>1898</v>
      </c>
      <c r="C98" t="s">
        <v>1682</v>
      </c>
      <c r="D98" t="s">
        <v>1899</v>
      </c>
      <c r="E98" t="s">
        <v>1717</v>
      </c>
      <c r="F98" t="s">
        <v>1900</v>
      </c>
      <c r="G98">
        <v>1897</v>
      </c>
      <c r="H98">
        <v>34</v>
      </c>
      <c r="I98">
        <v>66.67</v>
      </c>
    </row>
    <row r="99" spans="1:9" x14ac:dyDescent="0.3">
      <c r="A99" t="s">
        <v>940</v>
      </c>
      <c r="B99" t="s">
        <v>1901</v>
      </c>
      <c r="C99" t="s">
        <v>1680</v>
      </c>
      <c r="D99" t="s">
        <v>1899</v>
      </c>
      <c r="E99" t="s">
        <v>1699</v>
      </c>
      <c r="F99" t="s">
        <v>1902</v>
      </c>
      <c r="G99">
        <v>5841</v>
      </c>
      <c r="H99">
        <v>51.15</v>
      </c>
      <c r="I99">
        <v>91.34</v>
      </c>
    </row>
    <row r="100" spans="1:9" x14ac:dyDescent="0.3">
      <c r="A100" t="s">
        <v>924</v>
      </c>
      <c r="B100" t="s">
        <v>1903</v>
      </c>
      <c r="C100" t="s">
        <v>1682</v>
      </c>
      <c r="D100" t="s">
        <v>1899</v>
      </c>
      <c r="E100" t="s">
        <v>1733</v>
      </c>
      <c r="F100" t="s">
        <v>1904</v>
      </c>
      <c r="G100">
        <v>737</v>
      </c>
      <c r="H100">
        <v>43.3</v>
      </c>
      <c r="I100">
        <v>86.61</v>
      </c>
    </row>
    <row r="101" spans="1:9" x14ac:dyDescent="0.3">
      <c r="A101" t="s">
        <v>941</v>
      </c>
      <c r="B101" t="s">
        <v>1905</v>
      </c>
      <c r="C101" t="s">
        <v>1682</v>
      </c>
      <c r="D101" t="s">
        <v>1899</v>
      </c>
      <c r="E101" t="s">
        <v>1724</v>
      </c>
      <c r="F101" t="s">
        <v>1906</v>
      </c>
      <c r="G101">
        <v>3501</v>
      </c>
      <c r="H101">
        <v>39.83</v>
      </c>
      <c r="I101">
        <v>90.52</v>
      </c>
    </row>
    <row r="102" spans="1:9" x14ac:dyDescent="0.3">
      <c r="A102" t="s">
        <v>942</v>
      </c>
      <c r="B102" t="s">
        <v>1907</v>
      </c>
      <c r="C102" t="s">
        <v>1680</v>
      </c>
      <c r="D102" t="s">
        <v>1899</v>
      </c>
      <c r="E102" t="s">
        <v>1711</v>
      </c>
      <c r="F102" t="s">
        <v>1908</v>
      </c>
      <c r="G102">
        <v>9653</v>
      </c>
      <c r="H102">
        <v>68.8</v>
      </c>
      <c r="I102">
        <v>99.72</v>
      </c>
    </row>
    <row r="103" spans="1:9" x14ac:dyDescent="0.3">
      <c r="A103" t="s">
        <v>925</v>
      </c>
      <c r="B103" t="s">
        <v>1909</v>
      </c>
      <c r="C103" t="s">
        <v>1682</v>
      </c>
      <c r="D103" t="s">
        <v>1899</v>
      </c>
      <c r="E103" t="s">
        <v>1708</v>
      </c>
      <c r="F103" t="s">
        <v>1910</v>
      </c>
      <c r="G103">
        <v>7083</v>
      </c>
      <c r="H103">
        <v>33.97</v>
      </c>
      <c r="I103">
        <v>72.28</v>
      </c>
    </row>
    <row r="104" spans="1:9" x14ac:dyDescent="0.3">
      <c r="A104" t="s">
        <v>900</v>
      </c>
      <c r="B104" t="s">
        <v>1911</v>
      </c>
      <c r="C104" t="s">
        <v>1676</v>
      </c>
      <c r="D104" t="s">
        <v>1727</v>
      </c>
      <c r="E104" t="s">
        <v>1767</v>
      </c>
      <c r="F104" t="s">
        <v>1912</v>
      </c>
      <c r="G104">
        <v>6934</v>
      </c>
      <c r="H104">
        <v>46.53</v>
      </c>
      <c r="I104">
        <v>101.15</v>
      </c>
    </row>
    <row r="105" spans="1:9" x14ac:dyDescent="0.3">
      <c r="A105" t="s">
        <v>943</v>
      </c>
      <c r="B105" t="s">
        <v>1913</v>
      </c>
      <c r="C105" t="s">
        <v>1680</v>
      </c>
      <c r="D105" t="s">
        <v>1899</v>
      </c>
      <c r="E105" t="s">
        <v>1705</v>
      </c>
      <c r="F105" t="s">
        <v>1902</v>
      </c>
      <c r="G105">
        <v>7106</v>
      </c>
      <c r="H105">
        <v>59.33</v>
      </c>
      <c r="I105">
        <v>118.65</v>
      </c>
    </row>
    <row r="106" spans="1:9" x14ac:dyDescent="0.3">
      <c r="A106" t="s">
        <v>944</v>
      </c>
      <c r="B106" t="s">
        <v>1914</v>
      </c>
      <c r="C106" t="s">
        <v>1680</v>
      </c>
      <c r="D106" t="s">
        <v>1770</v>
      </c>
      <c r="E106" t="s">
        <v>1711</v>
      </c>
      <c r="F106" t="s">
        <v>1915</v>
      </c>
      <c r="G106">
        <v>551</v>
      </c>
      <c r="H106">
        <v>54.4</v>
      </c>
      <c r="I106">
        <v>80</v>
      </c>
    </row>
    <row r="107" spans="1:9" x14ac:dyDescent="0.3">
      <c r="A107" t="s">
        <v>926</v>
      </c>
      <c r="B107" t="s">
        <v>1916</v>
      </c>
      <c r="C107" t="s">
        <v>1682</v>
      </c>
      <c r="D107" t="s">
        <v>1899</v>
      </c>
      <c r="E107" t="s">
        <v>1767</v>
      </c>
      <c r="F107" t="s">
        <v>1917</v>
      </c>
      <c r="G107">
        <v>1956</v>
      </c>
      <c r="H107">
        <v>51.09</v>
      </c>
      <c r="I107">
        <v>100.17</v>
      </c>
    </row>
    <row r="108" spans="1:9" x14ac:dyDescent="0.3">
      <c r="A108" t="s">
        <v>927</v>
      </c>
      <c r="B108" t="s">
        <v>1918</v>
      </c>
      <c r="C108" t="s">
        <v>1682</v>
      </c>
      <c r="D108" t="s">
        <v>1899</v>
      </c>
      <c r="E108" t="s">
        <v>1721</v>
      </c>
      <c r="F108" t="s">
        <v>1783</v>
      </c>
      <c r="G108">
        <v>5088</v>
      </c>
      <c r="H108">
        <v>53.63</v>
      </c>
      <c r="I108">
        <v>99.31</v>
      </c>
    </row>
    <row r="109" spans="1:9" x14ac:dyDescent="0.3">
      <c r="A109" t="s">
        <v>945</v>
      </c>
      <c r="B109" t="s">
        <v>1919</v>
      </c>
      <c r="C109" t="s">
        <v>1680</v>
      </c>
      <c r="D109" t="s">
        <v>1899</v>
      </c>
      <c r="E109" t="s">
        <v>1714</v>
      </c>
      <c r="F109" t="s">
        <v>1920</v>
      </c>
      <c r="G109">
        <v>8820</v>
      </c>
      <c r="H109">
        <v>36.270000000000003</v>
      </c>
      <c r="I109">
        <v>74.03</v>
      </c>
    </row>
    <row r="110" spans="1:9" x14ac:dyDescent="0.3">
      <c r="A110" t="s">
        <v>946</v>
      </c>
      <c r="B110" t="s">
        <v>1921</v>
      </c>
      <c r="C110" t="s">
        <v>1680</v>
      </c>
      <c r="D110" t="s">
        <v>1770</v>
      </c>
      <c r="E110" t="s">
        <v>1711</v>
      </c>
      <c r="F110" t="s">
        <v>1915</v>
      </c>
      <c r="G110">
        <v>4857</v>
      </c>
      <c r="H110">
        <v>32.770000000000003</v>
      </c>
      <c r="I110">
        <v>49.66</v>
      </c>
    </row>
    <row r="111" spans="1:9" x14ac:dyDescent="0.3">
      <c r="A111" t="s">
        <v>928</v>
      </c>
      <c r="B111" t="s">
        <v>1922</v>
      </c>
      <c r="C111" t="s">
        <v>1682</v>
      </c>
      <c r="D111" t="s">
        <v>1770</v>
      </c>
      <c r="E111" t="s">
        <v>1724</v>
      </c>
      <c r="F111" t="s">
        <v>1923</v>
      </c>
      <c r="G111">
        <v>414</v>
      </c>
      <c r="H111">
        <v>33.299999999999997</v>
      </c>
      <c r="I111">
        <v>54.6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9B63-E3D2-4604-B05D-A1CF68F735F0}">
  <dimension ref="A1:F130"/>
  <sheetViews>
    <sheetView workbookViewId="0">
      <selection activeCell="J7" sqref="J7:J8"/>
    </sheetView>
  </sheetViews>
  <sheetFormatPr defaultRowHeight="14.4" x14ac:dyDescent="0.3"/>
  <cols>
    <col min="1" max="1" width="11.5546875" bestFit="1" customWidth="1"/>
    <col min="2" max="2" width="14.88671875" bestFit="1" customWidth="1"/>
    <col min="3" max="3" width="18.21875" bestFit="1" customWidth="1"/>
    <col min="4" max="4" width="15.88671875" bestFit="1" customWidth="1"/>
    <col min="5" max="5" width="16.21875" bestFit="1" customWidth="1"/>
    <col min="6" max="6" width="8" bestFit="1" customWidth="1"/>
    <col min="10" max="10" width="11.6640625" bestFit="1" customWidth="1"/>
  </cols>
  <sheetData>
    <row r="1" spans="1:6" x14ac:dyDescent="0.3">
      <c r="A1" t="s">
        <v>11</v>
      </c>
      <c r="B1" t="s">
        <v>1674</v>
      </c>
      <c r="C1" t="s">
        <v>2010</v>
      </c>
      <c r="D1" t="s">
        <v>2006</v>
      </c>
      <c r="E1" t="s">
        <v>2007</v>
      </c>
      <c r="F1" t="s">
        <v>1926</v>
      </c>
    </row>
    <row r="2" spans="1:6" x14ac:dyDescent="0.3">
      <c r="A2" t="s">
        <v>33</v>
      </c>
      <c r="B2" t="s">
        <v>1676</v>
      </c>
      <c r="C2">
        <v>329</v>
      </c>
      <c r="D2">
        <v>11655</v>
      </c>
      <c r="E2">
        <v>35761</v>
      </c>
      <c r="F2">
        <v>1262947</v>
      </c>
    </row>
    <row r="3" spans="1:6" x14ac:dyDescent="0.3">
      <c r="A3" t="s">
        <v>33</v>
      </c>
      <c r="B3" t="s">
        <v>1688</v>
      </c>
      <c r="C3">
        <v>224</v>
      </c>
      <c r="D3">
        <v>8279</v>
      </c>
      <c r="E3">
        <v>17656</v>
      </c>
      <c r="F3">
        <v>652982</v>
      </c>
    </row>
    <row r="4" spans="1:6" x14ac:dyDescent="0.3">
      <c r="A4" t="s">
        <v>33</v>
      </c>
      <c r="B4" t="s">
        <v>1678</v>
      </c>
      <c r="C4">
        <v>149</v>
      </c>
      <c r="D4">
        <v>5150</v>
      </c>
      <c r="E4">
        <v>13547</v>
      </c>
      <c r="F4">
        <v>467091</v>
      </c>
    </row>
    <row r="5" spans="1:6" x14ac:dyDescent="0.3">
      <c r="A5" t="s">
        <v>108</v>
      </c>
      <c r="B5" t="s">
        <v>1676</v>
      </c>
      <c r="C5">
        <v>120</v>
      </c>
      <c r="D5">
        <v>4380</v>
      </c>
      <c r="E5">
        <v>12251</v>
      </c>
      <c r="F5">
        <v>450543</v>
      </c>
    </row>
    <row r="6" spans="1:6" x14ac:dyDescent="0.3">
      <c r="A6" t="s">
        <v>23</v>
      </c>
      <c r="B6" t="s">
        <v>1676</v>
      </c>
      <c r="C6">
        <v>98</v>
      </c>
      <c r="D6">
        <v>3540</v>
      </c>
      <c r="E6">
        <v>10730</v>
      </c>
      <c r="F6">
        <v>394961</v>
      </c>
    </row>
    <row r="7" spans="1:6" x14ac:dyDescent="0.3">
      <c r="A7" t="s">
        <v>33</v>
      </c>
      <c r="B7" t="s">
        <v>1686</v>
      </c>
      <c r="C7">
        <v>112</v>
      </c>
      <c r="D7">
        <v>3932</v>
      </c>
      <c r="E7">
        <v>10408</v>
      </c>
      <c r="F7">
        <v>365457</v>
      </c>
    </row>
    <row r="8" spans="1:6" x14ac:dyDescent="0.3">
      <c r="A8" t="s">
        <v>33</v>
      </c>
      <c r="B8" t="s">
        <v>1680</v>
      </c>
      <c r="C8">
        <v>95</v>
      </c>
      <c r="D8">
        <v>3488</v>
      </c>
      <c r="E8">
        <v>7436</v>
      </c>
      <c r="F8">
        <v>275545</v>
      </c>
    </row>
    <row r="9" spans="1:6" x14ac:dyDescent="0.3">
      <c r="A9" t="s">
        <v>108</v>
      </c>
      <c r="B9" t="s">
        <v>1688</v>
      </c>
      <c r="C9">
        <v>74</v>
      </c>
      <c r="D9">
        <v>2562</v>
      </c>
      <c r="E9">
        <v>5788</v>
      </c>
      <c r="F9">
        <v>201894</v>
      </c>
    </row>
    <row r="10" spans="1:6" x14ac:dyDescent="0.3">
      <c r="A10" t="s">
        <v>23</v>
      </c>
      <c r="B10" t="s">
        <v>1678</v>
      </c>
      <c r="C10">
        <v>68</v>
      </c>
      <c r="D10">
        <v>2404</v>
      </c>
      <c r="E10">
        <v>5614</v>
      </c>
      <c r="F10">
        <v>198702</v>
      </c>
    </row>
    <row r="11" spans="1:6" x14ac:dyDescent="0.3">
      <c r="A11" t="s">
        <v>33</v>
      </c>
      <c r="B11" t="s">
        <v>1682</v>
      </c>
      <c r="C11">
        <v>70</v>
      </c>
      <c r="D11">
        <v>2428</v>
      </c>
      <c r="E11">
        <v>5458</v>
      </c>
      <c r="F11">
        <v>189664</v>
      </c>
    </row>
    <row r="12" spans="1:6" x14ac:dyDescent="0.3">
      <c r="A12" t="s">
        <v>44</v>
      </c>
      <c r="B12" t="s">
        <v>1676</v>
      </c>
      <c r="C12">
        <v>53</v>
      </c>
      <c r="D12">
        <v>1818</v>
      </c>
      <c r="E12">
        <v>5619</v>
      </c>
      <c r="F12">
        <v>187965</v>
      </c>
    </row>
    <row r="13" spans="1:6" x14ac:dyDescent="0.3">
      <c r="A13" t="s">
        <v>108</v>
      </c>
      <c r="B13" t="s">
        <v>1686</v>
      </c>
      <c r="C13">
        <v>46</v>
      </c>
      <c r="D13">
        <v>1709</v>
      </c>
      <c r="E13">
        <v>4204</v>
      </c>
      <c r="F13">
        <v>156650</v>
      </c>
    </row>
    <row r="14" spans="1:6" x14ac:dyDescent="0.3">
      <c r="A14" t="s">
        <v>538</v>
      </c>
      <c r="B14" t="s">
        <v>1676</v>
      </c>
      <c r="C14">
        <v>42</v>
      </c>
      <c r="D14">
        <v>1526</v>
      </c>
      <c r="E14">
        <v>4187</v>
      </c>
      <c r="F14">
        <v>151699</v>
      </c>
    </row>
    <row r="15" spans="1:6" x14ac:dyDescent="0.3">
      <c r="A15" t="s">
        <v>23</v>
      </c>
      <c r="B15" t="s">
        <v>1688</v>
      </c>
      <c r="C15">
        <v>58</v>
      </c>
      <c r="D15">
        <v>1955</v>
      </c>
      <c r="E15">
        <v>4512</v>
      </c>
      <c r="F15">
        <v>151656</v>
      </c>
    </row>
    <row r="16" spans="1:6" x14ac:dyDescent="0.3">
      <c r="A16" t="s">
        <v>44</v>
      </c>
      <c r="B16" t="s">
        <v>1688</v>
      </c>
      <c r="C16">
        <v>58</v>
      </c>
      <c r="D16">
        <v>1945</v>
      </c>
      <c r="E16">
        <v>4449</v>
      </c>
      <c r="F16">
        <v>148624</v>
      </c>
    </row>
    <row r="17" spans="1:6" x14ac:dyDescent="0.3">
      <c r="A17" t="s">
        <v>256</v>
      </c>
      <c r="B17" t="s">
        <v>1676</v>
      </c>
      <c r="C17">
        <v>46</v>
      </c>
      <c r="D17">
        <v>1507</v>
      </c>
      <c r="E17">
        <v>4504</v>
      </c>
      <c r="F17">
        <v>147173</v>
      </c>
    </row>
    <row r="18" spans="1:6" x14ac:dyDescent="0.3">
      <c r="A18" t="s">
        <v>247</v>
      </c>
      <c r="B18" t="s">
        <v>1676</v>
      </c>
      <c r="C18">
        <v>38</v>
      </c>
      <c r="D18">
        <v>1284</v>
      </c>
      <c r="E18">
        <v>4107</v>
      </c>
      <c r="F18">
        <v>143593</v>
      </c>
    </row>
    <row r="19" spans="1:6" x14ac:dyDescent="0.3">
      <c r="A19" t="s">
        <v>124</v>
      </c>
      <c r="B19" t="s">
        <v>1676</v>
      </c>
      <c r="C19">
        <v>34</v>
      </c>
      <c r="D19">
        <v>1244</v>
      </c>
      <c r="E19">
        <v>3739</v>
      </c>
      <c r="F19">
        <v>140726</v>
      </c>
    </row>
    <row r="20" spans="1:6" x14ac:dyDescent="0.3">
      <c r="A20" t="s">
        <v>538</v>
      </c>
      <c r="B20" t="s">
        <v>1688</v>
      </c>
      <c r="C20">
        <v>46</v>
      </c>
      <c r="D20">
        <v>1697</v>
      </c>
      <c r="E20">
        <v>3652</v>
      </c>
      <c r="F20">
        <v>140207</v>
      </c>
    </row>
    <row r="21" spans="1:6" x14ac:dyDescent="0.3">
      <c r="A21" t="s">
        <v>84</v>
      </c>
      <c r="B21" t="s">
        <v>1676</v>
      </c>
      <c r="C21">
        <v>36</v>
      </c>
      <c r="D21">
        <v>1281</v>
      </c>
      <c r="E21">
        <v>3721</v>
      </c>
      <c r="F21">
        <v>132047</v>
      </c>
    </row>
    <row r="22" spans="1:6" x14ac:dyDescent="0.3">
      <c r="A22" t="s">
        <v>398</v>
      </c>
      <c r="B22" t="s">
        <v>1676</v>
      </c>
      <c r="C22">
        <v>29</v>
      </c>
      <c r="D22">
        <v>982</v>
      </c>
      <c r="E22">
        <v>3469</v>
      </c>
      <c r="F22">
        <v>120420</v>
      </c>
    </row>
    <row r="23" spans="1:6" x14ac:dyDescent="0.3">
      <c r="A23" t="s">
        <v>140</v>
      </c>
      <c r="B23" t="s">
        <v>1676</v>
      </c>
      <c r="C23">
        <v>32</v>
      </c>
      <c r="D23">
        <v>1043</v>
      </c>
      <c r="E23">
        <v>3543</v>
      </c>
      <c r="F23">
        <v>118486</v>
      </c>
    </row>
    <row r="24" spans="1:6" x14ac:dyDescent="0.3">
      <c r="A24" t="s">
        <v>256</v>
      </c>
      <c r="B24" t="s">
        <v>1688</v>
      </c>
      <c r="C24">
        <v>39</v>
      </c>
      <c r="D24">
        <v>1366</v>
      </c>
      <c r="E24">
        <v>3157</v>
      </c>
      <c r="F24">
        <v>110558</v>
      </c>
    </row>
    <row r="25" spans="1:6" x14ac:dyDescent="0.3">
      <c r="A25" t="s">
        <v>469</v>
      </c>
      <c r="B25" t="s">
        <v>1676</v>
      </c>
      <c r="C25">
        <v>31</v>
      </c>
      <c r="D25">
        <v>1078</v>
      </c>
      <c r="E25">
        <v>3194</v>
      </c>
      <c r="F25">
        <v>108778</v>
      </c>
    </row>
    <row r="26" spans="1:6" x14ac:dyDescent="0.3">
      <c r="A26" t="s">
        <v>108</v>
      </c>
      <c r="B26" t="s">
        <v>1682</v>
      </c>
      <c r="C26">
        <v>39</v>
      </c>
      <c r="D26">
        <v>1388</v>
      </c>
      <c r="E26">
        <v>3032</v>
      </c>
      <c r="F26">
        <v>108080</v>
      </c>
    </row>
    <row r="27" spans="1:6" x14ac:dyDescent="0.3">
      <c r="A27" t="s">
        <v>398</v>
      </c>
      <c r="B27" t="s">
        <v>1680</v>
      </c>
      <c r="C27">
        <v>35</v>
      </c>
      <c r="D27">
        <v>1276</v>
      </c>
      <c r="E27">
        <v>2891</v>
      </c>
      <c r="F27">
        <v>103733</v>
      </c>
    </row>
    <row r="28" spans="1:6" x14ac:dyDescent="0.3">
      <c r="A28" t="s">
        <v>682</v>
      </c>
      <c r="B28" t="s">
        <v>1676</v>
      </c>
      <c r="C28">
        <v>25</v>
      </c>
      <c r="D28">
        <v>937</v>
      </c>
      <c r="E28">
        <v>2716</v>
      </c>
      <c r="F28">
        <v>101526</v>
      </c>
    </row>
    <row r="29" spans="1:6" x14ac:dyDescent="0.3">
      <c r="A29" t="s">
        <v>398</v>
      </c>
      <c r="B29" t="s">
        <v>1688</v>
      </c>
      <c r="C29">
        <v>42</v>
      </c>
      <c r="D29">
        <v>1331</v>
      </c>
      <c r="E29">
        <v>3228</v>
      </c>
      <c r="F29">
        <v>99824</v>
      </c>
    </row>
    <row r="30" spans="1:6" x14ac:dyDescent="0.3">
      <c r="A30" t="s">
        <v>23</v>
      </c>
      <c r="B30" t="s">
        <v>1686</v>
      </c>
      <c r="C30">
        <v>30</v>
      </c>
      <c r="D30">
        <v>1067</v>
      </c>
      <c r="E30">
        <v>2731</v>
      </c>
      <c r="F30">
        <v>99355</v>
      </c>
    </row>
    <row r="31" spans="1:6" x14ac:dyDescent="0.3">
      <c r="A31" t="s">
        <v>181</v>
      </c>
      <c r="B31" t="s">
        <v>1676</v>
      </c>
      <c r="C31">
        <v>28</v>
      </c>
      <c r="D31">
        <v>891</v>
      </c>
      <c r="E31">
        <v>2845</v>
      </c>
      <c r="F31">
        <v>91868</v>
      </c>
    </row>
    <row r="32" spans="1:6" x14ac:dyDescent="0.3">
      <c r="A32" t="s">
        <v>23</v>
      </c>
      <c r="B32" t="s">
        <v>1680</v>
      </c>
      <c r="C32">
        <v>32</v>
      </c>
      <c r="D32">
        <v>1136</v>
      </c>
      <c r="E32">
        <v>2523</v>
      </c>
      <c r="F32">
        <v>88434</v>
      </c>
    </row>
    <row r="33" spans="1:6" x14ac:dyDescent="0.3">
      <c r="A33" t="s">
        <v>108</v>
      </c>
      <c r="B33" t="s">
        <v>1680</v>
      </c>
      <c r="C33">
        <v>30</v>
      </c>
      <c r="D33">
        <v>1101</v>
      </c>
      <c r="E33">
        <v>2353</v>
      </c>
      <c r="F33">
        <v>86487</v>
      </c>
    </row>
    <row r="34" spans="1:6" x14ac:dyDescent="0.3">
      <c r="A34" t="s">
        <v>44</v>
      </c>
      <c r="B34" t="s">
        <v>1678</v>
      </c>
      <c r="C34">
        <v>26</v>
      </c>
      <c r="D34">
        <v>876</v>
      </c>
      <c r="E34">
        <v>2452</v>
      </c>
      <c r="F34">
        <v>84583</v>
      </c>
    </row>
    <row r="35" spans="1:6" x14ac:dyDescent="0.3">
      <c r="A35" t="s">
        <v>140</v>
      </c>
      <c r="B35" t="s">
        <v>1686</v>
      </c>
      <c r="C35">
        <v>23</v>
      </c>
      <c r="D35">
        <v>888</v>
      </c>
      <c r="E35">
        <v>2158</v>
      </c>
      <c r="F35">
        <v>83658</v>
      </c>
    </row>
    <row r="36" spans="1:6" x14ac:dyDescent="0.3">
      <c r="A36" t="s">
        <v>538</v>
      </c>
      <c r="B36" t="s">
        <v>1678</v>
      </c>
      <c r="C36">
        <v>26</v>
      </c>
      <c r="D36">
        <v>976</v>
      </c>
      <c r="E36">
        <v>2218</v>
      </c>
      <c r="F36">
        <v>82975</v>
      </c>
    </row>
    <row r="37" spans="1:6" x14ac:dyDescent="0.3">
      <c r="A37" t="s">
        <v>44</v>
      </c>
      <c r="B37" t="s">
        <v>1686</v>
      </c>
      <c r="C37">
        <v>20</v>
      </c>
      <c r="D37">
        <v>705</v>
      </c>
      <c r="E37">
        <v>1960</v>
      </c>
      <c r="F37">
        <v>69845</v>
      </c>
    </row>
    <row r="38" spans="1:6" x14ac:dyDescent="0.3">
      <c r="A38" t="s">
        <v>116</v>
      </c>
      <c r="B38" t="s">
        <v>1676</v>
      </c>
      <c r="C38">
        <v>17</v>
      </c>
      <c r="D38">
        <v>552</v>
      </c>
      <c r="E38">
        <v>2109</v>
      </c>
      <c r="F38">
        <v>66590</v>
      </c>
    </row>
    <row r="39" spans="1:6" x14ac:dyDescent="0.3">
      <c r="A39" t="s">
        <v>44</v>
      </c>
      <c r="B39" t="s">
        <v>1680</v>
      </c>
      <c r="C39">
        <v>25</v>
      </c>
      <c r="D39">
        <v>813</v>
      </c>
      <c r="E39">
        <v>1992</v>
      </c>
      <c r="F39">
        <v>65268</v>
      </c>
    </row>
    <row r="40" spans="1:6" x14ac:dyDescent="0.3">
      <c r="A40" t="s">
        <v>256</v>
      </c>
      <c r="B40" t="s">
        <v>1682</v>
      </c>
      <c r="C40">
        <v>23</v>
      </c>
      <c r="D40">
        <v>831</v>
      </c>
      <c r="E40">
        <v>1794</v>
      </c>
      <c r="F40">
        <v>65253</v>
      </c>
    </row>
    <row r="41" spans="1:6" x14ac:dyDescent="0.3">
      <c r="A41" t="s">
        <v>108</v>
      </c>
      <c r="B41" t="s">
        <v>1678</v>
      </c>
      <c r="C41">
        <v>19</v>
      </c>
      <c r="D41">
        <v>780</v>
      </c>
      <c r="E41">
        <v>1505</v>
      </c>
      <c r="F41">
        <v>62166</v>
      </c>
    </row>
    <row r="42" spans="1:6" x14ac:dyDescent="0.3">
      <c r="A42" t="s">
        <v>288</v>
      </c>
      <c r="B42" t="s">
        <v>1676</v>
      </c>
      <c r="C42">
        <v>14</v>
      </c>
      <c r="D42">
        <v>456</v>
      </c>
      <c r="E42">
        <v>1825</v>
      </c>
      <c r="F42">
        <v>59660</v>
      </c>
    </row>
    <row r="43" spans="1:6" x14ac:dyDescent="0.3">
      <c r="A43" t="s">
        <v>33</v>
      </c>
      <c r="B43" t="s">
        <v>1684</v>
      </c>
      <c r="C43">
        <v>25</v>
      </c>
      <c r="D43">
        <v>912</v>
      </c>
      <c r="E43">
        <v>1631</v>
      </c>
      <c r="F43">
        <v>59594</v>
      </c>
    </row>
    <row r="44" spans="1:6" x14ac:dyDescent="0.3">
      <c r="A44" t="s">
        <v>23</v>
      </c>
      <c r="B44" t="s">
        <v>1682</v>
      </c>
      <c r="C44">
        <v>21</v>
      </c>
      <c r="D44">
        <v>766</v>
      </c>
      <c r="E44">
        <v>1622</v>
      </c>
      <c r="F44">
        <v>58769</v>
      </c>
    </row>
    <row r="45" spans="1:6" x14ac:dyDescent="0.3">
      <c r="A45" t="s">
        <v>691</v>
      </c>
      <c r="B45" t="s">
        <v>1676</v>
      </c>
      <c r="C45">
        <v>13</v>
      </c>
      <c r="D45">
        <v>478</v>
      </c>
      <c r="E45">
        <v>1387</v>
      </c>
      <c r="F45">
        <v>51986</v>
      </c>
    </row>
    <row r="46" spans="1:6" x14ac:dyDescent="0.3">
      <c r="A46" t="s">
        <v>288</v>
      </c>
      <c r="B46" t="s">
        <v>1686</v>
      </c>
      <c r="C46">
        <v>16</v>
      </c>
      <c r="D46">
        <v>517</v>
      </c>
      <c r="E46">
        <v>1452</v>
      </c>
      <c r="F46">
        <v>46366</v>
      </c>
    </row>
    <row r="47" spans="1:6" x14ac:dyDescent="0.3">
      <c r="A47" t="s">
        <v>538</v>
      </c>
      <c r="B47" t="s">
        <v>1680</v>
      </c>
      <c r="C47">
        <v>14</v>
      </c>
      <c r="D47">
        <v>517</v>
      </c>
      <c r="E47">
        <v>1204</v>
      </c>
      <c r="F47">
        <v>45210</v>
      </c>
    </row>
    <row r="48" spans="1:6" x14ac:dyDescent="0.3">
      <c r="A48" t="s">
        <v>234</v>
      </c>
      <c r="B48" t="s">
        <v>1680</v>
      </c>
      <c r="C48">
        <v>16</v>
      </c>
      <c r="D48">
        <v>547</v>
      </c>
      <c r="E48">
        <v>1267</v>
      </c>
      <c r="F48">
        <v>41535</v>
      </c>
    </row>
    <row r="49" spans="1:6" x14ac:dyDescent="0.3">
      <c r="A49" t="s">
        <v>234</v>
      </c>
      <c r="B49" t="s">
        <v>1676</v>
      </c>
      <c r="C49">
        <v>8</v>
      </c>
      <c r="D49">
        <v>314</v>
      </c>
      <c r="E49">
        <v>1068</v>
      </c>
      <c r="F49">
        <v>41139</v>
      </c>
    </row>
    <row r="50" spans="1:6" x14ac:dyDescent="0.3">
      <c r="A50" t="s">
        <v>116</v>
      </c>
      <c r="B50" t="s">
        <v>1686</v>
      </c>
      <c r="C50">
        <v>11</v>
      </c>
      <c r="D50">
        <v>433</v>
      </c>
      <c r="E50">
        <v>995</v>
      </c>
      <c r="F50">
        <v>40834</v>
      </c>
    </row>
    <row r="51" spans="1:6" x14ac:dyDescent="0.3">
      <c r="A51" t="s">
        <v>514</v>
      </c>
      <c r="B51" t="s">
        <v>1688</v>
      </c>
      <c r="C51">
        <v>14</v>
      </c>
      <c r="D51">
        <v>446</v>
      </c>
      <c r="E51">
        <v>1235</v>
      </c>
      <c r="F51">
        <v>40314</v>
      </c>
    </row>
    <row r="52" spans="1:6" x14ac:dyDescent="0.3">
      <c r="A52" t="s">
        <v>256</v>
      </c>
      <c r="B52" t="s">
        <v>1680</v>
      </c>
      <c r="C52">
        <v>15</v>
      </c>
      <c r="D52">
        <v>479</v>
      </c>
      <c r="E52">
        <v>1234</v>
      </c>
      <c r="F52">
        <v>39590</v>
      </c>
    </row>
    <row r="53" spans="1:6" x14ac:dyDescent="0.3">
      <c r="A53" t="s">
        <v>320</v>
      </c>
      <c r="B53" t="s">
        <v>1680</v>
      </c>
      <c r="C53">
        <v>12</v>
      </c>
      <c r="D53">
        <v>462</v>
      </c>
      <c r="E53">
        <v>969</v>
      </c>
      <c r="F53">
        <v>37359</v>
      </c>
    </row>
    <row r="54" spans="1:6" x14ac:dyDescent="0.3">
      <c r="A54" t="s">
        <v>256</v>
      </c>
      <c r="B54" t="s">
        <v>1678</v>
      </c>
      <c r="C54">
        <v>9</v>
      </c>
      <c r="D54">
        <v>371</v>
      </c>
      <c r="E54">
        <v>793</v>
      </c>
      <c r="F54">
        <v>37259</v>
      </c>
    </row>
    <row r="55" spans="1:6" x14ac:dyDescent="0.3">
      <c r="A55" t="s">
        <v>58</v>
      </c>
      <c r="B55" t="s">
        <v>1676</v>
      </c>
      <c r="C55">
        <v>7</v>
      </c>
      <c r="D55">
        <v>267</v>
      </c>
      <c r="E55">
        <v>1014</v>
      </c>
      <c r="F55">
        <v>36941</v>
      </c>
    </row>
    <row r="56" spans="1:6" x14ac:dyDescent="0.3">
      <c r="A56" t="s">
        <v>288</v>
      </c>
      <c r="B56" t="s">
        <v>1682</v>
      </c>
      <c r="C56">
        <v>14</v>
      </c>
      <c r="D56">
        <v>486</v>
      </c>
      <c r="E56">
        <v>1055</v>
      </c>
      <c r="F56">
        <v>36605</v>
      </c>
    </row>
    <row r="57" spans="1:6" x14ac:dyDescent="0.3">
      <c r="A57" t="s">
        <v>247</v>
      </c>
      <c r="B57" t="s">
        <v>1678</v>
      </c>
      <c r="C57">
        <v>13</v>
      </c>
      <c r="D57">
        <v>447</v>
      </c>
      <c r="E57">
        <v>1062</v>
      </c>
      <c r="F57">
        <v>36587</v>
      </c>
    </row>
    <row r="58" spans="1:6" x14ac:dyDescent="0.3">
      <c r="A58" t="s">
        <v>288</v>
      </c>
      <c r="B58" t="s">
        <v>1688</v>
      </c>
      <c r="C58">
        <v>15</v>
      </c>
      <c r="D58">
        <v>476</v>
      </c>
      <c r="E58">
        <v>1129</v>
      </c>
      <c r="F58">
        <v>36014</v>
      </c>
    </row>
    <row r="59" spans="1:6" x14ac:dyDescent="0.3">
      <c r="A59" t="s">
        <v>247</v>
      </c>
      <c r="B59" t="s">
        <v>1686</v>
      </c>
      <c r="C59">
        <v>11</v>
      </c>
      <c r="D59">
        <v>384</v>
      </c>
      <c r="E59">
        <v>993</v>
      </c>
      <c r="F59">
        <v>34483</v>
      </c>
    </row>
    <row r="60" spans="1:6" x14ac:dyDescent="0.3">
      <c r="A60" t="s">
        <v>124</v>
      </c>
      <c r="B60" t="s">
        <v>1682</v>
      </c>
      <c r="C60">
        <v>14</v>
      </c>
      <c r="D60">
        <v>436</v>
      </c>
      <c r="E60">
        <v>1075</v>
      </c>
      <c r="F60">
        <v>33848</v>
      </c>
    </row>
    <row r="61" spans="1:6" x14ac:dyDescent="0.3">
      <c r="A61" t="s">
        <v>108</v>
      </c>
      <c r="B61" t="s">
        <v>1684</v>
      </c>
      <c r="C61">
        <v>14</v>
      </c>
      <c r="D61">
        <v>509</v>
      </c>
      <c r="E61">
        <v>936</v>
      </c>
      <c r="F61">
        <v>33569</v>
      </c>
    </row>
    <row r="62" spans="1:6" x14ac:dyDescent="0.3">
      <c r="A62" t="s">
        <v>234</v>
      </c>
      <c r="B62" t="s">
        <v>1678</v>
      </c>
      <c r="C62">
        <v>9</v>
      </c>
      <c r="D62">
        <v>309</v>
      </c>
      <c r="E62">
        <v>944</v>
      </c>
      <c r="F62">
        <v>32643</v>
      </c>
    </row>
    <row r="63" spans="1:6" x14ac:dyDescent="0.3">
      <c r="A63" t="s">
        <v>140</v>
      </c>
      <c r="B63" t="s">
        <v>1688</v>
      </c>
      <c r="C63">
        <v>14</v>
      </c>
      <c r="D63">
        <v>437</v>
      </c>
      <c r="E63">
        <v>1103</v>
      </c>
      <c r="F63">
        <v>32522</v>
      </c>
    </row>
    <row r="64" spans="1:6" x14ac:dyDescent="0.3">
      <c r="A64" t="s">
        <v>247</v>
      </c>
      <c r="B64" t="s">
        <v>1680</v>
      </c>
      <c r="C64">
        <v>12</v>
      </c>
      <c r="D64">
        <v>421</v>
      </c>
      <c r="E64">
        <v>921</v>
      </c>
      <c r="F64">
        <v>31962</v>
      </c>
    </row>
    <row r="65" spans="1:6" x14ac:dyDescent="0.3">
      <c r="A65" t="s">
        <v>116</v>
      </c>
      <c r="B65" t="s">
        <v>1688</v>
      </c>
      <c r="C65">
        <v>12</v>
      </c>
      <c r="D65">
        <v>385</v>
      </c>
      <c r="E65">
        <v>921</v>
      </c>
      <c r="F65">
        <v>29652</v>
      </c>
    </row>
    <row r="66" spans="1:6" x14ac:dyDescent="0.3">
      <c r="A66" t="s">
        <v>538</v>
      </c>
      <c r="B66" t="s">
        <v>1682</v>
      </c>
      <c r="C66">
        <v>11</v>
      </c>
      <c r="D66">
        <v>372</v>
      </c>
      <c r="E66">
        <v>871</v>
      </c>
      <c r="F66">
        <v>29401</v>
      </c>
    </row>
    <row r="67" spans="1:6" x14ac:dyDescent="0.3">
      <c r="A67" t="s">
        <v>181</v>
      </c>
      <c r="B67" t="s">
        <v>1680</v>
      </c>
      <c r="C67">
        <v>11</v>
      </c>
      <c r="D67">
        <v>325</v>
      </c>
      <c r="E67">
        <v>925</v>
      </c>
      <c r="F67">
        <v>28506</v>
      </c>
    </row>
    <row r="68" spans="1:6" x14ac:dyDescent="0.3">
      <c r="A68" t="s">
        <v>116</v>
      </c>
      <c r="B68" t="s">
        <v>1682</v>
      </c>
      <c r="C68">
        <v>10</v>
      </c>
      <c r="D68">
        <v>367</v>
      </c>
      <c r="E68">
        <v>790</v>
      </c>
      <c r="F68">
        <v>28441</v>
      </c>
    </row>
    <row r="69" spans="1:6" x14ac:dyDescent="0.3">
      <c r="A69" t="s">
        <v>514</v>
      </c>
      <c r="B69" t="s">
        <v>1682</v>
      </c>
      <c r="C69">
        <v>11</v>
      </c>
      <c r="D69">
        <v>343</v>
      </c>
      <c r="E69">
        <v>884</v>
      </c>
      <c r="F69">
        <v>27855</v>
      </c>
    </row>
    <row r="70" spans="1:6" x14ac:dyDescent="0.3">
      <c r="A70" t="s">
        <v>181</v>
      </c>
      <c r="B70" t="s">
        <v>1678</v>
      </c>
      <c r="C70">
        <v>7</v>
      </c>
      <c r="D70">
        <v>272</v>
      </c>
      <c r="E70">
        <v>681</v>
      </c>
      <c r="F70">
        <v>27168</v>
      </c>
    </row>
    <row r="71" spans="1:6" x14ac:dyDescent="0.3">
      <c r="A71" t="s">
        <v>58</v>
      </c>
      <c r="B71" t="s">
        <v>1686</v>
      </c>
      <c r="C71">
        <v>9</v>
      </c>
      <c r="D71">
        <v>308</v>
      </c>
      <c r="E71">
        <v>780</v>
      </c>
      <c r="F71">
        <v>26456</v>
      </c>
    </row>
    <row r="72" spans="1:6" x14ac:dyDescent="0.3">
      <c r="A72" t="s">
        <v>265</v>
      </c>
      <c r="B72" t="s">
        <v>1676</v>
      </c>
      <c r="C72">
        <v>6</v>
      </c>
      <c r="D72">
        <v>202</v>
      </c>
      <c r="E72">
        <v>783</v>
      </c>
      <c r="F72">
        <v>26414</v>
      </c>
    </row>
    <row r="73" spans="1:6" x14ac:dyDescent="0.3">
      <c r="A73" t="s">
        <v>682</v>
      </c>
      <c r="B73" t="s">
        <v>1688</v>
      </c>
      <c r="C73">
        <v>10</v>
      </c>
      <c r="D73">
        <v>324</v>
      </c>
      <c r="E73">
        <v>775</v>
      </c>
      <c r="F73">
        <v>25636</v>
      </c>
    </row>
    <row r="74" spans="1:6" x14ac:dyDescent="0.3">
      <c r="A74" t="s">
        <v>256</v>
      </c>
      <c r="B74" t="s">
        <v>1686</v>
      </c>
      <c r="C74">
        <v>8</v>
      </c>
      <c r="D74">
        <v>291</v>
      </c>
      <c r="E74">
        <v>691</v>
      </c>
      <c r="F74">
        <v>24547</v>
      </c>
    </row>
    <row r="75" spans="1:6" x14ac:dyDescent="0.3">
      <c r="A75" t="s">
        <v>247</v>
      </c>
      <c r="B75" t="s">
        <v>1682</v>
      </c>
      <c r="C75">
        <v>9</v>
      </c>
      <c r="D75">
        <v>315</v>
      </c>
      <c r="E75">
        <v>679</v>
      </c>
      <c r="F75">
        <v>23745</v>
      </c>
    </row>
    <row r="76" spans="1:6" x14ac:dyDescent="0.3">
      <c r="A76" t="s">
        <v>288</v>
      </c>
      <c r="B76" t="s">
        <v>1680</v>
      </c>
      <c r="C76">
        <v>10</v>
      </c>
      <c r="D76">
        <v>317</v>
      </c>
      <c r="E76">
        <v>773</v>
      </c>
      <c r="F76">
        <v>23540</v>
      </c>
    </row>
    <row r="77" spans="1:6" x14ac:dyDescent="0.3">
      <c r="A77" t="s">
        <v>234</v>
      </c>
      <c r="B77" t="s">
        <v>1688</v>
      </c>
      <c r="C77">
        <v>9</v>
      </c>
      <c r="D77">
        <v>313</v>
      </c>
      <c r="E77">
        <v>606</v>
      </c>
      <c r="F77">
        <v>21439</v>
      </c>
    </row>
    <row r="78" spans="1:6" x14ac:dyDescent="0.3">
      <c r="A78" t="s">
        <v>84</v>
      </c>
      <c r="B78" t="s">
        <v>1688</v>
      </c>
      <c r="C78">
        <v>9</v>
      </c>
      <c r="D78">
        <v>276</v>
      </c>
      <c r="E78">
        <v>734</v>
      </c>
      <c r="F78">
        <v>20662</v>
      </c>
    </row>
    <row r="79" spans="1:6" x14ac:dyDescent="0.3">
      <c r="A79" t="s">
        <v>124</v>
      </c>
      <c r="B79" t="s">
        <v>1688</v>
      </c>
      <c r="C79">
        <v>7</v>
      </c>
      <c r="D79">
        <v>240</v>
      </c>
      <c r="E79">
        <v>637</v>
      </c>
      <c r="F79">
        <v>20411</v>
      </c>
    </row>
    <row r="80" spans="1:6" x14ac:dyDescent="0.3">
      <c r="A80" t="s">
        <v>247</v>
      </c>
      <c r="B80" t="s">
        <v>1688</v>
      </c>
      <c r="C80">
        <v>7</v>
      </c>
      <c r="D80">
        <v>252</v>
      </c>
      <c r="E80">
        <v>558</v>
      </c>
      <c r="F80">
        <v>19918</v>
      </c>
    </row>
    <row r="81" spans="1:6" x14ac:dyDescent="0.3">
      <c r="A81" t="s">
        <v>84</v>
      </c>
      <c r="B81" t="s">
        <v>1680</v>
      </c>
      <c r="C81">
        <v>8</v>
      </c>
      <c r="D81">
        <v>245</v>
      </c>
      <c r="E81">
        <v>626</v>
      </c>
      <c r="F81">
        <v>19601</v>
      </c>
    </row>
    <row r="82" spans="1:6" x14ac:dyDescent="0.3">
      <c r="A82" t="s">
        <v>682</v>
      </c>
      <c r="B82" t="s">
        <v>1686</v>
      </c>
      <c r="C82">
        <v>5</v>
      </c>
      <c r="D82">
        <v>203</v>
      </c>
      <c r="E82">
        <v>482</v>
      </c>
      <c r="F82">
        <v>19563</v>
      </c>
    </row>
    <row r="83" spans="1:6" x14ac:dyDescent="0.3">
      <c r="A83" t="s">
        <v>58</v>
      </c>
      <c r="B83" t="s">
        <v>1678</v>
      </c>
      <c r="C83">
        <v>7</v>
      </c>
      <c r="D83">
        <v>212</v>
      </c>
      <c r="E83">
        <v>632</v>
      </c>
      <c r="F83">
        <v>19368</v>
      </c>
    </row>
    <row r="84" spans="1:6" x14ac:dyDescent="0.3">
      <c r="A84" t="s">
        <v>538</v>
      </c>
      <c r="B84" t="s">
        <v>1686</v>
      </c>
      <c r="C84">
        <v>6</v>
      </c>
      <c r="D84">
        <v>202</v>
      </c>
      <c r="E84">
        <v>571</v>
      </c>
      <c r="F84">
        <v>19241</v>
      </c>
    </row>
    <row r="85" spans="1:6" x14ac:dyDescent="0.3">
      <c r="A85" t="s">
        <v>181</v>
      </c>
      <c r="B85" t="s">
        <v>1688</v>
      </c>
      <c r="C85">
        <v>7</v>
      </c>
      <c r="D85">
        <v>272</v>
      </c>
      <c r="E85">
        <v>476</v>
      </c>
      <c r="F85">
        <v>19079</v>
      </c>
    </row>
    <row r="86" spans="1:6" x14ac:dyDescent="0.3">
      <c r="A86" t="s">
        <v>691</v>
      </c>
      <c r="B86" t="s">
        <v>1680</v>
      </c>
      <c r="C86">
        <v>5</v>
      </c>
      <c r="D86">
        <v>215</v>
      </c>
      <c r="E86">
        <v>445</v>
      </c>
      <c r="F86">
        <v>18975</v>
      </c>
    </row>
    <row r="87" spans="1:6" x14ac:dyDescent="0.3">
      <c r="A87" t="s">
        <v>514</v>
      </c>
      <c r="B87" t="s">
        <v>1676</v>
      </c>
      <c r="C87">
        <v>4</v>
      </c>
      <c r="D87">
        <v>147</v>
      </c>
      <c r="E87">
        <v>512</v>
      </c>
      <c r="F87">
        <v>18460</v>
      </c>
    </row>
    <row r="88" spans="1:6" x14ac:dyDescent="0.3">
      <c r="A88" t="s">
        <v>682</v>
      </c>
      <c r="B88" t="s">
        <v>1678</v>
      </c>
      <c r="C88">
        <v>5</v>
      </c>
      <c r="D88">
        <v>197</v>
      </c>
      <c r="E88">
        <v>442</v>
      </c>
      <c r="F88">
        <v>18039</v>
      </c>
    </row>
    <row r="89" spans="1:6" x14ac:dyDescent="0.3">
      <c r="A89" t="s">
        <v>58</v>
      </c>
      <c r="B89" t="s">
        <v>1688</v>
      </c>
      <c r="C89">
        <v>7</v>
      </c>
      <c r="D89">
        <v>223</v>
      </c>
      <c r="E89">
        <v>571</v>
      </c>
      <c r="F89">
        <v>17437</v>
      </c>
    </row>
    <row r="90" spans="1:6" x14ac:dyDescent="0.3">
      <c r="A90" t="s">
        <v>234</v>
      </c>
      <c r="B90" t="s">
        <v>1682</v>
      </c>
      <c r="C90">
        <v>5</v>
      </c>
      <c r="D90">
        <v>208</v>
      </c>
      <c r="E90">
        <v>379</v>
      </c>
      <c r="F90">
        <v>16112</v>
      </c>
    </row>
    <row r="91" spans="1:6" x14ac:dyDescent="0.3">
      <c r="A91" t="s">
        <v>682</v>
      </c>
      <c r="B91" t="s">
        <v>1680</v>
      </c>
      <c r="C91">
        <v>6</v>
      </c>
      <c r="D91">
        <v>200</v>
      </c>
      <c r="E91">
        <v>452</v>
      </c>
      <c r="F91">
        <v>16064</v>
      </c>
    </row>
    <row r="92" spans="1:6" x14ac:dyDescent="0.3">
      <c r="A92" t="s">
        <v>23</v>
      </c>
      <c r="B92" t="s">
        <v>1684</v>
      </c>
      <c r="C92">
        <v>7</v>
      </c>
      <c r="D92">
        <v>222</v>
      </c>
      <c r="E92">
        <v>482</v>
      </c>
      <c r="F92">
        <v>15497</v>
      </c>
    </row>
    <row r="93" spans="1:6" x14ac:dyDescent="0.3">
      <c r="A93" t="s">
        <v>398</v>
      </c>
      <c r="B93" t="s">
        <v>1682</v>
      </c>
      <c r="C93">
        <v>6</v>
      </c>
      <c r="D93">
        <v>194</v>
      </c>
      <c r="E93">
        <v>482</v>
      </c>
      <c r="F93">
        <v>15200</v>
      </c>
    </row>
    <row r="94" spans="1:6" x14ac:dyDescent="0.3">
      <c r="A94" t="s">
        <v>691</v>
      </c>
      <c r="B94" t="s">
        <v>1678</v>
      </c>
      <c r="C94">
        <v>7</v>
      </c>
      <c r="D94">
        <v>241</v>
      </c>
      <c r="E94">
        <v>431</v>
      </c>
      <c r="F94">
        <v>14839</v>
      </c>
    </row>
    <row r="95" spans="1:6" x14ac:dyDescent="0.3">
      <c r="A95" t="s">
        <v>140</v>
      </c>
      <c r="B95" t="s">
        <v>1682</v>
      </c>
      <c r="C95">
        <v>4</v>
      </c>
      <c r="D95">
        <v>174</v>
      </c>
      <c r="E95">
        <v>336</v>
      </c>
      <c r="F95">
        <v>14394</v>
      </c>
    </row>
    <row r="96" spans="1:6" x14ac:dyDescent="0.3">
      <c r="A96" t="s">
        <v>256</v>
      </c>
      <c r="B96" t="s">
        <v>1684</v>
      </c>
      <c r="C96">
        <v>4</v>
      </c>
      <c r="D96">
        <v>168</v>
      </c>
      <c r="E96">
        <v>293</v>
      </c>
      <c r="F96">
        <v>12568</v>
      </c>
    </row>
    <row r="97" spans="1:6" x14ac:dyDescent="0.3">
      <c r="A97" t="s">
        <v>140</v>
      </c>
      <c r="B97" t="s">
        <v>1684</v>
      </c>
      <c r="C97">
        <v>5</v>
      </c>
      <c r="D97">
        <v>174</v>
      </c>
      <c r="E97">
        <v>327</v>
      </c>
      <c r="F97">
        <v>11423</v>
      </c>
    </row>
    <row r="98" spans="1:6" x14ac:dyDescent="0.3">
      <c r="A98" t="s">
        <v>234</v>
      </c>
      <c r="B98" t="s">
        <v>1686</v>
      </c>
      <c r="C98">
        <v>3</v>
      </c>
      <c r="D98">
        <v>102</v>
      </c>
      <c r="E98">
        <v>310</v>
      </c>
      <c r="F98">
        <v>11386</v>
      </c>
    </row>
    <row r="99" spans="1:6" x14ac:dyDescent="0.3">
      <c r="A99" t="s">
        <v>265</v>
      </c>
      <c r="B99" t="s">
        <v>1680</v>
      </c>
      <c r="C99">
        <v>4</v>
      </c>
      <c r="D99">
        <v>115</v>
      </c>
      <c r="E99">
        <v>372</v>
      </c>
      <c r="F99">
        <v>11033</v>
      </c>
    </row>
    <row r="100" spans="1:6" x14ac:dyDescent="0.3">
      <c r="A100" t="s">
        <v>116</v>
      </c>
      <c r="B100" t="s">
        <v>1678</v>
      </c>
      <c r="C100">
        <v>3</v>
      </c>
      <c r="D100">
        <v>133</v>
      </c>
      <c r="E100">
        <v>226</v>
      </c>
      <c r="F100">
        <v>10126</v>
      </c>
    </row>
    <row r="101" spans="1:6" x14ac:dyDescent="0.3">
      <c r="A101" t="s">
        <v>124</v>
      </c>
      <c r="B101" t="s">
        <v>1684</v>
      </c>
      <c r="C101">
        <v>4</v>
      </c>
      <c r="D101">
        <v>134</v>
      </c>
      <c r="E101">
        <v>281</v>
      </c>
      <c r="F101">
        <v>9241</v>
      </c>
    </row>
    <row r="102" spans="1:6" x14ac:dyDescent="0.3">
      <c r="A102" t="s">
        <v>116</v>
      </c>
      <c r="B102" t="s">
        <v>1680</v>
      </c>
      <c r="C102">
        <v>3</v>
      </c>
      <c r="D102">
        <v>104</v>
      </c>
      <c r="E102">
        <v>239</v>
      </c>
      <c r="F102">
        <v>8962</v>
      </c>
    </row>
    <row r="103" spans="1:6" x14ac:dyDescent="0.3">
      <c r="A103" t="s">
        <v>398</v>
      </c>
      <c r="B103" t="s">
        <v>1678</v>
      </c>
      <c r="C103">
        <v>3</v>
      </c>
      <c r="D103">
        <v>111</v>
      </c>
      <c r="E103">
        <v>233</v>
      </c>
      <c r="F103">
        <v>8762</v>
      </c>
    </row>
    <row r="104" spans="1:6" x14ac:dyDescent="0.3">
      <c r="A104" t="s">
        <v>538</v>
      </c>
      <c r="B104" t="s">
        <v>1684</v>
      </c>
      <c r="C104">
        <v>4</v>
      </c>
      <c r="D104">
        <v>106</v>
      </c>
      <c r="E104">
        <v>299</v>
      </c>
      <c r="F104">
        <v>8113</v>
      </c>
    </row>
    <row r="105" spans="1:6" x14ac:dyDescent="0.3">
      <c r="A105" t="s">
        <v>84</v>
      </c>
      <c r="B105" t="s">
        <v>1686</v>
      </c>
      <c r="C105">
        <v>2</v>
      </c>
      <c r="D105">
        <v>81</v>
      </c>
      <c r="E105">
        <v>198</v>
      </c>
      <c r="F105">
        <v>7976</v>
      </c>
    </row>
    <row r="106" spans="1:6" x14ac:dyDescent="0.3">
      <c r="A106" t="s">
        <v>514</v>
      </c>
      <c r="B106" t="s">
        <v>1684</v>
      </c>
      <c r="C106">
        <v>3</v>
      </c>
      <c r="D106">
        <v>97</v>
      </c>
      <c r="E106">
        <v>238</v>
      </c>
      <c r="F106">
        <v>7815</v>
      </c>
    </row>
    <row r="107" spans="1:6" x14ac:dyDescent="0.3">
      <c r="A107" t="s">
        <v>682</v>
      </c>
      <c r="B107" t="s">
        <v>1682</v>
      </c>
      <c r="C107">
        <v>4</v>
      </c>
      <c r="D107">
        <v>113</v>
      </c>
      <c r="E107">
        <v>274</v>
      </c>
      <c r="F107">
        <v>7712</v>
      </c>
    </row>
    <row r="108" spans="1:6" x14ac:dyDescent="0.3">
      <c r="A108" t="s">
        <v>124</v>
      </c>
      <c r="B108" t="s">
        <v>1686</v>
      </c>
      <c r="C108">
        <v>2</v>
      </c>
      <c r="D108">
        <v>73</v>
      </c>
      <c r="E108">
        <v>212</v>
      </c>
      <c r="F108">
        <v>7561</v>
      </c>
    </row>
    <row r="109" spans="1:6" x14ac:dyDescent="0.3">
      <c r="A109" t="s">
        <v>398</v>
      </c>
      <c r="B109" t="s">
        <v>1686</v>
      </c>
      <c r="C109">
        <v>3</v>
      </c>
      <c r="D109">
        <v>69</v>
      </c>
      <c r="E109">
        <v>318</v>
      </c>
      <c r="F109">
        <v>7311</v>
      </c>
    </row>
    <row r="110" spans="1:6" x14ac:dyDescent="0.3">
      <c r="A110" t="s">
        <v>124</v>
      </c>
      <c r="B110" t="s">
        <v>1680</v>
      </c>
      <c r="C110">
        <v>2</v>
      </c>
      <c r="D110">
        <v>70</v>
      </c>
      <c r="E110">
        <v>229</v>
      </c>
      <c r="F110">
        <v>7209</v>
      </c>
    </row>
    <row r="111" spans="1:6" x14ac:dyDescent="0.3">
      <c r="A111" t="s">
        <v>84</v>
      </c>
      <c r="B111" t="s">
        <v>1678</v>
      </c>
      <c r="C111">
        <v>3</v>
      </c>
      <c r="D111">
        <v>121</v>
      </c>
      <c r="E111">
        <v>159</v>
      </c>
      <c r="F111">
        <v>6491</v>
      </c>
    </row>
    <row r="112" spans="1:6" x14ac:dyDescent="0.3">
      <c r="A112" t="s">
        <v>514</v>
      </c>
      <c r="B112" t="s">
        <v>1680</v>
      </c>
      <c r="C112">
        <v>1</v>
      </c>
      <c r="D112">
        <v>41</v>
      </c>
      <c r="E112">
        <v>137</v>
      </c>
      <c r="F112">
        <v>5625</v>
      </c>
    </row>
    <row r="113" spans="1:6" x14ac:dyDescent="0.3">
      <c r="A113" t="s">
        <v>398</v>
      </c>
      <c r="B113" t="s">
        <v>1684</v>
      </c>
      <c r="C113">
        <v>3</v>
      </c>
      <c r="D113">
        <v>82</v>
      </c>
      <c r="E113">
        <v>206</v>
      </c>
      <c r="F113">
        <v>5367</v>
      </c>
    </row>
    <row r="114" spans="1:6" x14ac:dyDescent="0.3">
      <c r="A114" t="s">
        <v>320</v>
      </c>
      <c r="B114" t="s">
        <v>1688</v>
      </c>
      <c r="C114">
        <v>3</v>
      </c>
      <c r="D114">
        <v>99</v>
      </c>
      <c r="E114">
        <v>166</v>
      </c>
      <c r="F114">
        <v>5290</v>
      </c>
    </row>
    <row r="115" spans="1:6" x14ac:dyDescent="0.3">
      <c r="A115" t="s">
        <v>84</v>
      </c>
      <c r="B115" t="s">
        <v>1684</v>
      </c>
      <c r="C115">
        <v>2</v>
      </c>
      <c r="D115">
        <v>89</v>
      </c>
      <c r="E115">
        <v>116</v>
      </c>
      <c r="F115">
        <v>5184</v>
      </c>
    </row>
    <row r="116" spans="1:6" x14ac:dyDescent="0.3">
      <c r="A116" t="s">
        <v>247</v>
      </c>
      <c r="B116" t="s">
        <v>1684</v>
      </c>
      <c r="C116">
        <v>2</v>
      </c>
      <c r="D116">
        <v>89</v>
      </c>
      <c r="E116">
        <v>110</v>
      </c>
      <c r="F116">
        <v>4862</v>
      </c>
    </row>
    <row r="117" spans="1:6" x14ac:dyDescent="0.3">
      <c r="A117" t="s">
        <v>265</v>
      </c>
      <c r="B117" t="s">
        <v>1678</v>
      </c>
      <c r="C117">
        <v>2</v>
      </c>
      <c r="D117">
        <v>58</v>
      </c>
      <c r="E117">
        <v>159</v>
      </c>
      <c r="F117">
        <v>4554</v>
      </c>
    </row>
    <row r="118" spans="1:6" x14ac:dyDescent="0.3">
      <c r="A118" t="s">
        <v>84</v>
      </c>
      <c r="B118" t="s">
        <v>1682</v>
      </c>
      <c r="C118">
        <v>2</v>
      </c>
      <c r="D118">
        <v>55</v>
      </c>
      <c r="E118">
        <v>159</v>
      </c>
      <c r="F118">
        <v>4510</v>
      </c>
    </row>
    <row r="119" spans="1:6" x14ac:dyDescent="0.3">
      <c r="A119" t="s">
        <v>44</v>
      </c>
      <c r="B119" t="s">
        <v>1682</v>
      </c>
      <c r="C119">
        <v>2</v>
      </c>
      <c r="D119">
        <v>56</v>
      </c>
      <c r="E119">
        <v>159</v>
      </c>
      <c r="F119">
        <v>4410</v>
      </c>
    </row>
    <row r="120" spans="1:6" x14ac:dyDescent="0.3">
      <c r="A120" t="s">
        <v>58</v>
      </c>
      <c r="B120" t="s">
        <v>1684</v>
      </c>
      <c r="C120">
        <v>2</v>
      </c>
      <c r="D120">
        <v>72</v>
      </c>
      <c r="E120">
        <v>112</v>
      </c>
      <c r="F120">
        <v>4023</v>
      </c>
    </row>
    <row r="121" spans="1:6" x14ac:dyDescent="0.3">
      <c r="A121" t="s">
        <v>288</v>
      </c>
      <c r="B121" t="s">
        <v>1678</v>
      </c>
      <c r="C121">
        <v>1</v>
      </c>
      <c r="D121">
        <v>41</v>
      </c>
      <c r="E121">
        <v>91</v>
      </c>
      <c r="F121">
        <v>3727</v>
      </c>
    </row>
    <row r="122" spans="1:6" x14ac:dyDescent="0.3">
      <c r="A122" t="s">
        <v>234</v>
      </c>
      <c r="B122" t="s">
        <v>1684</v>
      </c>
      <c r="C122">
        <v>2</v>
      </c>
      <c r="D122">
        <v>49</v>
      </c>
      <c r="E122">
        <v>149</v>
      </c>
      <c r="F122">
        <v>3658</v>
      </c>
    </row>
    <row r="123" spans="1:6" x14ac:dyDescent="0.3">
      <c r="A123" t="s">
        <v>140</v>
      </c>
      <c r="B123" t="s">
        <v>1678</v>
      </c>
      <c r="C123">
        <v>1</v>
      </c>
      <c r="D123">
        <v>44</v>
      </c>
      <c r="E123">
        <v>80</v>
      </c>
      <c r="F123">
        <v>3516</v>
      </c>
    </row>
    <row r="124" spans="1:6" x14ac:dyDescent="0.3">
      <c r="A124" t="s">
        <v>265</v>
      </c>
      <c r="B124" t="s">
        <v>1686</v>
      </c>
      <c r="C124">
        <v>1</v>
      </c>
      <c r="D124">
        <v>37</v>
      </c>
      <c r="E124">
        <v>93</v>
      </c>
      <c r="F124">
        <v>3426</v>
      </c>
    </row>
    <row r="125" spans="1:6" x14ac:dyDescent="0.3">
      <c r="A125" t="s">
        <v>116</v>
      </c>
      <c r="B125" t="s">
        <v>1684</v>
      </c>
      <c r="C125">
        <v>1</v>
      </c>
      <c r="D125">
        <v>32</v>
      </c>
      <c r="E125">
        <v>95</v>
      </c>
      <c r="F125">
        <v>3033</v>
      </c>
    </row>
    <row r="126" spans="1:6" x14ac:dyDescent="0.3">
      <c r="A126" t="s">
        <v>320</v>
      </c>
      <c r="B126" t="s">
        <v>1678</v>
      </c>
      <c r="C126">
        <v>1</v>
      </c>
      <c r="D126">
        <v>35</v>
      </c>
      <c r="E126">
        <v>81</v>
      </c>
      <c r="F126">
        <v>2832</v>
      </c>
    </row>
    <row r="127" spans="1:6" x14ac:dyDescent="0.3">
      <c r="A127" t="s">
        <v>265</v>
      </c>
      <c r="B127" t="s">
        <v>1684</v>
      </c>
      <c r="C127">
        <v>2</v>
      </c>
      <c r="D127">
        <v>50</v>
      </c>
      <c r="E127">
        <v>107</v>
      </c>
      <c r="F127">
        <v>2699</v>
      </c>
    </row>
    <row r="128" spans="1:6" x14ac:dyDescent="0.3">
      <c r="A128" t="s">
        <v>44</v>
      </c>
      <c r="B128" t="s">
        <v>1684</v>
      </c>
      <c r="C128">
        <v>1</v>
      </c>
      <c r="D128">
        <v>33</v>
      </c>
      <c r="E128">
        <v>57</v>
      </c>
      <c r="F128">
        <v>1887</v>
      </c>
    </row>
    <row r="129" spans="1:6" x14ac:dyDescent="0.3">
      <c r="A129" t="s">
        <v>265</v>
      </c>
      <c r="B129" t="s">
        <v>1688</v>
      </c>
      <c r="C129">
        <v>1</v>
      </c>
      <c r="D129">
        <v>28</v>
      </c>
      <c r="E129">
        <v>63</v>
      </c>
      <c r="F129">
        <v>1772</v>
      </c>
    </row>
    <row r="130" spans="1:6" x14ac:dyDescent="0.3">
      <c r="A130" t="s">
        <v>691</v>
      </c>
      <c r="B130" t="s">
        <v>1688</v>
      </c>
      <c r="C130">
        <v>1</v>
      </c>
      <c r="D130">
        <v>27</v>
      </c>
      <c r="E130">
        <v>62</v>
      </c>
      <c r="F130">
        <v>1669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BCF8D-7933-41C3-BB5C-7647BD000A2B}">
  <dimension ref="A1:D2997"/>
  <sheetViews>
    <sheetView topLeftCell="A2" workbookViewId="0">
      <selection activeCell="C6" sqref="C6"/>
    </sheetView>
  </sheetViews>
  <sheetFormatPr defaultRowHeight="14.4" x14ac:dyDescent="0.3"/>
  <cols>
    <col min="1" max="1" width="14.88671875" bestFit="1" customWidth="1"/>
    <col min="2" max="2" width="11.5546875" bestFit="1" customWidth="1"/>
    <col min="3" max="3" width="16.109375" bestFit="1" customWidth="1"/>
    <col min="4" max="4" width="17" bestFit="1" customWidth="1"/>
  </cols>
  <sheetData>
    <row r="1" spans="1:4" x14ac:dyDescent="0.3">
      <c r="A1" t="s">
        <v>1674</v>
      </c>
      <c r="B1" t="s">
        <v>11</v>
      </c>
      <c r="C1" t="s">
        <v>8</v>
      </c>
      <c r="D1" t="s">
        <v>1975</v>
      </c>
    </row>
    <row r="2" spans="1:4" x14ac:dyDescent="0.3">
      <c r="A2" t="s">
        <v>1688</v>
      </c>
      <c r="B2" t="s">
        <v>398</v>
      </c>
      <c r="C2" t="s">
        <v>447</v>
      </c>
      <c r="D2">
        <v>18</v>
      </c>
    </row>
    <row r="3" spans="1:4" x14ac:dyDescent="0.3">
      <c r="A3" t="s">
        <v>1682</v>
      </c>
      <c r="B3" t="s">
        <v>398</v>
      </c>
      <c r="C3" t="s">
        <v>447</v>
      </c>
      <c r="D3">
        <v>18</v>
      </c>
    </row>
    <row r="4" spans="1:4" x14ac:dyDescent="0.3">
      <c r="A4" t="s">
        <v>1680</v>
      </c>
      <c r="B4" t="s">
        <v>398</v>
      </c>
      <c r="C4" t="s">
        <v>447</v>
      </c>
      <c r="D4">
        <v>18</v>
      </c>
    </row>
    <row r="5" spans="1:4" x14ac:dyDescent="0.3">
      <c r="A5" t="s">
        <v>1680</v>
      </c>
      <c r="B5" t="s">
        <v>256</v>
      </c>
      <c r="C5" t="s">
        <v>376</v>
      </c>
      <c r="D5">
        <v>18</v>
      </c>
    </row>
    <row r="6" spans="1:4" x14ac:dyDescent="0.3">
      <c r="A6" t="s">
        <v>1688</v>
      </c>
      <c r="B6" t="s">
        <v>256</v>
      </c>
      <c r="C6" t="s">
        <v>254</v>
      </c>
      <c r="D6">
        <v>18</v>
      </c>
    </row>
    <row r="7" spans="1:4" x14ac:dyDescent="0.3">
      <c r="A7" t="s">
        <v>1680</v>
      </c>
      <c r="B7" t="s">
        <v>398</v>
      </c>
      <c r="C7" t="s">
        <v>447</v>
      </c>
      <c r="D7">
        <v>18</v>
      </c>
    </row>
    <row r="8" spans="1:4" x14ac:dyDescent="0.3">
      <c r="A8" t="s">
        <v>1680</v>
      </c>
      <c r="B8" t="s">
        <v>23</v>
      </c>
      <c r="C8" t="s">
        <v>20</v>
      </c>
      <c r="D8">
        <v>18</v>
      </c>
    </row>
    <row r="9" spans="1:4" x14ac:dyDescent="0.3">
      <c r="A9" t="s">
        <v>1688</v>
      </c>
      <c r="B9" t="s">
        <v>23</v>
      </c>
      <c r="C9" t="s">
        <v>20</v>
      </c>
      <c r="D9">
        <v>18</v>
      </c>
    </row>
    <row r="10" spans="1:4" x14ac:dyDescent="0.3">
      <c r="A10" t="s">
        <v>1688</v>
      </c>
      <c r="B10" t="s">
        <v>23</v>
      </c>
      <c r="C10" t="s">
        <v>615</v>
      </c>
      <c r="D10">
        <v>18</v>
      </c>
    </row>
    <row r="11" spans="1:4" x14ac:dyDescent="0.3">
      <c r="A11" t="s">
        <v>1680</v>
      </c>
      <c r="B11" t="s">
        <v>398</v>
      </c>
      <c r="C11" t="s">
        <v>447</v>
      </c>
      <c r="D11">
        <v>18</v>
      </c>
    </row>
    <row r="12" spans="1:4" x14ac:dyDescent="0.3">
      <c r="A12" t="s">
        <v>1684</v>
      </c>
      <c r="B12" t="s">
        <v>140</v>
      </c>
      <c r="C12" t="s">
        <v>140</v>
      </c>
      <c r="D12">
        <v>18</v>
      </c>
    </row>
    <row r="13" spans="1:4" x14ac:dyDescent="0.3">
      <c r="A13" t="s">
        <v>1688</v>
      </c>
      <c r="B13" t="s">
        <v>33</v>
      </c>
      <c r="C13" t="s">
        <v>164</v>
      </c>
      <c r="D13">
        <v>18</v>
      </c>
    </row>
    <row r="14" spans="1:4" x14ac:dyDescent="0.3">
      <c r="A14" t="s">
        <v>1688</v>
      </c>
      <c r="B14" t="s">
        <v>33</v>
      </c>
      <c r="C14" t="s">
        <v>368</v>
      </c>
      <c r="D14">
        <v>18</v>
      </c>
    </row>
    <row r="15" spans="1:4" x14ac:dyDescent="0.3">
      <c r="A15" t="s">
        <v>1680</v>
      </c>
      <c r="B15" t="s">
        <v>23</v>
      </c>
      <c r="C15" t="s">
        <v>20</v>
      </c>
      <c r="D15">
        <v>18</v>
      </c>
    </row>
    <row r="16" spans="1:4" x14ac:dyDescent="0.3">
      <c r="A16" t="s">
        <v>1688</v>
      </c>
      <c r="B16" t="s">
        <v>256</v>
      </c>
      <c r="C16" t="s">
        <v>376</v>
      </c>
      <c r="D16">
        <v>18</v>
      </c>
    </row>
    <row r="17" spans="1:4" x14ac:dyDescent="0.3">
      <c r="A17" t="s">
        <v>1680</v>
      </c>
      <c r="B17" t="s">
        <v>256</v>
      </c>
      <c r="C17" t="s">
        <v>376</v>
      </c>
      <c r="D17">
        <v>18</v>
      </c>
    </row>
    <row r="18" spans="1:4" x14ac:dyDescent="0.3">
      <c r="A18" t="s">
        <v>1676</v>
      </c>
      <c r="B18" t="s">
        <v>256</v>
      </c>
      <c r="C18" t="s">
        <v>254</v>
      </c>
      <c r="D18">
        <v>18</v>
      </c>
    </row>
    <row r="19" spans="1:4" x14ac:dyDescent="0.3">
      <c r="A19" t="s">
        <v>1678</v>
      </c>
      <c r="B19" t="s">
        <v>33</v>
      </c>
      <c r="C19" t="s">
        <v>90</v>
      </c>
      <c r="D19">
        <v>18</v>
      </c>
    </row>
    <row r="20" spans="1:4" x14ac:dyDescent="0.3">
      <c r="A20" t="s">
        <v>1680</v>
      </c>
      <c r="B20" t="s">
        <v>33</v>
      </c>
      <c r="C20" t="s">
        <v>368</v>
      </c>
      <c r="D20">
        <v>18</v>
      </c>
    </row>
    <row r="21" spans="1:4" x14ac:dyDescent="0.3">
      <c r="A21" t="s">
        <v>1688</v>
      </c>
      <c r="B21" t="s">
        <v>33</v>
      </c>
      <c r="C21" t="s">
        <v>368</v>
      </c>
      <c r="D21">
        <v>18</v>
      </c>
    </row>
    <row r="22" spans="1:4" x14ac:dyDescent="0.3">
      <c r="A22" t="s">
        <v>1680</v>
      </c>
      <c r="B22" t="s">
        <v>33</v>
      </c>
      <c r="C22" t="s">
        <v>368</v>
      </c>
      <c r="D22">
        <v>18</v>
      </c>
    </row>
    <row r="23" spans="1:4" x14ac:dyDescent="0.3">
      <c r="A23" t="s">
        <v>1678</v>
      </c>
      <c r="B23" t="s">
        <v>23</v>
      </c>
      <c r="C23" t="s">
        <v>20</v>
      </c>
      <c r="D23">
        <v>18</v>
      </c>
    </row>
    <row r="24" spans="1:4" x14ac:dyDescent="0.3">
      <c r="A24" t="s">
        <v>1680</v>
      </c>
      <c r="B24" t="s">
        <v>256</v>
      </c>
      <c r="C24" t="s">
        <v>376</v>
      </c>
      <c r="D24">
        <v>18</v>
      </c>
    </row>
    <row r="25" spans="1:4" x14ac:dyDescent="0.3">
      <c r="A25" t="s">
        <v>1682</v>
      </c>
      <c r="B25" t="s">
        <v>538</v>
      </c>
      <c r="C25" t="s">
        <v>537</v>
      </c>
      <c r="D25">
        <v>18</v>
      </c>
    </row>
    <row r="26" spans="1:4" x14ac:dyDescent="0.3">
      <c r="A26" t="s">
        <v>1680</v>
      </c>
      <c r="B26" t="s">
        <v>108</v>
      </c>
      <c r="C26" t="s">
        <v>106</v>
      </c>
      <c r="D26">
        <v>18</v>
      </c>
    </row>
    <row r="27" spans="1:4" x14ac:dyDescent="0.3">
      <c r="A27" t="s">
        <v>1680</v>
      </c>
      <c r="B27" t="s">
        <v>398</v>
      </c>
      <c r="C27" t="s">
        <v>447</v>
      </c>
      <c r="D27">
        <v>18</v>
      </c>
    </row>
    <row r="28" spans="1:4" x14ac:dyDescent="0.3">
      <c r="A28" t="s">
        <v>1686</v>
      </c>
      <c r="B28" t="s">
        <v>140</v>
      </c>
      <c r="C28" t="s">
        <v>140</v>
      </c>
      <c r="D28">
        <v>18</v>
      </c>
    </row>
    <row r="29" spans="1:4" x14ac:dyDescent="0.3">
      <c r="A29" t="s">
        <v>1688</v>
      </c>
      <c r="B29" t="s">
        <v>398</v>
      </c>
      <c r="C29" t="s">
        <v>447</v>
      </c>
      <c r="D29">
        <v>18</v>
      </c>
    </row>
    <row r="30" spans="1:4" x14ac:dyDescent="0.3">
      <c r="A30" t="s">
        <v>1680</v>
      </c>
      <c r="B30" t="s">
        <v>398</v>
      </c>
      <c r="C30" t="s">
        <v>447</v>
      </c>
      <c r="D30">
        <v>18</v>
      </c>
    </row>
    <row r="31" spans="1:4" x14ac:dyDescent="0.3">
      <c r="A31" t="s">
        <v>1676</v>
      </c>
      <c r="B31" t="s">
        <v>140</v>
      </c>
      <c r="C31" t="s">
        <v>140</v>
      </c>
      <c r="D31">
        <v>18</v>
      </c>
    </row>
    <row r="32" spans="1:4" x14ac:dyDescent="0.3">
      <c r="A32" t="s">
        <v>1682</v>
      </c>
      <c r="B32" t="s">
        <v>33</v>
      </c>
      <c r="C32" t="s">
        <v>368</v>
      </c>
      <c r="D32">
        <v>18</v>
      </c>
    </row>
    <row r="33" spans="1:4" x14ac:dyDescent="0.3">
      <c r="A33" t="s">
        <v>1680</v>
      </c>
      <c r="B33" t="s">
        <v>23</v>
      </c>
      <c r="C33" t="s">
        <v>20</v>
      </c>
      <c r="D33">
        <v>18</v>
      </c>
    </row>
    <row r="34" spans="1:4" x14ac:dyDescent="0.3">
      <c r="A34" t="s">
        <v>1684</v>
      </c>
      <c r="B34" t="s">
        <v>140</v>
      </c>
      <c r="C34" t="s">
        <v>140</v>
      </c>
      <c r="D34">
        <v>18</v>
      </c>
    </row>
    <row r="35" spans="1:4" x14ac:dyDescent="0.3">
      <c r="A35" t="s">
        <v>1678</v>
      </c>
      <c r="B35" t="s">
        <v>33</v>
      </c>
      <c r="C35" t="s">
        <v>164</v>
      </c>
      <c r="D35">
        <v>18</v>
      </c>
    </row>
    <row r="36" spans="1:4" x14ac:dyDescent="0.3">
      <c r="A36" t="s">
        <v>1680</v>
      </c>
      <c r="B36" t="s">
        <v>33</v>
      </c>
      <c r="C36" t="s">
        <v>164</v>
      </c>
      <c r="D36">
        <v>18</v>
      </c>
    </row>
    <row r="37" spans="1:4" x14ac:dyDescent="0.3">
      <c r="A37" t="s">
        <v>1682</v>
      </c>
      <c r="B37" t="s">
        <v>33</v>
      </c>
      <c r="C37" t="s">
        <v>368</v>
      </c>
      <c r="D37">
        <v>18</v>
      </c>
    </row>
    <row r="38" spans="1:4" x14ac:dyDescent="0.3">
      <c r="A38" t="s">
        <v>1688</v>
      </c>
      <c r="B38" t="s">
        <v>23</v>
      </c>
      <c r="C38" t="s">
        <v>20</v>
      </c>
      <c r="D38">
        <v>18</v>
      </c>
    </row>
    <row r="39" spans="1:4" x14ac:dyDescent="0.3">
      <c r="A39" t="s">
        <v>1688</v>
      </c>
      <c r="B39" t="s">
        <v>256</v>
      </c>
      <c r="C39" t="s">
        <v>254</v>
      </c>
      <c r="D39">
        <v>18</v>
      </c>
    </row>
    <row r="40" spans="1:4" x14ac:dyDescent="0.3">
      <c r="A40" t="s">
        <v>1680</v>
      </c>
      <c r="B40" t="s">
        <v>538</v>
      </c>
      <c r="C40" t="s">
        <v>537</v>
      </c>
      <c r="D40">
        <v>18</v>
      </c>
    </row>
    <row r="41" spans="1:4" x14ac:dyDescent="0.3">
      <c r="A41" t="s">
        <v>1682</v>
      </c>
      <c r="B41" t="s">
        <v>108</v>
      </c>
      <c r="C41" t="s">
        <v>106</v>
      </c>
      <c r="D41">
        <v>18</v>
      </c>
    </row>
    <row r="42" spans="1:4" x14ac:dyDescent="0.3">
      <c r="A42" t="s">
        <v>1680</v>
      </c>
      <c r="B42" t="s">
        <v>108</v>
      </c>
      <c r="C42" t="s">
        <v>106</v>
      </c>
      <c r="D42">
        <v>18</v>
      </c>
    </row>
    <row r="43" spans="1:4" x14ac:dyDescent="0.3">
      <c r="A43" t="s">
        <v>1680</v>
      </c>
      <c r="B43" t="s">
        <v>398</v>
      </c>
      <c r="C43" t="s">
        <v>447</v>
      </c>
      <c r="D43">
        <v>18</v>
      </c>
    </row>
    <row r="44" spans="1:4" x14ac:dyDescent="0.3">
      <c r="A44" t="s">
        <v>1678</v>
      </c>
      <c r="B44" t="s">
        <v>33</v>
      </c>
      <c r="C44" t="s">
        <v>90</v>
      </c>
      <c r="D44">
        <v>18</v>
      </c>
    </row>
    <row r="45" spans="1:4" x14ac:dyDescent="0.3">
      <c r="A45" t="s">
        <v>1688</v>
      </c>
      <c r="B45" t="s">
        <v>538</v>
      </c>
      <c r="C45" t="s">
        <v>537</v>
      </c>
      <c r="D45">
        <v>18</v>
      </c>
    </row>
    <row r="46" spans="1:4" x14ac:dyDescent="0.3">
      <c r="A46" t="s">
        <v>1680</v>
      </c>
      <c r="B46" t="s">
        <v>108</v>
      </c>
      <c r="C46" t="s">
        <v>106</v>
      </c>
      <c r="D46">
        <v>18</v>
      </c>
    </row>
    <row r="47" spans="1:4" x14ac:dyDescent="0.3">
      <c r="A47" t="s">
        <v>1680</v>
      </c>
      <c r="B47" t="s">
        <v>23</v>
      </c>
      <c r="C47" t="s">
        <v>615</v>
      </c>
      <c r="D47">
        <v>18</v>
      </c>
    </row>
    <row r="48" spans="1:4" x14ac:dyDescent="0.3">
      <c r="A48" t="s">
        <v>1680</v>
      </c>
      <c r="B48" t="s">
        <v>23</v>
      </c>
      <c r="C48" t="s">
        <v>615</v>
      </c>
      <c r="D48">
        <v>18</v>
      </c>
    </row>
    <row r="49" spans="1:4" x14ac:dyDescent="0.3">
      <c r="A49" t="s">
        <v>1688</v>
      </c>
      <c r="B49" t="s">
        <v>23</v>
      </c>
      <c r="C49" t="s">
        <v>615</v>
      </c>
      <c r="D49">
        <v>18</v>
      </c>
    </row>
    <row r="50" spans="1:4" x14ac:dyDescent="0.3">
      <c r="A50" t="s">
        <v>1682</v>
      </c>
      <c r="B50" t="s">
        <v>23</v>
      </c>
      <c r="C50" t="s">
        <v>615</v>
      </c>
      <c r="D50">
        <v>18</v>
      </c>
    </row>
    <row r="51" spans="1:4" x14ac:dyDescent="0.3">
      <c r="A51" t="s">
        <v>1680</v>
      </c>
      <c r="B51" t="s">
        <v>398</v>
      </c>
      <c r="C51" t="s">
        <v>447</v>
      </c>
      <c r="D51">
        <v>18</v>
      </c>
    </row>
    <row r="52" spans="1:4" x14ac:dyDescent="0.3">
      <c r="A52" t="s">
        <v>1686</v>
      </c>
      <c r="B52" t="s">
        <v>140</v>
      </c>
      <c r="C52" t="s">
        <v>140</v>
      </c>
      <c r="D52">
        <v>18</v>
      </c>
    </row>
    <row r="53" spans="1:4" x14ac:dyDescent="0.3">
      <c r="A53" t="s">
        <v>1676</v>
      </c>
      <c r="B53" t="s">
        <v>140</v>
      </c>
      <c r="C53" t="s">
        <v>140</v>
      </c>
      <c r="D53">
        <v>18</v>
      </c>
    </row>
    <row r="54" spans="1:4" x14ac:dyDescent="0.3">
      <c r="A54" t="s">
        <v>1684</v>
      </c>
      <c r="B54" t="s">
        <v>140</v>
      </c>
      <c r="C54" t="s">
        <v>140</v>
      </c>
      <c r="D54">
        <v>18</v>
      </c>
    </row>
    <row r="55" spans="1:4" x14ac:dyDescent="0.3">
      <c r="A55" t="s">
        <v>1678</v>
      </c>
      <c r="B55" t="s">
        <v>33</v>
      </c>
      <c r="C55" t="s">
        <v>164</v>
      </c>
      <c r="D55">
        <v>18</v>
      </c>
    </row>
    <row r="56" spans="1:4" x14ac:dyDescent="0.3">
      <c r="A56" t="s">
        <v>1678</v>
      </c>
      <c r="B56" t="s">
        <v>23</v>
      </c>
      <c r="C56" t="s">
        <v>20</v>
      </c>
      <c r="D56">
        <v>18</v>
      </c>
    </row>
    <row r="57" spans="1:4" x14ac:dyDescent="0.3">
      <c r="A57" t="s">
        <v>1680</v>
      </c>
      <c r="B57" t="s">
        <v>256</v>
      </c>
      <c r="C57" t="s">
        <v>376</v>
      </c>
      <c r="D57">
        <v>18</v>
      </c>
    </row>
    <row r="58" spans="1:4" x14ac:dyDescent="0.3">
      <c r="A58" t="s">
        <v>1688</v>
      </c>
      <c r="B58" t="s">
        <v>256</v>
      </c>
      <c r="C58" t="s">
        <v>254</v>
      </c>
      <c r="D58">
        <v>18</v>
      </c>
    </row>
    <row r="59" spans="1:4" x14ac:dyDescent="0.3">
      <c r="A59" t="s">
        <v>1686</v>
      </c>
      <c r="B59" t="s">
        <v>140</v>
      </c>
      <c r="C59" t="s">
        <v>140</v>
      </c>
      <c r="D59">
        <v>18</v>
      </c>
    </row>
    <row r="60" spans="1:4" x14ac:dyDescent="0.3">
      <c r="A60" t="s">
        <v>1680</v>
      </c>
      <c r="B60" t="s">
        <v>23</v>
      </c>
      <c r="C60" t="s">
        <v>20</v>
      </c>
      <c r="D60">
        <v>18</v>
      </c>
    </row>
    <row r="61" spans="1:4" x14ac:dyDescent="0.3">
      <c r="A61" t="s">
        <v>1688</v>
      </c>
      <c r="B61" t="s">
        <v>256</v>
      </c>
      <c r="C61" t="s">
        <v>254</v>
      </c>
      <c r="D61">
        <v>18</v>
      </c>
    </row>
    <row r="62" spans="1:4" x14ac:dyDescent="0.3">
      <c r="A62" t="s">
        <v>1682</v>
      </c>
      <c r="B62" t="s">
        <v>538</v>
      </c>
      <c r="C62" t="s">
        <v>537</v>
      </c>
      <c r="D62">
        <v>18</v>
      </c>
    </row>
    <row r="63" spans="1:4" x14ac:dyDescent="0.3">
      <c r="A63" t="s">
        <v>1682</v>
      </c>
      <c r="B63" t="s">
        <v>33</v>
      </c>
      <c r="C63" t="s">
        <v>368</v>
      </c>
      <c r="D63">
        <v>18</v>
      </c>
    </row>
    <row r="64" spans="1:4" x14ac:dyDescent="0.3">
      <c r="A64" t="s">
        <v>1688</v>
      </c>
      <c r="B64" t="s">
        <v>538</v>
      </c>
      <c r="C64" t="s">
        <v>537</v>
      </c>
      <c r="D64">
        <v>18</v>
      </c>
    </row>
    <row r="65" spans="1:4" x14ac:dyDescent="0.3">
      <c r="A65" t="s">
        <v>1682</v>
      </c>
      <c r="B65" t="s">
        <v>538</v>
      </c>
      <c r="C65" t="s">
        <v>537</v>
      </c>
      <c r="D65">
        <v>18</v>
      </c>
    </row>
    <row r="66" spans="1:4" x14ac:dyDescent="0.3">
      <c r="A66" t="s">
        <v>1680</v>
      </c>
      <c r="B66" t="s">
        <v>108</v>
      </c>
      <c r="C66" t="s">
        <v>106</v>
      </c>
      <c r="D66">
        <v>18</v>
      </c>
    </row>
    <row r="67" spans="1:4" x14ac:dyDescent="0.3">
      <c r="A67" t="s">
        <v>1680</v>
      </c>
      <c r="B67" t="s">
        <v>398</v>
      </c>
      <c r="C67" t="s">
        <v>447</v>
      </c>
      <c r="D67">
        <v>18</v>
      </c>
    </row>
    <row r="68" spans="1:4" x14ac:dyDescent="0.3">
      <c r="A68" t="s">
        <v>1680</v>
      </c>
      <c r="B68" t="s">
        <v>398</v>
      </c>
      <c r="C68" t="s">
        <v>447</v>
      </c>
      <c r="D68">
        <v>18</v>
      </c>
    </row>
    <row r="69" spans="1:4" x14ac:dyDescent="0.3">
      <c r="A69" t="s">
        <v>1682</v>
      </c>
      <c r="B69" t="s">
        <v>256</v>
      </c>
      <c r="C69" t="s">
        <v>376</v>
      </c>
      <c r="D69">
        <v>18</v>
      </c>
    </row>
    <row r="70" spans="1:4" x14ac:dyDescent="0.3">
      <c r="A70" t="s">
        <v>1680</v>
      </c>
      <c r="B70" t="s">
        <v>108</v>
      </c>
      <c r="C70" t="s">
        <v>106</v>
      </c>
      <c r="D70">
        <v>18</v>
      </c>
    </row>
    <row r="71" spans="1:4" x14ac:dyDescent="0.3">
      <c r="A71" t="s">
        <v>1680</v>
      </c>
      <c r="B71" t="s">
        <v>23</v>
      </c>
      <c r="C71" t="s">
        <v>615</v>
      </c>
      <c r="D71">
        <v>18</v>
      </c>
    </row>
    <row r="72" spans="1:4" x14ac:dyDescent="0.3">
      <c r="A72" t="s">
        <v>1676</v>
      </c>
      <c r="B72" t="s">
        <v>33</v>
      </c>
      <c r="C72" t="s">
        <v>90</v>
      </c>
      <c r="D72">
        <v>18</v>
      </c>
    </row>
    <row r="73" spans="1:4" x14ac:dyDescent="0.3">
      <c r="A73" t="s">
        <v>1676</v>
      </c>
      <c r="B73" t="s">
        <v>33</v>
      </c>
      <c r="C73" t="s">
        <v>90</v>
      </c>
      <c r="D73">
        <v>18</v>
      </c>
    </row>
    <row r="74" spans="1:4" x14ac:dyDescent="0.3">
      <c r="A74" t="s">
        <v>1678</v>
      </c>
      <c r="B74" t="s">
        <v>33</v>
      </c>
      <c r="C74" t="s">
        <v>164</v>
      </c>
      <c r="D74">
        <v>18</v>
      </c>
    </row>
    <row r="75" spans="1:4" x14ac:dyDescent="0.3">
      <c r="A75" t="s">
        <v>1678</v>
      </c>
      <c r="B75" t="s">
        <v>33</v>
      </c>
      <c r="C75" t="s">
        <v>90</v>
      </c>
      <c r="D75">
        <v>18</v>
      </c>
    </row>
    <row r="76" spans="1:4" x14ac:dyDescent="0.3">
      <c r="A76" t="s">
        <v>1676</v>
      </c>
      <c r="B76" t="s">
        <v>33</v>
      </c>
      <c r="C76" t="s">
        <v>90</v>
      </c>
      <c r="D76">
        <v>18</v>
      </c>
    </row>
    <row r="77" spans="1:4" x14ac:dyDescent="0.3">
      <c r="A77" t="s">
        <v>1676</v>
      </c>
      <c r="B77" t="s">
        <v>33</v>
      </c>
      <c r="C77" t="s">
        <v>90</v>
      </c>
      <c r="D77">
        <v>18</v>
      </c>
    </row>
    <row r="78" spans="1:4" x14ac:dyDescent="0.3">
      <c r="A78" t="s">
        <v>1680</v>
      </c>
      <c r="B78" t="s">
        <v>256</v>
      </c>
      <c r="C78" t="s">
        <v>376</v>
      </c>
      <c r="D78">
        <v>18</v>
      </c>
    </row>
    <row r="79" spans="1:4" x14ac:dyDescent="0.3">
      <c r="A79" t="s">
        <v>1682</v>
      </c>
      <c r="B79" t="s">
        <v>108</v>
      </c>
      <c r="C79" t="s">
        <v>106</v>
      </c>
      <c r="D79">
        <v>18</v>
      </c>
    </row>
    <row r="80" spans="1:4" x14ac:dyDescent="0.3">
      <c r="A80" t="s">
        <v>1680</v>
      </c>
      <c r="B80" t="s">
        <v>23</v>
      </c>
      <c r="C80" t="s">
        <v>615</v>
      </c>
      <c r="D80">
        <v>18</v>
      </c>
    </row>
    <row r="81" spans="1:4" x14ac:dyDescent="0.3">
      <c r="A81" t="s">
        <v>1688</v>
      </c>
      <c r="B81" t="s">
        <v>23</v>
      </c>
      <c r="C81" t="s">
        <v>615</v>
      </c>
      <c r="D81">
        <v>18</v>
      </c>
    </row>
    <row r="82" spans="1:4" x14ac:dyDescent="0.3">
      <c r="A82" t="s">
        <v>1678</v>
      </c>
      <c r="B82" t="s">
        <v>33</v>
      </c>
      <c r="C82" t="s">
        <v>90</v>
      </c>
      <c r="D82">
        <v>18</v>
      </c>
    </row>
    <row r="83" spans="1:4" x14ac:dyDescent="0.3">
      <c r="A83" t="s">
        <v>1678</v>
      </c>
      <c r="B83" t="s">
        <v>33</v>
      </c>
      <c r="C83" t="s">
        <v>90</v>
      </c>
      <c r="D83">
        <v>18</v>
      </c>
    </row>
    <row r="84" spans="1:4" x14ac:dyDescent="0.3">
      <c r="A84" t="s">
        <v>1680</v>
      </c>
      <c r="B84" t="s">
        <v>256</v>
      </c>
      <c r="C84" t="s">
        <v>376</v>
      </c>
      <c r="D84">
        <v>18</v>
      </c>
    </row>
    <row r="85" spans="1:4" x14ac:dyDescent="0.3">
      <c r="A85" t="s">
        <v>1676</v>
      </c>
      <c r="B85" t="s">
        <v>256</v>
      </c>
      <c r="C85" t="s">
        <v>254</v>
      </c>
      <c r="D85">
        <v>18</v>
      </c>
    </row>
    <row r="86" spans="1:4" x14ac:dyDescent="0.3">
      <c r="A86" t="s">
        <v>1676</v>
      </c>
      <c r="B86" t="s">
        <v>256</v>
      </c>
      <c r="C86" t="s">
        <v>254</v>
      </c>
      <c r="D86">
        <v>18</v>
      </c>
    </row>
    <row r="87" spans="1:4" x14ac:dyDescent="0.3">
      <c r="A87" t="s">
        <v>1688</v>
      </c>
      <c r="B87" t="s">
        <v>398</v>
      </c>
      <c r="C87" t="s">
        <v>447</v>
      </c>
      <c r="D87">
        <v>18</v>
      </c>
    </row>
    <row r="88" spans="1:4" x14ac:dyDescent="0.3">
      <c r="A88" t="s">
        <v>1680</v>
      </c>
      <c r="B88" t="s">
        <v>398</v>
      </c>
      <c r="C88" t="s">
        <v>447</v>
      </c>
      <c r="D88">
        <v>18</v>
      </c>
    </row>
    <row r="89" spans="1:4" x14ac:dyDescent="0.3">
      <c r="A89" t="s">
        <v>1676</v>
      </c>
      <c r="B89" t="s">
        <v>33</v>
      </c>
      <c r="C89" t="s">
        <v>90</v>
      </c>
      <c r="D89">
        <v>18</v>
      </c>
    </row>
    <row r="90" spans="1:4" x14ac:dyDescent="0.3">
      <c r="A90" t="s">
        <v>1680</v>
      </c>
      <c r="B90" t="s">
        <v>33</v>
      </c>
      <c r="C90" t="s">
        <v>164</v>
      </c>
      <c r="D90">
        <v>18</v>
      </c>
    </row>
    <row r="91" spans="1:4" x14ac:dyDescent="0.3">
      <c r="A91" t="s">
        <v>1680</v>
      </c>
      <c r="B91" t="s">
        <v>33</v>
      </c>
      <c r="C91" t="s">
        <v>368</v>
      </c>
      <c r="D91">
        <v>18</v>
      </c>
    </row>
    <row r="92" spans="1:4" x14ac:dyDescent="0.3">
      <c r="A92" t="s">
        <v>1682</v>
      </c>
      <c r="B92" t="s">
        <v>33</v>
      </c>
      <c r="C92" t="s">
        <v>368</v>
      </c>
      <c r="D92">
        <v>18</v>
      </c>
    </row>
    <row r="93" spans="1:4" x14ac:dyDescent="0.3">
      <c r="A93" t="s">
        <v>1684</v>
      </c>
      <c r="B93" t="s">
        <v>538</v>
      </c>
      <c r="C93" t="s">
        <v>537</v>
      </c>
      <c r="D93">
        <v>18</v>
      </c>
    </row>
    <row r="94" spans="1:4" x14ac:dyDescent="0.3">
      <c r="A94" t="s">
        <v>1676</v>
      </c>
      <c r="B94" t="s">
        <v>33</v>
      </c>
      <c r="C94" t="s">
        <v>90</v>
      </c>
      <c r="D94">
        <v>18</v>
      </c>
    </row>
    <row r="95" spans="1:4" x14ac:dyDescent="0.3">
      <c r="A95" t="s">
        <v>1680</v>
      </c>
      <c r="B95" t="s">
        <v>33</v>
      </c>
      <c r="C95" t="s">
        <v>164</v>
      </c>
      <c r="D95">
        <v>18</v>
      </c>
    </row>
    <row r="96" spans="1:4" x14ac:dyDescent="0.3">
      <c r="A96" t="s">
        <v>1688</v>
      </c>
      <c r="B96" t="s">
        <v>33</v>
      </c>
      <c r="C96" t="s">
        <v>368</v>
      </c>
      <c r="D96">
        <v>18</v>
      </c>
    </row>
    <row r="97" spans="1:4" x14ac:dyDescent="0.3">
      <c r="A97" t="s">
        <v>1688</v>
      </c>
      <c r="B97" t="s">
        <v>256</v>
      </c>
      <c r="C97" t="s">
        <v>254</v>
      </c>
      <c r="D97">
        <v>18</v>
      </c>
    </row>
    <row r="98" spans="1:4" x14ac:dyDescent="0.3">
      <c r="A98" t="s">
        <v>1682</v>
      </c>
      <c r="B98" t="s">
        <v>108</v>
      </c>
      <c r="C98" t="s">
        <v>106</v>
      </c>
      <c r="D98">
        <v>18</v>
      </c>
    </row>
    <row r="99" spans="1:4" x14ac:dyDescent="0.3">
      <c r="A99" t="s">
        <v>1682</v>
      </c>
      <c r="B99" t="s">
        <v>108</v>
      </c>
      <c r="C99" t="s">
        <v>106</v>
      </c>
      <c r="D99">
        <v>18</v>
      </c>
    </row>
    <row r="100" spans="1:4" x14ac:dyDescent="0.3">
      <c r="A100" t="s">
        <v>1682</v>
      </c>
      <c r="B100" t="s">
        <v>398</v>
      </c>
      <c r="C100" t="s">
        <v>447</v>
      </c>
      <c r="D100">
        <v>18</v>
      </c>
    </row>
    <row r="101" spans="1:4" x14ac:dyDescent="0.3">
      <c r="A101" t="s">
        <v>1678</v>
      </c>
      <c r="B101" t="s">
        <v>33</v>
      </c>
      <c r="C101" t="s">
        <v>90</v>
      </c>
      <c r="D101">
        <v>18</v>
      </c>
    </row>
    <row r="102" spans="1:4" x14ac:dyDescent="0.3">
      <c r="A102" t="s">
        <v>1676</v>
      </c>
      <c r="B102" t="s">
        <v>33</v>
      </c>
      <c r="C102" t="s">
        <v>90</v>
      </c>
      <c r="D102">
        <v>18</v>
      </c>
    </row>
    <row r="103" spans="1:4" x14ac:dyDescent="0.3">
      <c r="A103" t="s">
        <v>1678</v>
      </c>
      <c r="B103" t="s">
        <v>33</v>
      </c>
      <c r="C103" t="s">
        <v>90</v>
      </c>
      <c r="D103">
        <v>18</v>
      </c>
    </row>
    <row r="104" spans="1:4" x14ac:dyDescent="0.3">
      <c r="A104" t="s">
        <v>1678</v>
      </c>
      <c r="B104" t="s">
        <v>33</v>
      </c>
      <c r="C104" t="s">
        <v>164</v>
      </c>
      <c r="D104">
        <v>18</v>
      </c>
    </row>
    <row r="105" spans="1:4" x14ac:dyDescent="0.3">
      <c r="A105" t="s">
        <v>1676</v>
      </c>
      <c r="B105" t="s">
        <v>256</v>
      </c>
      <c r="C105" t="s">
        <v>254</v>
      </c>
      <c r="D105">
        <v>18</v>
      </c>
    </row>
    <row r="106" spans="1:4" x14ac:dyDescent="0.3">
      <c r="A106" t="s">
        <v>1682</v>
      </c>
      <c r="B106" t="s">
        <v>538</v>
      </c>
      <c r="C106" t="s">
        <v>537</v>
      </c>
      <c r="D106">
        <v>18</v>
      </c>
    </row>
    <row r="107" spans="1:4" x14ac:dyDescent="0.3">
      <c r="A107" t="s">
        <v>1678</v>
      </c>
      <c r="B107" t="s">
        <v>33</v>
      </c>
      <c r="C107" t="s">
        <v>90</v>
      </c>
      <c r="D107">
        <v>18</v>
      </c>
    </row>
    <row r="108" spans="1:4" x14ac:dyDescent="0.3">
      <c r="A108" t="s">
        <v>1676</v>
      </c>
      <c r="B108" t="s">
        <v>140</v>
      </c>
      <c r="C108" t="s">
        <v>140</v>
      </c>
      <c r="D108">
        <v>18</v>
      </c>
    </row>
    <row r="109" spans="1:4" x14ac:dyDescent="0.3">
      <c r="A109" t="s">
        <v>1680</v>
      </c>
      <c r="B109" t="s">
        <v>33</v>
      </c>
      <c r="C109" t="s">
        <v>368</v>
      </c>
      <c r="D109">
        <v>18</v>
      </c>
    </row>
    <row r="110" spans="1:4" x14ac:dyDescent="0.3">
      <c r="A110" t="s">
        <v>1680</v>
      </c>
      <c r="B110" t="s">
        <v>256</v>
      </c>
      <c r="C110" t="s">
        <v>376</v>
      </c>
      <c r="D110">
        <v>18</v>
      </c>
    </row>
    <row r="111" spans="1:4" x14ac:dyDescent="0.3">
      <c r="A111" t="s">
        <v>1682</v>
      </c>
      <c r="B111" t="s">
        <v>256</v>
      </c>
      <c r="C111" t="s">
        <v>376</v>
      </c>
      <c r="D111">
        <v>18</v>
      </c>
    </row>
    <row r="112" spans="1:4" x14ac:dyDescent="0.3">
      <c r="A112" t="s">
        <v>1678</v>
      </c>
      <c r="B112" t="s">
        <v>33</v>
      </c>
      <c r="C112" t="s">
        <v>164</v>
      </c>
      <c r="D112">
        <v>18</v>
      </c>
    </row>
    <row r="113" spans="1:4" x14ac:dyDescent="0.3">
      <c r="A113" t="s">
        <v>1678</v>
      </c>
      <c r="B113" t="s">
        <v>23</v>
      </c>
      <c r="C113" t="s">
        <v>20</v>
      </c>
      <c r="D113">
        <v>18</v>
      </c>
    </row>
    <row r="114" spans="1:4" x14ac:dyDescent="0.3">
      <c r="A114" t="s">
        <v>1682</v>
      </c>
      <c r="B114" t="s">
        <v>538</v>
      </c>
      <c r="C114" t="s">
        <v>537</v>
      </c>
      <c r="D114">
        <v>18</v>
      </c>
    </row>
    <row r="115" spans="1:4" x14ac:dyDescent="0.3">
      <c r="A115" t="s">
        <v>1680</v>
      </c>
      <c r="B115" t="s">
        <v>23</v>
      </c>
      <c r="C115" t="s">
        <v>20</v>
      </c>
      <c r="D115">
        <v>18</v>
      </c>
    </row>
    <row r="116" spans="1:4" x14ac:dyDescent="0.3">
      <c r="A116" t="s">
        <v>1688</v>
      </c>
      <c r="B116" t="s">
        <v>256</v>
      </c>
      <c r="C116" t="s">
        <v>376</v>
      </c>
      <c r="D116">
        <v>18</v>
      </c>
    </row>
    <row r="117" spans="1:4" x14ac:dyDescent="0.3">
      <c r="A117" t="s">
        <v>1688</v>
      </c>
      <c r="B117" t="s">
        <v>256</v>
      </c>
      <c r="C117" t="s">
        <v>376</v>
      </c>
      <c r="D117">
        <v>18</v>
      </c>
    </row>
    <row r="118" spans="1:4" x14ac:dyDescent="0.3">
      <c r="A118" t="s">
        <v>1676</v>
      </c>
      <c r="B118" t="s">
        <v>256</v>
      </c>
      <c r="C118" t="s">
        <v>254</v>
      </c>
      <c r="D118">
        <v>18</v>
      </c>
    </row>
    <row r="119" spans="1:4" x14ac:dyDescent="0.3">
      <c r="A119" t="s">
        <v>1680</v>
      </c>
      <c r="B119" t="s">
        <v>538</v>
      </c>
      <c r="C119" t="s">
        <v>537</v>
      </c>
      <c r="D119">
        <v>18</v>
      </c>
    </row>
    <row r="120" spans="1:4" x14ac:dyDescent="0.3">
      <c r="A120" t="s">
        <v>1688</v>
      </c>
      <c r="B120" t="s">
        <v>108</v>
      </c>
      <c r="C120" t="s">
        <v>106</v>
      </c>
      <c r="D120">
        <v>18</v>
      </c>
    </row>
    <row r="121" spans="1:4" x14ac:dyDescent="0.3">
      <c r="A121" t="s">
        <v>1680</v>
      </c>
      <c r="B121" t="s">
        <v>108</v>
      </c>
      <c r="C121" t="s">
        <v>106</v>
      </c>
      <c r="D121">
        <v>18</v>
      </c>
    </row>
    <row r="122" spans="1:4" x14ac:dyDescent="0.3">
      <c r="A122" t="s">
        <v>1680</v>
      </c>
      <c r="B122" t="s">
        <v>23</v>
      </c>
      <c r="C122" t="s">
        <v>615</v>
      </c>
      <c r="D122">
        <v>18</v>
      </c>
    </row>
    <row r="123" spans="1:4" x14ac:dyDescent="0.3">
      <c r="A123" t="s">
        <v>1678</v>
      </c>
      <c r="B123" t="s">
        <v>33</v>
      </c>
      <c r="C123" t="s">
        <v>164</v>
      </c>
      <c r="D123">
        <v>18</v>
      </c>
    </row>
    <row r="124" spans="1:4" x14ac:dyDescent="0.3">
      <c r="A124" t="s">
        <v>1688</v>
      </c>
      <c r="B124" t="s">
        <v>33</v>
      </c>
      <c r="C124" t="s">
        <v>368</v>
      </c>
      <c r="D124">
        <v>18</v>
      </c>
    </row>
    <row r="125" spans="1:4" x14ac:dyDescent="0.3">
      <c r="A125" t="s">
        <v>1688</v>
      </c>
      <c r="B125" t="s">
        <v>256</v>
      </c>
      <c r="C125" t="s">
        <v>254</v>
      </c>
      <c r="D125">
        <v>18</v>
      </c>
    </row>
    <row r="126" spans="1:4" x14ac:dyDescent="0.3">
      <c r="A126" t="s">
        <v>1680</v>
      </c>
      <c r="B126" t="s">
        <v>108</v>
      </c>
      <c r="C126" t="s">
        <v>106</v>
      </c>
      <c r="D126">
        <v>18</v>
      </c>
    </row>
    <row r="127" spans="1:4" x14ac:dyDescent="0.3">
      <c r="A127" t="s">
        <v>1680</v>
      </c>
      <c r="B127" t="s">
        <v>23</v>
      </c>
      <c r="C127" t="s">
        <v>615</v>
      </c>
      <c r="D127">
        <v>18</v>
      </c>
    </row>
    <row r="128" spans="1:4" x14ac:dyDescent="0.3">
      <c r="A128" t="s">
        <v>1688</v>
      </c>
      <c r="B128" t="s">
        <v>398</v>
      </c>
      <c r="C128" t="s">
        <v>447</v>
      </c>
      <c r="D128">
        <v>18</v>
      </c>
    </row>
    <row r="129" spans="1:4" x14ac:dyDescent="0.3">
      <c r="A129" t="s">
        <v>1676</v>
      </c>
      <c r="B129" t="s">
        <v>140</v>
      </c>
      <c r="C129" t="s">
        <v>140</v>
      </c>
      <c r="D129">
        <v>18</v>
      </c>
    </row>
    <row r="130" spans="1:4" x14ac:dyDescent="0.3">
      <c r="A130" t="s">
        <v>1676</v>
      </c>
      <c r="B130" t="s">
        <v>140</v>
      </c>
      <c r="C130" t="s">
        <v>140</v>
      </c>
      <c r="D130">
        <v>18</v>
      </c>
    </row>
    <row r="131" spans="1:4" x14ac:dyDescent="0.3">
      <c r="A131" t="s">
        <v>1678</v>
      </c>
      <c r="B131" t="s">
        <v>23</v>
      </c>
      <c r="C131" t="s">
        <v>20</v>
      </c>
      <c r="D131">
        <v>18</v>
      </c>
    </row>
    <row r="132" spans="1:4" x14ac:dyDescent="0.3">
      <c r="A132" t="s">
        <v>1676</v>
      </c>
      <c r="B132" t="s">
        <v>256</v>
      </c>
      <c r="C132" t="s">
        <v>376</v>
      </c>
      <c r="D132">
        <v>18</v>
      </c>
    </row>
    <row r="133" spans="1:4" x14ac:dyDescent="0.3">
      <c r="A133" t="s">
        <v>1680</v>
      </c>
      <c r="B133" t="s">
        <v>23</v>
      </c>
      <c r="C133" t="s">
        <v>615</v>
      </c>
      <c r="D133">
        <v>18</v>
      </c>
    </row>
    <row r="134" spans="1:4" x14ac:dyDescent="0.3">
      <c r="A134" t="s">
        <v>1678</v>
      </c>
      <c r="B134" t="s">
        <v>33</v>
      </c>
      <c r="C134" t="s">
        <v>90</v>
      </c>
      <c r="D134">
        <v>18</v>
      </c>
    </row>
    <row r="135" spans="1:4" x14ac:dyDescent="0.3">
      <c r="A135" t="s">
        <v>1676</v>
      </c>
      <c r="B135" t="s">
        <v>140</v>
      </c>
      <c r="C135" t="s">
        <v>140</v>
      </c>
      <c r="D135">
        <v>18</v>
      </c>
    </row>
    <row r="136" spans="1:4" x14ac:dyDescent="0.3">
      <c r="A136" t="s">
        <v>1686</v>
      </c>
      <c r="B136" t="s">
        <v>140</v>
      </c>
      <c r="C136" t="s">
        <v>140</v>
      </c>
      <c r="D136">
        <v>18</v>
      </c>
    </row>
    <row r="137" spans="1:4" x14ac:dyDescent="0.3">
      <c r="A137" t="s">
        <v>1680</v>
      </c>
      <c r="B137" t="s">
        <v>23</v>
      </c>
      <c r="C137" t="s">
        <v>615</v>
      </c>
      <c r="D137">
        <v>18</v>
      </c>
    </row>
    <row r="138" spans="1:4" x14ac:dyDescent="0.3">
      <c r="A138" t="s">
        <v>1680</v>
      </c>
      <c r="B138" t="s">
        <v>23</v>
      </c>
      <c r="C138" t="s">
        <v>615</v>
      </c>
      <c r="D138">
        <v>18</v>
      </c>
    </row>
    <row r="139" spans="1:4" x14ac:dyDescent="0.3">
      <c r="A139" t="s">
        <v>1680</v>
      </c>
      <c r="B139" t="s">
        <v>23</v>
      </c>
      <c r="C139" t="s">
        <v>615</v>
      </c>
      <c r="D139">
        <v>18</v>
      </c>
    </row>
    <row r="140" spans="1:4" x14ac:dyDescent="0.3">
      <c r="A140" t="s">
        <v>1678</v>
      </c>
      <c r="B140" t="s">
        <v>33</v>
      </c>
      <c r="C140" t="s">
        <v>90</v>
      </c>
      <c r="D140">
        <v>18</v>
      </c>
    </row>
    <row r="141" spans="1:4" x14ac:dyDescent="0.3">
      <c r="A141" t="s">
        <v>1678</v>
      </c>
      <c r="B141" t="s">
        <v>33</v>
      </c>
      <c r="C141" t="s">
        <v>90</v>
      </c>
      <c r="D141">
        <v>18</v>
      </c>
    </row>
    <row r="142" spans="1:4" x14ac:dyDescent="0.3">
      <c r="A142" t="s">
        <v>1676</v>
      </c>
      <c r="B142" t="s">
        <v>140</v>
      </c>
      <c r="C142" t="s">
        <v>140</v>
      </c>
      <c r="D142">
        <v>18</v>
      </c>
    </row>
    <row r="143" spans="1:4" x14ac:dyDescent="0.3">
      <c r="A143" t="s">
        <v>1680</v>
      </c>
      <c r="B143" t="s">
        <v>33</v>
      </c>
      <c r="C143" t="s">
        <v>164</v>
      </c>
      <c r="D143">
        <v>18</v>
      </c>
    </row>
    <row r="144" spans="1:4" x14ac:dyDescent="0.3">
      <c r="A144" t="s">
        <v>1680</v>
      </c>
      <c r="B144" t="s">
        <v>33</v>
      </c>
      <c r="C144" t="s">
        <v>164</v>
      </c>
      <c r="D144">
        <v>18</v>
      </c>
    </row>
    <row r="145" spans="1:4" x14ac:dyDescent="0.3">
      <c r="A145" t="s">
        <v>1680</v>
      </c>
      <c r="B145" t="s">
        <v>33</v>
      </c>
      <c r="C145" t="s">
        <v>368</v>
      </c>
      <c r="D145">
        <v>18</v>
      </c>
    </row>
    <row r="146" spans="1:4" x14ac:dyDescent="0.3">
      <c r="A146" t="s">
        <v>1678</v>
      </c>
      <c r="B146" t="s">
        <v>23</v>
      </c>
      <c r="C146" t="s">
        <v>20</v>
      </c>
      <c r="D146">
        <v>18</v>
      </c>
    </row>
    <row r="147" spans="1:4" x14ac:dyDescent="0.3">
      <c r="A147" t="s">
        <v>1680</v>
      </c>
      <c r="B147" t="s">
        <v>256</v>
      </c>
      <c r="C147" t="s">
        <v>376</v>
      </c>
      <c r="D147">
        <v>18</v>
      </c>
    </row>
    <row r="148" spans="1:4" x14ac:dyDescent="0.3">
      <c r="A148" t="s">
        <v>1688</v>
      </c>
      <c r="B148" t="s">
        <v>256</v>
      </c>
      <c r="C148" t="s">
        <v>254</v>
      </c>
      <c r="D148">
        <v>18</v>
      </c>
    </row>
    <row r="149" spans="1:4" x14ac:dyDescent="0.3">
      <c r="A149" t="s">
        <v>1688</v>
      </c>
      <c r="B149" t="s">
        <v>538</v>
      </c>
      <c r="C149" t="s">
        <v>537</v>
      </c>
      <c r="D149">
        <v>18</v>
      </c>
    </row>
    <row r="150" spans="1:4" x14ac:dyDescent="0.3">
      <c r="A150" t="s">
        <v>1676</v>
      </c>
      <c r="B150" t="s">
        <v>140</v>
      </c>
      <c r="C150" t="s">
        <v>140</v>
      </c>
      <c r="D150">
        <v>18</v>
      </c>
    </row>
    <row r="151" spans="1:4" x14ac:dyDescent="0.3">
      <c r="A151" t="s">
        <v>1678</v>
      </c>
      <c r="B151" t="s">
        <v>33</v>
      </c>
      <c r="C151" t="s">
        <v>164</v>
      </c>
      <c r="D151">
        <v>18</v>
      </c>
    </row>
    <row r="152" spans="1:4" x14ac:dyDescent="0.3">
      <c r="A152" t="s">
        <v>1680</v>
      </c>
      <c r="B152" t="s">
        <v>33</v>
      </c>
      <c r="C152" t="s">
        <v>164</v>
      </c>
      <c r="D152">
        <v>18</v>
      </c>
    </row>
    <row r="153" spans="1:4" x14ac:dyDescent="0.3">
      <c r="A153" t="s">
        <v>1682</v>
      </c>
      <c r="B153" t="s">
        <v>33</v>
      </c>
      <c r="C153" t="s">
        <v>368</v>
      </c>
      <c r="D153">
        <v>18</v>
      </c>
    </row>
    <row r="154" spans="1:4" x14ac:dyDescent="0.3">
      <c r="A154" t="s">
        <v>1678</v>
      </c>
      <c r="B154" t="s">
        <v>23</v>
      </c>
      <c r="C154" t="s">
        <v>20</v>
      </c>
      <c r="D154">
        <v>18</v>
      </c>
    </row>
    <row r="155" spans="1:4" x14ac:dyDescent="0.3">
      <c r="A155" t="s">
        <v>1688</v>
      </c>
      <c r="B155" t="s">
        <v>256</v>
      </c>
      <c r="C155" t="s">
        <v>376</v>
      </c>
      <c r="D155">
        <v>18</v>
      </c>
    </row>
    <row r="156" spans="1:4" x14ac:dyDescent="0.3">
      <c r="A156" t="s">
        <v>1676</v>
      </c>
      <c r="B156" t="s">
        <v>256</v>
      </c>
      <c r="C156" t="s">
        <v>254</v>
      </c>
      <c r="D156">
        <v>18</v>
      </c>
    </row>
    <row r="157" spans="1:4" x14ac:dyDescent="0.3">
      <c r="A157" t="s">
        <v>1680</v>
      </c>
      <c r="B157" t="s">
        <v>23</v>
      </c>
      <c r="C157" t="s">
        <v>615</v>
      </c>
      <c r="D157">
        <v>18</v>
      </c>
    </row>
    <row r="158" spans="1:4" x14ac:dyDescent="0.3">
      <c r="A158" t="s">
        <v>1680</v>
      </c>
      <c r="B158" t="s">
        <v>23</v>
      </c>
      <c r="C158" t="s">
        <v>20</v>
      </c>
      <c r="D158">
        <v>18</v>
      </c>
    </row>
    <row r="159" spans="1:4" x14ac:dyDescent="0.3">
      <c r="A159" t="s">
        <v>1682</v>
      </c>
      <c r="B159" t="s">
        <v>538</v>
      </c>
      <c r="C159" t="s">
        <v>537</v>
      </c>
      <c r="D159">
        <v>18</v>
      </c>
    </row>
    <row r="160" spans="1:4" x14ac:dyDescent="0.3">
      <c r="A160" t="s">
        <v>1682</v>
      </c>
      <c r="B160" t="s">
        <v>538</v>
      </c>
      <c r="C160" t="s">
        <v>537</v>
      </c>
      <c r="D160">
        <v>18</v>
      </c>
    </row>
    <row r="161" spans="1:4" x14ac:dyDescent="0.3">
      <c r="A161" t="s">
        <v>1680</v>
      </c>
      <c r="B161" t="s">
        <v>108</v>
      </c>
      <c r="C161" t="s">
        <v>106</v>
      </c>
      <c r="D161">
        <v>18</v>
      </c>
    </row>
    <row r="162" spans="1:4" x14ac:dyDescent="0.3">
      <c r="A162" t="s">
        <v>1682</v>
      </c>
      <c r="B162" t="s">
        <v>23</v>
      </c>
      <c r="C162" t="s">
        <v>615</v>
      </c>
      <c r="D162">
        <v>18</v>
      </c>
    </row>
    <row r="163" spans="1:4" x14ac:dyDescent="0.3">
      <c r="A163" t="s">
        <v>1688</v>
      </c>
      <c r="B163" t="s">
        <v>23</v>
      </c>
      <c r="C163" t="s">
        <v>615</v>
      </c>
      <c r="D163">
        <v>18</v>
      </c>
    </row>
    <row r="164" spans="1:4" x14ac:dyDescent="0.3">
      <c r="A164" t="s">
        <v>1686</v>
      </c>
      <c r="B164" t="s">
        <v>140</v>
      </c>
      <c r="C164" t="s">
        <v>140</v>
      </c>
      <c r="D164">
        <v>18</v>
      </c>
    </row>
    <row r="165" spans="1:4" x14ac:dyDescent="0.3">
      <c r="A165" t="s">
        <v>1680</v>
      </c>
      <c r="B165" t="s">
        <v>33</v>
      </c>
      <c r="C165" t="s">
        <v>164</v>
      </c>
      <c r="D165">
        <v>18</v>
      </c>
    </row>
    <row r="166" spans="1:4" x14ac:dyDescent="0.3">
      <c r="A166" t="s">
        <v>1680</v>
      </c>
      <c r="B166" t="s">
        <v>33</v>
      </c>
      <c r="C166" t="s">
        <v>368</v>
      </c>
      <c r="D166">
        <v>18</v>
      </c>
    </row>
    <row r="167" spans="1:4" x14ac:dyDescent="0.3">
      <c r="A167" t="s">
        <v>1680</v>
      </c>
      <c r="B167" t="s">
        <v>23</v>
      </c>
      <c r="C167" t="s">
        <v>20</v>
      </c>
      <c r="D167">
        <v>18</v>
      </c>
    </row>
    <row r="168" spans="1:4" x14ac:dyDescent="0.3">
      <c r="A168" t="s">
        <v>1682</v>
      </c>
      <c r="B168" t="s">
        <v>256</v>
      </c>
      <c r="C168" t="s">
        <v>376</v>
      </c>
      <c r="D168">
        <v>18</v>
      </c>
    </row>
    <row r="169" spans="1:4" x14ac:dyDescent="0.3">
      <c r="A169" t="s">
        <v>1680</v>
      </c>
      <c r="B169" t="s">
        <v>256</v>
      </c>
      <c r="C169" t="s">
        <v>376</v>
      </c>
      <c r="D169">
        <v>18</v>
      </c>
    </row>
    <row r="170" spans="1:4" x14ac:dyDescent="0.3">
      <c r="A170" t="s">
        <v>1688</v>
      </c>
      <c r="B170" t="s">
        <v>256</v>
      </c>
      <c r="C170" t="s">
        <v>254</v>
      </c>
      <c r="D170">
        <v>18</v>
      </c>
    </row>
    <row r="171" spans="1:4" x14ac:dyDescent="0.3">
      <c r="A171" t="s">
        <v>1680</v>
      </c>
      <c r="B171" t="s">
        <v>108</v>
      </c>
      <c r="C171" t="s">
        <v>106</v>
      </c>
      <c r="D171">
        <v>18</v>
      </c>
    </row>
    <row r="172" spans="1:4" x14ac:dyDescent="0.3">
      <c r="A172" t="s">
        <v>1682</v>
      </c>
      <c r="B172" t="s">
        <v>108</v>
      </c>
      <c r="C172" t="s">
        <v>106</v>
      </c>
      <c r="D172">
        <v>18</v>
      </c>
    </row>
    <row r="173" spans="1:4" x14ac:dyDescent="0.3">
      <c r="A173" t="s">
        <v>1680</v>
      </c>
      <c r="B173" t="s">
        <v>108</v>
      </c>
      <c r="C173" t="s">
        <v>106</v>
      </c>
      <c r="D173">
        <v>18</v>
      </c>
    </row>
    <row r="174" spans="1:4" x14ac:dyDescent="0.3">
      <c r="A174" t="s">
        <v>1682</v>
      </c>
      <c r="B174" t="s">
        <v>108</v>
      </c>
      <c r="C174" t="s">
        <v>106</v>
      </c>
      <c r="D174">
        <v>18</v>
      </c>
    </row>
    <row r="175" spans="1:4" x14ac:dyDescent="0.3">
      <c r="A175" t="s">
        <v>1680</v>
      </c>
      <c r="B175" t="s">
        <v>33</v>
      </c>
      <c r="C175" t="s">
        <v>164</v>
      </c>
      <c r="D175">
        <v>18</v>
      </c>
    </row>
    <row r="176" spans="1:4" x14ac:dyDescent="0.3">
      <c r="A176" t="s">
        <v>1680</v>
      </c>
      <c r="B176" t="s">
        <v>33</v>
      </c>
      <c r="C176" t="s">
        <v>164</v>
      </c>
      <c r="D176">
        <v>18</v>
      </c>
    </row>
    <row r="177" spans="1:4" x14ac:dyDescent="0.3">
      <c r="A177" t="s">
        <v>1682</v>
      </c>
      <c r="B177" t="s">
        <v>33</v>
      </c>
      <c r="C177" t="s">
        <v>368</v>
      </c>
      <c r="D177">
        <v>18</v>
      </c>
    </row>
    <row r="178" spans="1:4" x14ac:dyDescent="0.3">
      <c r="A178" t="s">
        <v>1680</v>
      </c>
      <c r="B178" t="s">
        <v>23</v>
      </c>
      <c r="C178" t="s">
        <v>20</v>
      </c>
      <c r="D178">
        <v>18</v>
      </c>
    </row>
    <row r="179" spans="1:4" x14ac:dyDescent="0.3">
      <c r="A179" t="s">
        <v>1688</v>
      </c>
      <c r="B179" t="s">
        <v>256</v>
      </c>
      <c r="C179" t="s">
        <v>254</v>
      </c>
      <c r="D179">
        <v>18</v>
      </c>
    </row>
    <row r="180" spans="1:4" x14ac:dyDescent="0.3">
      <c r="A180" t="s">
        <v>1688</v>
      </c>
      <c r="B180" t="s">
        <v>538</v>
      </c>
      <c r="C180" t="s">
        <v>537</v>
      </c>
      <c r="D180">
        <v>18</v>
      </c>
    </row>
    <row r="181" spans="1:4" x14ac:dyDescent="0.3">
      <c r="A181" t="s">
        <v>1680</v>
      </c>
      <c r="B181" t="s">
        <v>398</v>
      </c>
      <c r="C181" t="s">
        <v>447</v>
      </c>
      <c r="D181">
        <v>18</v>
      </c>
    </row>
    <row r="182" spans="1:4" x14ac:dyDescent="0.3">
      <c r="A182" t="s">
        <v>1680</v>
      </c>
      <c r="B182" t="s">
        <v>398</v>
      </c>
      <c r="C182" t="s">
        <v>447</v>
      </c>
      <c r="D182">
        <v>18</v>
      </c>
    </row>
    <row r="183" spans="1:4" x14ac:dyDescent="0.3">
      <c r="A183" t="s">
        <v>1676</v>
      </c>
      <c r="B183" t="s">
        <v>140</v>
      </c>
      <c r="C183" t="s">
        <v>140</v>
      </c>
      <c r="D183">
        <v>18</v>
      </c>
    </row>
    <row r="184" spans="1:4" x14ac:dyDescent="0.3">
      <c r="A184" t="s">
        <v>1686</v>
      </c>
      <c r="B184" t="s">
        <v>140</v>
      </c>
      <c r="C184" t="s">
        <v>140</v>
      </c>
      <c r="D184">
        <v>18</v>
      </c>
    </row>
    <row r="185" spans="1:4" x14ac:dyDescent="0.3">
      <c r="A185" t="s">
        <v>1682</v>
      </c>
      <c r="B185" t="s">
        <v>538</v>
      </c>
      <c r="C185" t="s">
        <v>537</v>
      </c>
      <c r="D185">
        <v>18</v>
      </c>
    </row>
    <row r="186" spans="1:4" x14ac:dyDescent="0.3">
      <c r="A186" t="s">
        <v>1680</v>
      </c>
      <c r="B186" t="s">
        <v>23</v>
      </c>
      <c r="C186" t="s">
        <v>615</v>
      </c>
      <c r="D186">
        <v>18</v>
      </c>
    </row>
    <row r="187" spans="1:4" x14ac:dyDescent="0.3">
      <c r="A187" t="s">
        <v>1680</v>
      </c>
      <c r="B187" t="s">
        <v>23</v>
      </c>
      <c r="C187" t="s">
        <v>20</v>
      </c>
      <c r="D187">
        <v>18</v>
      </c>
    </row>
    <row r="188" spans="1:4" x14ac:dyDescent="0.3">
      <c r="A188" t="s">
        <v>1678</v>
      </c>
      <c r="B188" t="s">
        <v>23</v>
      </c>
      <c r="C188" t="s">
        <v>20</v>
      </c>
      <c r="D188">
        <v>18</v>
      </c>
    </row>
    <row r="189" spans="1:4" x14ac:dyDescent="0.3">
      <c r="A189" t="s">
        <v>1688</v>
      </c>
      <c r="B189" t="s">
        <v>256</v>
      </c>
      <c r="C189" t="s">
        <v>376</v>
      </c>
      <c r="D189">
        <v>18</v>
      </c>
    </row>
    <row r="190" spans="1:4" x14ac:dyDescent="0.3">
      <c r="A190" t="s">
        <v>1688</v>
      </c>
      <c r="B190" t="s">
        <v>538</v>
      </c>
      <c r="C190" t="s">
        <v>537</v>
      </c>
      <c r="D190">
        <v>18</v>
      </c>
    </row>
    <row r="191" spans="1:4" x14ac:dyDescent="0.3">
      <c r="A191" t="s">
        <v>1688</v>
      </c>
      <c r="B191" t="s">
        <v>108</v>
      </c>
      <c r="C191" t="s">
        <v>106</v>
      </c>
      <c r="D191">
        <v>18</v>
      </c>
    </row>
    <row r="192" spans="1:4" x14ac:dyDescent="0.3">
      <c r="A192" t="s">
        <v>1688</v>
      </c>
      <c r="B192" t="s">
        <v>33</v>
      </c>
      <c r="C192" t="s">
        <v>164</v>
      </c>
      <c r="D192">
        <v>18</v>
      </c>
    </row>
    <row r="193" spans="1:4" x14ac:dyDescent="0.3">
      <c r="A193" t="s">
        <v>1676</v>
      </c>
      <c r="B193" t="s">
        <v>33</v>
      </c>
      <c r="C193" t="s">
        <v>368</v>
      </c>
      <c r="D193">
        <v>18</v>
      </c>
    </row>
    <row r="194" spans="1:4" x14ac:dyDescent="0.3">
      <c r="A194" t="s">
        <v>1682</v>
      </c>
      <c r="B194" t="s">
        <v>33</v>
      </c>
      <c r="C194" t="s">
        <v>368</v>
      </c>
      <c r="D194">
        <v>18</v>
      </c>
    </row>
    <row r="195" spans="1:4" x14ac:dyDescent="0.3">
      <c r="A195" t="s">
        <v>1688</v>
      </c>
      <c r="B195" t="s">
        <v>256</v>
      </c>
      <c r="C195" t="s">
        <v>254</v>
      </c>
      <c r="D195">
        <v>18</v>
      </c>
    </row>
    <row r="196" spans="1:4" x14ac:dyDescent="0.3">
      <c r="A196" t="s">
        <v>1688</v>
      </c>
      <c r="B196" t="s">
        <v>256</v>
      </c>
      <c r="C196" t="s">
        <v>254</v>
      </c>
      <c r="D196">
        <v>18</v>
      </c>
    </row>
    <row r="197" spans="1:4" x14ac:dyDescent="0.3">
      <c r="A197" t="s">
        <v>1676</v>
      </c>
      <c r="B197" t="s">
        <v>256</v>
      </c>
      <c r="C197" t="s">
        <v>254</v>
      </c>
      <c r="D197">
        <v>18</v>
      </c>
    </row>
    <row r="198" spans="1:4" x14ac:dyDescent="0.3">
      <c r="A198" t="s">
        <v>1680</v>
      </c>
      <c r="B198" t="s">
        <v>538</v>
      </c>
      <c r="C198" t="s">
        <v>537</v>
      </c>
      <c r="D198">
        <v>18</v>
      </c>
    </row>
    <row r="199" spans="1:4" x14ac:dyDescent="0.3">
      <c r="A199" t="s">
        <v>1680</v>
      </c>
      <c r="B199" t="s">
        <v>538</v>
      </c>
      <c r="C199" t="s">
        <v>537</v>
      </c>
      <c r="D199">
        <v>18</v>
      </c>
    </row>
    <row r="200" spans="1:4" x14ac:dyDescent="0.3">
      <c r="A200" t="s">
        <v>1676</v>
      </c>
      <c r="B200" t="s">
        <v>33</v>
      </c>
      <c r="C200" t="s">
        <v>65</v>
      </c>
      <c r="D200">
        <v>17</v>
      </c>
    </row>
    <row r="201" spans="1:4" x14ac:dyDescent="0.3">
      <c r="A201" t="s">
        <v>1676</v>
      </c>
      <c r="B201" t="s">
        <v>33</v>
      </c>
      <c r="C201" t="s">
        <v>65</v>
      </c>
      <c r="D201">
        <v>17</v>
      </c>
    </row>
    <row r="202" spans="1:4" x14ac:dyDescent="0.3">
      <c r="A202" t="s">
        <v>1676</v>
      </c>
      <c r="B202" t="s">
        <v>33</v>
      </c>
      <c r="C202" t="s">
        <v>65</v>
      </c>
      <c r="D202">
        <v>17</v>
      </c>
    </row>
    <row r="203" spans="1:4" x14ac:dyDescent="0.3">
      <c r="A203" t="s">
        <v>1676</v>
      </c>
      <c r="B203" t="s">
        <v>33</v>
      </c>
      <c r="C203" t="s">
        <v>65</v>
      </c>
      <c r="D203">
        <v>17</v>
      </c>
    </row>
    <row r="204" spans="1:4" x14ac:dyDescent="0.3">
      <c r="A204" t="s">
        <v>1676</v>
      </c>
      <c r="B204" t="s">
        <v>33</v>
      </c>
      <c r="C204" t="s">
        <v>65</v>
      </c>
      <c r="D204">
        <v>17</v>
      </c>
    </row>
    <row r="205" spans="1:4" x14ac:dyDescent="0.3">
      <c r="A205" t="s">
        <v>1676</v>
      </c>
      <c r="B205" t="s">
        <v>33</v>
      </c>
      <c r="C205" t="s">
        <v>65</v>
      </c>
      <c r="D205">
        <v>17</v>
      </c>
    </row>
    <row r="206" spans="1:4" x14ac:dyDescent="0.3">
      <c r="A206" t="s">
        <v>1676</v>
      </c>
      <c r="B206" t="s">
        <v>33</v>
      </c>
      <c r="C206" t="s">
        <v>65</v>
      </c>
      <c r="D206">
        <v>17</v>
      </c>
    </row>
    <row r="207" spans="1:4" x14ac:dyDescent="0.3">
      <c r="A207" t="s">
        <v>1678</v>
      </c>
      <c r="B207" t="s">
        <v>33</v>
      </c>
      <c r="C207" t="s">
        <v>65</v>
      </c>
      <c r="D207">
        <v>17</v>
      </c>
    </row>
    <row r="208" spans="1:4" x14ac:dyDescent="0.3">
      <c r="A208" t="s">
        <v>1676</v>
      </c>
      <c r="B208" t="s">
        <v>33</v>
      </c>
      <c r="C208" t="s">
        <v>65</v>
      </c>
      <c r="D208">
        <v>17</v>
      </c>
    </row>
    <row r="209" spans="1:4" x14ac:dyDescent="0.3">
      <c r="A209" t="s">
        <v>1678</v>
      </c>
      <c r="B209" t="s">
        <v>33</v>
      </c>
      <c r="C209" t="s">
        <v>65</v>
      </c>
      <c r="D209">
        <v>17</v>
      </c>
    </row>
    <row r="210" spans="1:4" x14ac:dyDescent="0.3">
      <c r="A210" t="s">
        <v>1676</v>
      </c>
      <c r="B210" t="s">
        <v>33</v>
      </c>
      <c r="C210" t="s">
        <v>65</v>
      </c>
      <c r="D210">
        <v>17</v>
      </c>
    </row>
    <row r="211" spans="1:4" x14ac:dyDescent="0.3">
      <c r="A211" t="s">
        <v>1676</v>
      </c>
      <c r="B211" t="s">
        <v>33</v>
      </c>
      <c r="C211" t="s">
        <v>65</v>
      </c>
      <c r="D211">
        <v>17</v>
      </c>
    </row>
    <row r="212" spans="1:4" x14ac:dyDescent="0.3">
      <c r="A212" t="s">
        <v>1676</v>
      </c>
      <c r="B212" t="s">
        <v>33</v>
      </c>
      <c r="C212" t="s">
        <v>65</v>
      </c>
      <c r="D212">
        <v>17</v>
      </c>
    </row>
    <row r="213" spans="1:4" x14ac:dyDescent="0.3">
      <c r="A213" t="s">
        <v>1676</v>
      </c>
      <c r="B213" t="s">
        <v>33</v>
      </c>
      <c r="C213" t="s">
        <v>65</v>
      </c>
      <c r="D213">
        <v>17</v>
      </c>
    </row>
    <row r="214" spans="1:4" x14ac:dyDescent="0.3">
      <c r="A214" t="s">
        <v>1678</v>
      </c>
      <c r="B214" t="s">
        <v>33</v>
      </c>
      <c r="C214" t="s">
        <v>65</v>
      </c>
      <c r="D214">
        <v>17</v>
      </c>
    </row>
    <row r="215" spans="1:4" x14ac:dyDescent="0.3">
      <c r="A215" t="s">
        <v>1678</v>
      </c>
      <c r="B215" t="s">
        <v>33</v>
      </c>
      <c r="C215" t="s">
        <v>65</v>
      </c>
      <c r="D215">
        <v>17</v>
      </c>
    </row>
    <row r="216" spans="1:4" x14ac:dyDescent="0.3">
      <c r="A216" t="s">
        <v>1678</v>
      </c>
      <c r="B216" t="s">
        <v>33</v>
      </c>
      <c r="C216" t="s">
        <v>65</v>
      </c>
      <c r="D216">
        <v>17</v>
      </c>
    </row>
    <row r="217" spans="1:4" x14ac:dyDescent="0.3">
      <c r="A217" t="s">
        <v>1676</v>
      </c>
      <c r="B217" t="s">
        <v>181</v>
      </c>
      <c r="C217" t="s">
        <v>179</v>
      </c>
      <c r="D217">
        <v>17</v>
      </c>
    </row>
    <row r="218" spans="1:4" x14ac:dyDescent="0.3">
      <c r="A218" t="s">
        <v>1688</v>
      </c>
      <c r="B218" t="s">
        <v>398</v>
      </c>
      <c r="C218" t="s">
        <v>396</v>
      </c>
      <c r="D218">
        <v>17</v>
      </c>
    </row>
    <row r="219" spans="1:4" x14ac:dyDescent="0.3">
      <c r="A219" t="s">
        <v>1688</v>
      </c>
      <c r="B219" t="s">
        <v>23</v>
      </c>
      <c r="C219" t="s">
        <v>410</v>
      </c>
      <c r="D219">
        <v>17</v>
      </c>
    </row>
    <row r="220" spans="1:4" x14ac:dyDescent="0.3">
      <c r="A220" t="s">
        <v>1688</v>
      </c>
      <c r="B220" t="s">
        <v>33</v>
      </c>
      <c r="C220" t="s">
        <v>65</v>
      </c>
      <c r="D220">
        <v>17</v>
      </c>
    </row>
    <row r="221" spans="1:4" x14ac:dyDescent="0.3">
      <c r="A221" t="s">
        <v>1688</v>
      </c>
      <c r="B221" t="s">
        <v>33</v>
      </c>
      <c r="C221" t="s">
        <v>65</v>
      </c>
      <c r="D221">
        <v>17</v>
      </c>
    </row>
    <row r="222" spans="1:4" x14ac:dyDescent="0.3">
      <c r="A222" t="s">
        <v>1688</v>
      </c>
      <c r="B222" t="s">
        <v>33</v>
      </c>
      <c r="C222" t="s">
        <v>65</v>
      </c>
      <c r="D222">
        <v>17</v>
      </c>
    </row>
    <row r="223" spans="1:4" x14ac:dyDescent="0.3">
      <c r="A223" t="s">
        <v>1682</v>
      </c>
      <c r="B223" t="s">
        <v>108</v>
      </c>
      <c r="C223" t="s">
        <v>106</v>
      </c>
      <c r="D223">
        <v>17</v>
      </c>
    </row>
    <row r="224" spans="1:4" x14ac:dyDescent="0.3">
      <c r="A224" t="s">
        <v>1680</v>
      </c>
      <c r="B224" t="s">
        <v>247</v>
      </c>
      <c r="C224" t="s">
        <v>505</v>
      </c>
      <c r="D224">
        <v>17</v>
      </c>
    </row>
    <row r="225" spans="1:4" x14ac:dyDescent="0.3">
      <c r="A225" t="s">
        <v>1676</v>
      </c>
      <c r="B225" t="s">
        <v>23</v>
      </c>
      <c r="C225" t="s">
        <v>608</v>
      </c>
      <c r="D225">
        <v>17</v>
      </c>
    </row>
    <row r="226" spans="1:4" x14ac:dyDescent="0.3">
      <c r="A226" t="s">
        <v>1676</v>
      </c>
      <c r="B226" t="s">
        <v>23</v>
      </c>
      <c r="C226" t="s">
        <v>608</v>
      </c>
      <c r="D226">
        <v>17</v>
      </c>
    </row>
    <row r="227" spans="1:4" x14ac:dyDescent="0.3">
      <c r="A227" t="s">
        <v>1678</v>
      </c>
      <c r="B227" t="s">
        <v>23</v>
      </c>
      <c r="C227" t="s">
        <v>608</v>
      </c>
      <c r="D227">
        <v>17</v>
      </c>
    </row>
    <row r="228" spans="1:4" x14ac:dyDescent="0.3">
      <c r="A228" t="s">
        <v>1676</v>
      </c>
      <c r="B228" t="s">
        <v>84</v>
      </c>
      <c r="C228" t="s">
        <v>1972</v>
      </c>
      <c r="D228">
        <v>17</v>
      </c>
    </row>
    <row r="229" spans="1:4" x14ac:dyDescent="0.3">
      <c r="A229" t="s">
        <v>1682</v>
      </c>
      <c r="B229" t="s">
        <v>108</v>
      </c>
      <c r="C229" t="s">
        <v>106</v>
      </c>
      <c r="D229">
        <v>17</v>
      </c>
    </row>
    <row r="230" spans="1:4" x14ac:dyDescent="0.3">
      <c r="A230" t="s">
        <v>1688</v>
      </c>
      <c r="B230" t="s">
        <v>108</v>
      </c>
      <c r="C230" t="s">
        <v>106</v>
      </c>
      <c r="D230">
        <v>17</v>
      </c>
    </row>
    <row r="231" spans="1:4" x14ac:dyDescent="0.3">
      <c r="A231" t="s">
        <v>1686</v>
      </c>
      <c r="B231" t="s">
        <v>108</v>
      </c>
      <c r="C231" t="s">
        <v>106</v>
      </c>
      <c r="D231">
        <v>17</v>
      </c>
    </row>
    <row r="232" spans="1:4" x14ac:dyDescent="0.3">
      <c r="A232" t="s">
        <v>1688</v>
      </c>
      <c r="B232" t="s">
        <v>398</v>
      </c>
      <c r="C232" t="s">
        <v>396</v>
      </c>
      <c r="D232">
        <v>17</v>
      </c>
    </row>
    <row r="233" spans="1:4" x14ac:dyDescent="0.3">
      <c r="A233" t="s">
        <v>1676</v>
      </c>
      <c r="B233" t="s">
        <v>469</v>
      </c>
      <c r="C233" t="s">
        <v>1973</v>
      </c>
      <c r="D233">
        <v>17</v>
      </c>
    </row>
    <row r="234" spans="1:4" x14ac:dyDescent="0.3">
      <c r="A234" t="s">
        <v>1676</v>
      </c>
      <c r="B234" t="s">
        <v>84</v>
      </c>
      <c r="C234" t="s">
        <v>1972</v>
      </c>
      <c r="D234">
        <v>17</v>
      </c>
    </row>
    <row r="235" spans="1:4" x14ac:dyDescent="0.3">
      <c r="A235" t="s">
        <v>1686</v>
      </c>
      <c r="B235" t="s">
        <v>108</v>
      </c>
      <c r="C235" t="s">
        <v>106</v>
      </c>
      <c r="D235">
        <v>17</v>
      </c>
    </row>
    <row r="236" spans="1:4" x14ac:dyDescent="0.3">
      <c r="A236" t="s">
        <v>1688</v>
      </c>
      <c r="B236" t="s">
        <v>398</v>
      </c>
      <c r="C236" t="s">
        <v>396</v>
      </c>
      <c r="D236">
        <v>17</v>
      </c>
    </row>
    <row r="237" spans="1:4" x14ac:dyDescent="0.3">
      <c r="A237" t="s">
        <v>1688</v>
      </c>
      <c r="B237" t="s">
        <v>398</v>
      </c>
      <c r="C237" t="s">
        <v>396</v>
      </c>
      <c r="D237">
        <v>17</v>
      </c>
    </row>
    <row r="238" spans="1:4" x14ac:dyDescent="0.3">
      <c r="A238" t="s">
        <v>1688</v>
      </c>
      <c r="B238" t="s">
        <v>398</v>
      </c>
      <c r="C238" t="s">
        <v>396</v>
      </c>
      <c r="D238">
        <v>17</v>
      </c>
    </row>
    <row r="239" spans="1:4" x14ac:dyDescent="0.3">
      <c r="A239" t="s">
        <v>1676</v>
      </c>
      <c r="B239" t="s">
        <v>469</v>
      </c>
      <c r="C239" t="s">
        <v>1973</v>
      </c>
      <c r="D239">
        <v>17</v>
      </c>
    </row>
    <row r="240" spans="1:4" x14ac:dyDescent="0.3">
      <c r="A240" t="s">
        <v>1676</v>
      </c>
      <c r="B240" t="s">
        <v>23</v>
      </c>
      <c r="C240" t="s">
        <v>410</v>
      </c>
      <c r="D240">
        <v>17</v>
      </c>
    </row>
    <row r="241" spans="1:4" x14ac:dyDescent="0.3">
      <c r="A241" t="s">
        <v>1676</v>
      </c>
      <c r="B241" t="s">
        <v>181</v>
      </c>
      <c r="C241" t="s">
        <v>179</v>
      </c>
      <c r="D241">
        <v>17</v>
      </c>
    </row>
    <row r="242" spans="1:4" x14ac:dyDescent="0.3">
      <c r="A242" t="s">
        <v>1680</v>
      </c>
      <c r="B242" t="s">
        <v>234</v>
      </c>
      <c r="C242" t="s">
        <v>231</v>
      </c>
      <c r="D242">
        <v>17</v>
      </c>
    </row>
    <row r="243" spans="1:4" x14ac:dyDescent="0.3">
      <c r="A243" t="s">
        <v>1676</v>
      </c>
      <c r="B243" t="s">
        <v>469</v>
      </c>
      <c r="C243" t="s">
        <v>1973</v>
      </c>
      <c r="D243">
        <v>17</v>
      </c>
    </row>
    <row r="244" spans="1:4" x14ac:dyDescent="0.3">
      <c r="A244" t="s">
        <v>1688</v>
      </c>
      <c r="B244" t="s">
        <v>23</v>
      </c>
      <c r="C244" t="s">
        <v>410</v>
      </c>
      <c r="D244">
        <v>17</v>
      </c>
    </row>
    <row r="245" spans="1:4" x14ac:dyDescent="0.3">
      <c r="A245" t="s">
        <v>1676</v>
      </c>
      <c r="B245" t="s">
        <v>84</v>
      </c>
      <c r="C245" t="s">
        <v>1972</v>
      </c>
      <c r="D245">
        <v>17</v>
      </c>
    </row>
    <row r="246" spans="1:4" x14ac:dyDescent="0.3">
      <c r="A246" t="s">
        <v>1676</v>
      </c>
      <c r="B246" t="s">
        <v>84</v>
      </c>
      <c r="C246" t="s">
        <v>1972</v>
      </c>
      <c r="D246">
        <v>17</v>
      </c>
    </row>
    <row r="247" spans="1:4" x14ac:dyDescent="0.3">
      <c r="A247" t="s">
        <v>1676</v>
      </c>
      <c r="B247" t="s">
        <v>84</v>
      </c>
      <c r="C247" t="s">
        <v>1972</v>
      </c>
      <c r="D247">
        <v>17</v>
      </c>
    </row>
    <row r="248" spans="1:4" x14ac:dyDescent="0.3">
      <c r="A248" t="s">
        <v>1676</v>
      </c>
      <c r="B248" t="s">
        <v>108</v>
      </c>
      <c r="C248" t="s">
        <v>106</v>
      </c>
      <c r="D248">
        <v>17</v>
      </c>
    </row>
    <row r="249" spans="1:4" x14ac:dyDescent="0.3">
      <c r="A249" t="s">
        <v>1688</v>
      </c>
      <c r="B249" t="s">
        <v>108</v>
      </c>
      <c r="C249" t="s">
        <v>106</v>
      </c>
      <c r="D249">
        <v>17</v>
      </c>
    </row>
    <row r="250" spans="1:4" x14ac:dyDescent="0.3">
      <c r="A250" t="s">
        <v>1688</v>
      </c>
      <c r="B250" t="s">
        <v>33</v>
      </c>
      <c r="C250" t="s">
        <v>65</v>
      </c>
      <c r="D250">
        <v>17</v>
      </c>
    </row>
    <row r="251" spans="1:4" x14ac:dyDescent="0.3">
      <c r="A251" t="s">
        <v>1688</v>
      </c>
      <c r="B251" t="s">
        <v>33</v>
      </c>
      <c r="C251" t="s">
        <v>65</v>
      </c>
      <c r="D251">
        <v>17</v>
      </c>
    </row>
    <row r="252" spans="1:4" x14ac:dyDescent="0.3">
      <c r="A252" t="s">
        <v>1676</v>
      </c>
      <c r="B252" t="s">
        <v>84</v>
      </c>
      <c r="C252" t="s">
        <v>1972</v>
      </c>
      <c r="D252">
        <v>17</v>
      </c>
    </row>
    <row r="253" spans="1:4" x14ac:dyDescent="0.3">
      <c r="A253" t="s">
        <v>1680</v>
      </c>
      <c r="B253" t="s">
        <v>234</v>
      </c>
      <c r="C253" t="s">
        <v>231</v>
      </c>
      <c r="D253">
        <v>17</v>
      </c>
    </row>
    <row r="254" spans="1:4" x14ac:dyDescent="0.3">
      <c r="A254" t="s">
        <v>1688</v>
      </c>
      <c r="B254" t="s">
        <v>234</v>
      </c>
      <c r="C254" t="s">
        <v>231</v>
      </c>
      <c r="D254">
        <v>17</v>
      </c>
    </row>
    <row r="255" spans="1:4" x14ac:dyDescent="0.3">
      <c r="A255" t="s">
        <v>1688</v>
      </c>
      <c r="B255" t="s">
        <v>23</v>
      </c>
      <c r="C255" t="s">
        <v>410</v>
      </c>
      <c r="D255">
        <v>17</v>
      </c>
    </row>
    <row r="256" spans="1:4" x14ac:dyDescent="0.3">
      <c r="A256" t="s">
        <v>1682</v>
      </c>
      <c r="B256" t="s">
        <v>256</v>
      </c>
      <c r="C256" t="s">
        <v>254</v>
      </c>
      <c r="D256">
        <v>17</v>
      </c>
    </row>
    <row r="257" spans="1:4" x14ac:dyDescent="0.3">
      <c r="A257" t="s">
        <v>1688</v>
      </c>
      <c r="B257" t="s">
        <v>33</v>
      </c>
      <c r="C257" t="s">
        <v>65</v>
      </c>
      <c r="D257">
        <v>17</v>
      </c>
    </row>
    <row r="258" spans="1:4" x14ac:dyDescent="0.3">
      <c r="A258" t="s">
        <v>1684</v>
      </c>
      <c r="B258" t="s">
        <v>108</v>
      </c>
      <c r="C258" t="s">
        <v>106</v>
      </c>
      <c r="D258">
        <v>17</v>
      </c>
    </row>
    <row r="259" spans="1:4" x14ac:dyDescent="0.3">
      <c r="A259" t="s">
        <v>1676</v>
      </c>
      <c r="B259" t="s">
        <v>23</v>
      </c>
      <c r="C259" t="s">
        <v>608</v>
      </c>
      <c r="D259">
        <v>17</v>
      </c>
    </row>
    <row r="260" spans="1:4" x14ac:dyDescent="0.3">
      <c r="A260" t="s">
        <v>1688</v>
      </c>
      <c r="B260" t="s">
        <v>33</v>
      </c>
      <c r="C260" t="s">
        <v>65</v>
      </c>
      <c r="D260">
        <v>17</v>
      </c>
    </row>
    <row r="261" spans="1:4" x14ac:dyDescent="0.3">
      <c r="A261" t="s">
        <v>1688</v>
      </c>
      <c r="B261" t="s">
        <v>33</v>
      </c>
      <c r="C261" t="s">
        <v>97</v>
      </c>
      <c r="D261">
        <v>17</v>
      </c>
    </row>
    <row r="262" spans="1:4" x14ac:dyDescent="0.3">
      <c r="A262" t="s">
        <v>1676</v>
      </c>
      <c r="B262" t="s">
        <v>33</v>
      </c>
      <c r="C262" t="s">
        <v>97</v>
      </c>
      <c r="D262">
        <v>17</v>
      </c>
    </row>
    <row r="263" spans="1:4" x14ac:dyDescent="0.3">
      <c r="A263" t="s">
        <v>1688</v>
      </c>
      <c r="B263" t="s">
        <v>234</v>
      </c>
      <c r="C263" t="s">
        <v>231</v>
      </c>
      <c r="D263">
        <v>17</v>
      </c>
    </row>
    <row r="264" spans="1:4" x14ac:dyDescent="0.3">
      <c r="A264" t="s">
        <v>1682</v>
      </c>
      <c r="B264" t="s">
        <v>256</v>
      </c>
      <c r="C264" t="s">
        <v>254</v>
      </c>
      <c r="D264">
        <v>17</v>
      </c>
    </row>
    <row r="265" spans="1:4" x14ac:dyDescent="0.3">
      <c r="A265" t="s">
        <v>1680</v>
      </c>
      <c r="B265" t="s">
        <v>247</v>
      </c>
      <c r="C265" t="s">
        <v>505</v>
      </c>
      <c r="D265">
        <v>17</v>
      </c>
    </row>
    <row r="266" spans="1:4" x14ac:dyDescent="0.3">
      <c r="A266" t="s">
        <v>1682</v>
      </c>
      <c r="B266" t="s">
        <v>247</v>
      </c>
      <c r="C266" t="s">
        <v>505</v>
      </c>
      <c r="D266">
        <v>17</v>
      </c>
    </row>
    <row r="267" spans="1:4" x14ac:dyDescent="0.3">
      <c r="A267" t="s">
        <v>1682</v>
      </c>
      <c r="B267" t="s">
        <v>247</v>
      </c>
      <c r="C267" t="s">
        <v>505</v>
      </c>
      <c r="D267">
        <v>17</v>
      </c>
    </row>
    <row r="268" spans="1:4" x14ac:dyDescent="0.3">
      <c r="A268" t="s">
        <v>1676</v>
      </c>
      <c r="B268" t="s">
        <v>23</v>
      </c>
      <c r="C268" t="s">
        <v>608</v>
      </c>
      <c r="D268">
        <v>17</v>
      </c>
    </row>
    <row r="269" spans="1:4" x14ac:dyDescent="0.3">
      <c r="A269" t="s">
        <v>1676</v>
      </c>
      <c r="B269" t="s">
        <v>23</v>
      </c>
      <c r="C269" t="s">
        <v>608</v>
      </c>
      <c r="D269">
        <v>17</v>
      </c>
    </row>
    <row r="270" spans="1:4" x14ac:dyDescent="0.3">
      <c r="A270" t="s">
        <v>1688</v>
      </c>
      <c r="B270" t="s">
        <v>33</v>
      </c>
      <c r="C270" t="s">
        <v>65</v>
      </c>
      <c r="D270">
        <v>17</v>
      </c>
    </row>
    <row r="271" spans="1:4" x14ac:dyDescent="0.3">
      <c r="A271" t="s">
        <v>1676</v>
      </c>
      <c r="B271" t="s">
        <v>33</v>
      </c>
      <c r="C271" t="s">
        <v>97</v>
      </c>
      <c r="D271">
        <v>17</v>
      </c>
    </row>
    <row r="272" spans="1:4" x14ac:dyDescent="0.3">
      <c r="A272" t="s">
        <v>1678</v>
      </c>
      <c r="B272" t="s">
        <v>234</v>
      </c>
      <c r="C272" t="s">
        <v>231</v>
      </c>
      <c r="D272">
        <v>17</v>
      </c>
    </row>
    <row r="273" spans="1:4" x14ac:dyDescent="0.3">
      <c r="A273" t="s">
        <v>1688</v>
      </c>
      <c r="B273" t="s">
        <v>398</v>
      </c>
      <c r="C273" t="s">
        <v>396</v>
      </c>
      <c r="D273">
        <v>17</v>
      </c>
    </row>
    <row r="274" spans="1:4" x14ac:dyDescent="0.3">
      <c r="A274" t="s">
        <v>1688</v>
      </c>
      <c r="B274" t="s">
        <v>398</v>
      </c>
      <c r="C274" t="s">
        <v>396</v>
      </c>
      <c r="D274">
        <v>17</v>
      </c>
    </row>
    <row r="275" spans="1:4" x14ac:dyDescent="0.3">
      <c r="A275" t="s">
        <v>1676</v>
      </c>
      <c r="B275" t="s">
        <v>469</v>
      </c>
      <c r="C275" t="s">
        <v>1973</v>
      </c>
      <c r="D275">
        <v>17</v>
      </c>
    </row>
    <row r="276" spans="1:4" x14ac:dyDescent="0.3">
      <c r="A276" t="s">
        <v>1684</v>
      </c>
      <c r="B276" t="s">
        <v>108</v>
      </c>
      <c r="C276" t="s">
        <v>106</v>
      </c>
      <c r="D276">
        <v>17</v>
      </c>
    </row>
    <row r="277" spans="1:4" x14ac:dyDescent="0.3">
      <c r="A277" t="s">
        <v>1682</v>
      </c>
      <c r="B277" t="s">
        <v>108</v>
      </c>
      <c r="C277" t="s">
        <v>106</v>
      </c>
      <c r="D277">
        <v>17</v>
      </c>
    </row>
    <row r="278" spans="1:4" x14ac:dyDescent="0.3">
      <c r="A278" t="s">
        <v>1682</v>
      </c>
      <c r="B278" t="s">
        <v>247</v>
      </c>
      <c r="C278" t="s">
        <v>505</v>
      </c>
      <c r="D278">
        <v>17</v>
      </c>
    </row>
    <row r="279" spans="1:4" x14ac:dyDescent="0.3">
      <c r="A279" t="s">
        <v>1676</v>
      </c>
      <c r="B279" t="s">
        <v>23</v>
      </c>
      <c r="C279" t="s">
        <v>608</v>
      </c>
      <c r="D279">
        <v>17</v>
      </c>
    </row>
    <row r="280" spans="1:4" x14ac:dyDescent="0.3">
      <c r="A280" t="s">
        <v>1688</v>
      </c>
      <c r="B280" t="s">
        <v>33</v>
      </c>
      <c r="C280" t="s">
        <v>65</v>
      </c>
      <c r="D280">
        <v>17</v>
      </c>
    </row>
    <row r="281" spans="1:4" x14ac:dyDescent="0.3">
      <c r="A281" t="s">
        <v>1676</v>
      </c>
      <c r="B281" t="s">
        <v>33</v>
      </c>
      <c r="C281" t="s">
        <v>65</v>
      </c>
      <c r="D281">
        <v>17</v>
      </c>
    </row>
    <row r="282" spans="1:4" x14ac:dyDescent="0.3">
      <c r="A282" t="s">
        <v>1688</v>
      </c>
      <c r="B282" t="s">
        <v>33</v>
      </c>
      <c r="C282" t="s">
        <v>65</v>
      </c>
      <c r="D282">
        <v>17</v>
      </c>
    </row>
    <row r="283" spans="1:4" x14ac:dyDescent="0.3">
      <c r="A283" t="s">
        <v>1676</v>
      </c>
      <c r="B283" t="s">
        <v>247</v>
      </c>
      <c r="C283" t="s">
        <v>505</v>
      </c>
      <c r="D283">
        <v>17</v>
      </c>
    </row>
    <row r="284" spans="1:4" x14ac:dyDescent="0.3">
      <c r="A284" t="s">
        <v>1676</v>
      </c>
      <c r="B284" t="s">
        <v>33</v>
      </c>
      <c r="C284" t="s">
        <v>97</v>
      </c>
      <c r="D284">
        <v>17</v>
      </c>
    </row>
    <row r="285" spans="1:4" x14ac:dyDescent="0.3">
      <c r="A285" t="s">
        <v>1680</v>
      </c>
      <c r="B285" t="s">
        <v>234</v>
      </c>
      <c r="C285" t="s">
        <v>231</v>
      </c>
      <c r="D285">
        <v>17</v>
      </c>
    </row>
    <row r="286" spans="1:4" x14ac:dyDescent="0.3">
      <c r="A286" t="s">
        <v>1676</v>
      </c>
      <c r="B286" t="s">
        <v>469</v>
      </c>
      <c r="C286" t="s">
        <v>1973</v>
      </c>
      <c r="D286">
        <v>17</v>
      </c>
    </row>
    <row r="287" spans="1:4" x14ac:dyDescent="0.3">
      <c r="A287" t="s">
        <v>1676</v>
      </c>
      <c r="B287" t="s">
        <v>469</v>
      </c>
      <c r="C287" t="s">
        <v>1973</v>
      </c>
      <c r="D287">
        <v>17</v>
      </c>
    </row>
    <row r="288" spans="1:4" x14ac:dyDescent="0.3">
      <c r="A288" t="s">
        <v>1676</v>
      </c>
      <c r="B288" t="s">
        <v>84</v>
      </c>
      <c r="C288" t="s">
        <v>1972</v>
      </c>
      <c r="D288">
        <v>17</v>
      </c>
    </row>
    <row r="289" spans="1:4" x14ac:dyDescent="0.3">
      <c r="A289" t="s">
        <v>1688</v>
      </c>
      <c r="B289" t="s">
        <v>108</v>
      </c>
      <c r="C289" t="s">
        <v>106</v>
      </c>
      <c r="D289">
        <v>17</v>
      </c>
    </row>
    <row r="290" spans="1:4" x14ac:dyDescent="0.3">
      <c r="A290" t="s">
        <v>1686</v>
      </c>
      <c r="B290" t="s">
        <v>108</v>
      </c>
      <c r="C290" t="s">
        <v>106</v>
      </c>
      <c r="D290">
        <v>17</v>
      </c>
    </row>
    <row r="291" spans="1:4" x14ac:dyDescent="0.3">
      <c r="A291" t="s">
        <v>1676</v>
      </c>
      <c r="B291" t="s">
        <v>181</v>
      </c>
      <c r="C291" t="s">
        <v>179</v>
      </c>
      <c r="D291">
        <v>17</v>
      </c>
    </row>
    <row r="292" spans="1:4" x14ac:dyDescent="0.3">
      <c r="A292" t="s">
        <v>1688</v>
      </c>
      <c r="B292" t="s">
        <v>33</v>
      </c>
      <c r="C292" t="s">
        <v>65</v>
      </c>
      <c r="D292">
        <v>17</v>
      </c>
    </row>
    <row r="293" spans="1:4" x14ac:dyDescent="0.3">
      <c r="A293" t="s">
        <v>1688</v>
      </c>
      <c r="B293" t="s">
        <v>33</v>
      </c>
      <c r="C293" t="s">
        <v>65</v>
      </c>
      <c r="D293">
        <v>17</v>
      </c>
    </row>
    <row r="294" spans="1:4" x14ac:dyDescent="0.3">
      <c r="A294" t="s">
        <v>1688</v>
      </c>
      <c r="B294" t="s">
        <v>23</v>
      </c>
      <c r="C294" t="s">
        <v>410</v>
      </c>
      <c r="D294">
        <v>17</v>
      </c>
    </row>
    <row r="295" spans="1:4" x14ac:dyDescent="0.3">
      <c r="A295" t="s">
        <v>1678</v>
      </c>
      <c r="B295" t="s">
        <v>84</v>
      </c>
      <c r="C295" t="s">
        <v>1972</v>
      </c>
      <c r="D295">
        <v>17</v>
      </c>
    </row>
    <row r="296" spans="1:4" x14ac:dyDescent="0.3">
      <c r="A296" t="s">
        <v>1682</v>
      </c>
      <c r="B296" t="s">
        <v>108</v>
      </c>
      <c r="C296" t="s">
        <v>106</v>
      </c>
      <c r="D296">
        <v>17</v>
      </c>
    </row>
    <row r="297" spans="1:4" x14ac:dyDescent="0.3">
      <c r="A297" t="s">
        <v>1676</v>
      </c>
      <c r="B297" t="s">
        <v>23</v>
      </c>
      <c r="C297" t="s">
        <v>608</v>
      </c>
      <c r="D297">
        <v>17</v>
      </c>
    </row>
    <row r="298" spans="1:4" x14ac:dyDescent="0.3">
      <c r="A298" t="s">
        <v>1688</v>
      </c>
      <c r="B298" t="s">
        <v>108</v>
      </c>
      <c r="C298" t="s">
        <v>106</v>
      </c>
      <c r="D298">
        <v>17</v>
      </c>
    </row>
    <row r="299" spans="1:4" x14ac:dyDescent="0.3">
      <c r="A299" t="s">
        <v>1676</v>
      </c>
      <c r="B299" t="s">
        <v>181</v>
      </c>
      <c r="C299" t="s">
        <v>179</v>
      </c>
      <c r="D299">
        <v>17</v>
      </c>
    </row>
    <row r="300" spans="1:4" x14ac:dyDescent="0.3">
      <c r="A300" t="s">
        <v>1680</v>
      </c>
      <c r="B300" t="s">
        <v>234</v>
      </c>
      <c r="C300" t="s">
        <v>231</v>
      </c>
      <c r="D300">
        <v>17</v>
      </c>
    </row>
    <row r="301" spans="1:4" x14ac:dyDescent="0.3">
      <c r="A301" t="s">
        <v>1676</v>
      </c>
      <c r="B301" t="s">
        <v>469</v>
      </c>
      <c r="C301" t="s">
        <v>1973</v>
      </c>
      <c r="D301">
        <v>17</v>
      </c>
    </row>
    <row r="302" spans="1:4" x14ac:dyDescent="0.3">
      <c r="A302" t="s">
        <v>1688</v>
      </c>
      <c r="B302" t="s">
        <v>23</v>
      </c>
      <c r="C302" t="s">
        <v>410</v>
      </c>
      <c r="D302">
        <v>17</v>
      </c>
    </row>
    <row r="303" spans="1:4" x14ac:dyDescent="0.3">
      <c r="A303" t="s">
        <v>1688</v>
      </c>
      <c r="B303" t="s">
        <v>23</v>
      </c>
      <c r="C303" t="s">
        <v>410</v>
      </c>
      <c r="D303">
        <v>17</v>
      </c>
    </row>
    <row r="304" spans="1:4" x14ac:dyDescent="0.3">
      <c r="A304" t="s">
        <v>1680</v>
      </c>
      <c r="B304" t="s">
        <v>247</v>
      </c>
      <c r="C304" t="s">
        <v>505</v>
      </c>
      <c r="D304">
        <v>17</v>
      </c>
    </row>
    <row r="305" spans="1:4" x14ac:dyDescent="0.3">
      <c r="A305" t="s">
        <v>1688</v>
      </c>
      <c r="B305" t="s">
        <v>108</v>
      </c>
      <c r="C305" t="s">
        <v>106</v>
      </c>
      <c r="D305">
        <v>17</v>
      </c>
    </row>
    <row r="306" spans="1:4" x14ac:dyDescent="0.3">
      <c r="A306" t="s">
        <v>1676</v>
      </c>
      <c r="B306" t="s">
        <v>181</v>
      </c>
      <c r="C306" t="s">
        <v>179</v>
      </c>
      <c r="D306">
        <v>17</v>
      </c>
    </row>
    <row r="307" spans="1:4" x14ac:dyDescent="0.3">
      <c r="A307" t="s">
        <v>1676</v>
      </c>
      <c r="B307" t="s">
        <v>33</v>
      </c>
      <c r="C307" t="s">
        <v>97</v>
      </c>
      <c r="D307">
        <v>17</v>
      </c>
    </row>
    <row r="308" spans="1:4" x14ac:dyDescent="0.3">
      <c r="A308" t="s">
        <v>1688</v>
      </c>
      <c r="B308" t="s">
        <v>23</v>
      </c>
      <c r="C308" t="s">
        <v>410</v>
      </c>
      <c r="D308">
        <v>17</v>
      </c>
    </row>
    <row r="309" spans="1:4" x14ac:dyDescent="0.3">
      <c r="A309" t="s">
        <v>1686</v>
      </c>
      <c r="B309" t="s">
        <v>23</v>
      </c>
      <c r="C309" t="s">
        <v>410</v>
      </c>
      <c r="D309">
        <v>17</v>
      </c>
    </row>
    <row r="310" spans="1:4" x14ac:dyDescent="0.3">
      <c r="A310" t="s">
        <v>1682</v>
      </c>
      <c r="B310" t="s">
        <v>256</v>
      </c>
      <c r="C310" t="s">
        <v>254</v>
      </c>
      <c r="D310">
        <v>17</v>
      </c>
    </row>
    <row r="311" spans="1:4" x14ac:dyDescent="0.3">
      <c r="A311" t="s">
        <v>1688</v>
      </c>
      <c r="B311" t="s">
        <v>33</v>
      </c>
      <c r="C311" t="s">
        <v>65</v>
      </c>
      <c r="D311">
        <v>17</v>
      </c>
    </row>
    <row r="312" spans="1:4" x14ac:dyDescent="0.3">
      <c r="A312" t="s">
        <v>1682</v>
      </c>
      <c r="B312" t="s">
        <v>108</v>
      </c>
      <c r="C312" t="s">
        <v>106</v>
      </c>
      <c r="D312">
        <v>17</v>
      </c>
    </row>
    <row r="313" spans="1:4" x14ac:dyDescent="0.3">
      <c r="A313" t="s">
        <v>1676</v>
      </c>
      <c r="B313" t="s">
        <v>181</v>
      </c>
      <c r="C313" t="s">
        <v>179</v>
      </c>
      <c r="D313">
        <v>17</v>
      </c>
    </row>
    <row r="314" spans="1:4" x14ac:dyDescent="0.3">
      <c r="A314" t="s">
        <v>1676</v>
      </c>
      <c r="B314" t="s">
        <v>33</v>
      </c>
      <c r="C314" t="s">
        <v>65</v>
      </c>
      <c r="D314">
        <v>17</v>
      </c>
    </row>
    <row r="315" spans="1:4" x14ac:dyDescent="0.3">
      <c r="A315" t="s">
        <v>1678</v>
      </c>
      <c r="B315" t="s">
        <v>234</v>
      </c>
      <c r="C315" t="s">
        <v>231</v>
      </c>
      <c r="D315">
        <v>17</v>
      </c>
    </row>
    <row r="316" spans="1:4" x14ac:dyDescent="0.3">
      <c r="A316" t="s">
        <v>1680</v>
      </c>
      <c r="B316" t="s">
        <v>234</v>
      </c>
      <c r="C316" t="s">
        <v>231</v>
      </c>
      <c r="D316">
        <v>17</v>
      </c>
    </row>
    <row r="317" spans="1:4" x14ac:dyDescent="0.3">
      <c r="A317" t="s">
        <v>1676</v>
      </c>
      <c r="B317" t="s">
        <v>23</v>
      </c>
      <c r="C317" t="s">
        <v>410</v>
      </c>
      <c r="D317">
        <v>17</v>
      </c>
    </row>
    <row r="318" spans="1:4" x14ac:dyDescent="0.3">
      <c r="A318" t="s">
        <v>1676</v>
      </c>
      <c r="B318" t="s">
        <v>84</v>
      </c>
      <c r="C318" t="s">
        <v>1972</v>
      </c>
      <c r="D318">
        <v>17</v>
      </c>
    </row>
    <row r="319" spans="1:4" x14ac:dyDescent="0.3">
      <c r="A319" t="s">
        <v>1682</v>
      </c>
      <c r="B319" t="s">
        <v>247</v>
      </c>
      <c r="C319" t="s">
        <v>505</v>
      </c>
      <c r="D319">
        <v>17</v>
      </c>
    </row>
    <row r="320" spans="1:4" x14ac:dyDescent="0.3">
      <c r="A320" t="s">
        <v>1676</v>
      </c>
      <c r="B320" t="s">
        <v>181</v>
      </c>
      <c r="C320" t="s">
        <v>179</v>
      </c>
      <c r="D320">
        <v>17</v>
      </c>
    </row>
    <row r="321" spans="1:4" x14ac:dyDescent="0.3">
      <c r="A321" t="s">
        <v>1676</v>
      </c>
      <c r="B321" t="s">
        <v>33</v>
      </c>
      <c r="C321" t="s">
        <v>97</v>
      </c>
      <c r="D321">
        <v>17</v>
      </c>
    </row>
    <row r="322" spans="1:4" x14ac:dyDescent="0.3">
      <c r="A322" t="s">
        <v>1676</v>
      </c>
      <c r="B322" t="s">
        <v>469</v>
      </c>
      <c r="C322" t="s">
        <v>1973</v>
      </c>
      <c r="D322">
        <v>17</v>
      </c>
    </row>
    <row r="323" spans="1:4" x14ac:dyDescent="0.3">
      <c r="A323" t="s">
        <v>1688</v>
      </c>
      <c r="B323" t="s">
        <v>23</v>
      </c>
      <c r="C323" t="s">
        <v>410</v>
      </c>
      <c r="D323">
        <v>17</v>
      </c>
    </row>
    <row r="324" spans="1:4" x14ac:dyDescent="0.3">
      <c r="A324" t="s">
        <v>1676</v>
      </c>
      <c r="B324" t="s">
        <v>84</v>
      </c>
      <c r="C324" t="s">
        <v>1972</v>
      </c>
      <c r="D324">
        <v>17</v>
      </c>
    </row>
    <row r="325" spans="1:4" x14ac:dyDescent="0.3">
      <c r="A325" t="s">
        <v>1688</v>
      </c>
      <c r="B325" t="s">
        <v>33</v>
      </c>
      <c r="C325" t="s">
        <v>65</v>
      </c>
      <c r="D325">
        <v>17</v>
      </c>
    </row>
    <row r="326" spans="1:4" x14ac:dyDescent="0.3">
      <c r="A326" t="s">
        <v>1688</v>
      </c>
      <c r="B326" t="s">
        <v>33</v>
      </c>
      <c r="C326" t="s">
        <v>65</v>
      </c>
      <c r="D326">
        <v>17</v>
      </c>
    </row>
    <row r="327" spans="1:4" x14ac:dyDescent="0.3">
      <c r="A327" t="s">
        <v>1688</v>
      </c>
      <c r="B327" t="s">
        <v>108</v>
      </c>
      <c r="C327" t="s">
        <v>106</v>
      </c>
      <c r="D327">
        <v>17</v>
      </c>
    </row>
    <row r="328" spans="1:4" x14ac:dyDescent="0.3">
      <c r="A328" t="s">
        <v>1680</v>
      </c>
      <c r="B328" t="s">
        <v>247</v>
      </c>
      <c r="C328" t="s">
        <v>505</v>
      </c>
      <c r="D328">
        <v>17</v>
      </c>
    </row>
    <row r="329" spans="1:4" x14ac:dyDescent="0.3">
      <c r="A329" t="s">
        <v>1686</v>
      </c>
      <c r="B329" t="s">
        <v>108</v>
      </c>
      <c r="C329" t="s">
        <v>106</v>
      </c>
      <c r="D329">
        <v>17</v>
      </c>
    </row>
    <row r="330" spans="1:4" x14ac:dyDescent="0.3">
      <c r="A330" t="s">
        <v>1678</v>
      </c>
      <c r="B330" t="s">
        <v>234</v>
      </c>
      <c r="C330" t="s">
        <v>231</v>
      </c>
      <c r="D330">
        <v>17</v>
      </c>
    </row>
    <row r="331" spans="1:4" x14ac:dyDescent="0.3">
      <c r="A331" t="s">
        <v>1676</v>
      </c>
      <c r="B331" t="s">
        <v>469</v>
      </c>
      <c r="C331" t="s">
        <v>1973</v>
      </c>
      <c r="D331">
        <v>17</v>
      </c>
    </row>
    <row r="332" spans="1:4" x14ac:dyDescent="0.3">
      <c r="A332" t="s">
        <v>1686</v>
      </c>
      <c r="B332" t="s">
        <v>23</v>
      </c>
      <c r="C332" t="s">
        <v>410</v>
      </c>
      <c r="D332">
        <v>17</v>
      </c>
    </row>
    <row r="333" spans="1:4" x14ac:dyDescent="0.3">
      <c r="A333" t="s">
        <v>1686</v>
      </c>
      <c r="B333" t="s">
        <v>23</v>
      </c>
      <c r="C333" t="s">
        <v>410</v>
      </c>
      <c r="D333">
        <v>17</v>
      </c>
    </row>
    <row r="334" spans="1:4" x14ac:dyDescent="0.3">
      <c r="A334" t="s">
        <v>1684</v>
      </c>
      <c r="B334" t="s">
        <v>256</v>
      </c>
      <c r="C334" t="s">
        <v>254</v>
      </c>
      <c r="D334">
        <v>17</v>
      </c>
    </row>
    <row r="335" spans="1:4" x14ac:dyDescent="0.3">
      <c r="A335" t="s">
        <v>1688</v>
      </c>
      <c r="B335" t="s">
        <v>108</v>
      </c>
      <c r="C335" t="s">
        <v>106</v>
      </c>
      <c r="D335">
        <v>17</v>
      </c>
    </row>
    <row r="336" spans="1:4" x14ac:dyDescent="0.3">
      <c r="A336" t="s">
        <v>1676</v>
      </c>
      <c r="B336" t="s">
        <v>181</v>
      </c>
      <c r="C336" t="s">
        <v>179</v>
      </c>
      <c r="D336">
        <v>17</v>
      </c>
    </row>
    <row r="337" spans="1:4" x14ac:dyDescent="0.3">
      <c r="A337" t="s">
        <v>1688</v>
      </c>
      <c r="B337" t="s">
        <v>33</v>
      </c>
      <c r="C337" t="s">
        <v>65</v>
      </c>
      <c r="D337">
        <v>17</v>
      </c>
    </row>
    <row r="338" spans="1:4" x14ac:dyDescent="0.3">
      <c r="A338" t="s">
        <v>1688</v>
      </c>
      <c r="B338" t="s">
        <v>33</v>
      </c>
      <c r="C338" t="s">
        <v>65</v>
      </c>
      <c r="D338">
        <v>17</v>
      </c>
    </row>
    <row r="339" spans="1:4" x14ac:dyDescent="0.3">
      <c r="A339" t="s">
        <v>1688</v>
      </c>
      <c r="B339" t="s">
        <v>398</v>
      </c>
      <c r="C339" t="s">
        <v>396</v>
      </c>
      <c r="D339">
        <v>17</v>
      </c>
    </row>
    <row r="340" spans="1:4" x14ac:dyDescent="0.3">
      <c r="A340" t="s">
        <v>1688</v>
      </c>
      <c r="B340" t="s">
        <v>398</v>
      </c>
      <c r="C340" t="s">
        <v>396</v>
      </c>
      <c r="D340">
        <v>17</v>
      </c>
    </row>
    <row r="341" spans="1:4" x14ac:dyDescent="0.3">
      <c r="A341" t="s">
        <v>1688</v>
      </c>
      <c r="B341" t="s">
        <v>398</v>
      </c>
      <c r="C341" t="s">
        <v>396</v>
      </c>
      <c r="D341">
        <v>17</v>
      </c>
    </row>
    <row r="342" spans="1:4" x14ac:dyDescent="0.3">
      <c r="A342" t="s">
        <v>1688</v>
      </c>
      <c r="B342" t="s">
        <v>398</v>
      </c>
      <c r="C342" t="s">
        <v>396</v>
      </c>
      <c r="D342">
        <v>17</v>
      </c>
    </row>
    <row r="343" spans="1:4" x14ac:dyDescent="0.3">
      <c r="A343" t="s">
        <v>1676</v>
      </c>
      <c r="B343" t="s">
        <v>469</v>
      </c>
      <c r="C343" t="s">
        <v>1973</v>
      </c>
      <c r="D343">
        <v>17</v>
      </c>
    </row>
    <row r="344" spans="1:4" x14ac:dyDescent="0.3">
      <c r="A344" t="s">
        <v>1684</v>
      </c>
      <c r="B344" t="s">
        <v>256</v>
      </c>
      <c r="C344" t="s">
        <v>254</v>
      </c>
      <c r="D344">
        <v>17</v>
      </c>
    </row>
    <row r="345" spans="1:4" x14ac:dyDescent="0.3">
      <c r="A345" t="s">
        <v>1676</v>
      </c>
      <c r="B345" t="s">
        <v>84</v>
      </c>
      <c r="C345" t="s">
        <v>1972</v>
      </c>
      <c r="D345">
        <v>17</v>
      </c>
    </row>
    <row r="346" spans="1:4" x14ac:dyDescent="0.3">
      <c r="A346" t="s">
        <v>1688</v>
      </c>
      <c r="B346" t="s">
        <v>247</v>
      </c>
      <c r="C346" t="s">
        <v>505</v>
      </c>
      <c r="D346">
        <v>17</v>
      </c>
    </row>
    <row r="347" spans="1:4" x14ac:dyDescent="0.3">
      <c r="A347" t="s">
        <v>1676</v>
      </c>
      <c r="B347" t="s">
        <v>108</v>
      </c>
      <c r="C347" t="s">
        <v>106</v>
      </c>
      <c r="D347">
        <v>17</v>
      </c>
    </row>
    <row r="348" spans="1:4" x14ac:dyDescent="0.3">
      <c r="A348" t="s">
        <v>1676</v>
      </c>
      <c r="B348" t="s">
        <v>108</v>
      </c>
      <c r="C348" t="s">
        <v>106</v>
      </c>
      <c r="D348">
        <v>17</v>
      </c>
    </row>
    <row r="349" spans="1:4" x14ac:dyDescent="0.3">
      <c r="A349" t="s">
        <v>1676</v>
      </c>
      <c r="B349" t="s">
        <v>181</v>
      </c>
      <c r="C349" t="s">
        <v>179</v>
      </c>
      <c r="D349">
        <v>17</v>
      </c>
    </row>
    <row r="350" spans="1:4" x14ac:dyDescent="0.3">
      <c r="A350" t="s">
        <v>1676</v>
      </c>
      <c r="B350" t="s">
        <v>181</v>
      </c>
      <c r="C350" t="s">
        <v>179</v>
      </c>
      <c r="D350">
        <v>17</v>
      </c>
    </row>
    <row r="351" spans="1:4" x14ac:dyDescent="0.3">
      <c r="A351" t="s">
        <v>1676</v>
      </c>
      <c r="B351" t="s">
        <v>33</v>
      </c>
      <c r="C351" t="s">
        <v>97</v>
      </c>
      <c r="D351">
        <v>17</v>
      </c>
    </row>
    <row r="352" spans="1:4" x14ac:dyDescent="0.3">
      <c r="A352" t="s">
        <v>1678</v>
      </c>
      <c r="B352" t="s">
        <v>234</v>
      </c>
      <c r="C352" t="s">
        <v>231</v>
      </c>
      <c r="D352">
        <v>17</v>
      </c>
    </row>
    <row r="353" spans="1:4" x14ac:dyDescent="0.3">
      <c r="A353" t="s">
        <v>1676</v>
      </c>
      <c r="B353" t="s">
        <v>469</v>
      </c>
      <c r="C353" t="s">
        <v>1973</v>
      </c>
      <c r="D353">
        <v>17</v>
      </c>
    </row>
    <row r="354" spans="1:4" x14ac:dyDescent="0.3">
      <c r="A354" t="s">
        <v>1676</v>
      </c>
      <c r="B354" t="s">
        <v>256</v>
      </c>
      <c r="C354" t="s">
        <v>254</v>
      </c>
      <c r="D354">
        <v>17</v>
      </c>
    </row>
    <row r="355" spans="1:4" x14ac:dyDescent="0.3">
      <c r="A355" t="s">
        <v>1682</v>
      </c>
      <c r="B355" t="s">
        <v>256</v>
      </c>
      <c r="C355" t="s">
        <v>254</v>
      </c>
      <c r="D355">
        <v>17</v>
      </c>
    </row>
    <row r="356" spans="1:4" x14ac:dyDescent="0.3">
      <c r="A356" t="s">
        <v>1686</v>
      </c>
      <c r="B356" t="s">
        <v>33</v>
      </c>
      <c r="C356" t="s">
        <v>65</v>
      </c>
      <c r="D356">
        <v>17</v>
      </c>
    </row>
    <row r="357" spans="1:4" x14ac:dyDescent="0.3">
      <c r="A357" t="s">
        <v>1688</v>
      </c>
      <c r="B357" t="s">
        <v>33</v>
      </c>
      <c r="C357" t="s">
        <v>65</v>
      </c>
      <c r="D357">
        <v>17</v>
      </c>
    </row>
    <row r="358" spans="1:4" x14ac:dyDescent="0.3">
      <c r="A358" t="s">
        <v>1688</v>
      </c>
      <c r="B358" t="s">
        <v>33</v>
      </c>
      <c r="C358" t="s">
        <v>65</v>
      </c>
      <c r="D358">
        <v>17</v>
      </c>
    </row>
    <row r="359" spans="1:4" x14ac:dyDescent="0.3">
      <c r="A359" t="s">
        <v>1686</v>
      </c>
      <c r="B359" t="s">
        <v>108</v>
      </c>
      <c r="C359" t="s">
        <v>106</v>
      </c>
      <c r="D359">
        <v>17</v>
      </c>
    </row>
    <row r="360" spans="1:4" x14ac:dyDescent="0.3">
      <c r="A360" t="s">
        <v>1684</v>
      </c>
      <c r="B360" t="s">
        <v>108</v>
      </c>
      <c r="C360" t="s">
        <v>106</v>
      </c>
      <c r="D360">
        <v>17</v>
      </c>
    </row>
    <row r="361" spans="1:4" x14ac:dyDescent="0.3">
      <c r="A361" t="s">
        <v>1676</v>
      </c>
      <c r="B361" t="s">
        <v>23</v>
      </c>
      <c r="C361" t="s">
        <v>608</v>
      </c>
      <c r="D361">
        <v>17</v>
      </c>
    </row>
    <row r="362" spans="1:4" x14ac:dyDescent="0.3">
      <c r="A362" t="s">
        <v>1688</v>
      </c>
      <c r="B362" t="s">
        <v>33</v>
      </c>
      <c r="C362" t="s">
        <v>97</v>
      </c>
      <c r="D362">
        <v>17</v>
      </c>
    </row>
    <row r="363" spans="1:4" x14ac:dyDescent="0.3">
      <c r="A363" t="s">
        <v>1688</v>
      </c>
      <c r="B363" t="s">
        <v>23</v>
      </c>
      <c r="C363" t="s">
        <v>410</v>
      </c>
      <c r="D363">
        <v>17</v>
      </c>
    </row>
    <row r="364" spans="1:4" x14ac:dyDescent="0.3">
      <c r="A364" t="s">
        <v>1676</v>
      </c>
      <c r="B364" t="s">
        <v>256</v>
      </c>
      <c r="C364" t="s">
        <v>254</v>
      </c>
      <c r="D364">
        <v>17</v>
      </c>
    </row>
    <row r="365" spans="1:4" x14ac:dyDescent="0.3">
      <c r="A365" t="s">
        <v>1682</v>
      </c>
      <c r="B365" t="s">
        <v>256</v>
      </c>
      <c r="C365" t="s">
        <v>254</v>
      </c>
      <c r="D365">
        <v>17</v>
      </c>
    </row>
    <row r="366" spans="1:4" x14ac:dyDescent="0.3">
      <c r="A366" t="s">
        <v>1676</v>
      </c>
      <c r="B366" t="s">
        <v>84</v>
      </c>
      <c r="C366" t="s">
        <v>1972</v>
      </c>
      <c r="D366">
        <v>17</v>
      </c>
    </row>
    <row r="367" spans="1:4" x14ac:dyDescent="0.3">
      <c r="A367" t="s">
        <v>1688</v>
      </c>
      <c r="B367" t="s">
        <v>108</v>
      </c>
      <c r="C367" t="s">
        <v>106</v>
      </c>
      <c r="D367">
        <v>17</v>
      </c>
    </row>
    <row r="368" spans="1:4" x14ac:dyDescent="0.3">
      <c r="A368" t="s">
        <v>1676</v>
      </c>
      <c r="B368" t="s">
        <v>181</v>
      </c>
      <c r="C368" t="s">
        <v>179</v>
      </c>
      <c r="D368">
        <v>17</v>
      </c>
    </row>
    <row r="369" spans="1:4" x14ac:dyDescent="0.3">
      <c r="A369" t="s">
        <v>1688</v>
      </c>
      <c r="B369" t="s">
        <v>33</v>
      </c>
      <c r="C369" t="s">
        <v>65</v>
      </c>
      <c r="D369">
        <v>17</v>
      </c>
    </row>
    <row r="370" spans="1:4" x14ac:dyDescent="0.3">
      <c r="A370" t="s">
        <v>1676</v>
      </c>
      <c r="B370" t="s">
        <v>33</v>
      </c>
      <c r="C370" t="s">
        <v>97</v>
      </c>
      <c r="D370">
        <v>17</v>
      </c>
    </row>
    <row r="371" spans="1:4" x14ac:dyDescent="0.3">
      <c r="A371" t="s">
        <v>1688</v>
      </c>
      <c r="B371" t="s">
        <v>398</v>
      </c>
      <c r="C371" t="s">
        <v>396</v>
      </c>
      <c r="D371">
        <v>17</v>
      </c>
    </row>
    <row r="372" spans="1:4" x14ac:dyDescent="0.3">
      <c r="A372" t="s">
        <v>1676</v>
      </c>
      <c r="B372" t="s">
        <v>469</v>
      </c>
      <c r="C372" t="s">
        <v>1973</v>
      </c>
      <c r="D372">
        <v>17</v>
      </c>
    </row>
    <row r="373" spans="1:4" x14ac:dyDescent="0.3">
      <c r="A373" t="s">
        <v>1676</v>
      </c>
      <c r="B373" t="s">
        <v>84</v>
      </c>
      <c r="C373" t="s">
        <v>1972</v>
      </c>
      <c r="D373">
        <v>17</v>
      </c>
    </row>
    <row r="374" spans="1:4" x14ac:dyDescent="0.3">
      <c r="A374" t="s">
        <v>1688</v>
      </c>
      <c r="B374" t="s">
        <v>33</v>
      </c>
      <c r="C374" t="s">
        <v>65</v>
      </c>
      <c r="D374">
        <v>17</v>
      </c>
    </row>
    <row r="375" spans="1:4" x14ac:dyDescent="0.3">
      <c r="A375" t="s">
        <v>1686</v>
      </c>
      <c r="B375" t="s">
        <v>108</v>
      </c>
      <c r="C375" t="s">
        <v>106</v>
      </c>
      <c r="D375">
        <v>17</v>
      </c>
    </row>
    <row r="376" spans="1:4" x14ac:dyDescent="0.3">
      <c r="A376" t="s">
        <v>1676</v>
      </c>
      <c r="B376" t="s">
        <v>181</v>
      </c>
      <c r="C376" t="s">
        <v>179</v>
      </c>
      <c r="D376">
        <v>17</v>
      </c>
    </row>
    <row r="377" spans="1:4" x14ac:dyDescent="0.3">
      <c r="A377" t="s">
        <v>1676</v>
      </c>
      <c r="B377" t="s">
        <v>181</v>
      </c>
      <c r="C377" t="s">
        <v>179</v>
      </c>
      <c r="D377">
        <v>17</v>
      </c>
    </row>
    <row r="378" spans="1:4" x14ac:dyDescent="0.3">
      <c r="A378" t="s">
        <v>1676</v>
      </c>
      <c r="B378" t="s">
        <v>33</v>
      </c>
      <c r="C378" t="s">
        <v>97</v>
      </c>
      <c r="D378">
        <v>17</v>
      </c>
    </row>
    <row r="379" spans="1:4" x14ac:dyDescent="0.3">
      <c r="A379" t="s">
        <v>1676</v>
      </c>
      <c r="B379" t="s">
        <v>469</v>
      </c>
      <c r="C379" t="s">
        <v>1973</v>
      </c>
      <c r="D379">
        <v>17</v>
      </c>
    </row>
    <row r="380" spans="1:4" x14ac:dyDescent="0.3">
      <c r="A380" t="s">
        <v>1688</v>
      </c>
      <c r="B380" t="s">
        <v>256</v>
      </c>
      <c r="C380" t="s">
        <v>254</v>
      </c>
      <c r="D380">
        <v>17</v>
      </c>
    </row>
    <row r="381" spans="1:4" x14ac:dyDescent="0.3">
      <c r="A381" t="s">
        <v>1688</v>
      </c>
      <c r="B381" t="s">
        <v>33</v>
      </c>
      <c r="C381" t="s">
        <v>65</v>
      </c>
      <c r="D381">
        <v>17</v>
      </c>
    </row>
    <row r="382" spans="1:4" x14ac:dyDescent="0.3">
      <c r="A382" t="s">
        <v>1682</v>
      </c>
      <c r="B382" t="s">
        <v>247</v>
      </c>
      <c r="C382" t="s">
        <v>505</v>
      </c>
      <c r="D382">
        <v>17</v>
      </c>
    </row>
    <row r="383" spans="1:4" x14ac:dyDescent="0.3">
      <c r="A383" t="s">
        <v>1680</v>
      </c>
      <c r="B383" t="s">
        <v>247</v>
      </c>
      <c r="C383" t="s">
        <v>505</v>
      </c>
      <c r="D383">
        <v>17</v>
      </c>
    </row>
    <row r="384" spans="1:4" x14ac:dyDescent="0.3">
      <c r="A384" t="s">
        <v>1676</v>
      </c>
      <c r="B384" t="s">
        <v>23</v>
      </c>
      <c r="C384" t="s">
        <v>608</v>
      </c>
      <c r="D384">
        <v>17</v>
      </c>
    </row>
    <row r="385" spans="1:4" x14ac:dyDescent="0.3">
      <c r="A385" t="s">
        <v>1676</v>
      </c>
      <c r="B385" t="s">
        <v>181</v>
      </c>
      <c r="C385" t="s">
        <v>179</v>
      </c>
      <c r="D385">
        <v>17</v>
      </c>
    </row>
    <row r="386" spans="1:4" x14ac:dyDescent="0.3">
      <c r="A386" t="s">
        <v>1680</v>
      </c>
      <c r="B386" t="s">
        <v>234</v>
      </c>
      <c r="C386" t="s">
        <v>231</v>
      </c>
      <c r="D386">
        <v>17</v>
      </c>
    </row>
    <row r="387" spans="1:4" x14ac:dyDescent="0.3">
      <c r="A387" t="s">
        <v>1676</v>
      </c>
      <c r="B387" t="s">
        <v>469</v>
      </c>
      <c r="C387" t="s">
        <v>1973</v>
      </c>
      <c r="D387">
        <v>17</v>
      </c>
    </row>
    <row r="388" spans="1:4" x14ac:dyDescent="0.3">
      <c r="A388" t="s">
        <v>1676</v>
      </c>
      <c r="B388" t="s">
        <v>469</v>
      </c>
      <c r="C388" t="s">
        <v>1973</v>
      </c>
      <c r="D388">
        <v>17</v>
      </c>
    </row>
    <row r="389" spans="1:4" x14ac:dyDescent="0.3">
      <c r="A389" t="s">
        <v>1688</v>
      </c>
      <c r="B389" t="s">
        <v>256</v>
      </c>
      <c r="C389" t="s">
        <v>254</v>
      </c>
      <c r="D389">
        <v>17</v>
      </c>
    </row>
    <row r="390" spans="1:4" x14ac:dyDescent="0.3">
      <c r="A390" t="s">
        <v>1678</v>
      </c>
      <c r="B390" t="s">
        <v>84</v>
      </c>
      <c r="C390" t="s">
        <v>1972</v>
      </c>
      <c r="D390">
        <v>17</v>
      </c>
    </row>
    <row r="391" spans="1:4" x14ac:dyDescent="0.3">
      <c r="A391" t="s">
        <v>1676</v>
      </c>
      <c r="B391" t="s">
        <v>33</v>
      </c>
      <c r="C391" t="s">
        <v>65</v>
      </c>
      <c r="D391">
        <v>17</v>
      </c>
    </row>
    <row r="392" spans="1:4" x14ac:dyDescent="0.3">
      <c r="A392" t="s">
        <v>1688</v>
      </c>
      <c r="B392" t="s">
        <v>108</v>
      </c>
      <c r="C392" t="s">
        <v>106</v>
      </c>
      <c r="D392">
        <v>17</v>
      </c>
    </row>
    <row r="393" spans="1:4" x14ac:dyDescent="0.3">
      <c r="A393" t="s">
        <v>1682</v>
      </c>
      <c r="B393" t="s">
        <v>247</v>
      </c>
      <c r="C393" t="s">
        <v>505</v>
      </c>
      <c r="D393">
        <v>17</v>
      </c>
    </row>
    <row r="394" spans="1:4" x14ac:dyDescent="0.3">
      <c r="A394" t="s">
        <v>1686</v>
      </c>
      <c r="B394" t="s">
        <v>108</v>
      </c>
      <c r="C394" t="s">
        <v>106</v>
      </c>
      <c r="D394">
        <v>17</v>
      </c>
    </row>
    <row r="395" spans="1:4" x14ac:dyDescent="0.3">
      <c r="A395" t="s">
        <v>1686</v>
      </c>
      <c r="B395" t="s">
        <v>108</v>
      </c>
      <c r="C395" t="s">
        <v>106</v>
      </c>
      <c r="D395">
        <v>17</v>
      </c>
    </row>
    <row r="396" spans="1:4" x14ac:dyDescent="0.3">
      <c r="A396" t="s">
        <v>1676</v>
      </c>
      <c r="B396" t="s">
        <v>398</v>
      </c>
      <c r="C396" t="s">
        <v>396</v>
      </c>
      <c r="D396">
        <v>17</v>
      </c>
    </row>
    <row r="397" spans="1:4" x14ac:dyDescent="0.3">
      <c r="A397" t="s">
        <v>1676</v>
      </c>
      <c r="B397" t="s">
        <v>469</v>
      </c>
      <c r="C397" t="s">
        <v>1973</v>
      </c>
      <c r="D397">
        <v>17</v>
      </c>
    </row>
    <row r="398" spans="1:4" x14ac:dyDescent="0.3">
      <c r="A398" t="s">
        <v>1676</v>
      </c>
      <c r="B398" t="s">
        <v>469</v>
      </c>
      <c r="C398" t="s">
        <v>1973</v>
      </c>
      <c r="D398">
        <v>17</v>
      </c>
    </row>
    <row r="399" spans="1:4" x14ac:dyDescent="0.3">
      <c r="A399" t="s">
        <v>1676</v>
      </c>
      <c r="B399" t="s">
        <v>84</v>
      </c>
      <c r="C399" t="s">
        <v>1972</v>
      </c>
      <c r="D399">
        <v>17</v>
      </c>
    </row>
    <row r="400" spans="1:4" x14ac:dyDescent="0.3">
      <c r="A400" t="s">
        <v>1682</v>
      </c>
      <c r="B400" t="s">
        <v>247</v>
      </c>
      <c r="C400" t="s">
        <v>505</v>
      </c>
      <c r="D400">
        <v>17</v>
      </c>
    </row>
    <row r="401" spans="1:4" x14ac:dyDescent="0.3">
      <c r="A401" t="s">
        <v>1688</v>
      </c>
      <c r="B401" t="s">
        <v>33</v>
      </c>
      <c r="C401" t="s">
        <v>97</v>
      </c>
      <c r="D401">
        <v>17</v>
      </c>
    </row>
    <row r="402" spans="1:4" x14ac:dyDescent="0.3">
      <c r="A402" t="s">
        <v>1680</v>
      </c>
      <c r="B402" t="s">
        <v>234</v>
      </c>
      <c r="C402" t="s">
        <v>231</v>
      </c>
      <c r="D402">
        <v>17</v>
      </c>
    </row>
    <row r="403" spans="1:4" x14ac:dyDescent="0.3">
      <c r="A403" t="s">
        <v>1680</v>
      </c>
      <c r="B403" t="s">
        <v>234</v>
      </c>
      <c r="C403" t="s">
        <v>231</v>
      </c>
      <c r="D403">
        <v>17</v>
      </c>
    </row>
    <row r="404" spans="1:4" x14ac:dyDescent="0.3">
      <c r="A404" t="s">
        <v>1688</v>
      </c>
      <c r="B404" t="s">
        <v>33</v>
      </c>
      <c r="C404" t="s">
        <v>65</v>
      </c>
      <c r="D404">
        <v>17</v>
      </c>
    </row>
    <row r="405" spans="1:4" x14ac:dyDescent="0.3">
      <c r="A405" t="s">
        <v>1682</v>
      </c>
      <c r="B405" t="s">
        <v>108</v>
      </c>
      <c r="C405" t="s">
        <v>106</v>
      </c>
      <c r="D405">
        <v>17</v>
      </c>
    </row>
    <row r="406" spans="1:4" x14ac:dyDescent="0.3">
      <c r="A406" t="s">
        <v>1676</v>
      </c>
      <c r="B406" t="s">
        <v>33</v>
      </c>
      <c r="C406" t="s">
        <v>65</v>
      </c>
      <c r="D406">
        <v>17</v>
      </c>
    </row>
    <row r="407" spans="1:4" x14ac:dyDescent="0.3">
      <c r="A407" t="s">
        <v>1676</v>
      </c>
      <c r="B407" t="s">
        <v>33</v>
      </c>
      <c r="C407" t="s">
        <v>97</v>
      </c>
      <c r="D407">
        <v>17</v>
      </c>
    </row>
    <row r="408" spans="1:4" x14ac:dyDescent="0.3">
      <c r="A408" t="s">
        <v>1688</v>
      </c>
      <c r="B408" t="s">
        <v>23</v>
      </c>
      <c r="C408" t="s">
        <v>410</v>
      </c>
      <c r="D408">
        <v>17</v>
      </c>
    </row>
    <row r="409" spans="1:4" x14ac:dyDescent="0.3">
      <c r="A409" t="s">
        <v>1676</v>
      </c>
      <c r="B409" t="s">
        <v>256</v>
      </c>
      <c r="C409" t="s">
        <v>254</v>
      </c>
      <c r="D409">
        <v>17</v>
      </c>
    </row>
    <row r="410" spans="1:4" x14ac:dyDescent="0.3">
      <c r="A410" t="s">
        <v>1688</v>
      </c>
      <c r="B410" t="s">
        <v>256</v>
      </c>
      <c r="C410" t="s">
        <v>254</v>
      </c>
      <c r="D410">
        <v>17</v>
      </c>
    </row>
    <row r="411" spans="1:4" x14ac:dyDescent="0.3">
      <c r="A411" t="s">
        <v>1684</v>
      </c>
      <c r="B411" t="s">
        <v>256</v>
      </c>
      <c r="C411" t="s">
        <v>254</v>
      </c>
      <c r="D411">
        <v>17</v>
      </c>
    </row>
    <row r="412" spans="1:4" x14ac:dyDescent="0.3">
      <c r="A412" t="s">
        <v>1682</v>
      </c>
      <c r="B412" t="s">
        <v>256</v>
      </c>
      <c r="C412" t="s">
        <v>254</v>
      </c>
      <c r="D412">
        <v>17</v>
      </c>
    </row>
    <row r="413" spans="1:4" x14ac:dyDescent="0.3">
      <c r="A413" t="s">
        <v>1682</v>
      </c>
      <c r="B413" t="s">
        <v>108</v>
      </c>
      <c r="C413" t="s">
        <v>106</v>
      </c>
      <c r="D413">
        <v>17</v>
      </c>
    </row>
    <row r="414" spans="1:4" x14ac:dyDescent="0.3">
      <c r="A414" t="s">
        <v>1688</v>
      </c>
      <c r="B414" t="s">
        <v>33</v>
      </c>
      <c r="C414" t="s">
        <v>65</v>
      </c>
      <c r="D414">
        <v>17</v>
      </c>
    </row>
    <row r="415" spans="1:4" x14ac:dyDescent="0.3">
      <c r="A415" t="s">
        <v>1676</v>
      </c>
      <c r="B415" t="s">
        <v>33</v>
      </c>
      <c r="C415" t="s">
        <v>97</v>
      </c>
      <c r="D415">
        <v>17</v>
      </c>
    </row>
    <row r="416" spans="1:4" x14ac:dyDescent="0.3">
      <c r="A416" t="s">
        <v>1676</v>
      </c>
      <c r="B416" t="s">
        <v>256</v>
      </c>
      <c r="C416" t="s">
        <v>254</v>
      </c>
      <c r="D416">
        <v>17</v>
      </c>
    </row>
    <row r="417" spans="1:4" x14ac:dyDescent="0.3">
      <c r="A417" t="s">
        <v>1682</v>
      </c>
      <c r="B417" t="s">
        <v>256</v>
      </c>
      <c r="C417" t="s">
        <v>254</v>
      </c>
      <c r="D417">
        <v>17</v>
      </c>
    </row>
    <row r="418" spans="1:4" x14ac:dyDescent="0.3">
      <c r="A418" t="s">
        <v>1688</v>
      </c>
      <c r="B418" t="s">
        <v>247</v>
      </c>
      <c r="C418" t="s">
        <v>505</v>
      </c>
      <c r="D418">
        <v>17</v>
      </c>
    </row>
    <row r="419" spans="1:4" x14ac:dyDescent="0.3">
      <c r="A419" t="s">
        <v>1688</v>
      </c>
      <c r="B419" t="s">
        <v>247</v>
      </c>
      <c r="C419" t="s">
        <v>505</v>
      </c>
      <c r="D419">
        <v>17</v>
      </c>
    </row>
    <row r="420" spans="1:4" x14ac:dyDescent="0.3">
      <c r="A420" t="s">
        <v>1676</v>
      </c>
      <c r="B420" t="s">
        <v>23</v>
      </c>
      <c r="C420" t="s">
        <v>608</v>
      </c>
      <c r="D420">
        <v>17</v>
      </c>
    </row>
    <row r="421" spans="1:4" x14ac:dyDescent="0.3">
      <c r="A421" t="s">
        <v>1676</v>
      </c>
      <c r="B421" t="s">
        <v>23</v>
      </c>
      <c r="C421" t="s">
        <v>608</v>
      </c>
      <c r="D421">
        <v>17</v>
      </c>
    </row>
    <row r="422" spans="1:4" x14ac:dyDescent="0.3">
      <c r="A422" t="s">
        <v>1676</v>
      </c>
      <c r="B422" t="s">
        <v>23</v>
      </c>
      <c r="C422" t="s">
        <v>608</v>
      </c>
      <c r="D422">
        <v>17</v>
      </c>
    </row>
    <row r="423" spans="1:4" x14ac:dyDescent="0.3">
      <c r="A423" t="s">
        <v>1676</v>
      </c>
      <c r="B423" t="s">
        <v>33</v>
      </c>
      <c r="C423" t="s">
        <v>65</v>
      </c>
      <c r="D423">
        <v>17</v>
      </c>
    </row>
    <row r="424" spans="1:4" x14ac:dyDescent="0.3">
      <c r="A424" t="s">
        <v>1676</v>
      </c>
      <c r="B424" t="s">
        <v>33</v>
      </c>
      <c r="C424" t="s">
        <v>65</v>
      </c>
      <c r="D424">
        <v>17</v>
      </c>
    </row>
    <row r="425" spans="1:4" x14ac:dyDescent="0.3">
      <c r="A425" t="s">
        <v>1676</v>
      </c>
      <c r="B425" t="s">
        <v>33</v>
      </c>
      <c r="C425" t="s">
        <v>97</v>
      </c>
      <c r="D425">
        <v>17</v>
      </c>
    </row>
    <row r="426" spans="1:4" x14ac:dyDescent="0.3">
      <c r="A426" t="s">
        <v>1688</v>
      </c>
      <c r="B426" t="s">
        <v>33</v>
      </c>
      <c r="C426" t="s">
        <v>97</v>
      </c>
      <c r="D426">
        <v>17</v>
      </c>
    </row>
    <row r="427" spans="1:4" x14ac:dyDescent="0.3">
      <c r="A427" t="s">
        <v>1680</v>
      </c>
      <c r="B427" t="s">
        <v>234</v>
      </c>
      <c r="C427" t="s">
        <v>231</v>
      </c>
      <c r="D427">
        <v>17</v>
      </c>
    </row>
    <row r="428" spans="1:4" x14ac:dyDescent="0.3">
      <c r="A428" t="s">
        <v>1680</v>
      </c>
      <c r="B428" t="s">
        <v>234</v>
      </c>
      <c r="C428" t="s">
        <v>231</v>
      </c>
      <c r="D428">
        <v>17</v>
      </c>
    </row>
    <row r="429" spans="1:4" x14ac:dyDescent="0.3">
      <c r="A429" t="s">
        <v>1688</v>
      </c>
      <c r="B429" t="s">
        <v>398</v>
      </c>
      <c r="C429" t="s">
        <v>396</v>
      </c>
      <c r="D429">
        <v>17</v>
      </c>
    </row>
    <row r="430" spans="1:4" x14ac:dyDescent="0.3">
      <c r="A430" t="s">
        <v>1688</v>
      </c>
      <c r="B430" t="s">
        <v>398</v>
      </c>
      <c r="C430" t="s">
        <v>396</v>
      </c>
      <c r="D430">
        <v>17</v>
      </c>
    </row>
    <row r="431" spans="1:4" x14ac:dyDescent="0.3">
      <c r="A431" t="s">
        <v>1676</v>
      </c>
      <c r="B431" t="s">
        <v>108</v>
      </c>
      <c r="C431" t="s">
        <v>106</v>
      </c>
      <c r="D431">
        <v>17</v>
      </c>
    </row>
    <row r="432" spans="1:4" x14ac:dyDescent="0.3">
      <c r="A432" t="s">
        <v>1688</v>
      </c>
      <c r="B432" t="s">
        <v>108</v>
      </c>
      <c r="C432" t="s">
        <v>106</v>
      </c>
      <c r="D432">
        <v>17</v>
      </c>
    </row>
    <row r="433" spans="1:4" x14ac:dyDescent="0.3">
      <c r="A433" t="s">
        <v>1676</v>
      </c>
      <c r="B433" t="s">
        <v>23</v>
      </c>
      <c r="C433" t="s">
        <v>608</v>
      </c>
      <c r="D433">
        <v>17</v>
      </c>
    </row>
    <row r="434" spans="1:4" x14ac:dyDescent="0.3">
      <c r="A434" t="s">
        <v>1676</v>
      </c>
      <c r="B434" t="s">
        <v>181</v>
      </c>
      <c r="C434" t="s">
        <v>179</v>
      </c>
      <c r="D434">
        <v>17</v>
      </c>
    </row>
    <row r="435" spans="1:4" x14ac:dyDescent="0.3">
      <c r="A435" t="s">
        <v>1676</v>
      </c>
      <c r="B435" t="s">
        <v>181</v>
      </c>
      <c r="C435" t="s">
        <v>179</v>
      </c>
      <c r="D435">
        <v>17</v>
      </c>
    </row>
    <row r="436" spans="1:4" x14ac:dyDescent="0.3">
      <c r="A436" t="s">
        <v>1676</v>
      </c>
      <c r="B436" t="s">
        <v>33</v>
      </c>
      <c r="C436" t="s">
        <v>97</v>
      </c>
      <c r="D436">
        <v>17</v>
      </c>
    </row>
    <row r="437" spans="1:4" x14ac:dyDescent="0.3">
      <c r="A437" t="s">
        <v>1686</v>
      </c>
      <c r="B437" t="s">
        <v>398</v>
      </c>
      <c r="C437" t="s">
        <v>396</v>
      </c>
      <c r="D437">
        <v>17</v>
      </c>
    </row>
    <row r="438" spans="1:4" x14ac:dyDescent="0.3">
      <c r="A438" t="s">
        <v>1688</v>
      </c>
      <c r="B438" t="s">
        <v>33</v>
      </c>
      <c r="C438" t="s">
        <v>65</v>
      </c>
      <c r="D438">
        <v>17</v>
      </c>
    </row>
    <row r="439" spans="1:4" x14ac:dyDescent="0.3">
      <c r="A439" t="s">
        <v>1676</v>
      </c>
      <c r="B439" t="s">
        <v>23</v>
      </c>
      <c r="C439" t="s">
        <v>608</v>
      </c>
      <c r="D439">
        <v>17</v>
      </c>
    </row>
    <row r="440" spans="1:4" x14ac:dyDescent="0.3">
      <c r="A440" t="s">
        <v>1678</v>
      </c>
      <c r="B440" t="s">
        <v>234</v>
      </c>
      <c r="C440" t="s">
        <v>231</v>
      </c>
      <c r="D440">
        <v>17</v>
      </c>
    </row>
    <row r="441" spans="1:4" x14ac:dyDescent="0.3">
      <c r="A441" t="s">
        <v>1688</v>
      </c>
      <c r="B441" t="s">
        <v>398</v>
      </c>
      <c r="C441" t="s">
        <v>396</v>
      </c>
      <c r="D441">
        <v>17</v>
      </c>
    </row>
    <row r="442" spans="1:4" x14ac:dyDescent="0.3">
      <c r="A442" t="s">
        <v>1688</v>
      </c>
      <c r="B442" t="s">
        <v>23</v>
      </c>
      <c r="C442" t="s">
        <v>410</v>
      </c>
      <c r="D442">
        <v>17</v>
      </c>
    </row>
    <row r="443" spans="1:4" x14ac:dyDescent="0.3">
      <c r="A443" t="s">
        <v>1682</v>
      </c>
      <c r="B443" t="s">
        <v>108</v>
      </c>
      <c r="C443" t="s">
        <v>106</v>
      </c>
      <c r="D443">
        <v>17</v>
      </c>
    </row>
    <row r="444" spans="1:4" x14ac:dyDescent="0.3">
      <c r="A444" t="s">
        <v>1678</v>
      </c>
      <c r="B444" t="s">
        <v>23</v>
      </c>
      <c r="C444" t="s">
        <v>608</v>
      </c>
      <c r="D444">
        <v>17</v>
      </c>
    </row>
    <row r="445" spans="1:4" x14ac:dyDescent="0.3">
      <c r="A445" t="s">
        <v>1676</v>
      </c>
      <c r="B445" t="s">
        <v>23</v>
      </c>
      <c r="C445" t="s">
        <v>608</v>
      </c>
      <c r="D445">
        <v>17</v>
      </c>
    </row>
    <row r="446" spans="1:4" x14ac:dyDescent="0.3">
      <c r="A446" t="s">
        <v>1688</v>
      </c>
      <c r="B446" t="s">
        <v>108</v>
      </c>
      <c r="C446" t="s">
        <v>106</v>
      </c>
      <c r="D446">
        <v>17</v>
      </c>
    </row>
    <row r="447" spans="1:4" x14ac:dyDescent="0.3">
      <c r="A447" t="s">
        <v>1676</v>
      </c>
      <c r="B447" t="s">
        <v>181</v>
      </c>
      <c r="C447" t="s">
        <v>179</v>
      </c>
      <c r="D447">
        <v>17</v>
      </c>
    </row>
    <row r="448" spans="1:4" x14ac:dyDescent="0.3">
      <c r="A448" t="s">
        <v>1676</v>
      </c>
      <c r="B448" t="s">
        <v>33</v>
      </c>
      <c r="C448" t="s">
        <v>65</v>
      </c>
      <c r="D448">
        <v>17</v>
      </c>
    </row>
    <row r="449" spans="1:4" x14ac:dyDescent="0.3">
      <c r="A449" t="s">
        <v>1688</v>
      </c>
      <c r="B449" t="s">
        <v>33</v>
      </c>
      <c r="C449" t="s">
        <v>97</v>
      </c>
      <c r="D449">
        <v>17</v>
      </c>
    </row>
    <row r="450" spans="1:4" x14ac:dyDescent="0.3">
      <c r="A450" t="s">
        <v>1688</v>
      </c>
      <c r="B450" t="s">
        <v>23</v>
      </c>
      <c r="C450" t="s">
        <v>410</v>
      </c>
      <c r="D450">
        <v>17</v>
      </c>
    </row>
    <row r="451" spans="1:4" x14ac:dyDescent="0.3">
      <c r="A451" t="s">
        <v>1676</v>
      </c>
      <c r="B451" t="s">
        <v>84</v>
      </c>
      <c r="C451" t="s">
        <v>1972</v>
      </c>
      <c r="D451">
        <v>17</v>
      </c>
    </row>
    <row r="452" spans="1:4" x14ac:dyDescent="0.3">
      <c r="A452" t="s">
        <v>1676</v>
      </c>
      <c r="B452" t="s">
        <v>84</v>
      </c>
      <c r="C452" t="s">
        <v>1972</v>
      </c>
      <c r="D452">
        <v>17</v>
      </c>
    </row>
    <row r="453" spans="1:4" x14ac:dyDescent="0.3">
      <c r="A453" t="s">
        <v>1688</v>
      </c>
      <c r="B453" t="s">
        <v>33</v>
      </c>
      <c r="C453" t="s">
        <v>65</v>
      </c>
      <c r="D453">
        <v>17</v>
      </c>
    </row>
    <row r="454" spans="1:4" x14ac:dyDescent="0.3">
      <c r="A454" t="s">
        <v>1688</v>
      </c>
      <c r="B454" t="s">
        <v>247</v>
      </c>
      <c r="C454" t="s">
        <v>505</v>
      </c>
      <c r="D454">
        <v>17</v>
      </c>
    </row>
    <row r="455" spans="1:4" x14ac:dyDescent="0.3">
      <c r="A455" t="s">
        <v>1676</v>
      </c>
      <c r="B455" t="s">
        <v>58</v>
      </c>
      <c r="C455" t="s">
        <v>56</v>
      </c>
      <c r="D455">
        <v>16</v>
      </c>
    </row>
    <row r="456" spans="1:4" x14ac:dyDescent="0.3">
      <c r="A456" t="s">
        <v>1676</v>
      </c>
      <c r="B456" t="s">
        <v>58</v>
      </c>
      <c r="C456" t="s">
        <v>56</v>
      </c>
      <c r="D456">
        <v>16</v>
      </c>
    </row>
    <row r="457" spans="1:4" x14ac:dyDescent="0.3">
      <c r="A457" t="s">
        <v>1686</v>
      </c>
      <c r="B457" t="s">
        <v>58</v>
      </c>
      <c r="C457" t="s">
        <v>56</v>
      </c>
      <c r="D457">
        <v>16</v>
      </c>
    </row>
    <row r="458" spans="1:4" x14ac:dyDescent="0.3">
      <c r="A458" t="s">
        <v>1686</v>
      </c>
      <c r="B458" t="s">
        <v>58</v>
      </c>
      <c r="C458" t="s">
        <v>56</v>
      </c>
      <c r="D458">
        <v>16</v>
      </c>
    </row>
    <row r="459" spans="1:4" x14ac:dyDescent="0.3">
      <c r="A459" t="s">
        <v>1686</v>
      </c>
      <c r="B459" t="s">
        <v>58</v>
      </c>
      <c r="C459" t="s">
        <v>56</v>
      </c>
      <c r="D459">
        <v>16</v>
      </c>
    </row>
    <row r="460" spans="1:4" x14ac:dyDescent="0.3">
      <c r="A460" t="s">
        <v>1688</v>
      </c>
      <c r="B460" t="s">
        <v>58</v>
      </c>
      <c r="C460" t="s">
        <v>56</v>
      </c>
      <c r="D460">
        <v>16</v>
      </c>
    </row>
    <row r="461" spans="1:4" x14ac:dyDescent="0.3">
      <c r="A461" t="s">
        <v>1688</v>
      </c>
      <c r="B461" t="s">
        <v>58</v>
      </c>
      <c r="C461" t="s">
        <v>56</v>
      </c>
      <c r="D461">
        <v>16</v>
      </c>
    </row>
    <row r="462" spans="1:4" x14ac:dyDescent="0.3">
      <c r="A462" t="s">
        <v>1688</v>
      </c>
      <c r="B462" t="s">
        <v>58</v>
      </c>
      <c r="C462" t="s">
        <v>56</v>
      </c>
      <c r="D462">
        <v>16</v>
      </c>
    </row>
    <row r="463" spans="1:4" x14ac:dyDescent="0.3">
      <c r="A463" t="s">
        <v>1688</v>
      </c>
      <c r="B463" t="s">
        <v>58</v>
      </c>
      <c r="C463" t="s">
        <v>56</v>
      </c>
      <c r="D463">
        <v>16</v>
      </c>
    </row>
    <row r="464" spans="1:4" x14ac:dyDescent="0.3">
      <c r="A464" t="s">
        <v>1686</v>
      </c>
      <c r="B464" t="s">
        <v>58</v>
      </c>
      <c r="C464" t="s">
        <v>56</v>
      </c>
      <c r="D464">
        <v>16</v>
      </c>
    </row>
    <row r="465" spans="1:4" x14ac:dyDescent="0.3">
      <c r="A465" t="s">
        <v>1688</v>
      </c>
      <c r="B465" t="s">
        <v>58</v>
      </c>
      <c r="C465" t="s">
        <v>56</v>
      </c>
      <c r="D465">
        <v>16</v>
      </c>
    </row>
    <row r="466" spans="1:4" x14ac:dyDescent="0.3">
      <c r="A466" t="s">
        <v>1686</v>
      </c>
      <c r="B466" t="s">
        <v>58</v>
      </c>
      <c r="C466" t="s">
        <v>56</v>
      </c>
      <c r="D466">
        <v>16</v>
      </c>
    </row>
    <row r="467" spans="1:4" x14ac:dyDescent="0.3">
      <c r="A467" t="s">
        <v>1688</v>
      </c>
      <c r="B467" t="s">
        <v>58</v>
      </c>
      <c r="C467" t="s">
        <v>56</v>
      </c>
      <c r="D467">
        <v>16</v>
      </c>
    </row>
    <row r="468" spans="1:4" x14ac:dyDescent="0.3">
      <c r="A468" t="s">
        <v>1686</v>
      </c>
      <c r="B468" t="s">
        <v>58</v>
      </c>
      <c r="C468" t="s">
        <v>56</v>
      </c>
      <c r="D468">
        <v>16</v>
      </c>
    </row>
    <row r="469" spans="1:4" x14ac:dyDescent="0.3">
      <c r="A469" t="s">
        <v>1686</v>
      </c>
      <c r="B469" t="s">
        <v>58</v>
      </c>
      <c r="C469" t="s">
        <v>56</v>
      </c>
      <c r="D469">
        <v>16</v>
      </c>
    </row>
    <row r="470" spans="1:4" x14ac:dyDescent="0.3">
      <c r="A470" t="s">
        <v>1676</v>
      </c>
      <c r="B470" t="s">
        <v>58</v>
      </c>
      <c r="C470" t="s">
        <v>56</v>
      </c>
      <c r="D470">
        <v>16</v>
      </c>
    </row>
    <row r="471" spans="1:4" x14ac:dyDescent="0.3">
      <c r="A471" t="s">
        <v>1676</v>
      </c>
      <c r="B471" t="s">
        <v>256</v>
      </c>
      <c r="C471" t="s">
        <v>254</v>
      </c>
      <c r="D471">
        <v>16</v>
      </c>
    </row>
    <row r="472" spans="1:4" x14ac:dyDescent="0.3">
      <c r="A472" t="s">
        <v>1688</v>
      </c>
      <c r="B472" t="s">
        <v>256</v>
      </c>
      <c r="C472" t="s">
        <v>254</v>
      </c>
      <c r="D472">
        <v>16</v>
      </c>
    </row>
    <row r="473" spans="1:4" x14ac:dyDescent="0.3">
      <c r="A473" t="s">
        <v>1688</v>
      </c>
      <c r="B473" t="s">
        <v>256</v>
      </c>
      <c r="C473" t="s">
        <v>254</v>
      </c>
      <c r="D473">
        <v>16</v>
      </c>
    </row>
    <row r="474" spans="1:4" x14ac:dyDescent="0.3">
      <c r="A474" t="s">
        <v>1688</v>
      </c>
      <c r="B474" t="s">
        <v>256</v>
      </c>
      <c r="C474" t="s">
        <v>254</v>
      </c>
      <c r="D474">
        <v>16</v>
      </c>
    </row>
    <row r="475" spans="1:4" x14ac:dyDescent="0.3">
      <c r="A475" t="s">
        <v>1688</v>
      </c>
      <c r="B475" t="s">
        <v>256</v>
      </c>
      <c r="C475" t="s">
        <v>254</v>
      </c>
      <c r="D475">
        <v>16</v>
      </c>
    </row>
    <row r="476" spans="1:4" x14ac:dyDescent="0.3">
      <c r="A476" t="s">
        <v>1688</v>
      </c>
      <c r="B476" t="s">
        <v>256</v>
      </c>
      <c r="C476" t="s">
        <v>254</v>
      </c>
      <c r="D476">
        <v>16</v>
      </c>
    </row>
    <row r="477" spans="1:4" x14ac:dyDescent="0.3">
      <c r="A477" t="s">
        <v>1676</v>
      </c>
      <c r="B477" t="s">
        <v>256</v>
      </c>
      <c r="C477" t="s">
        <v>254</v>
      </c>
      <c r="D477">
        <v>16</v>
      </c>
    </row>
    <row r="478" spans="1:4" x14ac:dyDescent="0.3">
      <c r="A478" t="s">
        <v>1676</v>
      </c>
      <c r="B478" t="s">
        <v>256</v>
      </c>
      <c r="C478" t="s">
        <v>254</v>
      </c>
      <c r="D478">
        <v>16</v>
      </c>
    </row>
    <row r="479" spans="1:4" x14ac:dyDescent="0.3">
      <c r="A479" t="s">
        <v>1676</v>
      </c>
      <c r="B479" t="s">
        <v>256</v>
      </c>
      <c r="C479" t="s">
        <v>254</v>
      </c>
      <c r="D479">
        <v>16</v>
      </c>
    </row>
    <row r="480" spans="1:4" x14ac:dyDescent="0.3">
      <c r="A480" t="s">
        <v>1688</v>
      </c>
      <c r="B480" t="s">
        <v>256</v>
      </c>
      <c r="C480" t="s">
        <v>254</v>
      </c>
      <c r="D480">
        <v>16</v>
      </c>
    </row>
    <row r="481" spans="1:4" x14ac:dyDescent="0.3">
      <c r="A481" t="s">
        <v>1688</v>
      </c>
      <c r="B481" t="s">
        <v>256</v>
      </c>
      <c r="C481" t="s">
        <v>254</v>
      </c>
      <c r="D481">
        <v>16</v>
      </c>
    </row>
    <row r="482" spans="1:4" x14ac:dyDescent="0.3">
      <c r="A482" t="s">
        <v>1676</v>
      </c>
      <c r="B482" t="s">
        <v>256</v>
      </c>
      <c r="C482" t="s">
        <v>254</v>
      </c>
      <c r="D482">
        <v>16</v>
      </c>
    </row>
    <row r="483" spans="1:4" x14ac:dyDescent="0.3">
      <c r="A483" t="s">
        <v>1676</v>
      </c>
      <c r="B483" t="s">
        <v>256</v>
      </c>
      <c r="C483" t="s">
        <v>254</v>
      </c>
      <c r="D483">
        <v>16</v>
      </c>
    </row>
    <row r="484" spans="1:4" x14ac:dyDescent="0.3">
      <c r="A484" t="s">
        <v>1676</v>
      </c>
      <c r="B484" t="s">
        <v>256</v>
      </c>
      <c r="C484" t="s">
        <v>254</v>
      </c>
      <c r="D484">
        <v>16</v>
      </c>
    </row>
    <row r="485" spans="1:4" x14ac:dyDescent="0.3">
      <c r="A485" t="s">
        <v>1676</v>
      </c>
      <c r="B485" t="s">
        <v>256</v>
      </c>
      <c r="C485" t="s">
        <v>254</v>
      </c>
      <c r="D485">
        <v>16</v>
      </c>
    </row>
    <row r="486" spans="1:4" x14ac:dyDescent="0.3">
      <c r="A486" t="s">
        <v>1688</v>
      </c>
      <c r="B486" t="s">
        <v>256</v>
      </c>
      <c r="C486" t="s">
        <v>254</v>
      </c>
      <c r="D486">
        <v>16</v>
      </c>
    </row>
    <row r="487" spans="1:4" x14ac:dyDescent="0.3">
      <c r="A487" t="s">
        <v>1676</v>
      </c>
      <c r="B487" t="s">
        <v>33</v>
      </c>
      <c r="C487" t="s">
        <v>65</v>
      </c>
      <c r="D487">
        <v>16</v>
      </c>
    </row>
    <row r="488" spans="1:4" x14ac:dyDescent="0.3">
      <c r="A488" t="s">
        <v>1682</v>
      </c>
      <c r="B488" t="s">
        <v>33</v>
      </c>
      <c r="C488" t="s">
        <v>526</v>
      </c>
      <c r="D488">
        <v>16</v>
      </c>
    </row>
    <row r="489" spans="1:4" x14ac:dyDescent="0.3">
      <c r="A489" t="s">
        <v>1688</v>
      </c>
      <c r="B489" t="s">
        <v>44</v>
      </c>
      <c r="C489" t="s">
        <v>806</v>
      </c>
      <c r="D489">
        <v>16</v>
      </c>
    </row>
    <row r="490" spans="1:4" x14ac:dyDescent="0.3">
      <c r="A490" t="s">
        <v>1686</v>
      </c>
      <c r="B490" t="s">
        <v>33</v>
      </c>
      <c r="C490" t="s">
        <v>643</v>
      </c>
      <c r="D490">
        <v>16</v>
      </c>
    </row>
    <row r="491" spans="1:4" x14ac:dyDescent="0.3">
      <c r="A491" t="s">
        <v>1688</v>
      </c>
      <c r="B491" t="s">
        <v>116</v>
      </c>
      <c r="C491" t="s">
        <v>1976</v>
      </c>
      <c r="D491">
        <v>16</v>
      </c>
    </row>
    <row r="492" spans="1:4" x14ac:dyDescent="0.3">
      <c r="A492" t="s">
        <v>1680</v>
      </c>
      <c r="B492" t="s">
        <v>116</v>
      </c>
      <c r="C492" t="s">
        <v>1976</v>
      </c>
      <c r="D492">
        <v>16</v>
      </c>
    </row>
    <row r="493" spans="1:4" x14ac:dyDescent="0.3">
      <c r="A493" t="s">
        <v>1688</v>
      </c>
      <c r="B493" t="s">
        <v>44</v>
      </c>
      <c r="C493" t="s">
        <v>806</v>
      </c>
      <c r="D493">
        <v>16</v>
      </c>
    </row>
    <row r="494" spans="1:4" x14ac:dyDescent="0.3">
      <c r="A494" t="s">
        <v>1676</v>
      </c>
      <c r="B494" t="s">
        <v>108</v>
      </c>
      <c r="C494" t="s">
        <v>106</v>
      </c>
      <c r="D494">
        <v>16</v>
      </c>
    </row>
    <row r="495" spans="1:4" x14ac:dyDescent="0.3">
      <c r="A495" t="s">
        <v>1688</v>
      </c>
      <c r="B495" t="s">
        <v>108</v>
      </c>
      <c r="C495" t="s">
        <v>106</v>
      </c>
      <c r="D495">
        <v>16</v>
      </c>
    </row>
    <row r="496" spans="1:4" x14ac:dyDescent="0.3">
      <c r="A496" t="s">
        <v>1682</v>
      </c>
      <c r="B496" t="s">
        <v>108</v>
      </c>
      <c r="C496" t="s">
        <v>106</v>
      </c>
      <c r="D496">
        <v>16</v>
      </c>
    </row>
    <row r="497" spans="1:4" x14ac:dyDescent="0.3">
      <c r="A497" t="s">
        <v>1678</v>
      </c>
      <c r="B497" t="s">
        <v>33</v>
      </c>
      <c r="C497" t="s">
        <v>519</v>
      </c>
      <c r="D497">
        <v>16</v>
      </c>
    </row>
    <row r="498" spans="1:4" x14ac:dyDescent="0.3">
      <c r="A498" t="s">
        <v>1676</v>
      </c>
      <c r="B498" t="s">
        <v>33</v>
      </c>
      <c r="C498" t="s">
        <v>526</v>
      </c>
      <c r="D498">
        <v>16</v>
      </c>
    </row>
    <row r="499" spans="1:4" x14ac:dyDescent="0.3">
      <c r="A499" t="s">
        <v>1688</v>
      </c>
      <c r="B499" t="s">
        <v>398</v>
      </c>
      <c r="C499" t="s">
        <v>447</v>
      </c>
      <c r="D499">
        <v>16</v>
      </c>
    </row>
    <row r="500" spans="1:4" x14ac:dyDescent="0.3">
      <c r="A500" t="s">
        <v>1676</v>
      </c>
      <c r="B500" t="s">
        <v>33</v>
      </c>
      <c r="C500" t="s">
        <v>649</v>
      </c>
      <c r="D500">
        <v>16</v>
      </c>
    </row>
    <row r="501" spans="1:4" x14ac:dyDescent="0.3">
      <c r="A501" t="s">
        <v>1676</v>
      </c>
      <c r="B501" t="s">
        <v>33</v>
      </c>
      <c r="C501" t="s">
        <v>649</v>
      </c>
      <c r="D501">
        <v>16</v>
      </c>
    </row>
    <row r="502" spans="1:4" x14ac:dyDescent="0.3">
      <c r="A502" t="s">
        <v>1676</v>
      </c>
      <c r="B502" t="s">
        <v>108</v>
      </c>
      <c r="C502" t="s">
        <v>106</v>
      </c>
      <c r="D502">
        <v>16</v>
      </c>
    </row>
    <row r="503" spans="1:4" x14ac:dyDescent="0.3">
      <c r="A503" t="s">
        <v>1688</v>
      </c>
      <c r="B503" t="s">
        <v>108</v>
      </c>
      <c r="C503" t="s">
        <v>106</v>
      </c>
      <c r="D503">
        <v>16</v>
      </c>
    </row>
    <row r="504" spans="1:4" x14ac:dyDescent="0.3">
      <c r="A504" t="s">
        <v>1680</v>
      </c>
      <c r="B504" t="s">
        <v>108</v>
      </c>
      <c r="C504" t="s">
        <v>106</v>
      </c>
      <c r="D504">
        <v>16</v>
      </c>
    </row>
    <row r="505" spans="1:4" x14ac:dyDescent="0.3">
      <c r="A505" t="s">
        <v>1688</v>
      </c>
      <c r="B505" t="s">
        <v>33</v>
      </c>
      <c r="C505" t="s">
        <v>519</v>
      </c>
      <c r="D505">
        <v>16</v>
      </c>
    </row>
    <row r="506" spans="1:4" x14ac:dyDescent="0.3">
      <c r="A506" t="s">
        <v>1676</v>
      </c>
      <c r="B506" t="s">
        <v>33</v>
      </c>
      <c r="C506" t="s">
        <v>65</v>
      </c>
      <c r="D506">
        <v>16</v>
      </c>
    </row>
    <row r="507" spans="1:4" x14ac:dyDescent="0.3">
      <c r="A507" t="s">
        <v>1688</v>
      </c>
      <c r="B507" t="s">
        <v>33</v>
      </c>
      <c r="C507" t="s">
        <v>526</v>
      </c>
      <c r="D507">
        <v>16</v>
      </c>
    </row>
    <row r="508" spans="1:4" x14ac:dyDescent="0.3">
      <c r="A508" t="s">
        <v>1688</v>
      </c>
      <c r="B508" t="s">
        <v>33</v>
      </c>
      <c r="C508" t="s">
        <v>526</v>
      </c>
      <c r="D508">
        <v>16</v>
      </c>
    </row>
    <row r="509" spans="1:4" x14ac:dyDescent="0.3">
      <c r="A509" t="s">
        <v>1676</v>
      </c>
      <c r="B509" t="s">
        <v>33</v>
      </c>
      <c r="C509" t="s">
        <v>649</v>
      </c>
      <c r="D509">
        <v>16</v>
      </c>
    </row>
    <row r="510" spans="1:4" x14ac:dyDescent="0.3">
      <c r="A510" t="s">
        <v>1680</v>
      </c>
      <c r="B510" t="s">
        <v>108</v>
      </c>
      <c r="C510" t="s">
        <v>106</v>
      </c>
      <c r="D510">
        <v>16</v>
      </c>
    </row>
    <row r="511" spans="1:4" x14ac:dyDescent="0.3">
      <c r="A511" t="s">
        <v>1680</v>
      </c>
      <c r="B511" t="s">
        <v>33</v>
      </c>
      <c r="C511" t="s">
        <v>519</v>
      </c>
      <c r="D511">
        <v>16</v>
      </c>
    </row>
    <row r="512" spans="1:4" x14ac:dyDescent="0.3">
      <c r="A512" t="s">
        <v>1678</v>
      </c>
      <c r="B512" t="s">
        <v>33</v>
      </c>
      <c r="C512" t="s">
        <v>297</v>
      </c>
      <c r="D512">
        <v>16</v>
      </c>
    </row>
    <row r="513" spans="1:4" x14ac:dyDescent="0.3">
      <c r="A513" t="s">
        <v>1680</v>
      </c>
      <c r="B513" t="s">
        <v>33</v>
      </c>
      <c r="C513" t="s">
        <v>297</v>
      </c>
      <c r="D513">
        <v>16</v>
      </c>
    </row>
    <row r="514" spans="1:4" x14ac:dyDescent="0.3">
      <c r="A514" t="s">
        <v>1682</v>
      </c>
      <c r="B514" t="s">
        <v>116</v>
      </c>
      <c r="C514" t="s">
        <v>1976</v>
      </c>
      <c r="D514">
        <v>16</v>
      </c>
    </row>
    <row r="515" spans="1:4" x14ac:dyDescent="0.3">
      <c r="A515" t="s">
        <v>1676</v>
      </c>
      <c r="B515" t="s">
        <v>33</v>
      </c>
      <c r="C515" t="s">
        <v>649</v>
      </c>
      <c r="D515">
        <v>16</v>
      </c>
    </row>
    <row r="516" spans="1:4" x14ac:dyDescent="0.3">
      <c r="A516" t="s">
        <v>1676</v>
      </c>
      <c r="B516" t="s">
        <v>33</v>
      </c>
      <c r="C516" t="s">
        <v>649</v>
      </c>
      <c r="D516">
        <v>16</v>
      </c>
    </row>
    <row r="517" spans="1:4" x14ac:dyDescent="0.3">
      <c r="A517" t="s">
        <v>1688</v>
      </c>
      <c r="B517" t="s">
        <v>44</v>
      </c>
      <c r="C517" t="s">
        <v>806</v>
      </c>
      <c r="D517">
        <v>16</v>
      </c>
    </row>
    <row r="518" spans="1:4" x14ac:dyDescent="0.3">
      <c r="A518" t="s">
        <v>1676</v>
      </c>
      <c r="B518" t="s">
        <v>33</v>
      </c>
      <c r="C518" t="s">
        <v>643</v>
      </c>
      <c r="D518">
        <v>16</v>
      </c>
    </row>
    <row r="519" spans="1:4" x14ac:dyDescent="0.3">
      <c r="A519" t="s">
        <v>1676</v>
      </c>
      <c r="B519" t="s">
        <v>33</v>
      </c>
      <c r="C519" t="s">
        <v>643</v>
      </c>
      <c r="D519">
        <v>16</v>
      </c>
    </row>
    <row r="520" spans="1:4" x14ac:dyDescent="0.3">
      <c r="A520" t="s">
        <v>1676</v>
      </c>
      <c r="B520" t="s">
        <v>108</v>
      </c>
      <c r="C520" t="s">
        <v>106</v>
      </c>
      <c r="D520">
        <v>16</v>
      </c>
    </row>
    <row r="521" spans="1:4" x14ac:dyDescent="0.3">
      <c r="A521" t="s">
        <v>1680</v>
      </c>
      <c r="B521" t="s">
        <v>33</v>
      </c>
      <c r="C521" t="s">
        <v>519</v>
      </c>
      <c r="D521">
        <v>16</v>
      </c>
    </row>
    <row r="522" spans="1:4" x14ac:dyDescent="0.3">
      <c r="A522" t="s">
        <v>1678</v>
      </c>
      <c r="B522" t="s">
        <v>33</v>
      </c>
      <c r="C522" t="s">
        <v>65</v>
      </c>
      <c r="D522">
        <v>16</v>
      </c>
    </row>
    <row r="523" spans="1:4" x14ac:dyDescent="0.3">
      <c r="A523" t="s">
        <v>1676</v>
      </c>
      <c r="B523" t="s">
        <v>691</v>
      </c>
      <c r="C523" t="s">
        <v>689</v>
      </c>
      <c r="D523">
        <v>16</v>
      </c>
    </row>
    <row r="524" spans="1:4" x14ac:dyDescent="0.3">
      <c r="A524" t="s">
        <v>1676</v>
      </c>
      <c r="B524" t="s">
        <v>691</v>
      </c>
      <c r="C524" t="s">
        <v>689</v>
      </c>
      <c r="D524">
        <v>16</v>
      </c>
    </row>
    <row r="525" spans="1:4" x14ac:dyDescent="0.3">
      <c r="A525" t="s">
        <v>1678</v>
      </c>
      <c r="B525" t="s">
        <v>33</v>
      </c>
      <c r="C525" t="s">
        <v>297</v>
      </c>
      <c r="D525">
        <v>16</v>
      </c>
    </row>
    <row r="526" spans="1:4" x14ac:dyDescent="0.3">
      <c r="A526" t="s">
        <v>1688</v>
      </c>
      <c r="B526" t="s">
        <v>398</v>
      </c>
      <c r="C526" t="s">
        <v>447</v>
      </c>
      <c r="D526">
        <v>16</v>
      </c>
    </row>
    <row r="527" spans="1:4" x14ac:dyDescent="0.3">
      <c r="A527" t="s">
        <v>1676</v>
      </c>
      <c r="B527" t="s">
        <v>33</v>
      </c>
      <c r="C527" t="s">
        <v>649</v>
      </c>
      <c r="D527">
        <v>16</v>
      </c>
    </row>
    <row r="528" spans="1:4" x14ac:dyDescent="0.3">
      <c r="A528" t="s">
        <v>1688</v>
      </c>
      <c r="B528" t="s">
        <v>44</v>
      </c>
      <c r="C528" t="s">
        <v>806</v>
      </c>
      <c r="D528">
        <v>16</v>
      </c>
    </row>
    <row r="529" spans="1:4" x14ac:dyDescent="0.3">
      <c r="A529" t="s">
        <v>1688</v>
      </c>
      <c r="B529" t="s">
        <v>44</v>
      </c>
      <c r="C529" t="s">
        <v>806</v>
      </c>
      <c r="D529">
        <v>16</v>
      </c>
    </row>
    <row r="530" spans="1:4" x14ac:dyDescent="0.3">
      <c r="A530" t="s">
        <v>1688</v>
      </c>
      <c r="B530" t="s">
        <v>44</v>
      </c>
      <c r="C530" t="s">
        <v>806</v>
      </c>
      <c r="D530">
        <v>16</v>
      </c>
    </row>
    <row r="531" spans="1:4" x14ac:dyDescent="0.3">
      <c r="A531" t="s">
        <v>1682</v>
      </c>
      <c r="B531" t="s">
        <v>33</v>
      </c>
      <c r="C531" t="s">
        <v>65</v>
      </c>
      <c r="D531">
        <v>16</v>
      </c>
    </row>
    <row r="532" spans="1:4" x14ac:dyDescent="0.3">
      <c r="A532" t="s">
        <v>1680</v>
      </c>
      <c r="B532" t="s">
        <v>33</v>
      </c>
      <c r="C532" t="s">
        <v>526</v>
      </c>
      <c r="D532">
        <v>16</v>
      </c>
    </row>
    <row r="533" spans="1:4" x14ac:dyDescent="0.3">
      <c r="A533" t="s">
        <v>1682</v>
      </c>
      <c r="B533" t="s">
        <v>116</v>
      </c>
      <c r="C533" t="s">
        <v>1976</v>
      </c>
      <c r="D533">
        <v>16</v>
      </c>
    </row>
    <row r="534" spans="1:4" x14ac:dyDescent="0.3">
      <c r="A534" t="s">
        <v>1688</v>
      </c>
      <c r="B534" t="s">
        <v>398</v>
      </c>
      <c r="C534" t="s">
        <v>447</v>
      </c>
      <c r="D534">
        <v>16</v>
      </c>
    </row>
    <row r="535" spans="1:4" x14ac:dyDescent="0.3">
      <c r="A535" t="s">
        <v>1682</v>
      </c>
      <c r="B535" t="s">
        <v>33</v>
      </c>
      <c r="C535" t="s">
        <v>526</v>
      </c>
      <c r="D535">
        <v>16</v>
      </c>
    </row>
    <row r="536" spans="1:4" x14ac:dyDescent="0.3">
      <c r="A536" t="s">
        <v>1676</v>
      </c>
      <c r="B536" t="s">
        <v>33</v>
      </c>
      <c r="C536" t="s">
        <v>649</v>
      </c>
      <c r="D536">
        <v>16</v>
      </c>
    </row>
    <row r="537" spans="1:4" x14ac:dyDescent="0.3">
      <c r="A537" t="s">
        <v>1680</v>
      </c>
      <c r="B537" t="s">
        <v>108</v>
      </c>
      <c r="C537" t="s">
        <v>106</v>
      </c>
      <c r="D537">
        <v>16</v>
      </c>
    </row>
    <row r="538" spans="1:4" x14ac:dyDescent="0.3">
      <c r="A538" t="s">
        <v>1680</v>
      </c>
      <c r="B538" t="s">
        <v>33</v>
      </c>
      <c r="C538" t="s">
        <v>526</v>
      </c>
      <c r="D538">
        <v>16</v>
      </c>
    </row>
    <row r="539" spans="1:4" x14ac:dyDescent="0.3">
      <c r="A539" t="s">
        <v>1678</v>
      </c>
      <c r="B539" t="s">
        <v>33</v>
      </c>
      <c r="C539" t="s">
        <v>297</v>
      </c>
      <c r="D539">
        <v>16</v>
      </c>
    </row>
    <row r="540" spans="1:4" x14ac:dyDescent="0.3">
      <c r="A540" t="s">
        <v>1682</v>
      </c>
      <c r="B540" t="s">
        <v>33</v>
      </c>
      <c r="C540" t="s">
        <v>526</v>
      </c>
      <c r="D540">
        <v>16</v>
      </c>
    </row>
    <row r="541" spans="1:4" x14ac:dyDescent="0.3">
      <c r="A541" t="s">
        <v>1686</v>
      </c>
      <c r="B541" t="s">
        <v>33</v>
      </c>
      <c r="C541" t="s">
        <v>643</v>
      </c>
      <c r="D541">
        <v>16</v>
      </c>
    </row>
    <row r="542" spans="1:4" x14ac:dyDescent="0.3">
      <c r="A542" t="s">
        <v>1680</v>
      </c>
      <c r="B542" t="s">
        <v>108</v>
      </c>
      <c r="C542" t="s">
        <v>106</v>
      </c>
      <c r="D542">
        <v>16</v>
      </c>
    </row>
    <row r="543" spans="1:4" x14ac:dyDescent="0.3">
      <c r="A543" t="s">
        <v>1680</v>
      </c>
      <c r="B543" t="s">
        <v>234</v>
      </c>
      <c r="C543" t="s">
        <v>704</v>
      </c>
      <c r="D543">
        <v>16</v>
      </c>
    </row>
    <row r="544" spans="1:4" x14ac:dyDescent="0.3">
      <c r="A544" t="s">
        <v>1682</v>
      </c>
      <c r="B544" t="s">
        <v>234</v>
      </c>
      <c r="C544" t="s">
        <v>704</v>
      </c>
      <c r="D544">
        <v>16</v>
      </c>
    </row>
    <row r="545" spans="1:4" x14ac:dyDescent="0.3">
      <c r="A545" t="s">
        <v>1676</v>
      </c>
      <c r="B545" t="s">
        <v>691</v>
      </c>
      <c r="C545" t="s">
        <v>689</v>
      </c>
      <c r="D545">
        <v>16</v>
      </c>
    </row>
    <row r="546" spans="1:4" x14ac:dyDescent="0.3">
      <c r="A546" t="s">
        <v>1688</v>
      </c>
      <c r="B546" t="s">
        <v>33</v>
      </c>
      <c r="C546" t="s">
        <v>526</v>
      </c>
      <c r="D546">
        <v>16</v>
      </c>
    </row>
    <row r="547" spans="1:4" x14ac:dyDescent="0.3">
      <c r="A547" t="s">
        <v>1680</v>
      </c>
      <c r="B547" t="s">
        <v>33</v>
      </c>
      <c r="C547" t="s">
        <v>526</v>
      </c>
      <c r="D547">
        <v>16</v>
      </c>
    </row>
    <row r="548" spans="1:4" x14ac:dyDescent="0.3">
      <c r="A548" t="s">
        <v>1686</v>
      </c>
      <c r="B548" t="s">
        <v>33</v>
      </c>
      <c r="C548" t="s">
        <v>643</v>
      </c>
      <c r="D548">
        <v>16</v>
      </c>
    </row>
    <row r="549" spans="1:4" x14ac:dyDescent="0.3">
      <c r="A549" t="s">
        <v>1676</v>
      </c>
      <c r="B549" t="s">
        <v>33</v>
      </c>
      <c r="C549" t="s">
        <v>65</v>
      </c>
      <c r="D549">
        <v>16</v>
      </c>
    </row>
    <row r="550" spans="1:4" x14ac:dyDescent="0.3">
      <c r="A550" t="s">
        <v>1680</v>
      </c>
      <c r="B550" t="s">
        <v>33</v>
      </c>
      <c r="C550" t="s">
        <v>297</v>
      </c>
      <c r="D550">
        <v>16</v>
      </c>
    </row>
    <row r="551" spans="1:4" x14ac:dyDescent="0.3">
      <c r="A551" t="s">
        <v>1688</v>
      </c>
      <c r="B551" t="s">
        <v>116</v>
      </c>
      <c r="C551" t="s">
        <v>1976</v>
      </c>
      <c r="D551">
        <v>16</v>
      </c>
    </row>
    <row r="552" spans="1:4" x14ac:dyDescent="0.3">
      <c r="A552" t="s">
        <v>1688</v>
      </c>
      <c r="B552" t="s">
        <v>398</v>
      </c>
      <c r="C552" t="s">
        <v>447</v>
      </c>
      <c r="D552">
        <v>16</v>
      </c>
    </row>
    <row r="553" spans="1:4" x14ac:dyDescent="0.3">
      <c r="A553" t="s">
        <v>1688</v>
      </c>
      <c r="B553" t="s">
        <v>398</v>
      </c>
      <c r="C553" t="s">
        <v>447</v>
      </c>
      <c r="D553">
        <v>16</v>
      </c>
    </row>
    <row r="554" spans="1:4" x14ac:dyDescent="0.3">
      <c r="A554" t="s">
        <v>1676</v>
      </c>
      <c r="B554" t="s">
        <v>33</v>
      </c>
      <c r="C554" t="s">
        <v>649</v>
      </c>
      <c r="D554">
        <v>16</v>
      </c>
    </row>
    <row r="555" spans="1:4" x14ac:dyDescent="0.3">
      <c r="A555" t="s">
        <v>1688</v>
      </c>
      <c r="B555" t="s">
        <v>44</v>
      </c>
      <c r="C555" t="s">
        <v>806</v>
      </c>
      <c r="D555">
        <v>16</v>
      </c>
    </row>
    <row r="556" spans="1:4" x14ac:dyDescent="0.3">
      <c r="A556" t="s">
        <v>1686</v>
      </c>
      <c r="B556" t="s">
        <v>33</v>
      </c>
      <c r="C556" t="s">
        <v>643</v>
      </c>
      <c r="D556">
        <v>16</v>
      </c>
    </row>
    <row r="557" spans="1:4" x14ac:dyDescent="0.3">
      <c r="A557" t="s">
        <v>1676</v>
      </c>
      <c r="B557" t="s">
        <v>108</v>
      </c>
      <c r="C557" t="s">
        <v>106</v>
      </c>
      <c r="D557">
        <v>16</v>
      </c>
    </row>
    <row r="558" spans="1:4" x14ac:dyDescent="0.3">
      <c r="A558" t="s">
        <v>1688</v>
      </c>
      <c r="B558" t="s">
        <v>108</v>
      </c>
      <c r="C558" t="s">
        <v>106</v>
      </c>
      <c r="D558">
        <v>16</v>
      </c>
    </row>
    <row r="559" spans="1:4" x14ac:dyDescent="0.3">
      <c r="A559" t="s">
        <v>1680</v>
      </c>
      <c r="B559" t="s">
        <v>33</v>
      </c>
      <c r="C559" t="s">
        <v>519</v>
      </c>
      <c r="D559">
        <v>16</v>
      </c>
    </row>
    <row r="560" spans="1:4" x14ac:dyDescent="0.3">
      <c r="A560" t="s">
        <v>1678</v>
      </c>
      <c r="B560" t="s">
        <v>234</v>
      </c>
      <c r="C560" t="s">
        <v>704</v>
      </c>
      <c r="D560">
        <v>16</v>
      </c>
    </row>
    <row r="561" spans="1:4" x14ac:dyDescent="0.3">
      <c r="A561" t="s">
        <v>1676</v>
      </c>
      <c r="B561" t="s">
        <v>33</v>
      </c>
      <c r="C561" t="s">
        <v>65</v>
      </c>
      <c r="D561">
        <v>16</v>
      </c>
    </row>
    <row r="562" spans="1:4" x14ac:dyDescent="0.3">
      <c r="A562" t="s">
        <v>1684</v>
      </c>
      <c r="B562" t="s">
        <v>33</v>
      </c>
      <c r="C562" t="s">
        <v>65</v>
      </c>
      <c r="D562">
        <v>16</v>
      </c>
    </row>
    <row r="563" spans="1:4" x14ac:dyDescent="0.3">
      <c r="A563" t="s">
        <v>1678</v>
      </c>
      <c r="B563" t="s">
        <v>33</v>
      </c>
      <c r="C563" t="s">
        <v>297</v>
      </c>
      <c r="D563">
        <v>16</v>
      </c>
    </row>
    <row r="564" spans="1:4" x14ac:dyDescent="0.3">
      <c r="A564" t="s">
        <v>1678</v>
      </c>
      <c r="B564" t="s">
        <v>33</v>
      </c>
      <c r="C564" t="s">
        <v>297</v>
      </c>
      <c r="D564">
        <v>16</v>
      </c>
    </row>
    <row r="565" spans="1:4" x14ac:dyDescent="0.3">
      <c r="A565" t="s">
        <v>1676</v>
      </c>
      <c r="B565" t="s">
        <v>398</v>
      </c>
      <c r="C565" t="s">
        <v>447</v>
      </c>
      <c r="D565">
        <v>16</v>
      </c>
    </row>
    <row r="566" spans="1:4" x14ac:dyDescent="0.3">
      <c r="A566" t="s">
        <v>1676</v>
      </c>
      <c r="B566" t="s">
        <v>33</v>
      </c>
      <c r="C566" t="s">
        <v>526</v>
      </c>
      <c r="D566">
        <v>16</v>
      </c>
    </row>
    <row r="567" spans="1:4" x14ac:dyDescent="0.3">
      <c r="A567" t="s">
        <v>1682</v>
      </c>
      <c r="B567" t="s">
        <v>33</v>
      </c>
      <c r="C567" t="s">
        <v>526</v>
      </c>
      <c r="D567">
        <v>16</v>
      </c>
    </row>
    <row r="568" spans="1:4" x14ac:dyDescent="0.3">
      <c r="A568" t="s">
        <v>1688</v>
      </c>
      <c r="B568" t="s">
        <v>44</v>
      </c>
      <c r="C568" t="s">
        <v>806</v>
      </c>
      <c r="D568">
        <v>16</v>
      </c>
    </row>
    <row r="569" spans="1:4" x14ac:dyDescent="0.3">
      <c r="A569" t="s">
        <v>1676</v>
      </c>
      <c r="B569" t="s">
        <v>108</v>
      </c>
      <c r="C569" t="s">
        <v>106</v>
      </c>
      <c r="D569">
        <v>16</v>
      </c>
    </row>
    <row r="570" spans="1:4" x14ac:dyDescent="0.3">
      <c r="A570" t="s">
        <v>1688</v>
      </c>
      <c r="B570" t="s">
        <v>108</v>
      </c>
      <c r="C570" t="s">
        <v>106</v>
      </c>
      <c r="D570">
        <v>16</v>
      </c>
    </row>
    <row r="571" spans="1:4" x14ac:dyDescent="0.3">
      <c r="A571" t="s">
        <v>1682</v>
      </c>
      <c r="B571" t="s">
        <v>234</v>
      </c>
      <c r="C571" t="s">
        <v>704</v>
      </c>
      <c r="D571">
        <v>16</v>
      </c>
    </row>
    <row r="572" spans="1:4" x14ac:dyDescent="0.3">
      <c r="A572" t="s">
        <v>1678</v>
      </c>
      <c r="B572" t="s">
        <v>33</v>
      </c>
      <c r="C572" t="s">
        <v>65</v>
      </c>
      <c r="D572">
        <v>16</v>
      </c>
    </row>
    <row r="573" spans="1:4" x14ac:dyDescent="0.3">
      <c r="A573" t="s">
        <v>1682</v>
      </c>
      <c r="B573" t="s">
        <v>33</v>
      </c>
      <c r="C573" t="s">
        <v>526</v>
      </c>
      <c r="D573">
        <v>16</v>
      </c>
    </row>
    <row r="574" spans="1:4" x14ac:dyDescent="0.3">
      <c r="A574" t="s">
        <v>1676</v>
      </c>
      <c r="B574" t="s">
        <v>108</v>
      </c>
      <c r="C574" t="s">
        <v>106</v>
      </c>
      <c r="D574">
        <v>16</v>
      </c>
    </row>
    <row r="575" spans="1:4" x14ac:dyDescent="0.3">
      <c r="A575" t="s">
        <v>1680</v>
      </c>
      <c r="B575" t="s">
        <v>234</v>
      </c>
      <c r="C575" t="s">
        <v>704</v>
      </c>
      <c r="D575">
        <v>16</v>
      </c>
    </row>
    <row r="576" spans="1:4" x14ac:dyDescent="0.3">
      <c r="A576" t="s">
        <v>1688</v>
      </c>
      <c r="B576" t="s">
        <v>33</v>
      </c>
      <c r="C576" t="s">
        <v>65</v>
      </c>
      <c r="D576">
        <v>16</v>
      </c>
    </row>
    <row r="577" spans="1:4" x14ac:dyDescent="0.3">
      <c r="A577" t="s">
        <v>1678</v>
      </c>
      <c r="B577" t="s">
        <v>33</v>
      </c>
      <c r="C577" t="s">
        <v>297</v>
      </c>
      <c r="D577">
        <v>16</v>
      </c>
    </row>
    <row r="578" spans="1:4" x14ac:dyDescent="0.3">
      <c r="A578" t="s">
        <v>1676</v>
      </c>
      <c r="B578" t="s">
        <v>33</v>
      </c>
      <c r="C578" t="s">
        <v>649</v>
      </c>
      <c r="D578">
        <v>16</v>
      </c>
    </row>
    <row r="579" spans="1:4" x14ac:dyDescent="0.3">
      <c r="A579" t="s">
        <v>1678</v>
      </c>
      <c r="B579" t="s">
        <v>234</v>
      </c>
      <c r="C579" t="s">
        <v>704</v>
      </c>
      <c r="D579">
        <v>16</v>
      </c>
    </row>
    <row r="580" spans="1:4" x14ac:dyDescent="0.3">
      <c r="A580" t="s">
        <v>1682</v>
      </c>
      <c r="B580" t="s">
        <v>33</v>
      </c>
      <c r="C580" t="s">
        <v>65</v>
      </c>
      <c r="D580">
        <v>16</v>
      </c>
    </row>
    <row r="581" spans="1:4" x14ac:dyDescent="0.3">
      <c r="A581" t="s">
        <v>1680</v>
      </c>
      <c r="B581" t="s">
        <v>33</v>
      </c>
      <c r="C581" t="s">
        <v>526</v>
      </c>
      <c r="D581">
        <v>16</v>
      </c>
    </row>
    <row r="582" spans="1:4" x14ac:dyDescent="0.3">
      <c r="A582" t="s">
        <v>1680</v>
      </c>
      <c r="B582" t="s">
        <v>33</v>
      </c>
      <c r="C582" t="s">
        <v>297</v>
      </c>
      <c r="D582">
        <v>16</v>
      </c>
    </row>
    <row r="583" spans="1:4" x14ac:dyDescent="0.3">
      <c r="A583" t="s">
        <v>1676</v>
      </c>
      <c r="B583" t="s">
        <v>33</v>
      </c>
      <c r="C583" t="s">
        <v>526</v>
      </c>
      <c r="D583">
        <v>16</v>
      </c>
    </row>
    <row r="584" spans="1:4" x14ac:dyDescent="0.3">
      <c r="A584" t="s">
        <v>1684</v>
      </c>
      <c r="B584" t="s">
        <v>33</v>
      </c>
      <c r="C584" t="s">
        <v>526</v>
      </c>
      <c r="D584">
        <v>16</v>
      </c>
    </row>
    <row r="585" spans="1:4" x14ac:dyDescent="0.3">
      <c r="A585" t="s">
        <v>1680</v>
      </c>
      <c r="B585" t="s">
        <v>108</v>
      </c>
      <c r="C585" t="s">
        <v>106</v>
      </c>
      <c r="D585">
        <v>16</v>
      </c>
    </row>
    <row r="586" spans="1:4" x14ac:dyDescent="0.3">
      <c r="A586" t="s">
        <v>1680</v>
      </c>
      <c r="B586" t="s">
        <v>33</v>
      </c>
      <c r="C586" t="s">
        <v>519</v>
      </c>
      <c r="D586">
        <v>16</v>
      </c>
    </row>
    <row r="587" spans="1:4" x14ac:dyDescent="0.3">
      <c r="A587" t="s">
        <v>1680</v>
      </c>
      <c r="B587" t="s">
        <v>234</v>
      </c>
      <c r="C587" t="s">
        <v>704</v>
      </c>
      <c r="D587">
        <v>16</v>
      </c>
    </row>
    <row r="588" spans="1:4" x14ac:dyDescent="0.3">
      <c r="A588" t="s">
        <v>1676</v>
      </c>
      <c r="B588" t="s">
        <v>691</v>
      </c>
      <c r="C588" t="s">
        <v>689</v>
      </c>
      <c r="D588">
        <v>16</v>
      </c>
    </row>
    <row r="589" spans="1:4" x14ac:dyDescent="0.3">
      <c r="A589" t="s">
        <v>1678</v>
      </c>
      <c r="B589" t="s">
        <v>691</v>
      </c>
      <c r="C589" t="s">
        <v>689</v>
      </c>
      <c r="D589">
        <v>16</v>
      </c>
    </row>
    <row r="590" spans="1:4" x14ac:dyDescent="0.3">
      <c r="A590" t="s">
        <v>1688</v>
      </c>
      <c r="B590" t="s">
        <v>398</v>
      </c>
      <c r="C590" t="s">
        <v>447</v>
      </c>
      <c r="D590">
        <v>16</v>
      </c>
    </row>
    <row r="591" spans="1:4" x14ac:dyDescent="0.3">
      <c r="A591" t="s">
        <v>1676</v>
      </c>
      <c r="B591" t="s">
        <v>33</v>
      </c>
      <c r="C591" t="s">
        <v>649</v>
      </c>
      <c r="D591">
        <v>16</v>
      </c>
    </row>
    <row r="592" spans="1:4" x14ac:dyDescent="0.3">
      <c r="A592" t="s">
        <v>1676</v>
      </c>
      <c r="B592" t="s">
        <v>33</v>
      </c>
      <c r="C592" t="s">
        <v>643</v>
      </c>
      <c r="D592">
        <v>16</v>
      </c>
    </row>
    <row r="593" spans="1:4" x14ac:dyDescent="0.3">
      <c r="A593" t="s">
        <v>1684</v>
      </c>
      <c r="B593" t="s">
        <v>33</v>
      </c>
      <c r="C593" t="s">
        <v>643</v>
      </c>
      <c r="D593">
        <v>16</v>
      </c>
    </row>
    <row r="594" spans="1:4" x14ac:dyDescent="0.3">
      <c r="A594" t="s">
        <v>1676</v>
      </c>
      <c r="B594" t="s">
        <v>108</v>
      </c>
      <c r="C594" t="s">
        <v>106</v>
      </c>
      <c r="D594">
        <v>16</v>
      </c>
    </row>
    <row r="595" spans="1:4" x14ac:dyDescent="0.3">
      <c r="A595" t="s">
        <v>1680</v>
      </c>
      <c r="B595" t="s">
        <v>108</v>
      </c>
      <c r="C595" t="s">
        <v>106</v>
      </c>
      <c r="D595">
        <v>16</v>
      </c>
    </row>
    <row r="596" spans="1:4" x14ac:dyDescent="0.3">
      <c r="A596" t="s">
        <v>1682</v>
      </c>
      <c r="B596" t="s">
        <v>108</v>
      </c>
      <c r="C596" t="s">
        <v>106</v>
      </c>
      <c r="D596">
        <v>16</v>
      </c>
    </row>
    <row r="597" spans="1:4" x14ac:dyDescent="0.3">
      <c r="A597" t="s">
        <v>1678</v>
      </c>
      <c r="B597" t="s">
        <v>33</v>
      </c>
      <c r="C597" t="s">
        <v>519</v>
      </c>
      <c r="D597">
        <v>16</v>
      </c>
    </row>
    <row r="598" spans="1:4" x14ac:dyDescent="0.3">
      <c r="A598" t="s">
        <v>1676</v>
      </c>
      <c r="B598" t="s">
        <v>33</v>
      </c>
      <c r="C598" t="s">
        <v>65</v>
      </c>
      <c r="D598">
        <v>16</v>
      </c>
    </row>
    <row r="599" spans="1:4" x14ac:dyDescent="0.3">
      <c r="A599" t="s">
        <v>1678</v>
      </c>
      <c r="B599" t="s">
        <v>33</v>
      </c>
      <c r="C599" t="s">
        <v>65</v>
      </c>
      <c r="D599">
        <v>16</v>
      </c>
    </row>
    <row r="600" spans="1:4" x14ac:dyDescent="0.3">
      <c r="A600" t="s">
        <v>1678</v>
      </c>
      <c r="B600" t="s">
        <v>691</v>
      </c>
      <c r="C600" t="s">
        <v>689</v>
      </c>
      <c r="D600">
        <v>16</v>
      </c>
    </row>
    <row r="601" spans="1:4" x14ac:dyDescent="0.3">
      <c r="A601" t="s">
        <v>1682</v>
      </c>
      <c r="B601" t="s">
        <v>33</v>
      </c>
      <c r="C601" t="s">
        <v>65</v>
      </c>
      <c r="D601">
        <v>16</v>
      </c>
    </row>
    <row r="602" spans="1:4" x14ac:dyDescent="0.3">
      <c r="A602" t="s">
        <v>1688</v>
      </c>
      <c r="B602" t="s">
        <v>398</v>
      </c>
      <c r="C602" t="s">
        <v>447</v>
      </c>
      <c r="D602">
        <v>16</v>
      </c>
    </row>
    <row r="603" spans="1:4" x14ac:dyDescent="0.3">
      <c r="A603" t="s">
        <v>1676</v>
      </c>
      <c r="B603" t="s">
        <v>33</v>
      </c>
      <c r="C603" t="s">
        <v>526</v>
      </c>
      <c r="D603">
        <v>16</v>
      </c>
    </row>
    <row r="604" spans="1:4" x14ac:dyDescent="0.3">
      <c r="A604" t="s">
        <v>1676</v>
      </c>
      <c r="B604" t="s">
        <v>33</v>
      </c>
      <c r="C604" t="s">
        <v>649</v>
      </c>
      <c r="D604">
        <v>16</v>
      </c>
    </row>
    <row r="605" spans="1:4" x14ac:dyDescent="0.3">
      <c r="A605" t="s">
        <v>1676</v>
      </c>
      <c r="B605" t="s">
        <v>33</v>
      </c>
      <c r="C605" t="s">
        <v>643</v>
      </c>
      <c r="D605">
        <v>16</v>
      </c>
    </row>
    <row r="606" spans="1:4" x14ac:dyDescent="0.3">
      <c r="A606" t="s">
        <v>1678</v>
      </c>
      <c r="B606" t="s">
        <v>234</v>
      </c>
      <c r="C606" t="s">
        <v>704</v>
      </c>
      <c r="D606">
        <v>16</v>
      </c>
    </row>
    <row r="607" spans="1:4" x14ac:dyDescent="0.3">
      <c r="A607" t="s">
        <v>1688</v>
      </c>
      <c r="B607" t="s">
        <v>33</v>
      </c>
      <c r="C607" t="s">
        <v>65</v>
      </c>
      <c r="D607">
        <v>16</v>
      </c>
    </row>
    <row r="608" spans="1:4" x14ac:dyDescent="0.3">
      <c r="A608" t="s">
        <v>1676</v>
      </c>
      <c r="B608" t="s">
        <v>33</v>
      </c>
      <c r="C608" t="s">
        <v>649</v>
      </c>
      <c r="D608">
        <v>16</v>
      </c>
    </row>
    <row r="609" spans="1:4" x14ac:dyDescent="0.3">
      <c r="A609" t="s">
        <v>1676</v>
      </c>
      <c r="B609" t="s">
        <v>108</v>
      </c>
      <c r="C609" t="s">
        <v>106</v>
      </c>
      <c r="D609">
        <v>16</v>
      </c>
    </row>
    <row r="610" spans="1:4" x14ac:dyDescent="0.3">
      <c r="A610" t="s">
        <v>1688</v>
      </c>
      <c r="B610" t="s">
        <v>234</v>
      </c>
      <c r="C610" t="s">
        <v>704</v>
      </c>
      <c r="D610">
        <v>16</v>
      </c>
    </row>
    <row r="611" spans="1:4" x14ac:dyDescent="0.3">
      <c r="A611" t="s">
        <v>1678</v>
      </c>
      <c r="B611" t="s">
        <v>33</v>
      </c>
      <c r="C611" t="s">
        <v>65</v>
      </c>
      <c r="D611">
        <v>16</v>
      </c>
    </row>
    <row r="612" spans="1:4" x14ac:dyDescent="0.3">
      <c r="A612" t="s">
        <v>1676</v>
      </c>
      <c r="B612" t="s">
        <v>691</v>
      </c>
      <c r="C612" t="s">
        <v>689</v>
      </c>
      <c r="D612">
        <v>16</v>
      </c>
    </row>
    <row r="613" spans="1:4" x14ac:dyDescent="0.3">
      <c r="A613" t="s">
        <v>1676</v>
      </c>
      <c r="B613" t="s">
        <v>33</v>
      </c>
      <c r="C613" t="s">
        <v>65</v>
      </c>
      <c r="D613">
        <v>16</v>
      </c>
    </row>
    <row r="614" spans="1:4" x14ac:dyDescent="0.3">
      <c r="A614" t="s">
        <v>1688</v>
      </c>
      <c r="B614" t="s">
        <v>33</v>
      </c>
      <c r="C614" t="s">
        <v>526</v>
      </c>
      <c r="D614">
        <v>16</v>
      </c>
    </row>
    <row r="615" spans="1:4" x14ac:dyDescent="0.3">
      <c r="A615" t="s">
        <v>1688</v>
      </c>
      <c r="B615" t="s">
        <v>116</v>
      </c>
      <c r="C615" t="s">
        <v>1976</v>
      </c>
      <c r="D615">
        <v>16</v>
      </c>
    </row>
    <row r="616" spans="1:4" x14ac:dyDescent="0.3">
      <c r="A616" t="s">
        <v>1682</v>
      </c>
      <c r="B616" t="s">
        <v>116</v>
      </c>
      <c r="C616" t="s">
        <v>1976</v>
      </c>
      <c r="D616">
        <v>16</v>
      </c>
    </row>
    <row r="617" spans="1:4" x14ac:dyDescent="0.3">
      <c r="A617" t="s">
        <v>1676</v>
      </c>
      <c r="B617" t="s">
        <v>108</v>
      </c>
      <c r="C617" t="s">
        <v>106</v>
      </c>
      <c r="D617">
        <v>16</v>
      </c>
    </row>
    <row r="618" spans="1:4" x14ac:dyDescent="0.3">
      <c r="A618" t="s">
        <v>1680</v>
      </c>
      <c r="B618" t="s">
        <v>33</v>
      </c>
      <c r="C618" t="s">
        <v>519</v>
      </c>
      <c r="D618">
        <v>16</v>
      </c>
    </row>
    <row r="619" spans="1:4" x14ac:dyDescent="0.3">
      <c r="A619" t="s">
        <v>1676</v>
      </c>
      <c r="B619" t="s">
        <v>691</v>
      </c>
      <c r="C619" t="s">
        <v>689</v>
      </c>
      <c r="D619">
        <v>16</v>
      </c>
    </row>
    <row r="620" spans="1:4" x14ac:dyDescent="0.3">
      <c r="A620" t="s">
        <v>1678</v>
      </c>
      <c r="B620" t="s">
        <v>33</v>
      </c>
      <c r="C620" t="s">
        <v>297</v>
      </c>
      <c r="D620">
        <v>16</v>
      </c>
    </row>
    <row r="621" spans="1:4" x14ac:dyDescent="0.3">
      <c r="A621" t="s">
        <v>1688</v>
      </c>
      <c r="B621" t="s">
        <v>116</v>
      </c>
      <c r="C621" t="s">
        <v>1976</v>
      </c>
      <c r="D621">
        <v>16</v>
      </c>
    </row>
    <row r="622" spans="1:4" x14ac:dyDescent="0.3">
      <c r="A622" t="s">
        <v>1676</v>
      </c>
      <c r="B622" t="s">
        <v>398</v>
      </c>
      <c r="C622" t="s">
        <v>447</v>
      </c>
      <c r="D622">
        <v>16</v>
      </c>
    </row>
    <row r="623" spans="1:4" x14ac:dyDescent="0.3">
      <c r="A623" t="s">
        <v>1680</v>
      </c>
      <c r="B623" t="s">
        <v>33</v>
      </c>
      <c r="C623" t="s">
        <v>519</v>
      </c>
      <c r="D623">
        <v>16</v>
      </c>
    </row>
    <row r="624" spans="1:4" x14ac:dyDescent="0.3">
      <c r="A624" t="s">
        <v>1680</v>
      </c>
      <c r="B624" t="s">
        <v>234</v>
      </c>
      <c r="C624" t="s">
        <v>704</v>
      </c>
      <c r="D624">
        <v>16</v>
      </c>
    </row>
    <row r="625" spans="1:4" x14ac:dyDescent="0.3">
      <c r="A625" t="s">
        <v>1676</v>
      </c>
      <c r="B625" t="s">
        <v>691</v>
      </c>
      <c r="C625" t="s">
        <v>689</v>
      </c>
      <c r="D625">
        <v>16</v>
      </c>
    </row>
    <row r="626" spans="1:4" x14ac:dyDescent="0.3">
      <c r="A626" t="s">
        <v>1676</v>
      </c>
      <c r="B626" t="s">
        <v>33</v>
      </c>
      <c r="C626" t="s">
        <v>65</v>
      </c>
      <c r="D626">
        <v>16</v>
      </c>
    </row>
    <row r="627" spans="1:4" x14ac:dyDescent="0.3">
      <c r="A627" t="s">
        <v>1676</v>
      </c>
      <c r="B627" t="s">
        <v>33</v>
      </c>
      <c r="C627" t="s">
        <v>65</v>
      </c>
      <c r="D627">
        <v>16</v>
      </c>
    </row>
    <row r="628" spans="1:4" x14ac:dyDescent="0.3">
      <c r="A628" t="s">
        <v>1676</v>
      </c>
      <c r="B628" t="s">
        <v>33</v>
      </c>
      <c r="C628" t="s">
        <v>649</v>
      </c>
      <c r="D628">
        <v>16</v>
      </c>
    </row>
    <row r="629" spans="1:4" x14ac:dyDescent="0.3">
      <c r="A629" t="s">
        <v>1680</v>
      </c>
      <c r="B629" t="s">
        <v>108</v>
      </c>
      <c r="C629" t="s">
        <v>106</v>
      </c>
      <c r="D629">
        <v>16</v>
      </c>
    </row>
    <row r="630" spans="1:4" x14ac:dyDescent="0.3">
      <c r="A630" t="s">
        <v>1678</v>
      </c>
      <c r="B630" t="s">
        <v>33</v>
      </c>
      <c r="C630" t="s">
        <v>65</v>
      </c>
      <c r="D630">
        <v>16</v>
      </c>
    </row>
    <row r="631" spans="1:4" x14ac:dyDescent="0.3">
      <c r="A631" t="s">
        <v>1676</v>
      </c>
      <c r="B631" t="s">
        <v>691</v>
      </c>
      <c r="C631" t="s">
        <v>689</v>
      </c>
      <c r="D631">
        <v>16</v>
      </c>
    </row>
    <row r="632" spans="1:4" x14ac:dyDescent="0.3">
      <c r="A632" t="s">
        <v>1682</v>
      </c>
      <c r="B632" t="s">
        <v>33</v>
      </c>
      <c r="C632" t="s">
        <v>526</v>
      </c>
      <c r="D632">
        <v>16</v>
      </c>
    </row>
    <row r="633" spans="1:4" x14ac:dyDescent="0.3">
      <c r="A633" t="s">
        <v>1682</v>
      </c>
      <c r="B633" t="s">
        <v>116</v>
      </c>
      <c r="C633" t="s">
        <v>1976</v>
      </c>
      <c r="D633">
        <v>16</v>
      </c>
    </row>
    <row r="634" spans="1:4" x14ac:dyDescent="0.3">
      <c r="A634" t="s">
        <v>1680</v>
      </c>
      <c r="B634" t="s">
        <v>116</v>
      </c>
      <c r="C634" t="s">
        <v>1976</v>
      </c>
      <c r="D634">
        <v>16</v>
      </c>
    </row>
    <row r="635" spans="1:4" x14ac:dyDescent="0.3">
      <c r="A635" t="s">
        <v>1676</v>
      </c>
      <c r="B635" t="s">
        <v>33</v>
      </c>
      <c r="C635" t="s">
        <v>526</v>
      </c>
      <c r="D635">
        <v>16</v>
      </c>
    </row>
    <row r="636" spans="1:4" x14ac:dyDescent="0.3">
      <c r="A636" t="s">
        <v>1676</v>
      </c>
      <c r="B636" t="s">
        <v>44</v>
      </c>
      <c r="C636" t="s">
        <v>806</v>
      </c>
      <c r="D636">
        <v>16</v>
      </c>
    </row>
    <row r="637" spans="1:4" x14ac:dyDescent="0.3">
      <c r="A637" t="s">
        <v>1676</v>
      </c>
      <c r="B637" t="s">
        <v>33</v>
      </c>
      <c r="C637" t="s">
        <v>643</v>
      </c>
      <c r="D637">
        <v>16</v>
      </c>
    </row>
    <row r="638" spans="1:4" x14ac:dyDescent="0.3">
      <c r="A638" t="s">
        <v>1680</v>
      </c>
      <c r="B638" t="s">
        <v>108</v>
      </c>
      <c r="C638" t="s">
        <v>106</v>
      </c>
      <c r="D638">
        <v>16</v>
      </c>
    </row>
    <row r="639" spans="1:4" x14ac:dyDescent="0.3">
      <c r="A639" t="s">
        <v>1678</v>
      </c>
      <c r="B639" t="s">
        <v>33</v>
      </c>
      <c r="C639" t="s">
        <v>519</v>
      </c>
      <c r="D639">
        <v>16</v>
      </c>
    </row>
    <row r="640" spans="1:4" x14ac:dyDescent="0.3">
      <c r="A640" t="s">
        <v>1676</v>
      </c>
      <c r="B640" t="s">
        <v>33</v>
      </c>
      <c r="C640" t="s">
        <v>65</v>
      </c>
      <c r="D640">
        <v>16</v>
      </c>
    </row>
    <row r="641" spans="1:4" x14ac:dyDescent="0.3">
      <c r="A641" t="s">
        <v>1676</v>
      </c>
      <c r="B641" t="s">
        <v>33</v>
      </c>
      <c r="C641" t="s">
        <v>65</v>
      </c>
      <c r="D641">
        <v>16</v>
      </c>
    </row>
    <row r="642" spans="1:4" x14ac:dyDescent="0.3">
      <c r="A642" t="s">
        <v>1678</v>
      </c>
      <c r="B642" t="s">
        <v>691</v>
      </c>
      <c r="C642" t="s">
        <v>689</v>
      </c>
      <c r="D642">
        <v>16</v>
      </c>
    </row>
    <row r="643" spans="1:4" x14ac:dyDescent="0.3">
      <c r="A643" t="s">
        <v>1684</v>
      </c>
      <c r="B643" t="s">
        <v>33</v>
      </c>
      <c r="C643" t="s">
        <v>65</v>
      </c>
      <c r="D643">
        <v>16</v>
      </c>
    </row>
    <row r="644" spans="1:4" x14ac:dyDescent="0.3">
      <c r="A644" t="s">
        <v>1678</v>
      </c>
      <c r="B644" t="s">
        <v>33</v>
      </c>
      <c r="C644" t="s">
        <v>297</v>
      </c>
      <c r="D644">
        <v>16</v>
      </c>
    </row>
    <row r="645" spans="1:4" x14ac:dyDescent="0.3">
      <c r="A645" t="s">
        <v>1688</v>
      </c>
      <c r="B645" t="s">
        <v>108</v>
      </c>
      <c r="C645" t="s">
        <v>106</v>
      </c>
      <c r="D645">
        <v>16</v>
      </c>
    </row>
    <row r="646" spans="1:4" x14ac:dyDescent="0.3">
      <c r="A646" t="s">
        <v>1680</v>
      </c>
      <c r="B646" t="s">
        <v>108</v>
      </c>
      <c r="C646" t="s">
        <v>106</v>
      </c>
      <c r="D646">
        <v>16</v>
      </c>
    </row>
    <row r="647" spans="1:4" x14ac:dyDescent="0.3">
      <c r="A647" t="s">
        <v>1680</v>
      </c>
      <c r="B647" t="s">
        <v>33</v>
      </c>
      <c r="C647" t="s">
        <v>519</v>
      </c>
      <c r="D647">
        <v>16</v>
      </c>
    </row>
    <row r="648" spans="1:4" x14ac:dyDescent="0.3">
      <c r="A648" t="s">
        <v>1678</v>
      </c>
      <c r="B648" t="s">
        <v>234</v>
      </c>
      <c r="C648" t="s">
        <v>704</v>
      </c>
      <c r="D648">
        <v>16</v>
      </c>
    </row>
    <row r="649" spans="1:4" x14ac:dyDescent="0.3">
      <c r="A649" t="s">
        <v>1676</v>
      </c>
      <c r="B649" t="s">
        <v>691</v>
      </c>
      <c r="C649" t="s">
        <v>689</v>
      </c>
      <c r="D649">
        <v>16</v>
      </c>
    </row>
    <row r="650" spans="1:4" x14ac:dyDescent="0.3">
      <c r="A650" t="s">
        <v>1680</v>
      </c>
      <c r="B650" t="s">
        <v>116</v>
      </c>
      <c r="C650" t="s">
        <v>1976</v>
      </c>
      <c r="D650">
        <v>16</v>
      </c>
    </row>
    <row r="651" spans="1:4" x14ac:dyDescent="0.3">
      <c r="A651" t="s">
        <v>1688</v>
      </c>
      <c r="B651" t="s">
        <v>398</v>
      </c>
      <c r="C651" t="s">
        <v>447</v>
      </c>
      <c r="D651">
        <v>16</v>
      </c>
    </row>
    <row r="652" spans="1:4" x14ac:dyDescent="0.3">
      <c r="A652" t="s">
        <v>1688</v>
      </c>
      <c r="B652" t="s">
        <v>44</v>
      </c>
      <c r="C652" t="s">
        <v>806</v>
      </c>
      <c r="D652">
        <v>16</v>
      </c>
    </row>
    <row r="653" spans="1:4" x14ac:dyDescent="0.3">
      <c r="A653" t="s">
        <v>1676</v>
      </c>
      <c r="B653" t="s">
        <v>108</v>
      </c>
      <c r="C653" t="s">
        <v>106</v>
      </c>
      <c r="D653">
        <v>16</v>
      </c>
    </row>
    <row r="654" spans="1:4" x14ac:dyDescent="0.3">
      <c r="A654" t="s">
        <v>1680</v>
      </c>
      <c r="B654" t="s">
        <v>33</v>
      </c>
      <c r="C654" t="s">
        <v>519</v>
      </c>
      <c r="D654">
        <v>16</v>
      </c>
    </row>
    <row r="655" spans="1:4" x14ac:dyDescent="0.3">
      <c r="A655" t="s">
        <v>1676</v>
      </c>
      <c r="B655" t="s">
        <v>33</v>
      </c>
      <c r="C655" t="s">
        <v>65</v>
      </c>
      <c r="D655">
        <v>16</v>
      </c>
    </row>
    <row r="656" spans="1:4" x14ac:dyDescent="0.3">
      <c r="A656" t="s">
        <v>1676</v>
      </c>
      <c r="B656" t="s">
        <v>33</v>
      </c>
      <c r="C656" t="s">
        <v>65</v>
      </c>
      <c r="D656">
        <v>16</v>
      </c>
    </row>
    <row r="657" spans="1:4" x14ac:dyDescent="0.3">
      <c r="A657" t="s">
        <v>1678</v>
      </c>
      <c r="B657" t="s">
        <v>33</v>
      </c>
      <c r="C657" t="s">
        <v>297</v>
      </c>
      <c r="D657">
        <v>16</v>
      </c>
    </row>
    <row r="658" spans="1:4" x14ac:dyDescent="0.3">
      <c r="A658" t="s">
        <v>1684</v>
      </c>
      <c r="B658" t="s">
        <v>33</v>
      </c>
      <c r="C658" t="s">
        <v>526</v>
      </c>
      <c r="D658">
        <v>16</v>
      </c>
    </row>
    <row r="659" spans="1:4" x14ac:dyDescent="0.3">
      <c r="A659" t="s">
        <v>1682</v>
      </c>
      <c r="B659" t="s">
        <v>33</v>
      </c>
      <c r="C659" t="s">
        <v>526</v>
      </c>
      <c r="D659">
        <v>16</v>
      </c>
    </row>
    <row r="660" spans="1:4" x14ac:dyDescent="0.3">
      <c r="A660" t="s">
        <v>1676</v>
      </c>
      <c r="B660" t="s">
        <v>33</v>
      </c>
      <c r="C660" t="s">
        <v>649</v>
      </c>
      <c r="D660">
        <v>16</v>
      </c>
    </row>
    <row r="661" spans="1:4" x14ac:dyDescent="0.3">
      <c r="A661" t="s">
        <v>1686</v>
      </c>
      <c r="B661" t="s">
        <v>33</v>
      </c>
      <c r="C661" t="s">
        <v>643</v>
      </c>
      <c r="D661">
        <v>16</v>
      </c>
    </row>
    <row r="662" spans="1:4" x14ac:dyDescent="0.3">
      <c r="A662" t="s">
        <v>1686</v>
      </c>
      <c r="B662" t="s">
        <v>33</v>
      </c>
      <c r="C662" t="s">
        <v>643</v>
      </c>
      <c r="D662">
        <v>16</v>
      </c>
    </row>
    <row r="663" spans="1:4" x14ac:dyDescent="0.3">
      <c r="A663" t="s">
        <v>1678</v>
      </c>
      <c r="B663" t="s">
        <v>691</v>
      </c>
      <c r="C663" t="s">
        <v>689</v>
      </c>
      <c r="D663">
        <v>16</v>
      </c>
    </row>
    <row r="664" spans="1:4" x14ac:dyDescent="0.3">
      <c r="A664" t="s">
        <v>1682</v>
      </c>
      <c r="B664" t="s">
        <v>33</v>
      </c>
      <c r="C664" t="s">
        <v>65</v>
      </c>
      <c r="D664">
        <v>16</v>
      </c>
    </row>
    <row r="665" spans="1:4" x14ac:dyDescent="0.3">
      <c r="A665" t="s">
        <v>1682</v>
      </c>
      <c r="B665" t="s">
        <v>33</v>
      </c>
      <c r="C665" t="s">
        <v>65</v>
      </c>
      <c r="D665">
        <v>16</v>
      </c>
    </row>
    <row r="666" spans="1:4" x14ac:dyDescent="0.3">
      <c r="A666" t="s">
        <v>1678</v>
      </c>
      <c r="B666" t="s">
        <v>33</v>
      </c>
      <c r="C666" t="s">
        <v>297</v>
      </c>
      <c r="D666">
        <v>16</v>
      </c>
    </row>
    <row r="667" spans="1:4" x14ac:dyDescent="0.3">
      <c r="A667" t="s">
        <v>1682</v>
      </c>
      <c r="B667" t="s">
        <v>116</v>
      </c>
      <c r="C667" t="s">
        <v>1976</v>
      </c>
      <c r="D667">
        <v>16</v>
      </c>
    </row>
    <row r="668" spans="1:4" x14ac:dyDescent="0.3">
      <c r="A668" t="s">
        <v>1688</v>
      </c>
      <c r="B668" t="s">
        <v>398</v>
      </c>
      <c r="C668" t="s">
        <v>447</v>
      </c>
      <c r="D668">
        <v>16</v>
      </c>
    </row>
    <row r="669" spans="1:4" x14ac:dyDescent="0.3">
      <c r="A669" t="s">
        <v>1688</v>
      </c>
      <c r="B669" t="s">
        <v>33</v>
      </c>
      <c r="C669" t="s">
        <v>526</v>
      </c>
      <c r="D669">
        <v>16</v>
      </c>
    </row>
    <row r="670" spans="1:4" x14ac:dyDescent="0.3">
      <c r="A670" t="s">
        <v>1688</v>
      </c>
      <c r="B670" t="s">
        <v>234</v>
      </c>
      <c r="C670" t="s">
        <v>704</v>
      </c>
      <c r="D670">
        <v>16</v>
      </c>
    </row>
    <row r="671" spans="1:4" x14ac:dyDescent="0.3">
      <c r="A671" t="s">
        <v>1680</v>
      </c>
      <c r="B671" t="s">
        <v>33</v>
      </c>
      <c r="C671" t="s">
        <v>297</v>
      </c>
      <c r="D671">
        <v>16</v>
      </c>
    </row>
    <row r="672" spans="1:4" x14ac:dyDescent="0.3">
      <c r="A672" t="s">
        <v>1676</v>
      </c>
      <c r="B672" t="s">
        <v>33</v>
      </c>
      <c r="C672" t="s">
        <v>649</v>
      </c>
      <c r="D672">
        <v>16</v>
      </c>
    </row>
    <row r="673" spans="1:4" x14ac:dyDescent="0.3">
      <c r="A673" t="s">
        <v>1688</v>
      </c>
      <c r="B673" t="s">
        <v>44</v>
      </c>
      <c r="C673" t="s">
        <v>806</v>
      </c>
      <c r="D673">
        <v>16</v>
      </c>
    </row>
    <row r="674" spans="1:4" x14ac:dyDescent="0.3">
      <c r="A674" t="s">
        <v>1688</v>
      </c>
      <c r="B674" t="s">
        <v>44</v>
      </c>
      <c r="C674" t="s">
        <v>806</v>
      </c>
      <c r="D674">
        <v>16</v>
      </c>
    </row>
    <row r="675" spans="1:4" x14ac:dyDescent="0.3">
      <c r="A675" t="s">
        <v>1676</v>
      </c>
      <c r="B675" t="s">
        <v>108</v>
      </c>
      <c r="C675" t="s">
        <v>106</v>
      </c>
      <c r="D675">
        <v>16</v>
      </c>
    </row>
    <row r="676" spans="1:4" x14ac:dyDescent="0.3">
      <c r="A676" t="s">
        <v>1676</v>
      </c>
      <c r="B676" t="s">
        <v>108</v>
      </c>
      <c r="C676" t="s">
        <v>106</v>
      </c>
      <c r="D676">
        <v>16</v>
      </c>
    </row>
    <row r="677" spans="1:4" x14ac:dyDescent="0.3">
      <c r="A677" t="s">
        <v>1678</v>
      </c>
      <c r="B677" t="s">
        <v>33</v>
      </c>
      <c r="C677" t="s">
        <v>519</v>
      </c>
      <c r="D677">
        <v>16</v>
      </c>
    </row>
    <row r="678" spans="1:4" x14ac:dyDescent="0.3">
      <c r="A678" t="s">
        <v>1680</v>
      </c>
      <c r="B678" t="s">
        <v>234</v>
      </c>
      <c r="C678" t="s">
        <v>704</v>
      </c>
      <c r="D678">
        <v>16</v>
      </c>
    </row>
    <row r="679" spans="1:4" x14ac:dyDescent="0.3">
      <c r="A679" t="s">
        <v>1688</v>
      </c>
      <c r="B679" t="s">
        <v>33</v>
      </c>
      <c r="C679" t="s">
        <v>65</v>
      </c>
      <c r="D679">
        <v>16</v>
      </c>
    </row>
    <row r="680" spans="1:4" x14ac:dyDescent="0.3">
      <c r="A680" t="s">
        <v>1682</v>
      </c>
      <c r="B680" t="s">
        <v>116</v>
      </c>
      <c r="C680" t="s">
        <v>1976</v>
      </c>
      <c r="D680">
        <v>16</v>
      </c>
    </row>
    <row r="681" spans="1:4" x14ac:dyDescent="0.3">
      <c r="A681" t="s">
        <v>1688</v>
      </c>
      <c r="B681" t="s">
        <v>398</v>
      </c>
      <c r="C681" t="s">
        <v>447</v>
      </c>
      <c r="D681">
        <v>16</v>
      </c>
    </row>
    <row r="682" spans="1:4" x14ac:dyDescent="0.3">
      <c r="A682" t="s">
        <v>1688</v>
      </c>
      <c r="B682" t="s">
        <v>398</v>
      </c>
      <c r="C682" t="s">
        <v>447</v>
      </c>
      <c r="D682">
        <v>16</v>
      </c>
    </row>
    <row r="683" spans="1:4" x14ac:dyDescent="0.3">
      <c r="A683" t="s">
        <v>1682</v>
      </c>
      <c r="B683" t="s">
        <v>33</v>
      </c>
      <c r="C683" t="s">
        <v>526</v>
      </c>
      <c r="D683">
        <v>16</v>
      </c>
    </row>
    <row r="684" spans="1:4" x14ac:dyDescent="0.3">
      <c r="A684" t="s">
        <v>1688</v>
      </c>
      <c r="B684" t="s">
        <v>44</v>
      </c>
      <c r="C684" t="s">
        <v>806</v>
      </c>
      <c r="D684">
        <v>16</v>
      </c>
    </row>
    <row r="685" spans="1:4" x14ac:dyDescent="0.3">
      <c r="A685" t="s">
        <v>1686</v>
      </c>
      <c r="B685" t="s">
        <v>33</v>
      </c>
      <c r="C685" t="s">
        <v>643</v>
      </c>
      <c r="D685">
        <v>16</v>
      </c>
    </row>
    <row r="686" spans="1:4" x14ac:dyDescent="0.3">
      <c r="A686" t="s">
        <v>1676</v>
      </c>
      <c r="B686" t="s">
        <v>33</v>
      </c>
      <c r="C686" t="s">
        <v>643</v>
      </c>
      <c r="D686">
        <v>16</v>
      </c>
    </row>
    <row r="687" spans="1:4" x14ac:dyDescent="0.3">
      <c r="A687" t="s">
        <v>1686</v>
      </c>
      <c r="B687" t="s">
        <v>33</v>
      </c>
      <c r="C687" t="s">
        <v>643</v>
      </c>
      <c r="D687">
        <v>16</v>
      </c>
    </row>
    <row r="688" spans="1:4" x14ac:dyDescent="0.3">
      <c r="A688" t="s">
        <v>1678</v>
      </c>
      <c r="B688" t="s">
        <v>33</v>
      </c>
      <c r="C688" t="s">
        <v>519</v>
      </c>
      <c r="D688">
        <v>16</v>
      </c>
    </row>
    <row r="689" spans="1:4" x14ac:dyDescent="0.3">
      <c r="A689" t="s">
        <v>1680</v>
      </c>
      <c r="B689" t="s">
        <v>33</v>
      </c>
      <c r="C689" t="s">
        <v>519</v>
      </c>
      <c r="D689">
        <v>16</v>
      </c>
    </row>
    <row r="690" spans="1:4" x14ac:dyDescent="0.3">
      <c r="A690" t="s">
        <v>1680</v>
      </c>
      <c r="B690" t="s">
        <v>234</v>
      </c>
      <c r="C690" t="s">
        <v>704</v>
      </c>
      <c r="D690">
        <v>16</v>
      </c>
    </row>
    <row r="691" spans="1:4" x14ac:dyDescent="0.3">
      <c r="A691" t="s">
        <v>1676</v>
      </c>
      <c r="B691" t="s">
        <v>691</v>
      </c>
      <c r="C691" t="s">
        <v>689</v>
      </c>
      <c r="D691">
        <v>16</v>
      </c>
    </row>
    <row r="692" spans="1:4" x14ac:dyDescent="0.3">
      <c r="A692" t="s">
        <v>1682</v>
      </c>
      <c r="B692" t="s">
        <v>33</v>
      </c>
      <c r="C692" t="s">
        <v>65</v>
      </c>
      <c r="D692">
        <v>16</v>
      </c>
    </row>
    <row r="693" spans="1:4" x14ac:dyDescent="0.3">
      <c r="A693" t="s">
        <v>1680</v>
      </c>
      <c r="B693" t="s">
        <v>33</v>
      </c>
      <c r="C693" t="s">
        <v>526</v>
      </c>
      <c r="D693">
        <v>16</v>
      </c>
    </row>
    <row r="694" spans="1:4" x14ac:dyDescent="0.3">
      <c r="A694" t="s">
        <v>1682</v>
      </c>
      <c r="B694" t="s">
        <v>33</v>
      </c>
      <c r="C694" t="s">
        <v>526</v>
      </c>
      <c r="D694">
        <v>16</v>
      </c>
    </row>
    <row r="695" spans="1:4" x14ac:dyDescent="0.3">
      <c r="A695" t="s">
        <v>1678</v>
      </c>
      <c r="B695" t="s">
        <v>33</v>
      </c>
      <c r="C695" t="s">
        <v>297</v>
      </c>
      <c r="D695">
        <v>16</v>
      </c>
    </row>
    <row r="696" spans="1:4" x14ac:dyDescent="0.3">
      <c r="A696" t="s">
        <v>1688</v>
      </c>
      <c r="B696" t="s">
        <v>398</v>
      </c>
      <c r="C696" t="s">
        <v>447</v>
      </c>
      <c r="D696">
        <v>16</v>
      </c>
    </row>
    <row r="697" spans="1:4" x14ac:dyDescent="0.3">
      <c r="A697" t="s">
        <v>1688</v>
      </c>
      <c r="B697" t="s">
        <v>398</v>
      </c>
      <c r="C697" t="s">
        <v>447</v>
      </c>
      <c r="D697">
        <v>16</v>
      </c>
    </row>
    <row r="698" spans="1:4" x14ac:dyDescent="0.3">
      <c r="A698" t="s">
        <v>1688</v>
      </c>
      <c r="B698" t="s">
        <v>33</v>
      </c>
      <c r="C698" t="s">
        <v>526</v>
      </c>
      <c r="D698">
        <v>16</v>
      </c>
    </row>
    <row r="699" spans="1:4" x14ac:dyDescent="0.3">
      <c r="A699" t="s">
        <v>1688</v>
      </c>
      <c r="B699" t="s">
        <v>44</v>
      </c>
      <c r="C699" t="s">
        <v>806</v>
      </c>
      <c r="D699">
        <v>16</v>
      </c>
    </row>
    <row r="700" spans="1:4" x14ac:dyDescent="0.3">
      <c r="A700" t="s">
        <v>1688</v>
      </c>
      <c r="B700" t="s">
        <v>44</v>
      </c>
      <c r="C700" t="s">
        <v>806</v>
      </c>
      <c r="D700">
        <v>16</v>
      </c>
    </row>
    <row r="701" spans="1:4" x14ac:dyDescent="0.3">
      <c r="A701" t="s">
        <v>1676</v>
      </c>
      <c r="B701" t="s">
        <v>108</v>
      </c>
      <c r="C701" t="s">
        <v>106</v>
      </c>
      <c r="D701">
        <v>16</v>
      </c>
    </row>
    <row r="702" spans="1:4" x14ac:dyDescent="0.3">
      <c r="A702" t="s">
        <v>1688</v>
      </c>
      <c r="B702" t="s">
        <v>234</v>
      </c>
      <c r="C702" t="s">
        <v>704</v>
      </c>
      <c r="D702">
        <v>16</v>
      </c>
    </row>
    <row r="703" spans="1:4" x14ac:dyDescent="0.3">
      <c r="A703" t="s">
        <v>1676</v>
      </c>
      <c r="B703" t="s">
        <v>33</v>
      </c>
      <c r="C703" t="s">
        <v>65</v>
      </c>
      <c r="D703">
        <v>16</v>
      </c>
    </row>
    <row r="704" spans="1:4" x14ac:dyDescent="0.3">
      <c r="A704" t="s">
        <v>1688</v>
      </c>
      <c r="B704" t="s">
        <v>33</v>
      </c>
      <c r="C704" t="s">
        <v>65</v>
      </c>
      <c r="D704">
        <v>16</v>
      </c>
    </row>
    <row r="705" spans="1:4" x14ac:dyDescent="0.3">
      <c r="A705" t="s">
        <v>1678</v>
      </c>
      <c r="B705" t="s">
        <v>691</v>
      </c>
      <c r="C705" t="s">
        <v>689</v>
      </c>
      <c r="D705">
        <v>16</v>
      </c>
    </row>
    <row r="706" spans="1:4" x14ac:dyDescent="0.3">
      <c r="A706" t="s">
        <v>1688</v>
      </c>
      <c r="B706" t="s">
        <v>398</v>
      </c>
      <c r="C706" t="s">
        <v>447</v>
      </c>
      <c r="D706">
        <v>16</v>
      </c>
    </row>
    <row r="707" spans="1:4" x14ac:dyDescent="0.3">
      <c r="A707" t="s">
        <v>1682</v>
      </c>
      <c r="B707" t="s">
        <v>33</v>
      </c>
      <c r="C707" t="s">
        <v>526</v>
      </c>
      <c r="D707">
        <v>16</v>
      </c>
    </row>
    <row r="708" spans="1:4" x14ac:dyDescent="0.3">
      <c r="A708" t="s">
        <v>1688</v>
      </c>
      <c r="B708" t="s">
        <v>33</v>
      </c>
      <c r="C708" t="s">
        <v>526</v>
      </c>
      <c r="D708">
        <v>16</v>
      </c>
    </row>
    <row r="709" spans="1:4" x14ac:dyDescent="0.3">
      <c r="A709" t="s">
        <v>1688</v>
      </c>
      <c r="B709" t="s">
        <v>44</v>
      </c>
      <c r="C709" t="s">
        <v>806</v>
      </c>
      <c r="D709">
        <v>16</v>
      </c>
    </row>
    <row r="710" spans="1:4" x14ac:dyDescent="0.3">
      <c r="A710" t="s">
        <v>1676</v>
      </c>
      <c r="B710" t="s">
        <v>33</v>
      </c>
      <c r="C710" t="s">
        <v>643</v>
      </c>
      <c r="D710">
        <v>16</v>
      </c>
    </row>
    <row r="711" spans="1:4" x14ac:dyDescent="0.3">
      <c r="A711" t="s">
        <v>1676</v>
      </c>
      <c r="B711" t="s">
        <v>108</v>
      </c>
      <c r="C711" t="s">
        <v>106</v>
      </c>
      <c r="D711">
        <v>16</v>
      </c>
    </row>
    <row r="712" spans="1:4" x14ac:dyDescent="0.3">
      <c r="A712" t="s">
        <v>1680</v>
      </c>
      <c r="B712" t="s">
        <v>33</v>
      </c>
      <c r="C712" t="s">
        <v>526</v>
      </c>
      <c r="D712">
        <v>16</v>
      </c>
    </row>
    <row r="713" spans="1:4" x14ac:dyDescent="0.3">
      <c r="A713" t="s">
        <v>1676</v>
      </c>
      <c r="B713" t="s">
        <v>116</v>
      </c>
      <c r="C713" t="s">
        <v>1976</v>
      </c>
      <c r="D713">
        <v>16</v>
      </c>
    </row>
    <row r="714" spans="1:4" x14ac:dyDescent="0.3">
      <c r="A714" t="s">
        <v>1682</v>
      </c>
      <c r="B714" t="s">
        <v>116</v>
      </c>
      <c r="C714" t="s">
        <v>1976</v>
      </c>
      <c r="D714">
        <v>16</v>
      </c>
    </row>
    <row r="715" spans="1:4" x14ac:dyDescent="0.3">
      <c r="A715" t="s">
        <v>1676</v>
      </c>
      <c r="B715" t="s">
        <v>33</v>
      </c>
      <c r="C715" t="s">
        <v>649</v>
      </c>
      <c r="D715">
        <v>16</v>
      </c>
    </row>
    <row r="716" spans="1:4" x14ac:dyDescent="0.3">
      <c r="A716" t="s">
        <v>1688</v>
      </c>
      <c r="B716" t="s">
        <v>33</v>
      </c>
      <c r="C716" t="s">
        <v>519</v>
      </c>
      <c r="D716">
        <v>16</v>
      </c>
    </row>
    <row r="717" spans="1:4" x14ac:dyDescent="0.3">
      <c r="A717" t="s">
        <v>1682</v>
      </c>
      <c r="B717" t="s">
        <v>234</v>
      </c>
      <c r="C717" t="s">
        <v>704</v>
      </c>
      <c r="D717">
        <v>16</v>
      </c>
    </row>
    <row r="718" spans="1:4" x14ac:dyDescent="0.3">
      <c r="A718" t="s">
        <v>1676</v>
      </c>
      <c r="B718" t="s">
        <v>691</v>
      </c>
      <c r="C718" t="s">
        <v>689</v>
      </c>
      <c r="D718">
        <v>16</v>
      </c>
    </row>
    <row r="719" spans="1:4" x14ac:dyDescent="0.3">
      <c r="A719" t="s">
        <v>1684</v>
      </c>
      <c r="B719" t="s">
        <v>33</v>
      </c>
      <c r="C719" t="s">
        <v>65</v>
      </c>
      <c r="D719">
        <v>16</v>
      </c>
    </row>
    <row r="720" spans="1:4" x14ac:dyDescent="0.3">
      <c r="A720" t="s">
        <v>1680</v>
      </c>
      <c r="B720" t="s">
        <v>33</v>
      </c>
      <c r="C720" t="s">
        <v>526</v>
      </c>
      <c r="D720">
        <v>16</v>
      </c>
    </row>
    <row r="721" spans="1:4" x14ac:dyDescent="0.3">
      <c r="A721" t="s">
        <v>1680</v>
      </c>
      <c r="B721" t="s">
        <v>33</v>
      </c>
      <c r="C721" t="s">
        <v>526</v>
      </c>
      <c r="D721">
        <v>16</v>
      </c>
    </row>
    <row r="722" spans="1:4" x14ac:dyDescent="0.3">
      <c r="A722" t="s">
        <v>1678</v>
      </c>
      <c r="B722" t="s">
        <v>33</v>
      </c>
      <c r="C722" t="s">
        <v>297</v>
      </c>
      <c r="D722">
        <v>16</v>
      </c>
    </row>
    <row r="723" spans="1:4" x14ac:dyDescent="0.3">
      <c r="A723" t="s">
        <v>1682</v>
      </c>
      <c r="B723" t="s">
        <v>116</v>
      </c>
      <c r="C723" t="s">
        <v>1976</v>
      </c>
      <c r="D723">
        <v>16</v>
      </c>
    </row>
    <row r="724" spans="1:4" x14ac:dyDescent="0.3">
      <c r="A724" t="s">
        <v>1676</v>
      </c>
      <c r="B724" t="s">
        <v>108</v>
      </c>
      <c r="C724" t="s">
        <v>106</v>
      </c>
      <c r="D724">
        <v>16</v>
      </c>
    </row>
    <row r="725" spans="1:4" x14ac:dyDescent="0.3">
      <c r="A725" t="s">
        <v>1676</v>
      </c>
      <c r="B725" t="s">
        <v>108</v>
      </c>
      <c r="C725" t="s">
        <v>106</v>
      </c>
      <c r="D725">
        <v>16</v>
      </c>
    </row>
    <row r="726" spans="1:4" x14ac:dyDescent="0.3">
      <c r="A726" t="s">
        <v>1688</v>
      </c>
      <c r="B726" t="s">
        <v>33</v>
      </c>
      <c r="C726" t="s">
        <v>65</v>
      </c>
      <c r="D726">
        <v>16</v>
      </c>
    </row>
    <row r="727" spans="1:4" x14ac:dyDescent="0.3">
      <c r="A727" t="s">
        <v>1676</v>
      </c>
      <c r="B727" t="s">
        <v>124</v>
      </c>
      <c r="C727" t="s">
        <v>122</v>
      </c>
      <c r="D727">
        <v>15</v>
      </c>
    </row>
    <row r="728" spans="1:4" x14ac:dyDescent="0.3">
      <c r="A728" t="s">
        <v>1676</v>
      </c>
      <c r="B728" t="s">
        <v>124</v>
      </c>
      <c r="C728" t="s">
        <v>122</v>
      </c>
      <c r="D728">
        <v>15</v>
      </c>
    </row>
    <row r="729" spans="1:4" x14ac:dyDescent="0.3">
      <c r="A729" t="s">
        <v>1676</v>
      </c>
      <c r="B729" t="s">
        <v>124</v>
      </c>
      <c r="C729" t="s">
        <v>122</v>
      </c>
      <c r="D729">
        <v>15</v>
      </c>
    </row>
    <row r="730" spans="1:4" x14ac:dyDescent="0.3">
      <c r="A730" t="s">
        <v>1688</v>
      </c>
      <c r="B730" t="s">
        <v>124</v>
      </c>
      <c r="C730" t="s">
        <v>122</v>
      </c>
      <c r="D730">
        <v>15</v>
      </c>
    </row>
    <row r="731" spans="1:4" x14ac:dyDescent="0.3">
      <c r="A731" t="s">
        <v>1684</v>
      </c>
      <c r="B731" t="s">
        <v>124</v>
      </c>
      <c r="C731" t="s">
        <v>122</v>
      </c>
      <c r="D731">
        <v>15</v>
      </c>
    </row>
    <row r="732" spans="1:4" x14ac:dyDescent="0.3">
      <c r="A732" t="s">
        <v>1688</v>
      </c>
      <c r="B732" t="s">
        <v>124</v>
      </c>
      <c r="C732" t="s">
        <v>122</v>
      </c>
      <c r="D732">
        <v>15</v>
      </c>
    </row>
    <row r="733" spans="1:4" x14ac:dyDescent="0.3">
      <c r="A733" t="s">
        <v>1682</v>
      </c>
      <c r="B733" t="s">
        <v>124</v>
      </c>
      <c r="C733" t="s">
        <v>122</v>
      </c>
      <c r="D733">
        <v>15</v>
      </c>
    </row>
    <row r="734" spans="1:4" x14ac:dyDescent="0.3">
      <c r="A734" t="s">
        <v>1688</v>
      </c>
      <c r="B734" t="s">
        <v>124</v>
      </c>
      <c r="C734" t="s">
        <v>122</v>
      </c>
      <c r="D734">
        <v>15</v>
      </c>
    </row>
    <row r="735" spans="1:4" x14ac:dyDescent="0.3">
      <c r="A735" t="s">
        <v>1688</v>
      </c>
      <c r="B735" t="s">
        <v>124</v>
      </c>
      <c r="C735" t="s">
        <v>122</v>
      </c>
      <c r="D735">
        <v>15</v>
      </c>
    </row>
    <row r="736" spans="1:4" x14ac:dyDescent="0.3">
      <c r="A736" t="s">
        <v>1682</v>
      </c>
      <c r="B736" t="s">
        <v>124</v>
      </c>
      <c r="C736" t="s">
        <v>122</v>
      </c>
      <c r="D736">
        <v>15</v>
      </c>
    </row>
    <row r="737" spans="1:4" x14ac:dyDescent="0.3">
      <c r="A737" t="s">
        <v>1682</v>
      </c>
      <c r="B737" t="s">
        <v>124</v>
      </c>
      <c r="C737" t="s">
        <v>122</v>
      </c>
      <c r="D737">
        <v>15</v>
      </c>
    </row>
    <row r="738" spans="1:4" x14ac:dyDescent="0.3">
      <c r="A738" t="s">
        <v>1682</v>
      </c>
      <c r="B738" t="s">
        <v>124</v>
      </c>
      <c r="C738" t="s">
        <v>122</v>
      </c>
      <c r="D738">
        <v>15</v>
      </c>
    </row>
    <row r="739" spans="1:4" x14ac:dyDescent="0.3">
      <c r="A739" t="s">
        <v>1682</v>
      </c>
      <c r="B739" t="s">
        <v>124</v>
      </c>
      <c r="C739" t="s">
        <v>122</v>
      </c>
      <c r="D739">
        <v>15</v>
      </c>
    </row>
    <row r="740" spans="1:4" x14ac:dyDescent="0.3">
      <c r="A740" t="s">
        <v>1682</v>
      </c>
      <c r="B740" t="s">
        <v>124</v>
      </c>
      <c r="C740" t="s">
        <v>122</v>
      </c>
      <c r="D740">
        <v>15</v>
      </c>
    </row>
    <row r="741" spans="1:4" x14ac:dyDescent="0.3">
      <c r="A741" t="s">
        <v>1682</v>
      </c>
      <c r="B741" t="s">
        <v>124</v>
      </c>
      <c r="C741" t="s">
        <v>122</v>
      </c>
      <c r="D741">
        <v>15</v>
      </c>
    </row>
    <row r="742" spans="1:4" x14ac:dyDescent="0.3">
      <c r="A742" t="s">
        <v>1678</v>
      </c>
      <c r="B742" t="s">
        <v>44</v>
      </c>
      <c r="C742" t="s">
        <v>41</v>
      </c>
      <c r="D742">
        <v>15</v>
      </c>
    </row>
    <row r="743" spans="1:4" x14ac:dyDescent="0.3">
      <c r="A743" t="s">
        <v>1678</v>
      </c>
      <c r="B743" t="s">
        <v>44</v>
      </c>
      <c r="C743" t="s">
        <v>41</v>
      </c>
      <c r="D743">
        <v>15</v>
      </c>
    </row>
    <row r="744" spans="1:4" x14ac:dyDescent="0.3">
      <c r="A744" t="s">
        <v>1680</v>
      </c>
      <c r="B744" t="s">
        <v>44</v>
      </c>
      <c r="C744" t="s">
        <v>41</v>
      </c>
      <c r="D744">
        <v>15</v>
      </c>
    </row>
    <row r="745" spans="1:4" x14ac:dyDescent="0.3">
      <c r="A745" t="s">
        <v>1678</v>
      </c>
      <c r="B745" t="s">
        <v>44</v>
      </c>
      <c r="C745" t="s">
        <v>41</v>
      </c>
      <c r="D745">
        <v>15</v>
      </c>
    </row>
    <row r="746" spans="1:4" x14ac:dyDescent="0.3">
      <c r="A746" t="s">
        <v>1678</v>
      </c>
      <c r="B746" t="s">
        <v>44</v>
      </c>
      <c r="C746" t="s">
        <v>41</v>
      </c>
      <c r="D746">
        <v>15</v>
      </c>
    </row>
    <row r="747" spans="1:4" x14ac:dyDescent="0.3">
      <c r="A747" t="s">
        <v>1680</v>
      </c>
      <c r="B747" t="s">
        <v>44</v>
      </c>
      <c r="C747" t="s">
        <v>41</v>
      </c>
      <c r="D747">
        <v>15</v>
      </c>
    </row>
    <row r="748" spans="1:4" x14ac:dyDescent="0.3">
      <c r="A748" t="s">
        <v>1678</v>
      </c>
      <c r="B748" t="s">
        <v>44</v>
      </c>
      <c r="C748" t="s">
        <v>41</v>
      </c>
      <c r="D748">
        <v>15</v>
      </c>
    </row>
    <row r="749" spans="1:4" x14ac:dyDescent="0.3">
      <c r="A749" t="s">
        <v>1680</v>
      </c>
      <c r="B749" t="s">
        <v>44</v>
      </c>
      <c r="C749" t="s">
        <v>41</v>
      </c>
      <c r="D749">
        <v>15</v>
      </c>
    </row>
    <row r="750" spans="1:4" x14ac:dyDescent="0.3">
      <c r="A750" t="s">
        <v>1678</v>
      </c>
      <c r="B750" t="s">
        <v>44</v>
      </c>
      <c r="C750" t="s">
        <v>41</v>
      </c>
      <c r="D750">
        <v>15</v>
      </c>
    </row>
    <row r="751" spans="1:4" x14ac:dyDescent="0.3">
      <c r="A751" t="s">
        <v>1688</v>
      </c>
      <c r="B751" t="s">
        <v>44</v>
      </c>
      <c r="C751" t="s">
        <v>41</v>
      </c>
      <c r="D751">
        <v>15</v>
      </c>
    </row>
    <row r="752" spans="1:4" x14ac:dyDescent="0.3">
      <c r="A752" t="s">
        <v>1688</v>
      </c>
      <c r="B752" t="s">
        <v>44</v>
      </c>
      <c r="C752" t="s">
        <v>41</v>
      </c>
      <c r="D752">
        <v>15</v>
      </c>
    </row>
    <row r="753" spans="1:4" x14ac:dyDescent="0.3">
      <c r="A753" t="s">
        <v>1680</v>
      </c>
      <c r="B753" t="s">
        <v>44</v>
      </c>
      <c r="C753" t="s">
        <v>41</v>
      </c>
      <c r="D753">
        <v>15</v>
      </c>
    </row>
    <row r="754" spans="1:4" x14ac:dyDescent="0.3">
      <c r="A754" t="s">
        <v>1680</v>
      </c>
      <c r="B754" t="s">
        <v>44</v>
      </c>
      <c r="C754" t="s">
        <v>41</v>
      </c>
      <c r="D754">
        <v>15</v>
      </c>
    </row>
    <row r="755" spans="1:4" x14ac:dyDescent="0.3">
      <c r="A755" t="s">
        <v>1680</v>
      </c>
      <c r="B755" t="s">
        <v>44</v>
      </c>
      <c r="C755" t="s">
        <v>41</v>
      </c>
      <c r="D755">
        <v>15</v>
      </c>
    </row>
    <row r="756" spans="1:4" x14ac:dyDescent="0.3">
      <c r="A756" t="s">
        <v>1680</v>
      </c>
      <c r="B756" t="s">
        <v>44</v>
      </c>
      <c r="C756" t="s">
        <v>41</v>
      </c>
      <c r="D756">
        <v>15</v>
      </c>
    </row>
    <row r="757" spans="1:4" x14ac:dyDescent="0.3">
      <c r="A757" t="s">
        <v>1676</v>
      </c>
      <c r="B757" t="s">
        <v>33</v>
      </c>
      <c r="C757" t="s">
        <v>97</v>
      </c>
      <c r="D757">
        <v>15</v>
      </c>
    </row>
    <row r="758" spans="1:4" x14ac:dyDescent="0.3">
      <c r="A758" t="s">
        <v>1676</v>
      </c>
      <c r="B758" t="s">
        <v>33</v>
      </c>
      <c r="C758" t="s">
        <v>97</v>
      </c>
      <c r="D758">
        <v>15</v>
      </c>
    </row>
    <row r="759" spans="1:4" x14ac:dyDescent="0.3">
      <c r="A759" t="s">
        <v>1676</v>
      </c>
      <c r="B759" t="s">
        <v>33</v>
      </c>
      <c r="C759" t="s">
        <v>97</v>
      </c>
      <c r="D759">
        <v>15</v>
      </c>
    </row>
    <row r="760" spans="1:4" x14ac:dyDescent="0.3">
      <c r="A760" t="s">
        <v>1686</v>
      </c>
      <c r="B760" t="s">
        <v>33</v>
      </c>
      <c r="C760" t="s">
        <v>97</v>
      </c>
      <c r="D760">
        <v>15</v>
      </c>
    </row>
    <row r="761" spans="1:4" x14ac:dyDescent="0.3">
      <c r="A761" t="s">
        <v>1676</v>
      </c>
      <c r="B761" t="s">
        <v>33</v>
      </c>
      <c r="C761" t="s">
        <v>97</v>
      </c>
      <c r="D761">
        <v>15</v>
      </c>
    </row>
    <row r="762" spans="1:4" x14ac:dyDescent="0.3">
      <c r="A762" t="s">
        <v>1686</v>
      </c>
      <c r="B762" t="s">
        <v>33</v>
      </c>
      <c r="C762" t="s">
        <v>97</v>
      </c>
      <c r="D762">
        <v>15</v>
      </c>
    </row>
    <row r="763" spans="1:4" x14ac:dyDescent="0.3">
      <c r="A763" t="s">
        <v>1676</v>
      </c>
      <c r="B763" t="s">
        <v>33</v>
      </c>
      <c r="C763" t="s">
        <v>97</v>
      </c>
      <c r="D763">
        <v>15</v>
      </c>
    </row>
    <row r="764" spans="1:4" x14ac:dyDescent="0.3">
      <c r="A764" t="s">
        <v>1676</v>
      </c>
      <c r="B764" t="s">
        <v>33</v>
      </c>
      <c r="C764" t="s">
        <v>97</v>
      </c>
      <c r="D764">
        <v>15</v>
      </c>
    </row>
    <row r="765" spans="1:4" x14ac:dyDescent="0.3">
      <c r="A765" t="s">
        <v>1676</v>
      </c>
      <c r="B765" t="s">
        <v>33</v>
      </c>
      <c r="C765" t="s">
        <v>97</v>
      </c>
      <c r="D765">
        <v>15</v>
      </c>
    </row>
    <row r="766" spans="1:4" x14ac:dyDescent="0.3">
      <c r="A766" t="s">
        <v>1676</v>
      </c>
      <c r="B766" t="s">
        <v>33</v>
      </c>
      <c r="C766" t="s">
        <v>97</v>
      </c>
      <c r="D766">
        <v>15</v>
      </c>
    </row>
    <row r="767" spans="1:4" x14ac:dyDescent="0.3">
      <c r="A767" t="s">
        <v>1676</v>
      </c>
      <c r="B767" t="s">
        <v>33</v>
      </c>
      <c r="C767" t="s">
        <v>97</v>
      </c>
      <c r="D767">
        <v>15</v>
      </c>
    </row>
    <row r="768" spans="1:4" x14ac:dyDescent="0.3">
      <c r="A768" t="s">
        <v>1686</v>
      </c>
      <c r="B768" t="s">
        <v>33</v>
      </c>
      <c r="C768" t="s">
        <v>97</v>
      </c>
      <c r="D768">
        <v>15</v>
      </c>
    </row>
    <row r="769" spans="1:4" x14ac:dyDescent="0.3">
      <c r="A769" t="s">
        <v>1684</v>
      </c>
      <c r="B769" t="s">
        <v>33</v>
      </c>
      <c r="C769" t="s">
        <v>97</v>
      </c>
      <c r="D769">
        <v>15</v>
      </c>
    </row>
    <row r="770" spans="1:4" x14ac:dyDescent="0.3">
      <c r="A770" t="s">
        <v>1686</v>
      </c>
      <c r="B770" t="s">
        <v>33</v>
      </c>
      <c r="C770" t="s">
        <v>97</v>
      </c>
      <c r="D770">
        <v>15</v>
      </c>
    </row>
    <row r="771" spans="1:4" x14ac:dyDescent="0.3">
      <c r="A771" t="s">
        <v>1684</v>
      </c>
      <c r="B771" t="s">
        <v>33</v>
      </c>
      <c r="C771" t="s">
        <v>97</v>
      </c>
      <c r="D771">
        <v>15</v>
      </c>
    </row>
    <row r="772" spans="1:4" x14ac:dyDescent="0.3">
      <c r="A772" t="s">
        <v>1678</v>
      </c>
      <c r="B772" t="s">
        <v>23</v>
      </c>
      <c r="C772" t="s">
        <v>211</v>
      </c>
      <c r="D772">
        <v>15</v>
      </c>
    </row>
    <row r="773" spans="1:4" x14ac:dyDescent="0.3">
      <c r="A773" t="s">
        <v>1688</v>
      </c>
      <c r="B773" t="s">
        <v>23</v>
      </c>
      <c r="C773" t="s">
        <v>131</v>
      </c>
      <c r="D773">
        <v>15</v>
      </c>
    </row>
    <row r="774" spans="1:4" x14ac:dyDescent="0.3">
      <c r="A774" t="s">
        <v>1676</v>
      </c>
      <c r="B774" t="s">
        <v>398</v>
      </c>
      <c r="C774" t="s">
        <v>697</v>
      </c>
      <c r="D774">
        <v>15</v>
      </c>
    </row>
    <row r="775" spans="1:4" x14ac:dyDescent="0.3">
      <c r="A775" t="s">
        <v>1676</v>
      </c>
      <c r="B775" t="s">
        <v>124</v>
      </c>
      <c r="C775" t="s">
        <v>1977</v>
      </c>
      <c r="D775">
        <v>15</v>
      </c>
    </row>
    <row r="776" spans="1:4" x14ac:dyDescent="0.3">
      <c r="A776" t="s">
        <v>1682</v>
      </c>
      <c r="B776" t="s">
        <v>124</v>
      </c>
      <c r="C776" t="s">
        <v>1977</v>
      </c>
      <c r="D776">
        <v>15</v>
      </c>
    </row>
    <row r="777" spans="1:4" x14ac:dyDescent="0.3">
      <c r="A777" t="s">
        <v>1676</v>
      </c>
      <c r="B777" t="s">
        <v>33</v>
      </c>
      <c r="C777" t="s">
        <v>526</v>
      </c>
      <c r="D777">
        <v>15</v>
      </c>
    </row>
    <row r="778" spans="1:4" x14ac:dyDescent="0.3">
      <c r="A778" t="s">
        <v>1676</v>
      </c>
      <c r="B778" t="s">
        <v>247</v>
      </c>
      <c r="C778" t="s">
        <v>566</v>
      </c>
      <c r="D778">
        <v>15</v>
      </c>
    </row>
    <row r="779" spans="1:4" x14ac:dyDescent="0.3">
      <c r="A779" t="s">
        <v>1684</v>
      </c>
      <c r="B779" t="s">
        <v>23</v>
      </c>
      <c r="C779" t="s">
        <v>131</v>
      </c>
      <c r="D779">
        <v>15</v>
      </c>
    </row>
    <row r="780" spans="1:4" x14ac:dyDescent="0.3">
      <c r="A780" t="s">
        <v>1682</v>
      </c>
      <c r="B780" t="s">
        <v>23</v>
      </c>
      <c r="C780" t="s">
        <v>131</v>
      </c>
      <c r="D780">
        <v>15</v>
      </c>
    </row>
    <row r="781" spans="1:4" x14ac:dyDescent="0.3">
      <c r="A781" t="s">
        <v>1676</v>
      </c>
      <c r="B781" t="s">
        <v>23</v>
      </c>
      <c r="C781" t="s">
        <v>211</v>
      </c>
      <c r="D781">
        <v>15</v>
      </c>
    </row>
    <row r="782" spans="1:4" x14ac:dyDescent="0.3">
      <c r="A782" t="s">
        <v>1688</v>
      </c>
      <c r="B782" t="s">
        <v>23</v>
      </c>
      <c r="C782" t="s">
        <v>131</v>
      </c>
      <c r="D782">
        <v>15</v>
      </c>
    </row>
    <row r="783" spans="1:4" x14ac:dyDescent="0.3">
      <c r="A783" t="s">
        <v>1676</v>
      </c>
      <c r="B783" t="s">
        <v>398</v>
      </c>
      <c r="C783" t="s">
        <v>697</v>
      </c>
      <c r="D783">
        <v>15</v>
      </c>
    </row>
    <row r="784" spans="1:4" x14ac:dyDescent="0.3">
      <c r="A784" t="s">
        <v>1688</v>
      </c>
      <c r="B784" t="s">
        <v>514</v>
      </c>
      <c r="C784" t="s">
        <v>512</v>
      </c>
      <c r="D784">
        <v>15</v>
      </c>
    </row>
    <row r="785" spans="1:4" x14ac:dyDescent="0.3">
      <c r="A785" t="s">
        <v>1688</v>
      </c>
      <c r="B785" t="s">
        <v>124</v>
      </c>
      <c r="C785" t="s">
        <v>1977</v>
      </c>
      <c r="D785">
        <v>15</v>
      </c>
    </row>
    <row r="786" spans="1:4" x14ac:dyDescent="0.3">
      <c r="A786" t="s">
        <v>1684</v>
      </c>
      <c r="B786" t="s">
        <v>124</v>
      </c>
      <c r="C786" t="s">
        <v>1977</v>
      </c>
      <c r="D786">
        <v>15</v>
      </c>
    </row>
    <row r="787" spans="1:4" x14ac:dyDescent="0.3">
      <c r="A787" t="s">
        <v>1676</v>
      </c>
      <c r="B787" t="s">
        <v>33</v>
      </c>
      <c r="C787" t="s">
        <v>526</v>
      </c>
      <c r="D787">
        <v>15</v>
      </c>
    </row>
    <row r="788" spans="1:4" x14ac:dyDescent="0.3">
      <c r="A788" t="s">
        <v>1682</v>
      </c>
      <c r="B788" t="s">
        <v>514</v>
      </c>
      <c r="C788" t="s">
        <v>512</v>
      </c>
      <c r="D788">
        <v>15</v>
      </c>
    </row>
    <row r="789" spans="1:4" x14ac:dyDescent="0.3">
      <c r="A789" t="s">
        <v>1682</v>
      </c>
      <c r="B789" t="s">
        <v>514</v>
      </c>
      <c r="C789" t="s">
        <v>512</v>
      </c>
      <c r="D789">
        <v>15</v>
      </c>
    </row>
    <row r="790" spans="1:4" x14ac:dyDescent="0.3">
      <c r="A790" t="s">
        <v>1684</v>
      </c>
      <c r="B790" t="s">
        <v>124</v>
      </c>
      <c r="C790" t="s">
        <v>1977</v>
      </c>
      <c r="D790">
        <v>15</v>
      </c>
    </row>
    <row r="791" spans="1:4" x14ac:dyDescent="0.3">
      <c r="A791" t="s">
        <v>1680</v>
      </c>
      <c r="B791" t="s">
        <v>44</v>
      </c>
      <c r="C791" t="s">
        <v>41</v>
      </c>
      <c r="D791">
        <v>15</v>
      </c>
    </row>
    <row r="792" spans="1:4" x14ac:dyDescent="0.3">
      <c r="A792" t="s">
        <v>1676</v>
      </c>
      <c r="B792" t="s">
        <v>124</v>
      </c>
      <c r="C792" t="s">
        <v>1977</v>
      </c>
      <c r="D792">
        <v>15</v>
      </c>
    </row>
    <row r="793" spans="1:4" x14ac:dyDescent="0.3">
      <c r="A793" t="s">
        <v>1684</v>
      </c>
      <c r="B793" t="s">
        <v>124</v>
      </c>
      <c r="C793" t="s">
        <v>1977</v>
      </c>
      <c r="D793">
        <v>15</v>
      </c>
    </row>
    <row r="794" spans="1:4" x14ac:dyDescent="0.3">
      <c r="A794" t="s">
        <v>1676</v>
      </c>
      <c r="B794" t="s">
        <v>33</v>
      </c>
      <c r="C794" t="s">
        <v>526</v>
      </c>
      <c r="D794">
        <v>15</v>
      </c>
    </row>
    <row r="795" spans="1:4" x14ac:dyDescent="0.3">
      <c r="A795" t="s">
        <v>1676</v>
      </c>
      <c r="B795" t="s">
        <v>247</v>
      </c>
      <c r="C795" t="s">
        <v>566</v>
      </c>
      <c r="D795">
        <v>15</v>
      </c>
    </row>
    <row r="796" spans="1:4" x14ac:dyDescent="0.3">
      <c r="A796" t="s">
        <v>1678</v>
      </c>
      <c r="B796" t="s">
        <v>23</v>
      </c>
      <c r="C796" t="s">
        <v>20</v>
      </c>
      <c r="D796">
        <v>15</v>
      </c>
    </row>
    <row r="797" spans="1:4" x14ac:dyDescent="0.3">
      <c r="A797" t="s">
        <v>1682</v>
      </c>
      <c r="B797" t="s">
        <v>23</v>
      </c>
      <c r="C797" t="s">
        <v>131</v>
      </c>
      <c r="D797">
        <v>15</v>
      </c>
    </row>
    <row r="798" spans="1:4" x14ac:dyDescent="0.3">
      <c r="A798" t="s">
        <v>1678</v>
      </c>
      <c r="B798" t="s">
        <v>23</v>
      </c>
      <c r="C798" t="s">
        <v>211</v>
      </c>
      <c r="D798">
        <v>15</v>
      </c>
    </row>
    <row r="799" spans="1:4" x14ac:dyDescent="0.3">
      <c r="A799" t="s">
        <v>1676</v>
      </c>
      <c r="B799" t="s">
        <v>33</v>
      </c>
      <c r="C799" t="s">
        <v>526</v>
      </c>
      <c r="D799">
        <v>15</v>
      </c>
    </row>
    <row r="800" spans="1:4" x14ac:dyDescent="0.3">
      <c r="A800" t="s">
        <v>1678</v>
      </c>
      <c r="B800" t="s">
        <v>33</v>
      </c>
      <c r="C800" t="s">
        <v>97</v>
      </c>
      <c r="D800">
        <v>15</v>
      </c>
    </row>
    <row r="801" spans="1:4" x14ac:dyDescent="0.3">
      <c r="A801" t="s">
        <v>1680</v>
      </c>
      <c r="B801" t="s">
        <v>23</v>
      </c>
      <c r="C801" t="s">
        <v>20</v>
      </c>
      <c r="D801">
        <v>15</v>
      </c>
    </row>
    <row r="802" spans="1:4" x14ac:dyDescent="0.3">
      <c r="A802" t="s">
        <v>1678</v>
      </c>
      <c r="B802" t="s">
        <v>23</v>
      </c>
      <c r="C802" t="s">
        <v>211</v>
      </c>
      <c r="D802">
        <v>15</v>
      </c>
    </row>
    <row r="803" spans="1:4" x14ac:dyDescent="0.3">
      <c r="A803" t="s">
        <v>1678</v>
      </c>
      <c r="B803" t="s">
        <v>44</v>
      </c>
      <c r="C803" t="s">
        <v>41</v>
      </c>
      <c r="D803">
        <v>15</v>
      </c>
    </row>
    <row r="804" spans="1:4" x14ac:dyDescent="0.3">
      <c r="A804" t="s">
        <v>1678</v>
      </c>
      <c r="B804" t="s">
        <v>44</v>
      </c>
      <c r="C804" t="s">
        <v>41</v>
      </c>
      <c r="D804">
        <v>15</v>
      </c>
    </row>
    <row r="805" spans="1:4" x14ac:dyDescent="0.3">
      <c r="A805" t="s">
        <v>1676</v>
      </c>
      <c r="B805" t="s">
        <v>398</v>
      </c>
      <c r="C805" t="s">
        <v>697</v>
      </c>
      <c r="D805">
        <v>15</v>
      </c>
    </row>
    <row r="806" spans="1:4" x14ac:dyDescent="0.3">
      <c r="A806" t="s">
        <v>1676</v>
      </c>
      <c r="B806" t="s">
        <v>33</v>
      </c>
      <c r="C806" t="s">
        <v>526</v>
      </c>
      <c r="D806">
        <v>15</v>
      </c>
    </row>
    <row r="807" spans="1:4" x14ac:dyDescent="0.3">
      <c r="A807" t="s">
        <v>1676</v>
      </c>
      <c r="B807" t="s">
        <v>23</v>
      </c>
      <c r="C807" t="s">
        <v>131</v>
      </c>
      <c r="D807">
        <v>15</v>
      </c>
    </row>
    <row r="808" spans="1:4" x14ac:dyDescent="0.3">
      <c r="A808" t="s">
        <v>1676</v>
      </c>
      <c r="B808" t="s">
        <v>23</v>
      </c>
      <c r="C808" t="s">
        <v>131</v>
      </c>
      <c r="D808">
        <v>15</v>
      </c>
    </row>
    <row r="809" spans="1:4" x14ac:dyDescent="0.3">
      <c r="A809" t="s">
        <v>1676</v>
      </c>
      <c r="B809" t="s">
        <v>514</v>
      </c>
      <c r="C809" t="s">
        <v>512</v>
      </c>
      <c r="D809">
        <v>15</v>
      </c>
    </row>
    <row r="810" spans="1:4" x14ac:dyDescent="0.3">
      <c r="A810" t="s">
        <v>1678</v>
      </c>
      <c r="B810" t="s">
        <v>33</v>
      </c>
      <c r="C810" t="s">
        <v>97</v>
      </c>
      <c r="D810">
        <v>15</v>
      </c>
    </row>
    <row r="811" spans="1:4" x14ac:dyDescent="0.3">
      <c r="A811" t="s">
        <v>1678</v>
      </c>
      <c r="B811" t="s">
        <v>247</v>
      </c>
      <c r="C811" t="s">
        <v>566</v>
      </c>
      <c r="D811">
        <v>15</v>
      </c>
    </row>
    <row r="812" spans="1:4" x14ac:dyDescent="0.3">
      <c r="A812" t="s">
        <v>1680</v>
      </c>
      <c r="B812" t="s">
        <v>23</v>
      </c>
      <c r="C812" t="s">
        <v>20</v>
      </c>
      <c r="D812">
        <v>15</v>
      </c>
    </row>
    <row r="813" spans="1:4" x14ac:dyDescent="0.3">
      <c r="A813" t="s">
        <v>1682</v>
      </c>
      <c r="B813" t="s">
        <v>23</v>
      </c>
      <c r="C813" t="s">
        <v>131</v>
      </c>
      <c r="D813">
        <v>15</v>
      </c>
    </row>
    <row r="814" spans="1:4" x14ac:dyDescent="0.3">
      <c r="A814" t="s">
        <v>1688</v>
      </c>
      <c r="B814" t="s">
        <v>23</v>
      </c>
      <c r="C814" t="s">
        <v>131</v>
      </c>
      <c r="D814">
        <v>15</v>
      </c>
    </row>
    <row r="815" spans="1:4" x14ac:dyDescent="0.3">
      <c r="A815" t="s">
        <v>1676</v>
      </c>
      <c r="B815" t="s">
        <v>124</v>
      </c>
      <c r="C815" t="s">
        <v>1977</v>
      </c>
      <c r="D815">
        <v>15</v>
      </c>
    </row>
    <row r="816" spans="1:4" x14ac:dyDescent="0.3">
      <c r="A816" t="s">
        <v>1678</v>
      </c>
      <c r="B816" t="s">
        <v>247</v>
      </c>
      <c r="C816" t="s">
        <v>566</v>
      </c>
      <c r="D816">
        <v>15</v>
      </c>
    </row>
    <row r="817" spans="1:4" x14ac:dyDescent="0.3">
      <c r="A817" t="s">
        <v>1676</v>
      </c>
      <c r="B817" t="s">
        <v>23</v>
      </c>
      <c r="C817" t="s">
        <v>20</v>
      </c>
      <c r="D817">
        <v>15</v>
      </c>
    </row>
    <row r="818" spans="1:4" x14ac:dyDescent="0.3">
      <c r="A818" t="s">
        <v>1676</v>
      </c>
      <c r="B818" t="s">
        <v>398</v>
      </c>
      <c r="C818" t="s">
        <v>697</v>
      </c>
      <c r="D818">
        <v>15</v>
      </c>
    </row>
    <row r="819" spans="1:4" x14ac:dyDescent="0.3">
      <c r="A819" t="s">
        <v>1686</v>
      </c>
      <c r="B819" t="s">
        <v>124</v>
      </c>
      <c r="C819" t="s">
        <v>1977</v>
      </c>
      <c r="D819">
        <v>15</v>
      </c>
    </row>
    <row r="820" spans="1:4" x14ac:dyDescent="0.3">
      <c r="A820" t="s">
        <v>1686</v>
      </c>
      <c r="B820" t="s">
        <v>124</v>
      </c>
      <c r="C820" t="s">
        <v>1977</v>
      </c>
      <c r="D820">
        <v>15</v>
      </c>
    </row>
    <row r="821" spans="1:4" x14ac:dyDescent="0.3">
      <c r="A821" t="s">
        <v>1678</v>
      </c>
      <c r="B821" t="s">
        <v>33</v>
      </c>
      <c r="C821" t="s">
        <v>97</v>
      </c>
      <c r="D821">
        <v>15</v>
      </c>
    </row>
    <row r="822" spans="1:4" x14ac:dyDescent="0.3">
      <c r="A822" t="s">
        <v>1676</v>
      </c>
      <c r="B822" t="s">
        <v>247</v>
      </c>
      <c r="C822" t="s">
        <v>566</v>
      </c>
      <c r="D822">
        <v>15</v>
      </c>
    </row>
    <row r="823" spans="1:4" x14ac:dyDescent="0.3">
      <c r="A823" t="s">
        <v>1680</v>
      </c>
      <c r="B823" t="s">
        <v>23</v>
      </c>
      <c r="C823" t="s">
        <v>20</v>
      </c>
      <c r="D823">
        <v>15</v>
      </c>
    </row>
    <row r="824" spans="1:4" x14ac:dyDescent="0.3">
      <c r="A824" t="s">
        <v>1680</v>
      </c>
      <c r="B824" t="s">
        <v>23</v>
      </c>
      <c r="C824" t="s">
        <v>20</v>
      </c>
      <c r="D824">
        <v>15</v>
      </c>
    </row>
    <row r="825" spans="1:4" x14ac:dyDescent="0.3">
      <c r="A825" t="s">
        <v>1676</v>
      </c>
      <c r="B825" t="s">
        <v>23</v>
      </c>
      <c r="C825" t="s">
        <v>211</v>
      </c>
      <c r="D825">
        <v>15</v>
      </c>
    </row>
    <row r="826" spans="1:4" x14ac:dyDescent="0.3">
      <c r="A826" t="s">
        <v>1688</v>
      </c>
      <c r="B826" t="s">
        <v>44</v>
      </c>
      <c r="C826" t="s">
        <v>41</v>
      </c>
      <c r="D826">
        <v>15</v>
      </c>
    </row>
    <row r="827" spans="1:4" x14ac:dyDescent="0.3">
      <c r="A827" t="s">
        <v>1682</v>
      </c>
      <c r="B827" t="s">
        <v>514</v>
      </c>
      <c r="C827" t="s">
        <v>512</v>
      </c>
      <c r="D827">
        <v>15</v>
      </c>
    </row>
    <row r="828" spans="1:4" x14ac:dyDescent="0.3">
      <c r="A828" t="s">
        <v>1678</v>
      </c>
      <c r="B828" t="s">
        <v>33</v>
      </c>
      <c r="C828" t="s">
        <v>97</v>
      </c>
      <c r="D828">
        <v>15</v>
      </c>
    </row>
    <row r="829" spans="1:4" x14ac:dyDescent="0.3">
      <c r="A829" t="s">
        <v>1678</v>
      </c>
      <c r="B829" t="s">
        <v>247</v>
      </c>
      <c r="C829" t="s">
        <v>566</v>
      </c>
      <c r="D829">
        <v>15</v>
      </c>
    </row>
    <row r="830" spans="1:4" x14ac:dyDescent="0.3">
      <c r="A830" t="s">
        <v>1678</v>
      </c>
      <c r="B830" t="s">
        <v>23</v>
      </c>
      <c r="C830" t="s">
        <v>20</v>
      </c>
      <c r="D830">
        <v>15</v>
      </c>
    </row>
    <row r="831" spans="1:4" x14ac:dyDescent="0.3">
      <c r="A831" t="s">
        <v>1676</v>
      </c>
      <c r="B831" t="s">
        <v>23</v>
      </c>
      <c r="C831" t="s">
        <v>131</v>
      </c>
      <c r="D831">
        <v>15</v>
      </c>
    </row>
    <row r="832" spans="1:4" x14ac:dyDescent="0.3">
      <c r="A832" t="s">
        <v>1688</v>
      </c>
      <c r="B832" t="s">
        <v>23</v>
      </c>
      <c r="C832" t="s">
        <v>131</v>
      </c>
      <c r="D832">
        <v>15</v>
      </c>
    </row>
    <row r="833" spans="1:4" x14ac:dyDescent="0.3">
      <c r="A833" t="s">
        <v>1678</v>
      </c>
      <c r="B833" t="s">
        <v>23</v>
      </c>
      <c r="C833" t="s">
        <v>211</v>
      </c>
      <c r="D833">
        <v>15</v>
      </c>
    </row>
    <row r="834" spans="1:4" x14ac:dyDescent="0.3">
      <c r="A834" t="s">
        <v>1680</v>
      </c>
      <c r="B834" t="s">
        <v>44</v>
      </c>
      <c r="C834" t="s">
        <v>41</v>
      </c>
      <c r="D834">
        <v>15</v>
      </c>
    </row>
    <row r="835" spans="1:4" x14ac:dyDescent="0.3">
      <c r="A835" t="s">
        <v>1688</v>
      </c>
      <c r="B835" t="s">
        <v>23</v>
      </c>
      <c r="C835" t="s">
        <v>131</v>
      </c>
      <c r="D835">
        <v>15</v>
      </c>
    </row>
    <row r="836" spans="1:4" x14ac:dyDescent="0.3">
      <c r="A836" t="s">
        <v>1676</v>
      </c>
      <c r="B836" t="s">
        <v>398</v>
      </c>
      <c r="C836" t="s">
        <v>697</v>
      </c>
      <c r="D836">
        <v>15</v>
      </c>
    </row>
    <row r="837" spans="1:4" x14ac:dyDescent="0.3">
      <c r="A837" t="s">
        <v>1676</v>
      </c>
      <c r="B837" t="s">
        <v>33</v>
      </c>
      <c r="C837" t="s">
        <v>526</v>
      </c>
      <c r="D837">
        <v>15</v>
      </c>
    </row>
    <row r="838" spans="1:4" x14ac:dyDescent="0.3">
      <c r="A838" t="s">
        <v>1678</v>
      </c>
      <c r="B838" t="s">
        <v>23</v>
      </c>
      <c r="C838" t="s">
        <v>20</v>
      </c>
      <c r="D838">
        <v>15</v>
      </c>
    </row>
    <row r="839" spans="1:4" x14ac:dyDescent="0.3">
      <c r="A839" t="s">
        <v>1682</v>
      </c>
      <c r="B839" t="s">
        <v>23</v>
      </c>
      <c r="C839" t="s">
        <v>131</v>
      </c>
      <c r="D839">
        <v>15</v>
      </c>
    </row>
    <row r="840" spans="1:4" x14ac:dyDescent="0.3">
      <c r="A840" t="s">
        <v>1676</v>
      </c>
      <c r="B840" t="s">
        <v>23</v>
      </c>
      <c r="C840" t="s">
        <v>131</v>
      </c>
      <c r="D840">
        <v>15</v>
      </c>
    </row>
    <row r="841" spans="1:4" x14ac:dyDescent="0.3">
      <c r="A841" t="s">
        <v>1678</v>
      </c>
      <c r="B841" t="s">
        <v>33</v>
      </c>
      <c r="C841" t="s">
        <v>97</v>
      </c>
      <c r="D841">
        <v>15</v>
      </c>
    </row>
    <row r="842" spans="1:4" x14ac:dyDescent="0.3">
      <c r="A842" t="s">
        <v>1676</v>
      </c>
      <c r="B842" t="s">
        <v>247</v>
      </c>
      <c r="C842" t="s">
        <v>566</v>
      </c>
      <c r="D842">
        <v>15</v>
      </c>
    </row>
    <row r="843" spans="1:4" x14ac:dyDescent="0.3">
      <c r="A843" t="s">
        <v>1676</v>
      </c>
      <c r="B843" t="s">
        <v>247</v>
      </c>
      <c r="C843" t="s">
        <v>566</v>
      </c>
      <c r="D843">
        <v>15</v>
      </c>
    </row>
    <row r="844" spans="1:4" x14ac:dyDescent="0.3">
      <c r="A844" t="s">
        <v>1684</v>
      </c>
      <c r="B844" t="s">
        <v>23</v>
      </c>
      <c r="C844" t="s">
        <v>131</v>
      </c>
      <c r="D844">
        <v>15</v>
      </c>
    </row>
    <row r="845" spans="1:4" x14ac:dyDescent="0.3">
      <c r="A845" t="s">
        <v>1682</v>
      </c>
      <c r="B845" t="s">
        <v>23</v>
      </c>
      <c r="C845" t="s">
        <v>131</v>
      </c>
      <c r="D845">
        <v>15</v>
      </c>
    </row>
    <row r="846" spans="1:4" x14ac:dyDescent="0.3">
      <c r="A846" t="s">
        <v>1676</v>
      </c>
      <c r="B846" t="s">
        <v>23</v>
      </c>
      <c r="C846" t="s">
        <v>211</v>
      </c>
      <c r="D846">
        <v>15</v>
      </c>
    </row>
    <row r="847" spans="1:4" x14ac:dyDescent="0.3">
      <c r="A847" t="s">
        <v>1676</v>
      </c>
      <c r="B847" t="s">
        <v>23</v>
      </c>
      <c r="C847" t="s">
        <v>211</v>
      </c>
      <c r="D847">
        <v>15</v>
      </c>
    </row>
    <row r="848" spans="1:4" x14ac:dyDescent="0.3">
      <c r="A848" t="s">
        <v>1682</v>
      </c>
      <c r="B848" t="s">
        <v>514</v>
      </c>
      <c r="C848" t="s">
        <v>512</v>
      </c>
      <c r="D848">
        <v>15</v>
      </c>
    </row>
    <row r="849" spans="1:4" x14ac:dyDescent="0.3">
      <c r="A849" t="s">
        <v>1682</v>
      </c>
      <c r="B849" t="s">
        <v>514</v>
      </c>
      <c r="C849" t="s">
        <v>512</v>
      </c>
      <c r="D849">
        <v>15</v>
      </c>
    </row>
    <row r="850" spans="1:4" x14ac:dyDescent="0.3">
      <c r="A850" t="s">
        <v>1688</v>
      </c>
      <c r="B850" t="s">
        <v>23</v>
      </c>
      <c r="C850" t="s">
        <v>131</v>
      </c>
      <c r="D850">
        <v>15</v>
      </c>
    </row>
    <row r="851" spans="1:4" x14ac:dyDescent="0.3">
      <c r="A851" t="s">
        <v>1676</v>
      </c>
      <c r="B851" t="s">
        <v>33</v>
      </c>
      <c r="C851" t="s">
        <v>526</v>
      </c>
      <c r="D851">
        <v>15</v>
      </c>
    </row>
    <row r="852" spans="1:4" x14ac:dyDescent="0.3">
      <c r="A852" t="s">
        <v>1676</v>
      </c>
      <c r="B852" t="s">
        <v>247</v>
      </c>
      <c r="C852" t="s">
        <v>566</v>
      </c>
      <c r="D852">
        <v>15</v>
      </c>
    </row>
    <row r="853" spans="1:4" x14ac:dyDescent="0.3">
      <c r="A853" t="s">
        <v>1676</v>
      </c>
      <c r="B853" t="s">
        <v>247</v>
      </c>
      <c r="C853" t="s">
        <v>566</v>
      </c>
      <c r="D853">
        <v>15</v>
      </c>
    </row>
    <row r="854" spans="1:4" x14ac:dyDescent="0.3">
      <c r="A854" t="s">
        <v>1678</v>
      </c>
      <c r="B854" t="s">
        <v>44</v>
      </c>
      <c r="C854" t="s">
        <v>41</v>
      </c>
      <c r="D854">
        <v>15</v>
      </c>
    </row>
    <row r="855" spans="1:4" x14ac:dyDescent="0.3">
      <c r="A855" t="s">
        <v>1676</v>
      </c>
      <c r="B855" t="s">
        <v>398</v>
      </c>
      <c r="C855" t="s">
        <v>697</v>
      </c>
      <c r="D855">
        <v>15</v>
      </c>
    </row>
    <row r="856" spans="1:4" x14ac:dyDescent="0.3">
      <c r="A856" t="s">
        <v>1676</v>
      </c>
      <c r="B856" t="s">
        <v>398</v>
      </c>
      <c r="C856" t="s">
        <v>697</v>
      </c>
      <c r="D856">
        <v>15</v>
      </c>
    </row>
    <row r="857" spans="1:4" x14ac:dyDescent="0.3">
      <c r="A857" t="s">
        <v>1676</v>
      </c>
      <c r="B857" t="s">
        <v>124</v>
      </c>
      <c r="C857" t="s">
        <v>1977</v>
      </c>
      <c r="D857">
        <v>15</v>
      </c>
    </row>
    <row r="858" spans="1:4" x14ac:dyDescent="0.3">
      <c r="A858" t="s">
        <v>1678</v>
      </c>
      <c r="B858" t="s">
        <v>23</v>
      </c>
      <c r="C858" t="s">
        <v>20</v>
      </c>
      <c r="D858">
        <v>15</v>
      </c>
    </row>
    <row r="859" spans="1:4" x14ac:dyDescent="0.3">
      <c r="A859" t="s">
        <v>1678</v>
      </c>
      <c r="B859" t="s">
        <v>23</v>
      </c>
      <c r="C859" t="s">
        <v>211</v>
      </c>
      <c r="D859">
        <v>15</v>
      </c>
    </row>
    <row r="860" spans="1:4" x14ac:dyDescent="0.3">
      <c r="A860" t="s">
        <v>1676</v>
      </c>
      <c r="B860" t="s">
        <v>23</v>
      </c>
      <c r="C860" t="s">
        <v>131</v>
      </c>
      <c r="D860">
        <v>15</v>
      </c>
    </row>
    <row r="861" spans="1:4" x14ac:dyDescent="0.3">
      <c r="A861" t="s">
        <v>1676</v>
      </c>
      <c r="B861" t="s">
        <v>124</v>
      </c>
      <c r="C861" t="s">
        <v>1977</v>
      </c>
      <c r="D861">
        <v>15</v>
      </c>
    </row>
    <row r="862" spans="1:4" x14ac:dyDescent="0.3">
      <c r="A862" t="s">
        <v>1676</v>
      </c>
      <c r="B862" t="s">
        <v>33</v>
      </c>
      <c r="C862" t="s">
        <v>97</v>
      </c>
      <c r="D862">
        <v>15</v>
      </c>
    </row>
    <row r="863" spans="1:4" x14ac:dyDescent="0.3">
      <c r="A863" t="s">
        <v>1678</v>
      </c>
      <c r="B863" t="s">
        <v>33</v>
      </c>
      <c r="C863" t="s">
        <v>97</v>
      </c>
      <c r="D863">
        <v>15</v>
      </c>
    </row>
    <row r="864" spans="1:4" x14ac:dyDescent="0.3">
      <c r="A864" t="s">
        <v>1676</v>
      </c>
      <c r="B864" t="s">
        <v>247</v>
      </c>
      <c r="C864" t="s">
        <v>566</v>
      </c>
      <c r="D864">
        <v>15</v>
      </c>
    </row>
    <row r="865" spans="1:4" x14ac:dyDescent="0.3">
      <c r="A865" t="s">
        <v>1680</v>
      </c>
      <c r="B865" t="s">
        <v>44</v>
      </c>
      <c r="C865" t="s">
        <v>41</v>
      </c>
      <c r="D865">
        <v>15</v>
      </c>
    </row>
    <row r="866" spans="1:4" x14ac:dyDescent="0.3">
      <c r="A866" t="s">
        <v>1688</v>
      </c>
      <c r="B866" t="s">
        <v>23</v>
      </c>
      <c r="C866" t="s">
        <v>131</v>
      </c>
      <c r="D866">
        <v>15</v>
      </c>
    </row>
    <row r="867" spans="1:4" x14ac:dyDescent="0.3">
      <c r="A867" t="s">
        <v>1688</v>
      </c>
      <c r="B867" t="s">
        <v>23</v>
      </c>
      <c r="C867" t="s">
        <v>131</v>
      </c>
      <c r="D867">
        <v>15</v>
      </c>
    </row>
    <row r="868" spans="1:4" x14ac:dyDescent="0.3">
      <c r="A868" t="s">
        <v>1688</v>
      </c>
      <c r="B868" t="s">
        <v>23</v>
      </c>
      <c r="C868" t="s">
        <v>131</v>
      </c>
      <c r="D868">
        <v>15</v>
      </c>
    </row>
    <row r="869" spans="1:4" x14ac:dyDescent="0.3">
      <c r="A869" t="s">
        <v>1676</v>
      </c>
      <c r="B869" t="s">
        <v>398</v>
      </c>
      <c r="C869" t="s">
        <v>697</v>
      </c>
      <c r="D869">
        <v>15</v>
      </c>
    </row>
    <row r="870" spans="1:4" x14ac:dyDescent="0.3">
      <c r="A870" t="s">
        <v>1676</v>
      </c>
      <c r="B870" t="s">
        <v>33</v>
      </c>
      <c r="C870" t="s">
        <v>526</v>
      </c>
      <c r="D870">
        <v>15</v>
      </c>
    </row>
    <row r="871" spans="1:4" x14ac:dyDescent="0.3">
      <c r="A871" t="s">
        <v>1678</v>
      </c>
      <c r="B871" t="s">
        <v>33</v>
      </c>
      <c r="C871" t="s">
        <v>97</v>
      </c>
      <c r="D871">
        <v>15</v>
      </c>
    </row>
    <row r="872" spans="1:4" x14ac:dyDescent="0.3">
      <c r="A872" t="s">
        <v>1680</v>
      </c>
      <c r="B872" t="s">
        <v>33</v>
      </c>
      <c r="C872" t="s">
        <v>97</v>
      </c>
      <c r="D872">
        <v>15</v>
      </c>
    </row>
    <row r="873" spans="1:4" x14ac:dyDescent="0.3">
      <c r="A873" t="s">
        <v>1676</v>
      </c>
      <c r="B873" t="s">
        <v>23</v>
      </c>
      <c r="C873" t="s">
        <v>211</v>
      </c>
      <c r="D873">
        <v>15</v>
      </c>
    </row>
    <row r="874" spans="1:4" x14ac:dyDescent="0.3">
      <c r="A874" t="s">
        <v>1678</v>
      </c>
      <c r="B874" t="s">
        <v>44</v>
      </c>
      <c r="C874" t="s">
        <v>41</v>
      </c>
      <c r="D874">
        <v>15</v>
      </c>
    </row>
    <row r="875" spans="1:4" x14ac:dyDescent="0.3">
      <c r="A875" t="s">
        <v>1676</v>
      </c>
      <c r="B875" t="s">
        <v>398</v>
      </c>
      <c r="C875" t="s">
        <v>697</v>
      </c>
      <c r="D875">
        <v>15</v>
      </c>
    </row>
    <row r="876" spans="1:4" x14ac:dyDescent="0.3">
      <c r="A876" t="s">
        <v>1682</v>
      </c>
      <c r="B876" t="s">
        <v>23</v>
      </c>
      <c r="C876" t="s">
        <v>131</v>
      </c>
      <c r="D876">
        <v>15</v>
      </c>
    </row>
    <row r="877" spans="1:4" x14ac:dyDescent="0.3">
      <c r="A877" t="s">
        <v>1676</v>
      </c>
      <c r="B877" t="s">
        <v>23</v>
      </c>
      <c r="C877" t="s">
        <v>211</v>
      </c>
      <c r="D877">
        <v>15</v>
      </c>
    </row>
    <row r="878" spans="1:4" x14ac:dyDescent="0.3">
      <c r="A878" t="s">
        <v>1678</v>
      </c>
      <c r="B878" t="s">
        <v>23</v>
      </c>
      <c r="C878" t="s">
        <v>211</v>
      </c>
      <c r="D878">
        <v>15</v>
      </c>
    </row>
    <row r="879" spans="1:4" x14ac:dyDescent="0.3">
      <c r="A879" t="s">
        <v>1680</v>
      </c>
      <c r="B879" t="s">
        <v>44</v>
      </c>
      <c r="C879" t="s">
        <v>41</v>
      </c>
      <c r="D879">
        <v>15</v>
      </c>
    </row>
    <row r="880" spans="1:4" x14ac:dyDescent="0.3">
      <c r="A880" t="s">
        <v>1688</v>
      </c>
      <c r="B880" t="s">
        <v>23</v>
      </c>
      <c r="C880" t="s">
        <v>131</v>
      </c>
      <c r="D880">
        <v>15</v>
      </c>
    </row>
    <row r="881" spans="1:4" x14ac:dyDescent="0.3">
      <c r="A881" t="s">
        <v>1676</v>
      </c>
      <c r="B881" t="s">
        <v>33</v>
      </c>
      <c r="C881" t="s">
        <v>526</v>
      </c>
      <c r="D881">
        <v>15</v>
      </c>
    </row>
    <row r="882" spans="1:4" x14ac:dyDescent="0.3">
      <c r="A882" t="s">
        <v>1676</v>
      </c>
      <c r="B882" t="s">
        <v>247</v>
      </c>
      <c r="C882" t="s">
        <v>566</v>
      </c>
      <c r="D882">
        <v>15</v>
      </c>
    </row>
    <row r="883" spans="1:4" x14ac:dyDescent="0.3">
      <c r="A883" t="s">
        <v>1678</v>
      </c>
      <c r="B883" t="s">
        <v>23</v>
      </c>
      <c r="C883" t="s">
        <v>211</v>
      </c>
      <c r="D883">
        <v>15</v>
      </c>
    </row>
    <row r="884" spans="1:4" x14ac:dyDescent="0.3">
      <c r="A884" t="s">
        <v>1678</v>
      </c>
      <c r="B884" t="s">
        <v>44</v>
      </c>
      <c r="C884" t="s">
        <v>41</v>
      </c>
      <c r="D884">
        <v>15</v>
      </c>
    </row>
    <row r="885" spans="1:4" x14ac:dyDescent="0.3">
      <c r="A885" t="s">
        <v>1688</v>
      </c>
      <c r="B885" t="s">
        <v>23</v>
      </c>
      <c r="C885" t="s">
        <v>131</v>
      </c>
      <c r="D885">
        <v>15</v>
      </c>
    </row>
    <row r="886" spans="1:4" x14ac:dyDescent="0.3">
      <c r="A886" t="s">
        <v>1676</v>
      </c>
      <c r="B886" t="s">
        <v>398</v>
      </c>
      <c r="C886" t="s">
        <v>697</v>
      </c>
      <c r="D886">
        <v>15</v>
      </c>
    </row>
    <row r="887" spans="1:4" x14ac:dyDescent="0.3">
      <c r="A887" t="s">
        <v>1678</v>
      </c>
      <c r="B887" t="s">
        <v>23</v>
      </c>
      <c r="C887" t="s">
        <v>211</v>
      </c>
      <c r="D887">
        <v>15</v>
      </c>
    </row>
    <row r="888" spans="1:4" x14ac:dyDescent="0.3">
      <c r="A888" t="s">
        <v>1676</v>
      </c>
      <c r="B888" t="s">
        <v>398</v>
      </c>
      <c r="C888" t="s">
        <v>697</v>
      </c>
      <c r="D888">
        <v>15</v>
      </c>
    </row>
    <row r="889" spans="1:4" x14ac:dyDescent="0.3">
      <c r="A889" t="s">
        <v>1688</v>
      </c>
      <c r="B889" t="s">
        <v>514</v>
      </c>
      <c r="C889" t="s">
        <v>512</v>
      </c>
      <c r="D889">
        <v>15</v>
      </c>
    </row>
    <row r="890" spans="1:4" x14ac:dyDescent="0.3">
      <c r="A890" t="s">
        <v>1682</v>
      </c>
      <c r="B890" t="s">
        <v>514</v>
      </c>
      <c r="C890" t="s">
        <v>512</v>
      </c>
      <c r="D890">
        <v>15</v>
      </c>
    </row>
    <row r="891" spans="1:4" x14ac:dyDescent="0.3">
      <c r="A891" t="s">
        <v>1682</v>
      </c>
      <c r="B891" t="s">
        <v>514</v>
      </c>
      <c r="C891" t="s">
        <v>512</v>
      </c>
      <c r="D891">
        <v>15</v>
      </c>
    </row>
    <row r="892" spans="1:4" x14ac:dyDescent="0.3">
      <c r="A892" t="s">
        <v>1676</v>
      </c>
      <c r="B892" t="s">
        <v>124</v>
      </c>
      <c r="C892" t="s">
        <v>1977</v>
      </c>
      <c r="D892">
        <v>15</v>
      </c>
    </row>
    <row r="893" spans="1:4" x14ac:dyDescent="0.3">
      <c r="A893" t="s">
        <v>1676</v>
      </c>
      <c r="B893" t="s">
        <v>33</v>
      </c>
      <c r="C893" t="s">
        <v>526</v>
      </c>
      <c r="D893">
        <v>15</v>
      </c>
    </row>
    <row r="894" spans="1:4" x14ac:dyDescent="0.3">
      <c r="A894" t="s">
        <v>1678</v>
      </c>
      <c r="B894" t="s">
        <v>23</v>
      </c>
      <c r="C894" t="s">
        <v>20</v>
      </c>
      <c r="D894">
        <v>15</v>
      </c>
    </row>
    <row r="895" spans="1:4" x14ac:dyDescent="0.3">
      <c r="A895" t="s">
        <v>1688</v>
      </c>
      <c r="B895" t="s">
        <v>23</v>
      </c>
      <c r="C895" t="s">
        <v>131</v>
      </c>
      <c r="D895">
        <v>15</v>
      </c>
    </row>
    <row r="896" spans="1:4" x14ac:dyDescent="0.3">
      <c r="A896" t="s">
        <v>1678</v>
      </c>
      <c r="B896" t="s">
        <v>23</v>
      </c>
      <c r="C896" t="s">
        <v>20</v>
      </c>
      <c r="D896">
        <v>15</v>
      </c>
    </row>
    <row r="897" spans="1:4" x14ac:dyDescent="0.3">
      <c r="A897" t="s">
        <v>1688</v>
      </c>
      <c r="B897" t="s">
        <v>23</v>
      </c>
      <c r="C897" t="s">
        <v>20</v>
      </c>
      <c r="D897">
        <v>15</v>
      </c>
    </row>
    <row r="898" spans="1:4" x14ac:dyDescent="0.3">
      <c r="A898" t="s">
        <v>1688</v>
      </c>
      <c r="B898" t="s">
        <v>23</v>
      </c>
      <c r="C898" t="s">
        <v>20</v>
      </c>
      <c r="D898">
        <v>15</v>
      </c>
    </row>
    <row r="899" spans="1:4" x14ac:dyDescent="0.3">
      <c r="A899" t="s">
        <v>1676</v>
      </c>
      <c r="B899" t="s">
        <v>398</v>
      </c>
      <c r="C899" t="s">
        <v>697</v>
      </c>
      <c r="D899">
        <v>15</v>
      </c>
    </row>
    <row r="900" spans="1:4" x14ac:dyDescent="0.3">
      <c r="A900" t="s">
        <v>1676</v>
      </c>
      <c r="B900" t="s">
        <v>398</v>
      </c>
      <c r="C900" t="s">
        <v>697</v>
      </c>
      <c r="D900">
        <v>15</v>
      </c>
    </row>
    <row r="901" spans="1:4" x14ac:dyDescent="0.3">
      <c r="A901" t="s">
        <v>1676</v>
      </c>
      <c r="B901" t="s">
        <v>398</v>
      </c>
      <c r="C901" t="s">
        <v>697</v>
      </c>
      <c r="D901">
        <v>15</v>
      </c>
    </row>
    <row r="902" spans="1:4" x14ac:dyDescent="0.3">
      <c r="A902" t="s">
        <v>1676</v>
      </c>
      <c r="B902" t="s">
        <v>398</v>
      </c>
      <c r="C902" t="s">
        <v>697</v>
      </c>
      <c r="D902">
        <v>15</v>
      </c>
    </row>
    <row r="903" spans="1:4" x14ac:dyDescent="0.3">
      <c r="A903" t="s">
        <v>1688</v>
      </c>
      <c r="B903" t="s">
        <v>514</v>
      </c>
      <c r="C903" t="s">
        <v>512</v>
      </c>
      <c r="D903">
        <v>15</v>
      </c>
    </row>
    <row r="904" spans="1:4" x14ac:dyDescent="0.3">
      <c r="A904" t="s">
        <v>1678</v>
      </c>
      <c r="B904" t="s">
        <v>33</v>
      </c>
      <c r="C904" t="s">
        <v>97</v>
      </c>
      <c r="D904">
        <v>15</v>
      </c>
    </row>
    <row r="905" spans="1:4" x14ac:dyDescent="0.3">
      <c r="A905" t="s">
        <v>1676</v>
      </c>
      <c r="B905" t="s">
        <v>247</v>
      </c>
      <c r="C905" t="s">
        <v>566</v>
      </c>
      <c r="D905">
        <v>15</v>
      </c>
    </row>
    <row r="906" spans="1:4" x14ac:dyDescent="0.3">
      <c r="A906" t="s">
        <v>1680</v>
      </c>
      <c r="B906" t="s">
        <v>23</v>
      </c>
      <c r="C906" t="s">
        <v>20</v>
      </c>
      <c r="D906">
        <v>15</v>
      </c>
    </row>
    <row r="907" spans="1:4" x14ac:dyDescent="0.3">
      <c r="A907" t="s">
        <v>1682</v>
      </c>
      <c r="B907" t="s">
        <v>23</v>
      </c>
      <c r="C907" t="s">
        <v>131</v>
      </c>
      <c r="D907">
        <v>15</v>
      </c>
    </row>
    <row r="908" spans="1:4" x14ac:dyDescent="0.3">
      <c r="A908" t="s">
        <v>1688</v>
      </c>
      <c r="B908" t="s">
        <v>44</v>
      </c>
      <c r="C908" t="s">
        <v>41</v>
      </c>
      <c r="D908">
        <v>15</v>
      </c>
    </row>
    <row r="909" spans="1:4" x14ac:dyDescent="0.3">
      <c r="A909" t="s">
        <v>1676</v>
      </c>
      <c r="B909" t="s">
        <v>33</v>
      </c>
      <c r="C909" t="s">
        <v>526</v>
      </c>
      <c r="D909">
        <v>15</v>
      </c>
    </row>
    <row r="910" spans="1:4" x14ac:dyDescent="0.3">
      <c r="A910" t="s">
        <v>1676</v>
      </c>
      <c r="B910" t="s">
        <v>33</v>
      </c>
      <c r="C910" t="s">
        <v>526</v>
      </c>
      <c r="D910">
        <v>15</v>
      </c>
    </row>
    <row r="911" spans="1:4" x14ac:dyDescent="0.3">
      <c r="A911" t="s">
        <v>1676</v>
      </c>
      <c r="B911" t="s">
        <v>33</v>
      </c>
      <c r="C911" t="s">
        <v>97</v>
      </c>
      <c r="D911">
        <v>15</v>
      </c>
    </row>
    <row r="912" spans="1:4" x14ac:dyDescent="0.3">
      <c r="A912" t="s">
        <v>1676</v>
      </c>
      <c r="B912" t="s">
        <v>33</v>
      </c>
      <c r="C912" t="s">
        <v>97</v>
      </c>
      <c r="D912">
        <v>15</v>
      </c>
    </row>
    <row r="913" spans="1:4" x14ac:dyDescent="0.3">
      <c r="A913" t="s">
        <v>1676</v>
      </c>
      <c r="B913" t="s">
        <v>33</v>
      </c>
      <c r="C913" t="s">
        <v>97</v>
      </c>
      <c r="D913">
        <v>15</v>
      </c>
    </row>
    <row r="914" spans="1:4" x14ac:dyDescent="0.3">
      <c r="A914" t="s">
        <v>1676</v>
      </c>
      <c r="B914" t="s">
        <v>23</v>
      </c>
      <c r="C914" t="s">
        <v>131</v>
      </c>
      <c r="D914">
        <v>15</v>
      </c>
    </row>
    <row r="915" spans="1:4" x14ac:dyDescent="0.3">
      <c r="A915" t="s">
        <v>1676</v>
      </c>
      <c r="B915" t="s">
        <v>23</v>
      </c>
      <c r="C915" t="s">
        <v>211</v>
      </c>
      <c r="D915">
        <v>15</v>
      </c>
    </row>
    <row r="916" spans="1:4" x14ac:dyDescent="0.3">
      <c r="A916" t="s">
        <v>1680</v>
      </c>
      <c r="B916" t="s">
        <v>44</v>
      </c>
      <c r="C916" t="s">
        <v>41</v>
      </c>
      <c r="D916">
        <v>15</v>
      </c>
    </row>
    <row r="917" spans="1:4" x14ac:dyDescent="0.3">
      <c r="A917" t="s">
        <v>1688</v>
      </c>
      <c r="B917" t="s">
        <v>23</v>
      </c>
      <c r="C917" t="s">
        <v>131</v>
      </c>
      <c r="D917">
        <v>15</v>
      </c>
    </row>
    <row r="918" spans="1:4" x14ac:dyDescent="0.3">
      <c r="A918" t="s">
        <v>1676</v>
      </c>
      <c r="B918" t="s">
        <v>124</v>
      </c>
      <c r="C918" t="s">
        <v>1977</v>
      </c>
      <c r="D918">
        <v>15</v>
      </c>
    </row>
    <row r="919" spans="1:4" x14ac:dyDescent="0.3">
      <c r="A919" t="s">
        <v>1676</v>
      </c>
      <c r="B919" t="s">
        <v>33</v>
      </c>
      <c r="C919" t="s">
        <v>526</v>
      </c>
      <c r="D919">
        <v>15</v>
      </c>
    </row>
    <row r="920" spans="1:4" x14ac:dyDescent="0.3">
      <c r="A920" t="s">
        <v>1680</v>
      </c>
      <c r="B920" t="s">
        <v>44</v>
      </c>
      <c r="C920" t="s">
        <v>41</v>
      </c>
      <c r="D920">
        <v>15</v>
      </c>
    </row>
    <row r="921" spans="1:4" x14ac:dyDescent="0.3">
      <c r="A921" t="s">
        <v>1678</v>
      </c>
      <c r="B921" t="s">
        <v>44</v>
      </c>
      <c r="C921" t="s">
        <v>41</v>
      </c>
      <c r="D921">
        <v>15</v>
      </c>
    </row>
    <row r="922" spans="1:4" x14ac:dyDescent="0.3">
      <c r="A922" t="s">
        <v>1678</v>
      </c>
      <c r="B922" t="s">
        <v>44</v>
      </c>
      <c r="C922" t="s">
        <v>41</v>
      </c>
      <c r="D922">
        <v>15</v>
      </c>
    </row>
    <row r="923" spans="1:4" x14ac:dyDescent="0.3">
      <c r="A923" t="s">
        <v>1676</v>
      </c>
      <c r="B923" t="s">
        <v>33</v>
      </c>
      <c r="C923" t="s">
        <v>526</v>
      </c>
      <c r="D923">
        <v>15</v>
      </c>
    </row>
    <row r="924" spans="1:4" x14ac:dyDescent="0.3">
      <c r="A924" t="s">
        <v>1676</v>
      </c>
      <c r="B924" t="s">
        <v>33</v>
      </c>
      <c r="C924" t="s">
        <v>526</v>
      </c>
      <c r="D924">
        <v>15</v>
      </c>
    </row>
    <row r="925" spans="1:4" x14ac:dyDescent="0.3">
      <c r="A925" t="s">
        <v>1676</v>
      </c>
      <c r="B925" t="s">
        <v>33</v>
      </c>
      <c r="C925" t="s">
        <v>97</v>
      </c>
      <c r="D925">
        <v>15</v>
      </c>
    </row>
    <row r="926" spans="1:4" x14ac:dyDescent="0.3">
      <c r="A926" t="s">
        <v>1678</v>
      </c>
      <c r="B926" t="s">
        <v>23</v>
      </c>
      <c r="C926" t="s">
        <v>20</v>
      </c>
      <c r="D926">
        <v>15</v>
      </c>
    </row>
    <row r="927" spans="1:4" x14ac:dyDescent="0.3">
      <c r="A927" t="s">
        <v>1688</v>
      </c>
      <c r="B927" t="s">
        <v>514</v>
      </c>
      <c r="C927" t="s">
        <v>512</v>
      </c>
      <c r="D927">
        <v>15</v>
      </c>
    </row>
    <row r="928" spans="1:4" x14ac:dyDescent="0.3">
      <c r="A928" t="s">
        <v>1688</v>
      </c>
      <c r="B928" t="s">
        <v>514</v>
      </c>
      <c r="C928" t="s">
        <v>512</v>
      </c>
      <c r="D928">
        <v>15</v>
      </c>
    </row>
    <row r="929" spans="1:4" x14ac:dyDescent="0.3">
      <c r="A929" t="s">
        <v>1682</v>
      </c>
      <c r="B929" t="s">
        <v>514</v>
      </c>
      <c r="C929" t="s">
        <v>512</v>
      </c>
      <c r="D929">
        <v>15</v>
      </c>
    </row>
    <row r="930" spans="1:4" x14ac:dyDescent="0.3">
      <c r="A930" t="s">
        <v>1676</v>
      </c>
      <c r="B930" t="s">
        <v>124</v>
      </c>
      <c r="C930" t="s">
        <v>1977</v>
      </c>
      <c r="D930">
        <v>15</v>
      </c>
    </row>
    <row r="931" spans="1:4" x14ac:dyDescent="0.3">
      <c r="A931" t="s">
        <v>1676</v>
      </c>
      <c r="B931" t="s">
        <v>247</v>
      </c>
      <c r="C931" t="s">
        <v>566</v>
      </c>
      <c r="D931">
        <v>15</v>
      </c>
    </row>
    <row r="932" spans="1:4" x14ac:dyDescent="0.3">
      <c r="A932" t="s">
        <v>1678</v>
      </c>
      <c r="B932" t="s">
        <v>247</v>
      </c>
      <c r="C932" t="s">
        <v>566</v>
      </c>
      <c r="D932">
        <v>15</v>
      </c>
    </row>
    <row r="933" spans="1:4" x14ac:dyDescent="0.3">
      <c r="A933" t="s">
        <v>1688</v>
      </c>
      <c r="B933" t="s">
        <v>23</v>
      </c>
      <c r="C933" t="s">
        <v>131</v>
      </c>
      <c r="D933">
        <v>15</v>
      </c>
    </row>
    <row r="934" spans="1:4" x14ac:dyDescent="0.3">
      <c r="A934" t="s">
        <v>1676</v>
      </c>
      <c r="B934" t="s">
        <v>23</v>
      </c>
      <c r="C934" t="s">
        <v>131</v>
      </c>
      <c r="D934">
        <v>15</v>
      </c>
    </row>
    <row r="935" spans="1:4" x14ac:dyDescent="0.3">
      <c r="A935" t="s">
        <v>1684</v>
      </c>
      <c r="B935" t="s">
        <v>514</v>
      </c>
      <c r="C935" t="s">
        <v>512</v>
      </c>
      <c r="D935">
        <v>15</v>
      </c>
    </row>
    <row r="936" spans="1:4" x14ac:dyDescent="0.3">
      <c r="A936" t="s">
        <v>1676</v>
      </c>
      <c r="B936" t="s">
        <v>33</v>
      </c>
      <c r="C936" t="s">
        <v>97</v>
      </c>
      <c r="D936">
        <v>15</v>
      </c>
    </row>
    <row r="937" spans="1:4" x14ac:dyDescent="0.3">
      <c r="A937" t="s">
        <v>1676</v>
      </c>
      <c r="B937" t="s">
        <v>469</v>
      </c>
      <c r="C937" t="s">
        <v>1973</v>
      </c>
      <c r="D937">
        <v>14</v>
      </c>
    </row>
    <row r="938" spans="1:4" x14ac:dyDescent="0.3">
      <c r="A938" t="s">
        <v>1682</v>
      </c>
      <c r="B938" t="s">
        <v>288</v>
      </c>
      <c r="C938" t="s">
        <v>424</v>
      </c>
      <c r="D938">
        <v>14</v>
      </c>
    </row>
    <row r="939" spans="1:4" x14ac:dyDescent="0.3">
      <c r="A939" t="s">
        <v>1688</v>
      </c>
      <c r="B939" t="s">
        <v>116</v>
      </c>
      <c r="C939" t="s">
        <v>1976</v>
      </c>
      <c r="D939">
        <v>14</v>
      </c>
    </row>
    <row r="940" spans="1:4" x14ac:dyDescent="0.3">
      <c r="A940" t="s">
        <v>1688</v>
      </c>
      <c r="B940" t="s">
        <v>33</v>
      </c>
      <c r="C940" t="s">
        <v>649</v>
      </c>
      <c r="D940">
        <v>14</v>
      </c>
    </row>
    <row r="941" spans="1:4" x14ac:dyDescent="0.3">
      <c r="A941" t="s">
        <v>1686</v>
      </c>
      <c r="B941" t="s">
        <v>33</v>
      </c>
      <c r="C941" t="s">
        <v>97</v>
      </c>
      <c r="D941">
        <v>14</v>
      </c>
    </row>
    <row r="942" spans="1:4" x14ac:dyDescent="0.3">
      <c r="A942" t="s">
        <v>1676</v>
      </c>
      <c r="B942" t="s">
        <v>108</v>
      </c>
      <c r="C942" t="s">
        <v>106</v>
      </c>
      <c r="D942">
        <v>14</v>
      </c>
    </row>
    <row r="943" spans="1:4" x14ac:dyDescent="0.3">
      <c r="A943" t="s">
        <v>1680</v>
      </c>
      <c r="B943" t="s">
        <v>398</v>
      </c>
      <c r="C943" t="s">
        <v>697</v>
      </c>
      <c r="D943">
        <v>14</v>
      </c>
    </row>
    <row r="944" spans="1:4" x14ac:dyDescent="0.3">
      <c r="A944" t="s">
        <v>1676</v>
      </c>
      <c r="B944" t="s">
        <v>682</v>
      </c>
      <c r="C944" t="s">
        <v>680</v>
      </c>
      <c r="D944">
        <v>14</v>
      </c>
    </row>
    <row r="945" spans="1:4" x14ac:dyDescent="0.3">
      <c r="A945" t="s">
        <v>1686</v>
      </c>
      <c r="B945" t="s">
        <v>33</v>
      </c>
      <c r="C945" t="s">
        <v>218</v>
      </c>
      <c r="D945">
        <v>14</v>
      </c>
    </row>
    <row r="946" spans="1:4" x14ac:dyDescent="0.3">
      <c r="A946" t="s">
        <v>1680</v>
      </c>
      <c r="B946" t="s">
        <v>398</v>
      </c>
      <c r="C946" t="s">
        <v>447</v>
      </c>
      <c r="D946">
        <v>14</v>
      </c>
    </row>
    <row r="947" spans="1:4" x14ac:dyDescent="0.3">
      <c r="A947" t="s">
        <v>1676</v>
      </c>
      <c r="B947" t="s">
        <v>33</v>
      </c>
      <c r="C947" t="s">
        <v>580</v>
      </c>
      <c r="D947">
        <v>14</v>
      </c>
    </row>
    <row r="948" spans="1:4" x14ac:dyDescent="0.3">
      <c r="A948" t="s">
        <v>1676</v>
      </c>
      <c r="B948" t="s">
        <v>33</v>
      </c>
      <c r="C948" t="s">
        <v>580</v>
      </c>
      <c r="D948">
        <v>14</v>
      </c>
    </row>
    <row r="949" spans="1:4" x14ac:dyDescent="0.3">
      <c r="A949" t="s">
        <v>1688</v>
      </c>
      <c r="B949" t="s">
        <v>44</v>
      </c>
      <c r="C949" t="s">
        <v>455</v>
      </c>
      <c r="D949">
        <v>14</v>
      </c>
    </row>
    <row r="950" spans="1:4" x14ac:dyDescent="0.3">
      <c r="A950" t="s">
        <v>1682</v>
      </c>
      <c r="B950" t="s">
        <v>33</v>
      </c>
      <c r="C950" t="s">
        <v>643</v>
      </c>
      <c r="D950">
        <v>14</v>
      </c>
    </row>
    <row r="951" spans="1:4" x14ac:dyDescent="0.3">
      <c r="A951" t="s">
        <v>1676</v>
      </c>
      <c r="B951" t="s">
        <v>682</v>
      </c>
      <c r="C951" t="s">
        <v>680</v>
      </c>
      <c r="D951">
        <v>14</v>
      </c>
    </row>
    <row r="952" spans="1:4" x14ac:dyDescent="0.3">
      <c r="A952" t="s">
        <v>1680</v>
      </c>
      <c r="B952" t="s">
        <v>682</v>
      </c>
      <c r="C952" t="s">
        <v>680</v>
      </c>
      <c r="D952">
        <v>14</v>
      </c>
    </row>
    <row r="953" spans="1:4" x14ac:dyDescent="0.3">
      <c r="A953" t="s">
        <v>1680</v>
      </c>
      <c r="B953" t="s">
        <v>108</v>
      </c>
      <c r="C953" t="s">
        <v>326</v>
      </c>
      <c r="D953">
        <v>14</v>
      </c>
    </row>
    <row r="954" spans="1:4" x14ac:dyDescent="0.3">
      <c r="A954" t="s">
        <v>1680</v>
      </c>
      <c r="B954" t="s">
        <v>33</v>
      </c>
      <c r="C954" t="s">
        <v>762</v>
      </c>
      <c r="D954">
        <v>14</v>
      </c>
    </row>
    <row r="955" spans="1:4" x14ac:dyDescent="0.3">
      <c r="A955" t="s">
        <v>1676</v>
      </c>
      <c r="B955" t="s">
        <v>256</v>
      </c>
      <c r="C955" t="s">
        <v>278</v>
      </c>
      <c r="D955">
        <v>14</v>
      </c>
    </row>
    <row r="956" spans="1:4" x14ac:dyDescent="0.3">
      <c r="A956" t="s">
        <v>1686</v>
      </c>
      <c r="B956" t="s">
        <v>33</v>
      </c>
      <c r="C956" t="s">
        <v>155</v>
      </c>
      <c r="D956">
        <v>14</v>
      </c>
    </row>
    <row r="957" spans="1:4" x14ac:dyDescent="0.3">
      <c r="A957" t="s">
        <v>1682</v>
      </c>
      <c r="B957" t="s">
        <v>288</v>
      </c>
      <c r="C957" t="s">
        <v>424</v>
      </c>
      <c r="D957">
        <v>14</v>
      </c>
    </row>
    <row r="958" spans="1:4" x14ac:dyDescent="0.3">
      <c r="A958" t="s">
        <v>1688</v>
      </c>
      <c r="B958" t="s">
        <v>140</v>
      </c>
      <c r="C958" t="s">
        <v>140</v>
      </c>
      <c r="D958">
        <v>14</v>
      </c>
    </row>
    <row r="959" spans="1:4" x14ac:dyDescent="0.3">
      <c r="A959" t="s">
        <v>1676</v>
      </c>
      <c r="B959" t="s">
        <v>140</v>
      </c>
      <c r="C959" t="s">
        <v>140</v>
      </c>
      <c r="D959">
        <v>14</v>
      </c>
    </row>
    <row r="960" spans="1:4" x14ac:dyDescent="0.3">
      <c r="A960" t="s">
        <v>1688</v>
      </c>
      <c r="B960" t="s">
        <v>140</v>
      </c>
      <c r="C960" t="s">
        <v>140</v>
      </c>
      <c r="D960">
        <v>14</v>
      </c>
    </row>
    <row r="961" spans="1:4" x14ac:dyDescent="0.3">
      <c r="A961" t="s">
        <v>1686</v>
      </c>
      <c r="B961" t="s">
        <v>116</v>
      </c>
      <c r="C961" t="s">
        <v>1976</v>
      </c>
      <c r="D961">
        <v>14</v>
      </c>
    </row>
    <row r="962" spans="1:4" x14ac:dyDescent="0.3">
      <c r="A962" t="s">
        <v>1688</v>
      </c>
      <c r="B962" t="s">
        <v>116</v>
      </c>
      <c r="C962" t="s">
        <v>1976</v>
      </c>
      <c r="D962">
        <v>14</v>
      </c>
    </row>
    <row r="963" spans="1:4" x14ac:dyDescent="0.3">
      <c r="A963" t="s">
        <v>1676</v>
      </c>
      <c r="B963" t="s">
        <v>33</v>
      </c>
      <c r="C963" t="s">
        <v>218</v>
      </c>
      <c r="D963">
        <v>14</v>
      </c>
    </row>
    <row r="964" spans="1:4" x14ac:dyDescent="0.3">
      <c r="A964" t="s">
        <v>1686</v>
      </c>
      <c r="B964" t="s">
        <v>33</v>
      </c>
      <c r="C964" t="s">
        <v>97</v>
      </c>
      <c r="D964">
        <v>14</v>
      </c>
    </row>
    <row r="965" spans="1:4" x14ac:dyDescent="0.3">
      <c r="A965" t="s">
        <v>1688</v>
      </c>
      <c r="B965" t="s">
        <v>33</v>
      </c>
      <c r="C965" t="s">
        <v>97</v>
      </c>
      <c r="D965">
        <v>14</v>
      </c>
    </row>
    <row r="966" spans="1:4" x14ac:dyDescent="0.3">
      <c r="A966" t="s">
        <v>1686</v>
      </c>
      <c r="B966" t="s">
        <v>33</v>
      </c>
      <c r="C966" t="s">
        <v>97</v>
      </c>
      <c r="D966">
        <v>14</v>
      </c>
    </row>
    <row r="967" spans="1:4" x14ac:dyDescent="0.3">
      <c r="A967" t="s">
        <v>1680</v>
      </c>
      <c r="B967" t="s">
        <v>398</v>
      </c>
      <c r="C967" t="s">
        <v>447</v>
      </c>
      <c r="D967">
        <v>14</v>
      </c>
    </row>
    <row r="968" spans="1:4" x14ac:dyDescent="0.3">
      <c r="A968" t="s">
        <v>1680</v>
      </c>
      <c r="B968" t="s">
        <v>398</v>
      </c>
      <c r="C968" t="s">
        <v>447</v>
      </c>
      <c r="D968">
        <v>14</v>
      </c>
    </row>
    <row r="969" spans="1:4" x14ac:dyDescent="0.3">
      <c r="A969" t="s">
        <v>1680</v>
      </c>
      <c r="B969" t="s">
        <v>44</v>
      </c>
      <c r="C969" t="s">
        <v>455</v>
      </c>
      <c r="D969">
        <v>14</v>
      </c>
    </row>
    <row r="970" spans="1:4" x14ac:dyDescent="0.3">
      <c r="A970" t="s">
        <v>1676</v>
      </c>
      <c r="B970" t="s">
        <v>44</v>
      </c>
      <c r="C970" t="s">
        <v>439</v>
      </c>
      <c r="D970">
        <v>14</v>
      </c>
    </row>
    <row r="971" spans="1:4" x14ac:dyDescent="0.3">
      <c r="A971" t="s">
        <v>1688</v>
      </c>
      <c r="B971" t="s">
        <v>33</v>
      </c>
      <c r="C971" t="s">
        <v>97</v>
      </c>
      <c r="D971">
        <v>14</v>
      </c>
    </row>
    <row r="972" spans="1:4" x14ac:dyDescent="0.3">
      <c r="A972" t="s">
        <v>1682</v>
      </c>
      <c r="B972" t="s">
        <v>33</v>
      </c>
      <c r="C972" t="s">
        <v>97</v>
      </c>
      <c r="D972">
        <v>14</v>
      </c>
    </row>
    <row r="973" spans="1:4" x14ac:dyDescent="0.3">
      <c r="A973" t="s">
        <v>1682</v>
      </c>
      <c r="B973" t="s">
        <v>33</v>
      </c>
      <c r="C973" t="s">
        <v>97</v>
      </c>
      <c r="D973">
        <v>14</v>
      </c>
    </row>
    <row r="974" spans="1:4" x14ac:dyDescent="0.3">
      <c r="A974" t="s">
        <v>1688</v>
      </c>
      <c r="B974" t="s">
        <v>33</v>
      </c>
      <c r="C974" t="s">
        <v>762</v>
      </c>
      <c r="D974">
        <v>14</v>
      </c>
    </row>
    <row r="975" spans="1:4" x14ac:dyDescent="0.3">
      <c r="A975" t="s">
        <v>1680</v>
      </c>
      <c r="B975" t="s">
        <v>33</v>
      </c>
      <c r="C975" t="s">
        <v>762</v>
      </c>
      <c r="D975">
        <v>14</v>
      </c>
    </row>
    <row r="976" spans="1:4" x14ac:dyDescent="0.3">
      <c r="A976" t="s">
        <v>1680</v>
      </c>
      <c r="B976" t="s">
        <v>33</v>
      </c>
      <c r="C976" t="s">
        <v>762</v>
      </c>
      <c r="D976">
        <v>14</v>
      </c>
    </row>
    <row r="977" spans="1:4" x14ac:dyDescent="0.3">
      <c r="A977" t="s">
        <v>1688</v>
      </c>
      <c r="B977" t="s">
        <v>288</v>
      </c>
      <c r="C977" t="s">
        <v>424</v>
      </c>
      <c r="D977">
        <v>14</v>
      </c>
    </row>
    <row r="978" spans="1:4" x14ac:dyDescent="0.3">
      <c r="A978" t="s">
        <v>1680</v>
      </c>
      <c r="B978" t="s">
        <v>398</v>
      </c>
      <c r="C978" t="s">
        <v>447</v>
      </c>
      <c r="D978">
        <v>14</v>
      </c>
    </row>
    <row r="979" spans="1:4" x14ac:dyDescent="0.3">
      <c r="A979" t="s">
        <v>1686</v>
      </c>
      <c r="B979" t="s">
        <v>108</v>
      </c>
      <c r="C979" t="s">
        <v>106</v>
      </c>
      <c r="D979">
        <v>14</v>
      </c>
    </row>
    <row r="980" spans="1:4" x14ac:dyDescent="0.3">
      <c r="A980" t="s">
        <v>1688</v>
      </c>
      <c r="B980" t="s">
        <v>33</v>
      </c>
      <c r="C980" t="s">
        <v>643</v>
      </c>
      <c r="D980">
        <v>14</v>
      </c>
    </row>
    <row r="981" spans="1:4" x14ac:dyDescent="0.3">
      <c r="A981" t="s">
        <v>1676</v>
      </c>
      <c r="B981" t="s">
        <v>44</v>
      </c>
      <c r="C981" t="s">
        <v>439</v>
      </c>
      <c r="D981">
        <v>14</v>
      </c>
    </row>
    <row r="982" spans="1:4" x14ac:dyDescent="0.3">
      <c r="A982" t="s">
        <v>1688</v>
      </c>
      <c r="B982" t="s">
        <v>108</v>
      </c>
      <c r="C982" t="s">
        <v>326</v>
      </c>
      <c r="D982">
        <v>14</v>
      </c>
    </row>
    <row r="983" spans="1:4" x14ac:dyDescent="0.3">
      <c r="A983" t="s">
        <v>1682</v>
      </c>
      <c r="B983" t="s">
        <v>108</v>
      </c>
      <c r="C983" t="s">
        <v>326</v>
      </c>
      <c r="D983">
        <v>14</v>
      </c>
    </row>
    <row r="984" spans="1:4" x14ac:dyDescent="0.3">
      <c r="A984" t="s">
        <v>1676</v>
      </c>
      <c r="B984" t="s">
        <v>469</v>
      </c>
      <c r="C984" t="s">
        <v>1973</v>
      </c>
      <c r="D984">
        <v>14</v>
      </c>
    </row>
    <row r="985" spans="1:4" x14ac:dyDescent="0.3">
      <c r="A985" t="s">
        <v>1680</v>
      </c>
      <c r="B985" t="s">
        <v>33</v>
      </c>
      <c r="C985" t="s">
        <v>762</v>
      </c>
      <c r="D985">
        <v>14</v>
      </c>
    </row>
    <row r="986" spans="1:4" x14ac:dyDescent="0.3">
      <c r="A986" t="s">
        <v>1688</v>
      </c>
      <c r="B986" t="s">
        <v>140</v>
      </c>
      <c r="C986" t="s">
        <v>140</v>
      </c>
      <c r="D986">
        <v>14</v>
      </c>
    </row>
    <row r="987" spans="1:4" x14ac:dyDescent="0.3">
      <c r="A987" t="s">
        <v>1676</v>
      </c>
      <c r="B987" t="s">
        <v>116</v>
      </c>
      <c r="C987" t="s">
        <v>1976</v>
      </c>
      <c r="D987">
        <v>14</v>
      </c>
    </row>
    <row r="988" spans="1:4" x14ac:dyDescent="0.3">
      <c r="A988" t="s">
        <v>1680</v>
      </c>
      <c r="B988" t="s">
        <v>84</v>
      </c>
      <c r="C988" t="s">
        <v>731</v>
      </c>
      <c r="D988">
        <v>14</v>
      </c>
    </row>
    <row r="989" spans="1:4" x14ac:dyDescent="0.3">
      <c r="A989" t="s">
        <v>1686</v>
      </c>
      <c r="B989" t="s">
        <v>33</v>
      </c>
      <c r="C989" t="s">
        <v>218</v>
      </c>
      <c r="D989">
        <v>14</v>
      </c>
    </row>
    <row r="990" spans="1:4" x14ac:dyDescent="0.3">
      <c r="A990" t="s">
        <v>1676</v>
      </c>
      <c r="B990" t="s">
        <v>33</v>
      </c>
      <c r="C990" t="s">
        <v>580</v>
      </c>
      <c r="D990">
        <v>14</v>
      </c>
    </row>
    <row r="991" spans="1:4" x14ac:dyDescent="0.3">
      <c r="A991" t="s">
        <v>1688</v>
      </c>
      <c r="B991" t="s">
        <v>108</v>
      </c>
      <c r="C991" t="s">
        <v>106</v>
      </c>
      <c r="D991">
        <v>14</v>
      </c>
    </row>
    <row r="992" spans="1:4" x14ac:dyDescent="0.3">
      <c r="A992" t="s">
        <v>1680</v>
      </c>
      <c r="B992" t="s">
        <v>44</v>
      </c>
      <c r="C992" t="s">
        <v>455</v>
      </c>
      <c r="D992">
        <v>14</v>
      </c>
    </row>
    <row r="993" spans="1:4" x14ac:dyDescent="0.3">
      <c r="A993" t="s">
        <v>1680</v>
      </c>
      <c r="B993" t="s">
        <v>44</v>
      </c>
      <c r="C993" t="s">
        <v>455</v>
      </c>
      <c r="D993">
        <v>14</v>
      </c>
    </row>
    <row r="994" spans="1:4" x14ac:dyDescent="0.3">
      <c r="A994" t="s">
        <v>1688</v>
      </c>
      <c r="B994" t="s">
        <v>33</v>
      </c>
      <c r="C994" t="s">
        <v>643</v>
      </c>
      <c r="D994">
        <v>14</v>
      </c>
    </row>
    <row r="995" spans="1:4" x14ac:dyDescent="0.3">
      <c r="A995" t="s">
        <v>1678</v>
      </c>
      <c r="B995" t="s">
        <v>398</v>
      </c>
      <c r="C995" t="s">
        <v>697</v>
      </c>
      <c r="D995">
        <v>14</v>
      </c>
    </row>
    <row r="996" spans="1:4" x14ac:dyDescent="0.3">
      <c r="A996" t="s">
        <v>1676</v>
      </c>
      <c r="B996" t="s">
        <v>44</v>
      </c>
      <c r="C996" t="s">
        <v>439</v>
      </c>
      <c r="D996">
        <v>14</v>
      </c>
    </row>
    <row r="997" spans="1:4" x14ac:dyDescent="0.3">
      <c r="A997" t="s">
        <v>1682</v>
      </c>
      <c r="B997" t="s">
        <v>108</v>
      </c>
      <c r="C997" t="s">
        <v>326</v>
      </c>
      <c r="D997">
        <v>14</v>
      </c>
    </row>
    <row r="998" spans="1:4" x14ac:dyDescent="0.3">
      <c r="A998" t="s">
        <v>1688</v>
      </c>
      <c r="B998" t="s">
        <v>33</v>
      </c>
      <c r="C998" t="s">
        <v>97</v>
      </c>
      <c r="D998">
        <v>14</v>
      </c>
    </row>
    <row r="999" spans="1:4" x14ac:dyDescent="0.3">
      <c r="A999" t="s">
        <v>1676</v>
      </c>
      <c r="B999" t="s">
        <v>33</v>
      </c>
      <c r="C999" t="s">
        <v>271</v>
      </c>
      <c r="D999">
        <v>14</v>
      </c>
    </row>
    <row r="1000" spans="1:4" x14ac:dyDescent="0.3">
      <c r="A1000" t="s">
        <v>1676</v>
      </c>
      <c r="B1000" t="s">
        <v>140</v>
      </c>
      <c r="C1000" t="s">
        <v>140</v>
      </c>
      <c r="D1000">
        <v>14</v>
      </c>
    </row>
    <row r="1001" spans="1:4" x14ac:dyDescent="0.3">
      <c r="A1001" t="s">
        <v>1688</v>
      </c>
      <c r="B1001" t="s">
        <v>84</v>
      </c>
      <c r="C1001" t="s">
        <v>731</v>
      </c>
      <c r="D1001">
        <v>14</v>
      </c>
    </row>
    <row r="1002" spans="1:4" x14ac:dyDescent="0.3">
      <c r="A1002" t="s">
        <v>1676</v>
      </c>
      <c r="B1002" t="s">
        <v>33</v>
      </c>
      <c r="C1002" t="s">
        <v>218</v>
      </c>
      <c r="D1002">
        <v>14</v>
      </c>
    </row>
    <row r="1003" spans="1:4" x14ac:dyDescent="0.3">
      <c r="A1003" t="s">
        <v>1688</v>
      </c>
      <c r="B1003" t="s">
        <v>33</v>
      </c>
      <c r="C1003" t="s">
        <v>649</v>
      </c>
      <c r="D1003">
        <v>14</v>
      </c>
    </row>
    <row r="1004" spans="1:4" x14ac:dyDescent="0.3">
      <c r="A1004" t="s">
        <v>1676</v>
      </c>
      <c r="B1004" t="s">
        <v>33</v>
      </c>
      <c r="C1004" t="s">
        <v>97</v>
      </c>
      <c r="D1004">
        <v>14</v>
      </c>
    </row>
    <row r="1005" spans="1:4" x14ac:dyDescent="0.3">
      <c r="A1005" t="s">
        <v>1688</v>
      </c>
      <c r="B1005" t="s">
        <v>33</v>
      </c>
      <c r="C1005" t="s">
        <v>643</v>
      </c>
      <c r="D1005">
        <v>14</v>
      </c>
    </row>
    <row r="1006" spans="1:4" x14ac:dyDescent="0.3">
      <c r="A1006" t="s">
        <v>1680</v>
      </c>
      <c r="B1006" t="s">
        <v>682</v>
      </c>
      <c r="C1006" t="s">
        <v>680</v>
      </c>
      <c r="D1006">
        <v>14</v>
      </c>
    </row>
    <row r="1007" spans="1:4" x14ac:dyDescent="0.3">
      <c r="A1007" t="s">
        <v>1678</v>
      </c>
      <c r="B1007" t="s">
        <v>23</v>
      </c>
      <c r="C1007" t="s">
        <v>204</v>
      </c>
      <c r="D1007">
        <v>14</v>
      </c>
    </row>
    <row r="1008" spans="1:4" x14ac:dyDescent="0.3">
      <c r="A1008" t="s">
        <v>1678</v>
      </c>
      <c r="B1008" t="s">
        <v>23</v>
      </c>
      <c r="C1008" t="s">
        <v>204</v>
      </c>
      <c r="D1008">
        <v>14</v>
      </c>
    </row>
    <row r="1009" spans="1:4" x14ac:dyDescent="0.3">
      <c r="A1009" t="s">
        <v>1686</v>
      </c>
      <c r="B1009" t="s">
        <v>33</v>
      </c>
      <c r="C1009" t="s">
        <v>65</v>
      </c>
      <c r="D1009">
        <v>14</v>
      </c>
    </row>
    <row r="1010" spans="1:4" x14ac:dyDescent="0.3">
      <c r="A1010" t="s">
        <v>1680</v>
      </c>
      <c r="B1010" t="s">
        <v>33</v>
      </c>
      <c r="C1010" t="s">
        <v>762</v>
      </c>
      <c r="D1010">
        <v>14</v>
      </c>
    </row>
    <row r="1011" spans="1:4" x14ac:dyDescent="0.3">
      <c r="A1011" t="s">
        <v>1686</v>
      </c>
      <c r="B1011" t="s">
        <v>116</v>
      </c>
      <c r="C1011" t="s">
        <v>1976</v>
      </c>
      <c r="D1011">
        <v>14</v>
      </c>
    </row>
    <row r="1012" spans="1:4" x14ac:dyDescent="0.3">
      <c r="A1012" t="s">
        <v>1688</v>
      </c>
      <c r="B1012" t="s">
        <v>33</v>
      </c>
      <c r="C1012" t="s">
        <v>649</v>
      </c>
      <c r="D1012">
        <v>14</v>
      </c>
    </row>
    <row r="1013" spans="1:4" x14ac:dyDescent="0.3">
      <c r="A1013" t="s">
        <v>1676</v>
      </c>
      <c r="B1013" t="s">
        <v>108</v>
      </c>
      <c r="C1013" t="s">
        <v>106</v>
      </c>
      <c r="D1013">
        <v>14</v>
      </c>
    </row>
    <row r="1014" spans="1:4" x14ac:dyDescent="0.3">
      <c r="A1014" t="s">
        <v>1676</v>
      </c>
      <c r="B1014" t="s">
        <v>108</v>
      </c>
      <c r="C1014" t="s">
        <v>106</v>
      </c>
      <c r="D1014">
        <v>14</v>
      </c>
    </row>
    <row r="1015" spans="1:4" x14ac:dyDescent="0.3">
      <c r="A1015" t="s">
        <v>1678</v>
      </c>
      <c r="B1015" t="s">
        <v>44</v>
      </c>
      <c r="C1015" t="s">
        <v>455</v>
      </c>
      <c r="D1015">
        <v>14</v>
      </c>
    </row>
    <row r="1016" spans="1:4" x14ac:dyDescent="0.3">
      <c r="A1016" t="s">
        <v>1682</v>
      </c>
      <c r="B1016" t="s">
        <v>44</v>
      </c>
      <c r="C1016" t="s">
        <v>455</v>
      </c>
      <c r="D1016">
        <v>14</v>
      </c>
    </row>
    <row r="1017" spans="1:4" x14ac:dyDescent="0.3">
      <c r="A1017" t="s">
        <v>1680</v>
      </c>
      <c r="B1017" t="s">
        <v>398</v>
      </c>
      <c r="C1017" t="s">
        <v>697</v>
      </c>
      <c r="D1017">
        <v>14</v>
      </c>
    </row>
    <row r="1018" spans="1:4" x14ac:dyDescent="0.3">
      <c r="A1018" t="s">
        <v>1678</v>
      </c>
      <c r="B1018" t="s">
        <v>23</v>
      </c>
      <c r="C1018" t="s">
        <v>204</v>
      </c>
      <c r="D1018">
        <v>14</v>
      </c>
    </row>
    <row r="1019" spans="1:4" x14ac:dyDescent="0.3">
      <c r="A1019" t="s">
        <v>1688</v>
      </c>
      <c r="B1019" t="s">
        <v>108</v>
      </c>
      <c r="C1019" t="s">
        <v>326</v>
      </c>
      <c r="D1019">
        <v>14</v>
      </c>
    </row>
    <row r="1020" spans="1:4" x14ac:dyDescent="0.3">
      <c r="A1020" t="s">
        <v>1682</v>
      </c>
      <c r="B1020" t="s">
        <v>108</v>
      </c>
      <c r="C1020" t="s">
        <v>326</v>
      </c>
      <c r="D1020">
        <v>14</v>
      </c>
    </row>
    <row r="1021" spans="1:4" x14ac:dyDescent="0.3">
      <c r="A1021" t="s">
        <v>1686</v>
      </c>
      <c r="B1021" t="s">
        <v>33</v>
      </c>
      <c r="C1021" t="s">
        <v>65</v>
      </c>
      <c r="D1021">
        <v>14</v>
      </c>
    </row>
    <row r="1022" spans="1:4" x14ac:dyDescent="0.3">
      <c r="A1022" t="s">
        <v>1688</v>
      </c>
      <c r="B1022" t="s">
        <v>33</v>
      </c>
      <c r="C1022" t="s">
        <v>649</v>
      </c>
      <c r="D1022">
        <v>14</v>
      </c>
    </row>
    <row r="1023" spans="1:4" x14ac:dyDescent="0.3">
      <c r="A1023" t="s">
        <v>1680</v>
      </c>
      <c r="B1023" t="s">
        <v>398</v>
      </c>
      <c r="C1023" t="s">
        <v>447</v>
      </c>
      <c r="D1023">
        <v>14</v>
      </c>
    </row>
    <row r="1024" spans="1:4" x14ac:dyDescent="0.3">
      <c r="A1024" t="s">
        <v>1678</v>
      </c>
      <c r="B1024" t="s">
        <v>33</v>
      </c>
      <c r="C1024" t="s">
        <v>580</v>
      </c>
      <c r="D1024">
        <v>14</v>
      </c>
    </row>
    <row r="1025" spans="1:4" x14ac:dyDescent="0.3">
      <c r="A1025" t="s">
        <v>1676</v>
      </c>
      <c r="B1025" t="s">
        <v>108</v>
      </c>
      <c r="C1025" t="s">
        <v>106</v>
      </c>
      <c r="D1025">
        <v>14</v>
      </c>
    </row>
    <row r="1026" spans="1:4" x14ac:dyDescent="0.3">
      <c r="A1026" t="s">
        <v>1688</v>
      </c>
      <c r="B1026" t="s">
        <v>398</v>
      </c>
      <c r="C1026" t="s">
        <v>697</v>
      </c>
      <c r="D1026">
        <v>14</v>
      </c>
    </row>
    <row r="1027" spans="1:4" x14ac:dyDescent="0.3">
      <c r="A1027" t="s">
        <v>1688</v>
      </c>
      <c r="B1027" t="s">
        <v>398</v>
      </c>
      <c r="C1027" t="s">
        <v>697</v>
      </c>
      <c r="D1027">
        <v>14</v>
      </c>
    </row>
    <row r="1028" spans="1:4" x14ac:dyDescent="0.3">
      <c r="A1028" t="s">
        <v>1676</v>
      </c>
      <c r="B1028" t="s">
        <v>682</v>
      </c>
      <c r="C1028" t="s">
        <v>680</v>
      </c>
      <c r="D1028">
        <v>14</v>
      </c>
    </row>
    <row r="1029" spans="1:4" x14ac:dyDescent="0.3">
      <c r="A1029" t="s">
        <v>1688</v>
      </c>
      <c r="B1029" t="s">
        <v>682</v>
      </c>
      <c r="C1029" t="s">
        <v>680</v>
      </c>
      <c r="D1029">
        <v>14</v>
      </c>
    </row>
    <row r="1030" spans="1:4" x14ac:dyDescent="0.3">
      <c r="A1030" t="s">
        <v>1676</v>
      </c>
      <c r="B1030" t="s">
        <v>469</v>
      </c>
      <c r="C1030" t="s">
        <v>1973</v>
      </c>
      <c r="D1030">
        <v>14</v>
      </c>
    </row>
    <row r="1031" spans="1:4" x14ac:dyDescent="0.3">
      <c r="A1031" t="s">
        <v>1676</v>
      </c>
      <c r="B1031" t="s">
        <v>469</v>
      </c>
      <c r="C1031" t="s">
        <v>1973</v>
      </c>
      <c r="D1031">
        <v>14</v>
      </c>
    </row>
    <row r="1032" spans="1:4" x14ac:dyDescent="0.3">
      <c r="A1032" t="s">
        <v>1688</v>
      </c>
      <c r="B1032" t="s">
        <v>33</v>
      </c>
      <c r="C1032" t="s">
        <v>762</v>
      </c>
      <c r="D1032">
        <v>14</v>
      </c>
    </row>
    <row r="1033" spans="1:4" x14ac:dyDescent="0.3">
      <c r="A1033" t="s">
        <v>1676</v>
      </c>
      <c r="B1033" t="s">
        <v>256</v>
      </c>
      <c r="C1033" t="s">
        <v>278</v>
      </c>
      <c r="D1033">
        <v>14</v>
      </c>
    </row>
    <row r="1034" spans="1:4" x14ac:dyDescent="0.3">
      <c r="A1034" t="s">
        <v>1676</v>
      </c>
      <c r="B1034" t="s">
        <v>33</v>
      </c>
      <c r="C1034" t="s">
        <v>271</v>
      </c>
      <c r="D1034">
        <v>14</v>
      </c>
    </row>
    <row r="1035" spans="1:4" x14ac:dyDescent="0.3">
      <c r="A1035" t="s">
        <v>1688</v>
      </c>
      <c r="B1035" t="s">
        <v>140</v>
      </c>
      <c r="C1035" t="s">
        <v>140</v>
      </c>
      <c r="D1035">
        <v>14</v>
      </c>
    </row>
    <row r="1036" spans="1:4" x14ac:dyDescent="0.3">
      <c r="A1036" t="s">
        <v>1688</v>
      </c>
      <c r="B1036" t="s">
        <v>116</v>
      </c>
      <c r="C1036" t="s">
        <v>1976</v>
      </c>
      <c r="D1036">
        <v>14</v>
      </c>
    </row>
    <row r="1037" spans="1:4" x14ac:dyDescent="0.3">
      <c r="A1037" t="s">
        <v>1676</v>
      </c>
      <c r="B1037" t="s">
        <v>33</v>
      </c>
      <c r="C1037" t="s">
        <v>97</v>
      </c>
      <c r="D1037">
        <v>14</v>
      </c>
    </row>
    <row r="1038" spans="1:4" x14ac:dyDescent="0.3">
      <c r="A1038" t="s">
        <v>1676</v>
      </c>
      <c r="B1038" t="s">
        <v>33</v>
      </c>
      <c r="C1038" t="s">
        <v>97</v>
      </c>
      <c r="D1038">
        <v>14</v>
      </c>
    </row>
    <row r="1039" spans="1:4" x14ac:dyDescent="0.3">
      <c r="A1039" t="s">
        <v>1686</v>
      </c>
      <c r="B1039" t="s">
        <v>33</v>
      </c>
      <c r="C1039" t="s">
        <v>97</v>
      </c>
      <c r="D1039">
        <v>14</v>
      </c>
    </row>
    <row r="1040" spans="1:4" x14ac:dyDescent="0.3">
      <c r="A1040" t="s">
        <v>1682</v>
      </c>
      <c r="B1040" t="s">
        <v>108</v>
      </c>
      <c r="C1040" t="s">
        <v>326</v>
      </c>
      <c r="D1040">
        <v>14</v>
      </c>
    </row>
    <row r="1041" spans="1:4" x14ac:dyDescent="0.3">
      <c r="A1041" t="s">
        <v>1676</v>
      </c>
      <c r="B1041" t="s">
        <v>469</v>
      </c>
      <c r="C1041" t="s">
        <v>1973</v>
      </c>
      <c r="D1041">
        <v>14</v>
      </c>
    </row>
    <row r="1042" spans="1:4" x14ac:dyDescent="0.3">
      <c r="A1042" t="s">
        <v>1676</v>
      </c>
      <c r="B1042" t="s">
        <v>469</v>
      </c>
      <c r="C1042" t="s">
        <v>1973</v>
      </c>
      <c r="D1042">
        <v>14</v>
      </c>
    </row>
    <row r="1043" spans="1:4" x14ac:dyDescent="0.3">
      <c r="A1043" t="s">
        <v>1686</v>
      </c>
      <c r="B1043" t="s">
        <v>33</v>
      </c>
      <c r="C1043" t="s">
        <v>65</v>
      </c>
      <c r="D1043">
        <v>14</v>
      </c>
    </row>
    <row r="1044" spans="1:4" x14ac:dyDescent="0.3">
      <c r="A1044" t="s">
        <v>1686</v>
      </c>
      <c r="B1044" t="s">
        <v>33</v>
      </c>
      <c r="C1044" t="s">
        <v>155</v>
      </c>
      <c r="D1044">
        <v>14</v>
      </c>
    </row>
    <row r="1045" spans="1:4" x14ac:dyDescent="0.3">
      <c r="A1045" t="s">
        <v>1686</v>
      </c>
      <c r="B1045" t="s">
        <v>33</v>
      </c>
      <c r="C1045" t="s">
        <v>155</v>
      </c>
      <c r="D1045">
        <v>14</v>
      </c>
    </row>
    <row r="1046" spans="1:4" x14ac:dyDescent="0.3">
      <c r="A1046" t="s">
        <v>1676</v>
      </c>
      <c r="B1046" t="s">
        <v>140</v>
      </c>
      <c r="C1046" t="s">
        <v>140</v>
      </c>
      <c r="D1046">
        <v>14</v>
      </c>
    </row>
    <row r="1047" spans="1:4" x14ac:dyDescent="0.3">
      <c r="A1047" t="s">
        <v>1686</v>
      </c>
      <c r="B1047" t="s">
        <v>108</v>
      </c>
      <c r="C1047" t="s">
        <v>106</v>
      </c>
      <c r="D1047">
        <v>14</v>
      </c>
    </row>
    <row r="1048" spans="1:4" x14ac:dyDescent="0.3">
      <c r="A1048" t="s">
        <v>1680</v>
      </c>
      <c r="B1048" t="s">
        <v>44</v>
      </c>
      <c r="C1048" t="s">
        <v>455</v>
      </c>
      <c r="D1048">
        <v>14</v>
      </c>
    </row>
    <row r="1049" spans="1:4" x14ac:dyDescent="0.3">
      <c r="A1049" t="s">
        <v>1680</v>
      </c>
      <c r="B1049" t="s">
        <v>682</v>
      </c>
      <c r="C1049" t="s">
        <v>680</v>
      </c>
      <c r="D1049">
        <v>14</v>
      </c>
    </row>
    <row r="1050" spans="1:4" x14ac:dyDescent="0.3">
      <c r="A1050" t="s">
        <v>1678</v>
      </c>
      <c r="B1050" t="s">
        <v>23</v>
      </c>
      <c r="C1050" t="s">
        <v>204</v>
      </c>
      <c r="D1050">
        <v>14</v>
      </c>
    </row>
    <row r="1051" spans="1:4" x14ac:dyDescent="0.3">
      <c r="A1051" t="s">
        <v>1682</v>
      </c>
      <c r="B1051" t="s">
        <v>108</v>
      </c>
      <c r="C1051" t="s">
        <v>326</v>
      </c>
      <c r="D1051">
        <v>14</v>
      </c>
    </row>
    <row r="1052" spans="1:4" x14ac:dyDescent="0.3">
      <c r="A1052" t="s">
        <v>1676</v>
      </c>
      <c r="B1052" t="s">
        <v>33</v>
      </c>
      <c r="C1052" t="s">
        <v>97</v>
      </c>
      <c r="D1052">
        <v>14</v>
      </c>
    </row>
    <row r="1053" spans="1:4" x14ac:dyDescent="0.3">
      <c r="A1053" t="s">
        <v>1682</v>
      </c>
      <c r="B1053" t="s">
        <v>288</v>
      </c>
      <c r="C1053" t="s">
        <v>424</v>
      </c>
      <c r="D1053">
        <v>14</v>
      </c>
    </row>
    <row r="1054" spans="1:4" x14ac:dyDescent="0.3">
      <c r="A1054" t="s">
        <v>1676</v>
      </c>
      <c r="B1054" t="s">
        <v>140</v>
      </c>
      <c r="C1054" t="s">
        <v>140</v>
      </c>
      <c r="D1054">
        <v>14</v>
      </c>
    </row>
    <row r="1055" spans="1:4" x14ac:dyDescent="0.3">
      <c r="A1055" t="s">
        <v>1686</v>
      </c>
      <c r="B1055" t="s">
        <v>116</v>
      </c>
      <c r="C1055" t="s">
        <v>1976</v>
      </c>
      <c r="D1055">
        <v>14</v>
      </c>
    </row>
    <row r="1056" spans="1:4" x14ac:dyDescent="0.3">
      <c r="A1056" t="s">
        <v>1676</v>
      </c>
      <c r="B1056" t="s">
        <v>33</v>
      </c>
      <c r="C1056" t="s">
        <v>218</v>
      </c>
      <c r="D1056">
        <v>14</v>
      </c>
    </row>
    <row r="1057" spans="1:4" x14ac:dyDescent="0.3">
      <c r="A1057" t="s">
        <v>1676</v>
      </c>
      <c r="B1057" t="s">
        <v>33</v>
      </c>
      <c r="C1057" t="s">
        <v>97</v>
      </c>
      <c r="D1057">
        <v>14</v>
      </c>
    </row>
    <row r="1058" spans="1:4" x14ac:dyDescent="0.3">
      <c r="A1058" t="s">
        <v>1686</v>
      </c>
      <c r="B1058" t="s">
        <v>108</v>
      </c>
      <c r="C1058" t="s">
        <v>106</v>
      </c>
      <c r="D1058">
        <v>14</v>
      </c>
    </row>
    <row r="1059" spans="1:4" x14ac:dyDescent="0.3">
      <c r="A1059" t="s">
        <v>1682</v>
      </c>
      <c r="B1059" t="s">
        <v>108</v>
      </c>
      <c r="C1059" t="s">
        <v>326</v>
      </c>
      <c r="D1059">
        <v>14</v>
      </c>
    </row>
    <row r="1060" spans="1:4" x14ac:dyDescent="0.3">
      <c r="A1060" t="s">
        <v>1676</v>
      </c>
      <c r="B1060" t="s">
        <v>33</v>
      </c>
      <c r="C1060" t="s">
        <v>65</v>
      </c>
      <c r="D1060">
        <v>14</v>
      </c>
    </row>
    <row r="1061" spans="1:4" x14ac:dyDescent="0.3">
      <c r="A1061" t="s">
        <v>1680</v>
      </c>
      <c r="B1061" t="s">
        <v>33</v>
      </c>
      <c r="C1061" t="s">
        <v>762</v>
      </c>
      <c r="D1061">
        <v>14</v>
      </c>
    </row>
    <row r="1062" spans="1:4" x14ac:dyDescent="0.3">
      <c r="A1062" t="s">
        <v>1678</v>
      </c>
      <c r="B1062" t="s">
        <v>33</v>
      </c>
      <c r="C1062" t="s">
        <v>271</v>
      </c>
      <c r="D1062">
        <v>14</v>
      </c>
    </row>
    <row r="1063" spans="1:4" x14ac:dyDescent="0.3">
      <c r="A1063" t="s">
        <v>1676</v>
      </c>
      <c r="B1063" t="s">
        <v>33</v>
      </c>
      <c r="C1063" t="s">
        <v>155</v>
      </c>
      <c r="D1063">
        <v>14</v>
      </c>
    </row>
    <row r="1064" spans="1:4" x14ac:dyDescent="0.3">
      <c r="A1064" t="s">
        <v>1686</v>
      </c>
      <c r="B1064" t="s">
        <v>33</v>
      </c>
      <c r="C1064" t="s">
        <v>155</v>
      </c>
      <c r="D1064">
        <v>14</v>
      </c>
    </row>
    <row r="1065" spans="1:4" x14ac:dyDescent="0.3">
      <c r="A1065" t="s">
        <v>1676</v>
      </c>
      <c r="B1065" t="s">
        <v>140</v>
      </c>
      <c r="C1065" t="s">
        <v>140</v>
      </c>
      <c r="D1065">
        <v>14</v>
      </c>
    </row>
    <row r="1066" spans="1:4" x14ac:dyDescent="0.3">
      <c r="A1066" t="s">
        <v>1680</v>
      </c>
      <c r="B1066" t="s">
        <v>84</v>
      </c>
      <c r="C1066" t="s">
        <v>731</v>
      </c>
      <c r="D1066">
        <v>14</v>
      </c>
    </row>
    <row r="1067" spans="1:4" x14ac:dyDescent="0.3">
      <c r="A1067" t="s">
        <v>1676</v>
      </c>
      <c r="B1067" t="s">
        <v>33</v>
      </c>
      <c r="C1067" t="s">
        <v>580</v>
      </c>
      <c r="D1067">
        <v>14</v>
      </c>
    </row>
    <row r="1068" spans="1:4" x14ac:dyDescent="0.3">
      <c r="A1068" t="s">
        <v>1688</v>
      </c>
      <c r="B1068" t="s">
        <v>44</v>
      </c>
      <c r="C1068" t="s">
        <v>455</v>
      </c>
      <c r="D1068">
        <v>14</v>
      </c>
    </row>
    <row r="1069" spans="1:4" x14ac:dyDescent="0.3">
      <c r="A1069" t="s">
        <v>1676</v>
      </c>
      <c r="B1069" t="s">
        <v>33</v>
      </c>
      <c r="C1069" t="s">
        <v>643</v>
      </c>
      <c r="D1069">
        <v>14</v>
      </c>
    </row>
    <row r="1070" spans="1:4" x14ac:dyDescent="0.3">
      <c r="A1070" t="s">
        <v>1688</v>
      </c>
      <c r="B1070" t="s">
        <v>682</v>
      </c>
      <c r="C1070" t="s">
        <v>680</v>
      </c>
      <c r="D1070">
        <v>14</v>
      </c>
    </row>
    <row r="1071" spans="1:4" x14ac:dyDescent="0.3">
      <c r="A1071" t="s">
        <v>1676</v>
      </c>
      <c r="B1071" t="s">
        <v>108</v>
      </c>
      <c r="C1071" t="s">
        <v>326</v>
      </c>
      <c r="D1071">
        <v>14</v>
      </c>
    </row>
    <row r="1072" spans="1:4" x14ac:dyDescent="0.3">
      <c r="A1072" t="s">
        <v>1684</v>
      </c>
      <c r="B1072" t="s">
        <v>33</v>
      </c>
      <c r="C1072" t="s">
        <v>97</v>
      </c>
      <c r="D1072">
        <v>14</v>
      </c>
    </row>
    <row r="1073" spans="1:4" x14ac:dyDescent="0.3">
      <c r="A1073" t="s">
        <v>1676</v>
      </c>
      <c r="B1073" t="s">
        <v>33</v>
      </c>
      <c r="C1073" t="s">
        <v>271</v>
      </c>
      <c r="D1073">
        <v>14</v>
      </c>
    </row>
    <row r="1074" spans="1:4" x14ac:dyDescent="0.3">
      <c r="A1074" t="s">
        <v>1678</v>
      </c>
      <c r="B1074" t="s">
        <v>33</v>
      </c>
      <c r="C1074" t="s">
        <v>271</v>
      </c>
      <c r="D1074">
        <v>14</v>
      </c>
    </row>
    <row r="1075" spans="1:4" x14ac:dyDescent="0.3">
      <c r="A1075" t="s">
        <v>1676</v>
      </c>
      <c r="B1075" t="s">
        <v>288</v>
      </c>
      <c r="C1075" t="s">
        <v>424</v>
      </c>
      <c r="D1075">
        <v>14</v>
      </c>
    </row>
    <row r="1076" spans="1:4" x14ac:dyDescent="0.3">
      <c r="A1076" t="s">
        <v>1676</v>
      </c>
      <c r="B1076" t="s">
        <v>116</v>
      </c>
      <c r="C1076" t="s">
        <v>1976</v>
      </c>
      <c r="D1076">
        <v>14</v>
      </c>
    </row>
    <row r="1077" spans="1:4" x14ac:dyDescent="0.3">
      <c r="A1077" t="s">
        <v>1680</v>
      </c>
      <c r="B1077" t="s">
        <v>84</v>
      </c>
      <c r="C1077" t="s">
        <v>731</v>
      </c>
      <c r="D1077">
        <v>14</v>
      </c>
    </row>
    <row r="1078" spans="1:4" x14ac:dyDescent="0.3">
      <c r="A1078" t="s">
        <v>1688</v>
      </c>
      <c r="B1078" t="s">
        <v>33</v>
      </c>
      <c r="C1078" t="s">
        <v>649</v>
      </c>
      <c r="D1078">
        <v>14</v>
      </c>
    </row>
    <row r="1079" spans="1:4" x14ac:dyDescent="0.3">
      <c r="A1079" t="s">
        <v>1676</v>
      </c>
      <c r="B1079" t="s">
        <v>33</v>
      </c>
      <c r="C1079" t="s">
        <v>580</v>
      </c>
      <c r="D1079">
        <v>14</v>
      </c>
    </row>
    <row r="1080" spans="1:4" x14ac:dyDescent="0.3">
      <c r="A1080" t="s">
        <v>1678</v>
      </c>
      <c r="B1080" t="s">
        <v>33</v>
      </c>
      <c r="C1080" t="s">
        <v>580</v>
      </c>
      <c r="D1080">
        <v>14</v>
      </c>
    </row>
    <row r="1081" spans="1:4" x14ac:dyDescent="0.3">
      <c r="A1081" t="s">
        <v>1688</v>
      </c>
      <c r="B1081" t="s">
        <v>44</v>
      </c>
      <c r="C1081" t="s">
        <v>455</v>
      </c>
      <c r="D1081">
        <v>14</v>
      </c>
    </row>
    <row r="1082" spans="1:4" x14ac:dyDescent="0.3">
      <c r="A1082" t="s">
        <v>1680</v>
      </c>
      <c r="B1082" t="s">
        <v>398</v>
      </c>
      <c r="C1082" t="s">
        <v>697</v>
      </c>
      <c r="D1082">
        <v>14</v>
      </c>
    </row>
    <row r="1083" spans="1:4" x14ac:dyDescent="0.3">
      <c r="A1083" t="s">
        <v>1676</v>
      </c>
      <c r="B1083" t="s">
        <v>682</v>
      </c>
      <c r="C1083" t="s">
        <v>680</v>
      </c>
      <c r="D1083">
        <v>14</v>
      </c>
    </row>
    <row r="1084" spans="1:4" x14ac:dyDescent="0.3">
      <c r="A1084" t="s">
        <v>1688</v>
      </c>
      <c r="B1084" t="s">
        <v>44</v>
      </c>
      <c r="C1084" t="s">
        <v>439</v>
      </c>
      <c r="D1084">
        <v>14</v>
      </c>
    </row>
    <row r="1085" spans="1:4" x14ac:dyDescent="0.3">
      <c r="A1085" t="s">
        <v>1676</v>
      </c>
      <c r="B1085" t="s">
        <v>44</v>
      </c>
      <c r="C1085" t="s">
        <v>439</v>
      </c>
      <c r="D1085">
        <v>14</v>
      </c>
    </row>
    <row r="1086" spans="1:4" x14ac:dyDescent="0.3">
      <c r="A1086" t="s">
        <v>1676</v>
      </c>
      <c r="B1086" t="s">
        <v>256</v>
      </c>
      <c r="C1086" t="s">
        <v>278</v>
      </c>
      <c r="D1086">
        <v>14</v>
      </c>
    </row>
    <row r="1087" spans="1:4" x14ac:dyDescent="0.3">
      <c r="A1087" t="s">
        <v>1676</v>
      </c>
      <c r="B1087" t="s">
        <v>140</v>
      </c>
      <c r="C1087" t="s">
        <v>140</v>
      </c>
      <c r="D1087">
        <v>14</v>
      </c>
    </row>
    <row r="1088" spans="1:4" x14ac:dyDescent="0.3">
      <c r="A1088" t="s">
        <v>1676</v>
      </c>
      <c r="B1088" t="s">
        <v>108</v>
      </c>
      <c r="C1088" t="s">
        <v>106</v>
      </c>
      <c r="D1088">
        <v>14</v>
      </c>
    </row>
    <row r="1089" spans="1:4" x14ac:dyDescent="0.3">
      <c r="A1089" t="s">
        <v>1682</v>
      </c>
      <c r="B1089" t="s">
        <v>682</v>
      </c>
      <c r="C1089" t="s">
        <v>680</v>
      </c>
      <c r="D1089">
        <v>14</v>
      </c>
    </row>
    <row r="1090" spans="1:4" x14ac:dyDescent="0.3">
      <c r="A1090" t="s">
        <v>1680</v>
      </c>
      <c r="B1090" t="s">
        <v>33</v>
      </c>
      <c r="C1090" t="s">
        <v>762</v>
      </c>
      <c r="D1090">
        <v>14</v>
      </c>
    </row>
    <row r="1091" spans="1:4" x14ac:dyDescent="0.3">
      <c r="A1091" t="s">
        <v>1682</v>
      </c>
      <c r="B1091" t="s">
        <v>288</v>
      </c>
      <c r="C1091" t="s">
        <v>424</v>
      </c>
      <c r="D1091">
        <v>14</v>
      </c>
    </row>
    <row r="1092" spans="1:4" x14ac:dyDescent="0.3">
      <c r="A1092" t="s">
        <v>1682</v>
      </c>
      <c r="B1092" t="s">
        <v>288</v>
      </c>
      <c r="C1092" t="s">
        <v>424</v>
      </c>
      <c r="D1092">
        <v>14</v>
      </c>
    </row>
    <row r="1093" spans="1:4" x14ac:dyDescent="0.3">
      <c r="A1093" t="s">
        <v>1676</v>
      </c>
      <c r="B1093" t="s">
        <v>33</v>
      </c>
      <c r="C1093" t="s">
        <v>649</v>
      </c>
      <c r="D1093">
        <v>14</v>
      </c>
    </row>
    <row r="1094" spans="1:4" x14ac:dyDescent="0.3">
      <c r="A1094" t="s">
        <v>1686</v>
      </c>
      <c r="B1094" t="s">
        <v>33</v>
      </c>
      <c r="C1094" t="s">
        <v>649</v>
      </c>
      <c r="D1094">
        <v>14</v>
      </c>
    </row>
    <row r="1095" spans="1:4" x14ac:dyDescent="0.3">
      <c r="A1095" t="s">
        <v>1688</v>
      </c>
      <c r="B1095" t="s">
        <v>398</v>
      </c>
      <c r="C1095" t="s">
        <v>447</v>
      </c>
      <c r="D1095">
        <v>14</v>
      </c>
    </row>
    <row r="1096" spans="1:4" x14ac:dyDescent="0.3">
      <c r="A1096" t="s">
        <v>1676</v>
      </c>
      <c r="B1096" t="s">
        <v>33</v>
      </c>
      <c r="C1096" t="s">
        <v>580</v>
      </c>
      <c r="D1096">
        <v>14</v>
      </c>
    </row>
    <row r="1097" spans="1:4" x14ac:dyDescent="0.3">
      <c r="A1097" t="s">
        <v>1676</v>
      </c>
      <c r="B1097" t="s">
        <v>33</v>
      </c>
      <c r="C1097" t="s">
        <v>580</v>
      </c>
      <c r="D1097">
        <v>14</v>
      </c>
    </row>
    <row r="1098" spans="1:4" x14ac:dyDescent="0.3">
      <c r="A1098" t="s">
        <v>1680</v>
      </c>
      <c r="B1098" t="s">
        <v>44</v>
      </c>
      <c r="C1098" t="s">
        <v>455</v>
      </c>
      <c r="D1098">
        <v>14</v>
      </c>
    </row>
    <row r="1099" spans="1:4" x14ac:dyDescent="0.3">
      <c r="A1099" t="s">
        <v>1680</v>
      </c>
      <c r="B1099" t="s">
        <v>398</v>
      </c>
      <c r="C1099" t="s">
        <v>697</v>
      </c>
      <c r="D1099">
        <v>14</v>
      </c>
    </row>
    <row r="1100" spans="1:4" x14ac:dyDescent="0.3">
      <c r="A1100" t="s">
        <v>1686</v>
      </c>
      <c r="B1100" t="s">
        <v>33</v>
      </c>
      <c r="C1100" t="s">
        <v>65</v>
      </c>
      <c r="D1100">
        <v>14</v>
      </c>
    </row>
    <row r="1101" spans="1:4" x14ac:dyDescent="0.3">
      <c r="A1101" t="s">
        <v>1684</v>
      </c>
      <c r="B1101" t="s">
        <v>33</v>
      </c>
      <c r="C1101" t="s">
        <v>643</v>
      </c>
      <c r="D1101">
        <v>14</v>
      </c>
    </row>
    <row r="1102" spans="1:4" x14ac:dyDescent="0.3">
      <c r="A1102" t="s">
        <v>1676</v>
      </c>
      <c r="B1102" t="s">
        <v>44</v>
      </c>
      <c r="C1102" t="s">
        <v>439</v>
      </c>
      <c r="D1102">
        <v>14</v>
      </c>
    </row>
    <row r="1103" spans="1:4" x14ac:dyDescent="0.3">
      <c r="A1103" t="s">
        <v>1678</v>
      </c>
      <c r="B1103" t="s">
        <v>23</v>
      </c>
      <c r="C1103" t="s">
        <v>204</v>
      </c>
      <c r="D1103">
        <v>14</v>
      </c>
    </row>
    <row r="1104" spans="1:4" x14ac:dyDescent="0.3">
      <c r="A1104" t="s">
        <v>1676</v>
      </c>
      <c r="B1104" t="s">
        <v>469</v>
      </c>
      <c r="C1104" t="s">
        <v>1973</v>
      </c>
      <c r="D1104">
        <v>14</v>
      </c>
    </row>
    <row r="1105" spans="1:4" x14ac:dyDescent="0.3">
      <c r="A1105" t="s">
        <v>1686</v>
      </c>
      <c r="B1105" t="s">
        <v>33</v>
      </c>
      <c r="C1105" t="s">
        <v>65</v>
      </c>
      <c r="D1105">
        <v>14</v>
      </c>
    </row>
    <row r="1106" spans="1:4" x14ac:dyDescent="0.3">
      <c r="A1106" t="s">
        <v>1676</v>
      </c>
      <c r="B1106" t="s">
        <v>256</v>
      </c>
      <c r="C1106" t="s">
        <v>278</v>
      </c>
      <c r="D1106">
        <v>14</v>
      </c>
    </row>
    <row r="1107" spans="1:4" x14ac:dyDescent="0.3">
      <c r="A1107" t="s">
        <v>1676</v>
      </c>
      <c r="B1107" t="s">
        <v>256</v>
      </c>
      <c r="C1107" t="s">
        <v>278</v>
      </c>
      <c r="D1107">
        <v>14</v>
      </c>
    </row>
    <row r="1108" spans="1:4" x14ac:dyDescent="0.3">
      <c r="A1108" t="s">
        <v>1676</v>
      </c>
      <c r="B1108" t="s">
        <v>256</v>
      </c>
      <c r="C1108" t="s">
        <v>278</v>
      </c>
      <c r="D1108">
        <v>14</v>
      </c>
    </row>
    <row r="1109" spans="1:4" x14ac:dyDescent="0.3">
      <c r="A1109" t="s">
        <v>1686</v>
      </c>
      <c r="B1109" t="s">
        <v>33</v>
      </c>
      <c r="C1109" t="s">
        <v>155</v>
      </c>
      <c r="D1109">
        <v>14</v>
      </c>
    </row>
    <row r="1110" spans="1:4" x14ac:dyDescent="0.3">
      <c r="A1110" t="s">
        <v>1688</v>
      </c>
      <c r="B1110" t="s">
        <v>288</v>
      </c>
      <c r="C1110" t="s">
        <v>424</v>
      </c>
      <c r="D1110">
        <v>14</v>
      </c>
    </row>
    <row r="1111" spans="1:4" x14ac:dyDescent="0.3">
      <c r="A1111" t="s">
        <v>1676</v>
      </c>
      <c r="B1111" t="s">
        <v>140</v>
      </c>
      <c r="C1111" t="s">
        <v>140</v>
      </c>
      <c r="D1111">
        <v>14</v>
      </c>
    </row>
    <row r="1112" spans="1:4" x14ac:dyDescent="0.3">
      <c r="A1112" t="s">
        <v>1688</v>
      </c>
      <c r="B1112" t="s">
        <v>33</v>
      </c>
      <c r="C1112" t="s">
        <v>97</v>
      </c>
      <c r="D1112">
        <v>14</v>
      </c>
    </row>
    <row r="1113" spans="1:4" x14ac:dyDescent="0.3">
      <c r="A1113" t="s">
        <v>1676</v>
      </c>
      <c r="B1113" t="s">
        <v>108</v>
      </c>
      <c r="C1113" t="s">
        <v>106</v>
      </c>
      <c r="D1113">
        <v>14</v>
      </c>
    </row>
    <row r="1114" spans="1:4" x14ac:dyDescent="0.3">
      <c r="A1114" t="s">
        <v>1676</v>
      </c>
      <c r="B1114" t="s">
        <v>682</v>
      </c>
      <c r="C1114" t="s">
        <v>680</v>
      </c>
      <c r="D1114">
        <v>14</v>
      </c>
    </row>
    <row r="1115" spans="1:4" x14ac:dyDescent="0.3">
      <c r="A1115" t="s">
        <v>1678</v>
      </c>
      <c r="B1115" t="s">
        <v>23</v>
      </c>
      <c r="C1115" t="s">
        <v>204</v>
      </c>
      <c r="D1115">
        <v>14</v>
      </c>
    </row>
    <row r="1116" spans="1:4" x14ac:dyDescent="0.3">
      <c r="A1116" t="s">
        <v>1678</v>
      </c>
      <c r="B1116" t="s">
        <v>23</v>
      </c>
      <c r="C1116" t="s">
        <v>204</v>
      </c>
      <c r="D1116">
        <v>14</v>
      </c>
    </row>
    <row r="1117" spans="1:4" x14ac:dyDescent="0.3">
      <c r="A1117" t="s">
        <v>1678</v>
      </c>
      <c r="B1117" t="s">
        <v>23</v>
      </c>
      <c r="C1117" t="s">
        <v>204</v>
      </c>
      <c r="D1117">
        <v>14</v>
      </c>
    </row>
    <row r="1118" spans="1:4" x14ac:dyDescent="0.3">
      <c r="A1118" t="s">
        <v>1688</v>
      </c>
      <c r="B1118" t="s">
        <v>33</v>
      </c>
      <c r="C1118" t="s">
        <v>65</v>
      </c>
      <c r="D1118">
        <v>14</v>
      </c>
    </row>
    <row r="1119" spans="1:4" x14ac:dyDescent="0.3">
      <c r="A1119" t="s">
        <v>1688</v>
      </c>
      <c r="B1119" t="s">
        <v>33</v>
      </c>
      <c r="C1119" t="s">
        <v>97</v>
      </c>
      <c r="D1119">
        <v>14</v>
      </c>
    </row>
    <row r="1120" spans="1:4" x14ac:dyDescent="0.3">
      <c r="A1120" t="s">
        <v>1688</v>
      </c>
      <c r="B1120" t="s">
        <v>33</v>
      </c>
      <c r="C1120" t="s">
        <v>97</v>
      </c>
      <c r="D1120">
        <v>14</v>
      </c>
    </row>
    <row r="1121" spans="1:4" x14ac:dyDescent="0.3">
      <c r="A1121" t="s">
        <v>1676</v>
      </c>
      <c r="B1121" t="s">
        <v>256</v>
      </c>
      <c r="C1121" t="s">
        <v>278</v>
      </c>
      <c r="D1121">
        <v>14</v>
      </c>
    </row>
    <row r="1122" spans="1:4" x14ac:dyDescent="0.3">
      <c r="A1122" t="s">
        <v>1676</v>
      </c>
      <c r="B1122" t="s">
        <v>256</v>
      </c>
      <c r="C1122" t="s">
        <v>278</v>
      </c>
      <c r="D1122">
        <v>14</v>
      </c>
    </row>
    <row r="1123" spans="1:4" x14ac:dyDescent="0.3">
      <c r="A1123" t="s">
        <v>1676</v>
      </c>
      <c r="B1123" t="s">
        <v>116</v>
      </c>
      <c r="C1123" t="s">
        <v>1976</v>
      </c>
      <c r="D1123">
        <v>14</v>
      </c>
    </row>
    <row r="1124" spans="1:4" x14ac:dyDescent="0.3">
      <c r="A1124" t="s">
        <v>1686</v>
      </c>
      <c r="B1124" t="s">
        <v>33</v>
      </c>
      <c r="C1124" t="s">
        <v>218</v>
      </c>
      <c r="D1124">
        <v>14</v>
      </c>
    </row>
    <row r="1125" spans="1:4" x14ac:dyDescent="0.3">
      <c r="A1125" t="s">
        <v>1688</v>
      </c>
      <c r="B1125" t="s">
        <v>33</v>
      </c>
      <c r="C1125" t="s">
        <v>649</v>
      </c>
      <c r="D1125">
        <v>14</v>
      </c>
    </row>
    <row r="1126" spans="1:4" x14ac:dyDescent="0.3">
      <c r="A1126" t="s">
        <v>1686</v>
      </c>
      <c r="B1126" t="s">
        <v>33</v>
      </c>
      <c r="C1126" t="s">
        <v>97</v>
      </c>
      <c r="D1126">
        <v>14</v>
      </c>
    </row>
    <row r="1127" spans="1:4" x14ac:dyDescent="0.3">
      <c r="A1127" t="s">
        <v>1676</v>
      </c>
      <c r="B1127" t="s">
        <v>33</v>
      </c>
      <c r="C1127" t="s">
        <v>580</v>
      </c>
      <c r="D1127">
        <v>14</v>
      </c>
    </row>
    <row r="1128" spans="1:4" x14ac:dyDescent="0.3">
      <c r="A1128" t="s">
        <v>1676</v>
      </c>
      <c r="B1128" t="s">
        <v>33</v>
      </c>
      <c r="C1128" t="s">
        <v>580</v>
      </c>
      <c r="D1128">
        <v>14</v>
      </c>
    </row>
    <row r="1129" spans="1:4" x14ac:dyDescent="0.3">
      <c r="A1129" t="s">
        <v>1678</v>
      </c>
      <c r="B1129" t="s">
        <v>398</v>
      </c>
      <c r="C1129" t="s">
        <v>697</v>
      </c>
      <c r="D1129">
        <v>14</v>
      </c>
    </row>
    <row r="1130" spans="1:4" x14ac:dyDescent="0.3">
      <c r="A1130" t="s">
        <v>1682</v>
      </c>
      <c r="B1130" t="s">
        <v>682</v>
      </c>
      <c r="C1130" t="s">
        <v>680</v>
      </c>
      <c r="D1130">
        <v>14</v>
      </c>
    </row>
    <row r="1131" spans="1:4" x14ac:dyDescent="0.3">
      <c r="A1131" t="s">
        <v>1676</v>
      </c>
      <c r="B1131" t="s">
        <v>44</v>
      </c>
      <c r="C1131" t="s">
        <v>439</v>
      </c>
      <c r="D1131">
        <v>14</v>
      </c>
    </row>
    <row r="1132" spans="1:4" x14ac:dyDescent="0.3">
      <c r="A1132" t="s">
        <v>1682</v>
      </c>
      <c r="B1132" t="s">
        <v>33</v>
      </c>
      <c r="C1132" t="s">
        <v>97</v>
      </c>
      <c r="D1132">
        <v>14</v>
      </c>
    </row>
    <row r="1133" spans="1:4" x14ac:dyDescent="0.3">
      <c r="A1133" t="s">
        <v>1680</v>
      </c>
      <c r="B1133" t="s">
        <v>33</v>
      </c>
      <c r="C1133" t="s">
        <v>762</v>
      </c>
      <c r="D1133">
        <v>14</v>
      </c>
    </row>
    <row r="1134" spans="1:4" x14ac:dyDescent="0.3">
      <c r="A1134" t="s">
        <v>1682</v>
      </c>
      <c r="B1134" t="s">
        <v>288</v>
      </c>
      <c r="C1134" t="s">
        <v>424</v>
      </c>
      <c r="D1134">
        <v>14</v>
      </c>
    </row>
    <row r="1135" spans="1:4" x14ac:dyDescent="0.3">
      <c r="A1135" t="s">
        <v>1688</v>
      </c>
      <c r="B1135" t="s">
        <v>33</v>
      </c>
      <c r="C1135" t="s">
        <v>649</v>
      </c>
      <c r="D1135">
        <v>14</v>
      </c>
    </row>
    <row r="1136" spans="1:4" x14ac:dyDescent="0.3">
      <c r="A1136" t="s">
        <v>1676</v>
      </c>
      <c r="B1136" t="s">
        <v>108</v>
      </c>
      <c r="C1136" t="s">
        <v>106</v>
      </c>
      <c r="D1136">
        <v>14</v>
      </c>
    </row>
    <row r="1137" spans="1:4" x14ac:dyDescent="0.3">
      <c r="A1137" t="s">
        <v>1676</v>
      </c>
      <c r="B1137" t="s">
        <v>682</v>
      </c>
      <c r="C1137" t="s">
        <v>680</v>
      </c>
      <c r="D1137">
        <v>14</v>
      </c>
    </row>
    <row r="1138" spans="1:4" x14ac:dyDescent="0.3">
      <c r="A1138" t="s">
        <v>1676</v>
      </c>
      <c r="B1138" t="s">
        <v>682</v>
      </c>
      <c r="C1138" t="s">
        <v>680</v>
      </c>
      <c r="D1138">
        <v>14</v>
      </c>
    </row>
    <row r="1139" spans="1:4" x14ac:dyDescent="0.3">
      <c r="A1139" t="s">
        <v>1682</v>
      </c>
      <c r="B1139" t="s">
        <v>682</v>
      </c>
      <c r="C1139" t="s">
        <v>680</v>
      </c>
      <c r="D1139">
        <v>14</v>
      </c>
    </row>
    <row r="1140" spans="1:4" x14ac:dyDescent="0.3">
      <c r="A1140" t="s">
        <v>1682</v>
      </c>
      <c r="B1140" t="s">
        <v>682</v>
      </c>
      <c r="C1140" t="s">
        <v>680</v>
      </c>
      <c r="D1140">
        <v>14</v>
      </c>
    </row>
    <row r="1141" spans="1:4" x14ac:dyDescent="0.3">
      <c r="A1141" t="s">
        <v>1678</v>
      </c>
      <c r="B1141" t="s">
        <v>23</v>
      </c>
      <c r="C1141" t="s">
        <v>204</v>
      </c>
      <c r="D1141">
        <v>14</v>
      </c>
    </row>
    <row r="1142" spans="1:4" x14ac:dyDescent="0.3">
      <c r="A1142" t="s">
        <v>1676</v>
      </c>
      <c r="B1142" t="s">
        <v>23</v>
      </c>
      <c r="C1142" t="s">
        <v>204</v>
      </c>
      <c r="D1142">
        <v>14</v>
      </c>
    </row>
    <row r="1143" spans="1:4" x14ac:dyDescent="0.3">
      <c r="A1143" t="s">
        <v>1676</v>
      </c>
      <c r="B1143" t="s">
        <v>256</v>
      </c>
      <c r="C1143" t="s">
        <v>278</v>
      </c>
      <c r="D1143">
        <v>14</v>
      </c>
    </row>
    <row r="1144" spans="1:4" x14ac:dyDescent="0.3">
      <c r="A1144" t="s">
        <v>1688</v>
      </c>
      <c r="B1144" t="s">
        <v>288</v>
      </c>
      <c r="C1144" t="s">
        <v>424</v>
      </c>
      <c r="D1144">
        <v>14</v>
      </c>
    </row>
    <row r="1145" spans="1:4" x14ac:dyDescent="0.3">
      <c r="A1145" t="s">
        <v>1680</v>
      </c>
      <c r="B1145" t="s">
        <v>288</v>
      </c>
      <c r="C1145" t="s">
        <v>424</v>
      </c>
      <c r="D1145">
        <v>14</v>
      </c>
    </row>
    <row r="1146" spans="1:4" x14ac:dyDescent="0.3">
      <c r="A1146" t="s">
        <v>1676</v>
      </c>
      <c r="B1146" t="s">
        <v>33</v>
      </c>
      <c r="C1146" t="s">
        <v>649</v>
      </c>
      <c r="D1146">
        <v>14</v>
      </c>
    </row>
    <row r="1147" spans="1:4" x14ac:dyDescent="0.3">
      <c r="A1147" t="s">
        <v>1676</v>
      </c>
      <c r="B1147" t="s">
        <v>33</v>
      </c>
      <c r="C1147" t="s">
        <v>97</v>
      </c>
      <c r="D1147">
        <v>14</v>
      </c>
    </row>
    <row r="1148" spans="1:4" x14ac:dyDescent="0.3">
      <c r="A1148" t="s">
        <v>1680</v>
      </c>
      <c r="B1148" t="s">
        <v>398</v>
      </c>
      <c r="C1148" t="s">
        <v>697</v>
      </c>
      <c r="D1148">
        <v>14</v>
      </c>
    </row>
    <row r="1149" spans="1:4" x14ac:dyDescent="0.3">
      <c r="A1149" t="s">
        <v>1676</v>
      </c>
      <c r="B1149" t="s">
        <v>682</v>
      </c>
      <c r="C1149" t="s">
        <v>680</v>
      </c>
      <c r="D1149">
        <v>14</v>
      </c>
    </row>
    <row r="1150" spans="1:4" x14ac:dyDescent="0.3">
      <c r="A1150" t="s">
        <v>1676</v>
      </c>
      <c r="B1150" t="s">
        <v>469</v>
      </c>
      <c r="C1150" t="s">
        <v>1973</v>
      </c>
      <c r="D1150">
        <v>14</v>
      </c>
    </row>
    <row r="1151" spans="1:4" x14ac:dyDescent="0.3">
      <c r="A1151" t="s">
        <v>1676</v>
      </c>
      <c r="B1151" t="s">
        <v>33</v>
      </c>
      <c r="C1151" t="s">
        <v>65</v>
      </c>
      <c r="D1151">
        <v>14</v>
      </c>
    </row>
    <row r="1152" spans="1:4" x14ac:dyDescent="0.3">
      <c r="A1152" t="s">
        <v>1676</v>
      </c>
      <c r="B1152" t="s">
        <v>33</v>
      </c>
      <c r="C1152" t="s">
        <v>65</v>
      </c>
      <c r="D1152">
        <v>14</v>
      </c>
    </row>
    <row r="1153" spans="1:4" x14ac:dyDescent="0.3">
      <c r="A1153" t="s">
        <v>1676</v>
      </c>
      <c r="B1153" t="s">
        <v>256</v>
      </c>
      <c r="C1153" t="s">
        <v>278</v>
      </c>
      <c r="D1153">
        <v>14</v>
      </c>
    </row>
    <row r="1154" spans="1:4" x14ac:dyDescent="0.3">
      <c r="A1154" t="s">
        <v>1676</v>
      </c>
      <c r="B1154" t="s">
        <v>33</v>
      </c>
      <c r="C1154" t="s">
        <v>271</v>
      </c>
      <c r="D1154">
        <v>14</v>
      </c>
    </row>
    <row r="1155" spans="1:4" x14ac:dyDescent="0.3">
      <c r="A1155" t="s">
        <v>1676</v>
      </c>
      <c r="B1155" t="s">
        <v>33</v>
      </c>
      <c r="C1155" t="s">
        <v>155</v>
      </c>
      <c r="D1155">
        <v>14</v>
      </c>
    </row>
    <row r="1156" spans="1:4" x14ac:dyDescent="0.3">
      <c r="A1156" t="s">
        <v>1686</v>
      </c>
      <c r="B1156" t="s">
        <v>116</v>
      </c>
      <c r="C1156" t="s">
        <v>1976</v>
      </c>
      <c r="D1156">
        <v>14</v>
      </c>
    </row>
    <row r="1157" spans="1:4" x14ac:dyDescent="0.3">
      <c r="A1157" t="s">
        <v>1686</v>
      </c>
      <c r="B1157" t="s">
        <v>116</v>
      </c>
      <c r="C1157" t="s">
        <v>1976</v>
      </c>
      <c r="D1157">
        <v>14</v>
      </c>
    </row>
    <row r="1158" spans="1:4" x14ac:dyDescent="0.3">
      <c r="A1158" t="s">
        <v>1680</v>
      </c>
      <c r="B1158" t="s">
        <v>84</v>
      </c>
      <c r="C1158" t="s">
        <v>731</v>
      </c>
      <c r="D1158">
        <v>14</v>
      </c>
    </row>
    <row r="1159" spans="1:4" x14ac:dyDescent="0.3">
      <c r="A1159" t="s">
        <v>1680</v>
      </c>
      <c r="B1159" t="s">
        <v>398</v>
      </c>
      <c r="C1159" t="s">
        <v>447</v>
      </c>
      <c r="D1159">
        <v>14</v>
      </c>
    </row>
    <row r="1160" spans="1:4" x14ac:dyDescent="0.3">
      <c r="A1160" t="s">
        <v>1676</v>
      </c>
      <c r="B1160" t="s">
        <v>33</v>
      </c>
      <c r="C1160" t="s">
        <v>580</v>
      </c>
      <c r="D1160">
        <v>14</v>
      </c>
    </row>
    <row r="1161" spans="1:4" x14ac:dyDescent="0.3">
      <c r="A1161" t="s">
        <v>1680</v>
      </c>
      <c r="B1161" t="s">
        <v>44</v>
      </c>
      <c r="C1161" t="s">
        <v>455</v>
      </c>
      <c r="D1161">
        <v>14</v>
      </c>
    </row>
    <row r="1162" spans="1:4" x14ac:dyDescent="0.3">
      <c r="A1162" t="s">
        <v>1686</v>
      </c>
      <c r="B1162" t="s">
        <v>33</v>
      </c>
      <c r="C1162" t="s">
        <v>65</v>
      </c>
      <c r="D1162">
        <v>14</v>
      </c>
    </row>
    <row r="1163" spans="1:4" x14ac:dyDescent="0.3">
      <c r="A1163" t="s">
        <v>1678</v>
      </c>
      <c r="B1163" t="s">
        <v>33</v>
      </c>
      <c r="C1163" t="s">
        <v>762</v>
      </c>
      <c r="D1163">
        <v>14</v>
      </c>
    </row>
    <row r="1164" spans="1:4" x14ac:dyDescent="0.3">
      <c r="A1164" t="s">
        <v>1680</v>
      </c>
      <c r="B1164" t="s">
        <v>33</v>
      </c>
      <c r="C1164" t="s">
        <v>762</v>
      </c>
      <c r="D1164">
        <v>14</v>
      </c>
    </row>
    <row r="1165" spans="1:4" x14ac:dyDescent="0.3">
      <c r="A1165" t="s">
        <v>1676</v>
      </c>
      <c r="B1165" t="s">
        <v>256</v>
      </c>
      <c r="C1165" t="s">
        <v>278</v>
      </c>
      <c r="D1165">
        <v>14</v>
      </c>
    </row>
    <row r="1166" spans="1:4" x14ac:dyDescent="0.3">
      <c r="A1166" t="s">
        <v>1682</v>
      </c>
      <c r="B1166" t="s">
        <v>288</v>
      </c>
      <c r="C1166" t="s">
        <v>424</v>
      </c>
      <c r="D1166">
        <v>14</v>
      </c>
    </row>
    <row r="1167" spans="1:4" x14ac:dyDescent="0.3">
      <c r="A1167" t="s">
        <v>1688</v>
      </c>
      <c r="B1167" t="s">
        <v>140</v>
      </c>
      <c r="C1167" t="s">
        <v>140</v>
      </c>
      <c r="D1167">
        <v>14</v>
      </c>
    </row>
    <row r="1168" spans="1:4" x14ac:dyDescent="0.3">
      <c r="A1168" t="s">
        <v>1686</v>
      </c>
      <c r="B1168" t="s">
        <v>116</v>
      </c>
      <c r="C1168" t="s">
        <v>1976</v>
      </c>
      <c r="D1168">
        <v>14</v>
      </c>
    </row>
    <row r="1169" spans="1:4" x14ac:dyDescent="0.3">
      <c r="A1169" t="s">
        <v>1680</v>
      </c>
      <c r="B1169" t="s">
        <v>84</v>
      </c>
      <c r="C1169" t="s">
        <v>731</v>
      </c>
      <c r="D1169">
        <v>14</v>
      </c>
    </row>
    <row r="1170" spans="1:4" x14ac:dyDescent="0.3">
      <c r="A1170" t="s">
        <v>1688</v>
      </c>
      <c r="B1170" t="s">
        <v>398</v>
      </c>
      <c r="C1170" t="s">
        <v>447</v>
      </c>
      <c r="D1170">
        <v>14</v>
      </c>
    </row>
    <row r="1171" spans="1:4" x14ac:dyDescent="0.3">
      <c r="A1171" t="s">
        <v>1680</v>
      </c>
      <c r="B1171" t="s">
        <v>398</v>
      </c>
      <c r="C1171" t="s">
        <v>697</v>
      </c>
      <c r="D1171">
        <v>14</v>
      </c>
    </row>
    <row r="1172" spans="1:4" x14ac:dyDescent="0.3">
      <c r="A1172" t="s">
        <v>1676</v>
      </c>
      <c r="B1172" t="s">
        <v>682</v>
      </c>
      <c r="C1172" t="s">
        <v>680</v>
      </c>
      <c r="D1172">
        <v>14</v>
      </c>
    </row>
    <row r="1173" spans="1:4" x14ac:dyDescent="0.3">
      <c r="A1173" t="s">
        <v>1676</v>
      </c>
      <c r="B1173" t="s">
        <v>682</v>
      </c>
      <c r="C1173" t="s">
        <v>680</v>
      </c>
      <c r="D1173">
        <v>14</v>
      </c>
    </row>
    <row r="1174" spans="1:4" x14ac:dyDescent="0.3">
      <c r="A1174" t="s">
        <v>1676</v>
      </c>
      <c r="B1174" t="s">
        <v>44</v>
      </c>
      <c r="C1174" t="s">
        <v>439</v>
      </c>
      <c r="D1174">
        <v>14</v>
      </c>
    </row>
    <row r="1175" spans="1:4" x14ac:dyDescent="0.3">
      <c r="A1175" t="s">
        <v>1676</v>
      </c>
      <c r="B1175" t="s">
        <v>44</v>
      </c>
      <c r="C1175" t="s">
        <v>439</v>
      </c>
      <c r="D1175">
        <v>14</v>
      </c>
    </row>
    <row r="1176" spans="1:4" x14ac:dyDescent="0.3">
      <c r="A1176" t="s">
        <v>1676</v>
      </c>
      <c r="B1176" t="s">
        <v>44</v>
      </c>
      <c r="C1176" t="s">
        <v>439</v>
      </c>
      <c r="D1176">
        <v>14</v>
      </c>
    </row>
    <row r="1177" spans="1:4" x14ac:dyDescent="0.3">
      <c r="A1177" t="s">
        <v>1678</v>
      </c>
      <c r="B1177" t="s">
        <v>23</v>
      </c>
      <c r="C1177" t="s">
        <v>204</v>
      </c>
      <c r="D1177">
        <v>14</v>
      </c>
    </row>
    <row r="1178" spans="1:4" x14ac:dyDescent="0.3">
      <c r="A1178" t="s">
        <v>1676</v>
      </c>
      <c r="B1178" t="s">
        <v>469</v>
      </c>
      <c r="C1178" t="s">
        <v>1973</v>
      </c>
      <c r="D1178">
        <v>14</v>
      </c>
    </row>
    <row r="1179" spans="1:4" x14ac:dyDescent="0.3">
      <c r="A1179" t="s">
        <v>1686</v>
      </c>
      <c r="B1179" t="s">
        <v>33</v>
      </c>
      <c r="C1179" t="s">
        <v>65</v>
      </c>
      <c r="D1179">
        <v>14</v>
      </c>
    </row>
    <row r="1180" spans="1:4" x14ac:dyDescent="0.3">
      <c r="A1180" t="s">
        <v>1678</v>
      </c>
      <c r="B1180" t="s">
        <v>33</v>
      </c>
      <c r="C1180" t="s">
        <v>271</v>
      </c>
      <c r="D1180">
        <v>14</v>
      </c>
    </row>
    <row r="1181" spans="1:4" x14ac:dyDescent="0.3">
      <c r="A1181" t="s">
        <v>1688</v>
      </c>
      <c r="B1181" t="s">
        <v>288</v>
      </c>
      <c r="C1181" t="s">
        <v>424</v>
      </c>
      <c r="D1181">
        <v>14</v>
      </c>
    </row>
    <row r="1182" spans="1:4" x14ac:dyDescent="0.3">
      <c r="A1182" t="s">
        <v>1686</v>
      </c>
      <c r="B1182" t="s">
        <v>33</v>
      </c>
      <c r="C1182" t="s">
        <v>218</v>
      </c>
      <c r="D1182">
        <v>14</v>
      </c>
    </row>
    <row r="1183" spans="1:4" x14ac:dyDescent="0.3">
      <c r="A1183" t="s">
        <v>1686</v>
      </c>
      <c r="B1183" t="s">
        <v>33</v>
      </c>
      <c r="C1183" t="s">
        <v>218</v>
      </c>
      <c r="D1183">
        <v>14</v>
      </c>
    </row>
    <row r="1184" spans="1:4" x14ac:dyDescent="0.3">
      <c r="A1184" t="s">
        <v>1676</v>
      </c>
      <c r="B1184" t="s">
        <v>33</v>
      </c>
      <c r="C1184" t="s">
        <v>97</v>
      </c>
      <c r="D1184">
        <v>14</v>
      </c>
    </row>
    <row r="1185" spans="1:4" x14ac:dyDescent="0.3">
      <c r="A1185" t="s">
        <v>1682</v>
      </c>
      <c r="B1185" t="s">
        <v>33</v>
      </c>
      <c r="C1185" t="s">
        <v>643</v>
      </c>
      <c r="D1185">
        <v>14</v>
      </c>
    </row>
    <row r="1186" spans="1:4" x14ac:dyDescent="0.3">
      <c r="A1186" t="s">
        <v>1680</v>
      </c>
      <c r="B1186" t="s">
        <v>398</v>
      </c>
      <c r="C1186" t="s">
        <v>697</v>
      </c>
      <c r="D1186">
        <v>14</v>
      </c>
    </row>
    <row r="1187" spans="1:4" x14ac:dyDescent="0.3">
      <c r="A1187" t="s">
        <v>1676</v>
      </c>
      <c r="B1187" t="s">
        <v>682</v>
      </c>
      <c r="C1187" t="s">
        <v>680</v>
      </c>
      <c r="D1187">
        <v>14</v>
      </c>
    </row>
    <row r="1188" spans="1:4" x14ac:dyDescent="0.3">
      <c r="A1188" t="s">
        <v>1676</v>
      </c>
      <c r="B1188" t="s">
        <v>44</v>
      </c>
      <c r="C1188" t="s">
        <v>439</v>
      </c>
      <c r="D1188">
        <v>14</v>
      </c>
    </row>
    <row r="1189" spans="1:4" x14ac:dyDescent="0.3">
      <c r="A1189" t="s">
        <v>1682</v>
      </c>
      <c r="B1189" t="s">
        <v>108</v>
      </c>
      <c r="C1189" t="s">
        <v>326</v>
      </c>
      <c r="D1189">
        <v>14</v>
      </c>
    </row>
    <row r="1190" spans="1:4" x14ac:dyDescent="0.3">
      <c r="A1190" t="s">
        <v>1686</v>
      </c>
      <c r="B1190" t="s">
        <v>33</v>
      </c>
      <c r="C1190" t="s">
        <v>649</v>
      </c>
      <c r="D1190">
        <v>14</v>
      </c>
    </row>
    <row r="1191" spans="1:4" x14ac:dyDescent="0.3">
      <c r="A1191" t="s">
        <v>1688</v>
      </c>
      <c r="B1191" t="s">
        <v>398</v>
      </c>
      <c r="C1191" t="s">
        <v>447</v>
      </c>
      <c r="D1191">
        <v>14</v>
      </c>
    </row>
    <row r="1192" spans="1:4" x14ac:dyDescent="0.3">
      <c r="A1192" t="s">
        <v>1680</v>
      </c>
      <c r="B1192" t="s">
        <v>44</v>
      </c>
      <c r="C1192" t="s">
        <v>455</v>
      </c>
      <c r="D1192">
        <v>14</v>
      </c>
    </row>
    <row r="1193" spans="1:4" x14ac:dyDescent="0.3">
      <c r="A1193" t="s">
        <v>1682</v>
      </c>
      <c r="B1193" t="s">
        <v>33</v>
      </c>
      <c r="C1193" t="s">
        <v>643</v>
      </c>
      <c r="D1193">
        <v>14</v>
      </c>
    </row>
    <row r="1194" spans="1:4" x14ac:dyDescent="0.3">
      <c r="A1194" t="s">
        <v>1680</v>
      </c>
      <c r="B1194" t="s">
        <v>398</v>
      </c>
      <c r="C1194" t="s">
        <v>697</v>
      </c>
      <c r="D1194">
        <v>14</v>
      </c>
    </row>
    <row r="1195" spans="1:4" x14ac:dyDescent="0.3">
      <c r="A1195" t="s">
        <v>1676</v>
      </c>
      <c r="B1195" t="s">
        <v>44</v>
      </c>
      <c r="C1195" t="s">
        <v>439</v>
      </c>
      <c r="D1195">
        <v>14</v>
      </c>
    </row>
    <row r="1196" spans="1:4" x14ac:dyDescent="0.3">
      <c r="A1196" t="s">
        <v>1682</v>
      </c>
      <c r="B1196" t="s">
        <v>33</v>
      </c>
      <c r="C1196" t="s">
        <v>97</v>
      </c>
      <c r="D1196">
        <v>14</v>
      </c>
    </row>
    <row r="1197" spans="1:4" x14ac:dyDescent="0.3">
      <c r="A1197" t="s">
        <v>1678</v>
      </c>
      <c r="B1197" t="s">
        <v>33</v>
      </c>
      <c r="C1197" t="s">
        <v>762</v>
      </c>
      <c r="D1197">
        <v>14</v>
      </c>
    </row>
    <row r="1198" spans="1:4" x14ac:dyDescent="0.3">
      <c r="A1198" t="s">
        <v>1676</v>
      </c>
      <c r="B1198" t="s">
        <v>256</v>
      </c>
      <c r="C1198" t="s">
        <v>278</v>
      </c>
      <c r="D1198">
        <v>14</v>
      </c>
    </row>
    <row r="1199" spans="1:4" x14ac:dyDescent="0.3">
      <c r="A1199" t="s">
        <v>1676</v>
      </c>
      <c r="B1199" t="s">
        <v>33</v>
      </c>
      <c r="C1199" t="s">
        <v>271</v>
      </c>
      <c r="D1199">
        <v>14</v>
      </c>
    </row>
    <row r="1200" spans="1:4" x14ac:dyDescent="0.3">
      <c r="A1200" t="s">
        <v>1678</v>
      </c>
      <c r="B1200" t="s">
        <v>33</v>
      </c>
      <c r="C1200" t="s">
        <v>271</v>
      </c>
      <c r="D1200">
        <v>14</v>
      </c>
    </row>
    <row r="1201" spans="1:4" x14ac:dyDescent="0.3">
      <c r="A1201" t="s">
        <v>1682</v>
      </c>
      <c r="B1201" t="s">
        <v>288</v>
      </c>
      <c r="C1201" t="s">
        <v>424</v>
      </c>
      <c r="D1201">
        <v>14</v>
      </c>
    </row>
    <row r="1202" spans="1:4" x14ac:dyDescent="0.3">
      <c r="A1202" t="s">
        <v>1688</v>
      </c>
      <c r="B1202" t="s">
        <v>140</v>
      </c>
      <c r="C1202" t="s">
        <v>140</v>
      </c>
      <c r="D1202">
        <v>14</v>
      </c>
    </row>
    <row r="1203" spans="1:4" x14ac:dyDescent="0.3">
      <c r="A1203" t="s">
        <v>1680</v>
      </c>
      <c r="B1203" t="s">
        <v>84</v>
      </c>
      <c r="C1203" t="s">
        <v>731</v>
      </c>
      <c r="D1203">
        <v>14</v>
      </c>
    </row>
    <row r="1204" spans="1:4" x14ac:dyDescent="0.3">
      <c r="A1204" t="s">
        <v>1676</v>
      </c>
      <c r="B1204" t="s">
        <v>33</v>
      </c>
      <c r="C1204" t="s">
        <v>97</v>
      </c>
      <c r="D1204">
        <v>14</v>
      </c>
    </row>
    <row r="1205" spans="1:4" x14ac:dyDescent="0.3">
      <c r="A1205" t="s">
        <v>1688</v>
      </c>
      <c r="B1205" t="s">
        <v>108</v>
      </c>
      <c r="C1205" t="s">
        <v>106</v>
      </c>
      <c r="D1205">
        <v>14</v>
      </c>
    </row>
    <row r="1206" spans="1:4" x14ac:dyDescent="0.3">
      <c r="A1206" t="s">
        <v>1676</v>
      </c>
      <c r="B1206" t="s">
        <v>682</v>
      </c>
      <c r="C1206" t="s">
        <v>680</v>
      </c>
      <c r="D1206">
        <v>14</v>
      </c>
    </row>
    <row r="1207" spans="1:4" x14ac:dyDescent="0.3">
      <c r="A1207" t="s">
        <v>1688</v>
      </c>
      <c r="B1207" t="s">
        <v>682</v>
      </c>
      <c r="C1207" t="s">
        <v>680</v>
      </c>
      <c r="D1207">
        <v>14</v>
      </c>
    </row>
    <row r="1208" spans="1:4" x14ac:dyDescent="0.3">
      <c r="A1208" t="s">
        <v>1682</v>
      </c>
      <c r="B1208" t="s">
        <v>108</v>
      </c>
      <c r="C1208" t="s">
        <v>326</v>
      </c>
      <c r="D1208">
        <v>14</v>
      </c>
    </row>
    <row r="1209" spans="1:4" x14ac:dyDescent="0.3">
      <c r="A1209" t="s">
        <v>1688</v>
      </c>
      <c r="B1209" t="s">
        <v>108</v>
      </c>
      <c r="C1209" t="s">
        <v>326</v>
      </c>
      <c r="D1209">
        <v>14</v>
      </c>
    </row>
    <row r="1210" spans="1:4" x14ac:dyDescent="0.3">
      <c r="A1210" t="s">
        <v>1686</v>
      </c>
      <c r="B1210" t="s">
        <v>33</v>
      </c>
      <c r="C1210" t="s">
        <v>65</v>
      </c>
      <c r="D1210">
        <v>14</v>
      </c>
    </row>
    <row r="1211" spans="1:4" x14ac:dyDescent="0.3">
      <c r="A1211" t="s">
        <v>1676</v>
      </c>
      <c r="B1211" t="s">
        <v>33</v>
      </c>
      <c r="C1211" t="s">
        <v>65</v>
      </c>
      <c r="D1211">
        <v>14</v>
      </c>
    </row>
    <row r="1212" spans="1:4" x14ac:dyDescent="0.3">
      <c r="A1212" t="s">
        <v>1676</v>
      </c>
      <c r="B1212" t="s">
        <v>33</v>
      </c>
      <c r="C1212" t="s">
        <v>271</v>
      </c>
      <c r="D1212">
        <v>14</v>
      </c>
    </row>
    <row r="1213" spans="1:4" x14ac:dyDescent="0.3">
      <c r="A1213" t="s">
        <v>1688</v>
      </c>
      <c r="B1213" t="s">
        <v>33</v>
      </c>
      <c r="C1213" t="s">
        <v>155</v>
      </c>
      <c r="D1213">
        <v>14</v>
      </c>
    </row>
    <row r="1214" spans="1:4" x14ac:dyDescent="0.3">
      <c r="A1214" t="s">
        <v>1686</v>
      </c>
      <c r="B1214" t="s">
        <v>33</v>
      </c>
      <c r="C1214" t="s">
        <v>155</v>
      </c>
      <c r="D1214">
        <v>14</v>
      </c>
    </row>
    <row r="1215" spans="1:4" x14ac:dyDescent="0.3">
      <c r="A1215" t="s">
        <v>1688</v>
      </c>
      <c r="B1215" t="s">
        <v>84</v>
      </c>
      <c r="C1215" t="s">
        <v>731</v>
      </c>
      <c r="D1215">
        <v>14</v>
      </c>
    </row>
    <row r="1216" spans="1:4" x14ac:dyDescent="0.3">
      <c r="A1216" t="s">
        <v>1688</v>
      </c>
      <c r="B1216" t="s">
        <v>84</v>
      </c>
      <c r="C1216" t="s">
        <v>731</v>
      </c>
      <c r="D1216">
        <v>14</v>
      </c>
    </row>
    <row r="1217" spans="1:4" x14ac:dyDescent="0.3">
      <c r="A1217" t="s">
        <v>1688</v>
      </c>
      <c r="B1217" t="s">
        <v>398</v>
      </c>
      <c r="C1217" t="s">
        <v>447</v>
      </c>
      <c r="D1217">
        <v>14</v>
      </c>
    </row>
    <row r="1218" spans="1:4" x14ac:dyDescent="0.3">
      <c r="A1218" t="s">
        <v>1680</v>
      </c>
      <c r="B1218" t="s">
        <v>398</v>
      </c>
      <c r="C1218" t="s">
        <v>447</v>
      </c>
      <c r="D1218">
        <v>14</v>
      </c>
    </row>
    <row r="1219" spans="1:4" x14ac:dyDescent="0.3">
      <c r="A1219" t="s">
        <v>1680</v>
      </c>
      <c r="B1219" t="s">
        <v>398</v>
      </c>
      <c r="C1219" t="s">
        <v>697</v>
      </c>
      <c r="D1219">
        <v>14</v>
      </c>
    </row>
    <row r="1220" spans="1:4" x14ac:dyDescent="0.3">
      <c r="A1220" t="s">
        <v>1680</v>
      </c>
      <c r="B1220" t="s">
        <v>682</v>
      </c>
      <c r="C1220" t="s">
        <v>680</v>
      </c>
      <c r="D1220">
        <v>14</v>
      </c>
    </row>
    <row r="1221" spans="1:4" x14ac:dyDescent="0.3">
      <c r="A1221" t="s">
        <v>1688</v>
      </c>
      <c r="B1221" t="s">
        <v>682</v>
      </c>
      <c r="C1221" t="s">
        <v>680</v>
      </c>
      <c r="D1221">
        <v>14</v>
      </c>
    </row>
    <row r="1222" spans="1:4" x14ac:dyDescent="0.3">
      <c r="A1222" t="s">
        <v>1676</v>
      </c>
      <c r="B1222" t="s">
        <v>44</v>
      </c>
      <c r="C1222" t="s">
        <v>439</v>
      </c>
      <c r="D1222">
        <v>14</v>
      </c>
    </row>
    <row r="1223" spans="1:4" x14ac:dyDescent="0.3">
      <c r="A1223" t="s">
        <v>1678</v>
      </c>
      <c r="B1223" t="s">
        <v>23</v>
      </c>
      <c r="C1223" t="s">
        <v>204</v>
      </c>
      <c r="D1223">
        <v>14</v>
      </c>
    </row>
    <row r="1224" spans="1:4" x14ac:dyDescent="0.3">
      <c r="A1224" t="s">
        <v>1676</v>
      </c>
      <c r="B1224" t="s">
        <v>469</v>
      </c>
      <c r="C1224" t="s">
        <v>1973</v>
      </c>
      <c r="D1224">
        <v>14</v>
      </c>
    </row>
    <row r="1225" spans="1:4" x14ac:dyDescent="0.3">
      <c r="A1225" t="s">
        <v>1682</v>
      </c>
      <c r="B1225" t="s">
        <v>33</v>
      </c>
      <c r="C1225" t="s">
        <v>97</v>
      </c>
      <c r="D1225">
        <v>14</v>
      </c>
    </row>
    <row r="1226" spans="1:4" x14ac:dyDescent="0.3">
      <c r="A1226" t="s">
        <v>1680</v>
      </c>
      <c r="B1226" t="s">
        <v>33</v>
      </c>
      <c r="C1226" t="s">
        <v>762</v>
      </c>
      <c r="D1226">
        <v>14</v>
      </c>
    </row>
    <row r="1227" spans="1:4" x14ac:dyDescent="0.3">
      <c r="A1227" t="s">
        <v>1676</v>
      </c>
      <c r="B1227" t="s">
        <v>33</v>
      </c>
      <c r="C1227" t="s">
        <v>271</v>
      </c>
      <c r="D1227">
        <v>14</v>
      </c>
    </row>
    <row r="1228" spans="1:4" x14ac:dyDescent="0.3">
      <c r="A1228" t="s">
        <v>1676</v>
      </c>
      <c r="B1228" t="s">
        <v>33</v>
      </c>
      <c r="C1228" t="s">
        <v>155</v>
      </c>
      <c r="D1228">
        <v>14</v>
      </c>
    </row>
    <row r="1229" spans="1:4" x14ac:dyDescent="0.3">
      <c r="A1229" t="s">
        <v>1686</v>
      </c>
      <c r="B1229" t="s">
        <v>116</v>
      </c>
      <c r="C1229" t="s">
        <v>1976</v>
      </c>
      <c r="D1229">
        <v>14</v>
      </c>
    </row>
    <row r="1230" spans="1:4" x14ac:dyDescent="0.3">
      <c r="A1230" t="s">
        <v>1686</v>
      </c>
      <c r="B1230" t="s">
        <v>33</v>
      </c>
      <c r="C1230" t="s">
        <v>218</v>
      </c>
      <c r="D1230">
        <v>14</v>
      </c>
    </row>
    <row r="1231" spans="1:4" x14ac:dyDescent="0.3">
      <c r="A1231" t="s">
        <v>1682</v>
      </c>
      <c r="B1231" t="s">
        <v>398</v>
      </c>
      <c r="C1231" t="s">
        <v>447</v>
      </c>
      <c r="D1231">
        <v>14</v>
      </c>
    </row>
    <row r="1232" spans="1:4" x14ac:dyDescent="0.3">
      <c r="A1232" t="s">
        <v>1682</v>
      </c>
      <c r="B1232" t="s">
        <v>33</v>
      </c>
      <c r="C1232" t="s">
        <v>643</v>
      </c>
      <c r="D1232">
        <v>14</v>
      </c>
    </row>
    <row r="1233" spans="1:4" x14ac:dyDescent="0.3">
      <c r="A1233" t="s">
        <v>1682</v>
      </c>
      <c r="B1233" t="s">
        <v>33</v>
      </c>
      <c r="C1233" t="s">
        <v>643</v>
      </c>
      <c r="D1233">
        <v>14</v>
      </c>
    </row>
    <row r="1234" spans="1:4" x14ac:dyDescent="0.3">
      <c r="A1234" t="s">
        <v>1676</v>
      </c>
      <c r="B1234" t="s">
        <v>682</v>
      </c>
      <c r="C1234" t="s">
        <v>680</v>
      </c>
      <c r="D1234">
        <v>14</v>
      </c>
    </row>
    <row r="1235" spans="1:4" x14ac:dyDescent="0.3">
      <c r="A1235" t="s">
        <v>1686</v>
      </c>
      <c r="B1235" t="s">
        <v>33</v>
      </c>
      <c r="C1235" t="s">
        <v>155</v>
      </c>
      <c r="D1235">
        <v>14</v>
      </c>
    </row>
    <row r="1236" spans="1:4" x14ac:dyDescent="0.3">
      <c r="A1236" t="s">
        <v>1682</v>
      </c>
      <c r="B1236" t="s">
        <v>84</v>
      </c>
      <c r="C1236" t="s">
        <v>731</v>
      </c>
      <c r="D1236">
        <v>14</v>
      </c>
    </row>
    <row r="1237" spans="1:4" x14ac:dyDescent="0.3">
      <c r="A1237" t="s">
        <v>1686</v>
      </c>
      <c r="B1237" t="s">
        <v>33</v>
      </c>
      <c r="C1237" t="s">
        <v>218</v>
      </c>
      <c r="D1237">
        <v>14</v>
      </c>
    </row>
    <row r="1238" spans="1:4" x14ac:dyDescent="0.3">
      <c r="A1238" t="s">
        <v>1688</v>
      </c>
      <c r="B1238" t="s">
        <v>33</v>
      </c>
      <c r="C1238" t="s">
        <v>649</v>
      </c>
      <c r="D1238">
        <v>14</v>
      </c>
    </row>
    <row r="1239" spans="1:4" x14ac:dyDescent="0.3">
      <c r="A1239" t="s">
        <v>1680</v>
      </c>
      <c r="B1239" t="s">
        <v>398</v>
      </c>
      <c r="C1239" t="s">
        <v>447</v>
      </c>
      <c r="D1239">
        <v>14</v>
      </c>
    </row>
    <row r="1240" spans="1:4" x14ac:dyDescent="0.3">
      <c r="A1240" t="s">
        <v>1682</v>
      </c>
      <c r="B1240" t="s">
        <v>33</v>
      </c>
      <c r="C1240" t="s">
        <v>643</v>
      </c>
      <c r="D1240">
        <v>14</v>
      </c>
    </row>
    <row r="1241" spans="1:4" x14ac:dyDescent="0.3">
      <c r="A1241" t="s">
        <v>1676</v>
      </c>
      <c r="B1241" t="s">
        <v>682</v>
      </c>
      <c r="C1241" t="s">
        <v>680</v>
      </c>
      <c r="D1241">
        <v>14</v>
      </c>
    </row>
    <row r="1242" spans="1:4" x14ac:dyDescent="0.3">
      <c r="A1242" t="s">
        <v>1676</v>
      </c>
      <c r="B1242" t="s">
        <v>469</v>
      </c>
      <c r="C1242" t="s">
        <v>1973</v>
      </c>
      <c r="D1242">
        <v>14</v>
      </c>
    </row>
    <row r="1243" spans="1:4" x14ac:dyDescent="0.3">
      <c r="A1243" t="s">
        <v>1682</v>
      </c>
      <c r="B1243" t="s">
        <v>33</v>
      </c>
      <c r="C1243" t="s">
        <v>97</v>
      </c>
      <c r="D1243">
        <v>14</v>
      </c>
    </row>
    <row r="1244" spans="1:4" x14ac:dyDescent="0.3">
      <c r="A1244" t="s">
        <v>1676</v>
      </c>
      <c r="B1244" t="s">
        <v>256</v>
      </c>
      <c r="C1244" t="s">
        <v>278</v>
      </c>
      <c r="D1244">
        <v>14</v>
      </c>
    </row>
    <row r="1245" spans="1:4" x14ac:dyDescent="0.3">
      <c r="A1245" t="s">
        <v>1676</v>
      </c>
      <c r="B1245" t="s">
        <v>33</v>
      </c>
      <c r="C1245" t="s">
        <v>271</v>
      </c>
      <c r="D1245">
        <v>14</v>
      </c>
    </row>
    <row r="1246" spans="1:4" x14ac:dyDescent="0.3">
      <c r="A1246" t="s">
        <v>1678</v>
      </c>
      <c r="B1246" t="s">
        <v>33</v>
      </c>
      <c r="C1246" t="s">
        <v>271</v>
      </c>
      <c r="D1246">
        <v>14</v>
      </c>
    </row>
    <row r="1247" spans="1:4" x14ac:dyDescent="0.3">
      <c r="A1247" t="s">
        <v>1686</v>
      </c>
      <c r="B1247" t="s">
        <v>33</v>
      </c>
      <c r="C1247" t="s">
        <v>155</v>
      </c>
      <c r="D1247">
        <v>14</v>
      </c>
    </row>
    <row r="1248" spans="1:4" x14ac:dyDescent="0.3">
      <c r="A1248" t="s">
        <v>1686</v>
      </c>
      <c r="B1248" t="s">
        <v>33</v>
      </c>
      <c r="C1248" t="s">
        <v>155</v>
      </c>
      <c r="D1248">
        <v>14</v>
      </c>
    </row>
    <row r="1249" spans="1:4" x14ac:dyDescent="0.3">
      <c r="A1249" t="s">
        <v>1676</v>
      </c>
      <c r="B1249" t="s">
        <v>140</v>
      </c>
      <c r="C1249" t="s">
        <v>140</v>
      </c>
      <c r="D1249">
        <v>14</v>
      </c>
    </row>
    <row r="1250" spans="1:4" x14ac:dyDescent="0.3">
      <c r="A1250" t="s">
        <v>1680</v>
      </c>
      <c r="B1250" t="s">
        <v>398</v>
      </c>
      <c r="C1250" t="s">
        <v>447</v>
      </c>
      <c r="D1250">
        <v>14</v>
      </c>
    </row>
    <row r="1251" spans="1:4" x14ac:dyDescent="0.3">
      <c r="A1251" t="s">
        <v>1678</v>
      </c>
      <c r="B1251" t="s">
        <v>33</v>
      </c>
      <c r="C1251" t="s">
        <v>580</v>
      </c>
      <c r="D1251">
        <v>14</v>
      </c>
    </row>
    <row r="1252" spans="1:4" x14ac:dyDescent="0.3">
      <c r="A1252" t="s">
        <v>1688</v>
      </c>
      <c r="B1252" t="s">
        <v>33</v>
      </c>
      <c r="C1252" t="s">
        <v>643</v>
      </c>
      <c r="D1252">
        <v>14</v>
      </c>
    </row>
    <row r="1253" spans="1:4" x14ac:dyDescent="0.3">
      <c r="A1253" t="s">
        <v>1682</v>
      </c>
      <c r="B1253" t="s">
        <v>33</v>
      </c>
      <c r="C1253" t="s">
        <v>643</v>
      </c>
      <c r="D1253">
        <v>14</v>
      </c>
    </row>
    <row r="1254" spans="1:4" x14ac:dyDescent="0.3">
      <c r="A1254" t="s">
        <v>1676</v>
      </c>
      <c r="B1254" t="s">
        <v>44</v>
      </c>
      <c r="C1254" t="s">
        <v>439</v>
      </c>
      <c r="D1254">
        <v>14</v>
      </c>
    </row>
    <row r="1255" spans="1:4" x14ac:dyDescent="0.3">
      <c r="A1255" t="s">
        <v>1678</v>
      </c>
      <c r="B1255" t="s">
        <v>23</v>
      </c>
      <c r="C1255" t="s">
        <v>204</v>
      </c>
      <c r="D1255">
        <v>14</v>
      </c>
    </row>
    <row r="1256" spans="1:4" x14ac:dyDescent="0.3">
      <c r="A1256" t="s">
        <v>1688</v>
      </c>
      <c r="B1256" t="s">
        <v>108</v>
      </c>
      <c r="C1256" t="s">
        <v>326</v>
      </c>
      <c r="D1256">
        <v>14</v>
      </c>
    </row>
    <row r="1257" spans="1:4" x14ac:dyDescent="0.3">
      <c r="A1257" t="s">
        <v>1676</v>
      </c>
      <c r="B1257" t="s">
        <v>469</v>
      </c>
      <c r="C1257" t="s">
        <v>1973</v>
      </c>
      <c r="D1257">
        <v>14</v>
      </c>
    </row>
    <row r="1258" spans="1:4" x14ac:dyDescent="0.3">
      <c r="A1258" t="s">
        <v>1686</v>
      </c>
      <c r="B1258" t="s">
        <v>33</v>
      </c>
      <c r="C1258" t="s">
        <v>65</v>
      </c>
      <c r="D1258">
        <v>14</v>
      </c>
    </row>
    <row r="1259" spans="1:4" x14ac:dyDescent="0.3">
      <c r="A1259" t="s">
        <v>1682</v>
      </c>
      <c r="B1259" t="s">
        <v>33</v>
      </c>
      <c r="C1259" t="s">
        <v>97</v>
      </c>
      <c r="D1259">
        <v>14</v>
      </c>
    </row>
    <row r="1260" spans="1:4" x14ac:dyDescent="0.3">
      <c r="A1260" t="s">
        <v>1678</v>
      </c>
      <c r="B1260" t="s">
        <v>33</v>
      </c>
      <c r="C1260" t="s">
        <v>271</v>
      </c>
      <c r="D1260">
        <v>14</v>
      </c>
    </row>
    <row r="1261" spans="1:4" x14ac:dyDescent="0.3">
      <c r="A1261" t="s">
        <v>1680</v>
      </c>
      <c r="B1261" t="s">
        <v>84</v>
      </c>
      <c r="C1261" t="s">
        <v>731</v>
      </c>
      <c r="D1261">
        <v>14</v>
      </c>
    </row>
    <row r="1262" spans="1:4" x14ac:dyDescent="0.3">
      <c r="A1262" t="s">
        <v>1682</v>
      </c>
      <c r="B1262" t="s">
        <v>84</v>
      </c>
      <c r="C1262" t="s">
        <v>731</v>
      </c>
      <c r="D1262">
        <v>14</v>
      </c>
    </row>
    <row r="1263" spans="1:4" x14ac:dyDescent="0.3">
      <c r="A1263" t="s">
        <v>1680</v>
      </c>
      <c r="B1263" t="s">
        <v>84</v>
      </c>
      <c r="C1263" t="s">
        <v>731</v>
      </c>
      <c r="D1263">
        <v>14</v>
      </c>
    </row>
    <row r="1264" spans="1:4" x14ac:dyDescent="0.3">
      <c r="A1264" t="s">
        <v>1676</v>
      </c>
      <c r="B1264" t="s">
        <v>33</v>
      </c>
      <c r="C1264" t="s">
        <v>218</v>
      </c>
      <c r="D1264">
        <v>14</v>
      </c>
    </row>
    <row r="1265" spans="1:4" x14ac:dyDescent="0.3">
      <c r="A1265" t="s">
        <v>1688</v>
      </c>
      <c r="B1265" t="s">
        <v>33</v>
      </c>
      <c r="C1265" t="s">
        <v>649</v>
      </c>
      <c r="D1265">
        <v>14</v>
      </c>
    </row>
    <row r="1266" spans="1:4" x14ac:dyDescent="0.3">
      <c r="A1266" t="s">
        <v>1686</v>
      </c>
      <c r="B1266" t="s">
        <v>33</v>
      </c>
      <c r="C1266" t="s">
        <v>649</v>
      </c>
      <c r="D1266">
        <v>14</v>
      </c>
    </row>
    <row r="1267" spans="1:4" x14ac:dyDescent="0.3">
      <c r="A1267" t="s">
        <v>1688</v>
      </c>
      <c r="B1267" t="s">
        <v>33</v>
      </c>
      <c r="C1267" t="s">
        <v>580</v>
      </c>
      <c r="D1267">
        <v>14</v>
      </c>
    </row>
    <row r="1268" spans="1:4" x14ac:dyDescent="0.3">
      <c r="A1268" t="s">
        <v>1680</v>
      </c>
      <c r="B1268" t="s">
        <v>44</v>
      </c>
      <c r="C1268" t="s">
        <v>455</v>
      </c>
      <c r="D1268">
        <v>14</v>
      </c>
    </row>
    <row r="1269" spans="1:4" x14ac:dyDescent="0.3">
      <c r="A1269" t="s">
        <v>1680</v>
      </c>
      <c r="B1269" t="s">
        <v>398</v>
      </c>
      <c r="C1269" t="s">
        <v>697</v>
      </c>
      <c r="D1269">
        <v>14</v>
      </c>
    </row>
    <row r="1270" spans="1:4" x14ac:dyDescent="0.3">
      <c r="A1270" t="s">
        <v>1676</v>
      </c>
      <c r="B1270" t="s">
        <v>682</v>
      </c>
      <c r="C1270" t="s">
        <v>680</v>
      </c>
      <c r="D1270">
        <v>14</v>
      </c>
    </row>
    <row r="1271" spans="1:4" x14ac:dyDescent="0.3">
      <c r="A1271" t="s">
        <v>1680</v>
      </c>
      <c r="B1271" t="s">
        <v>682</v>
      </c>
      <c r="C1271" t="s">
        <v>680</v>
      </c>
      <c r="D1271">
        <v>14</v>
      </c>
    </row>
    <row r="1272" spans="1:4" x14ac:dyDescent="0.3">
      <c r="A1272" t="s">
        <v>1676</v>
      </c>
      <c r="B1272" t="s">
        <v>469</v>
      </c>
      <c r="C1272" t="s">
        <v>1973</v>
      </c>
      <c r="D1272">
        <v>14</v>
      </c>
    </row>
    <row r="1273" spans="1:4" x14ac:dyDescent="0.3">
      <c r="A1273" t="s">
        <v>1682</v>
      </c>
      <c r="B1273" t="s">
        <v>33</v>
      </c>
      <c r="C1273" t="s">
        <v>97</v>
      </c>
      <c r="D1273">
        <v>14</v>
      </c>
    </row>
    <row r="1274" spans="1:4" x14ac:dyDescent="0.3">
      <c r="A1274" t="s">
        <v>1676</v>
      </c>
      <c r="B1274" t="s">
        <v>33</v>
      </c>
      <c r="C1274" t="s">
        <v>155</v>
      </c>
      <c r="D1274">
        <v>14</v>
      </c>
    </row>
    <row r="1275" spans="1:4" x14ac:dyDescent="0.3">
      <c r="A1275" t="s">
        <v>1688</v>
      </c>
      <c r="B1275" t="s">
        <v>116</v>
      </c>
      <c r="C1275" t="s">
        <v>1976</v>
      </c>
      <c r="D1275">
        <v>14</v>
      </c>
    </row>
    <row r="1276" spans="1:4" x14ac:dyDescent="0.3">
      <c r="A1276" t="s">
        <v>1688</v>
      </c>
      <c r="B1276" t="s">
        <v>84</v>
      </c>
      <c r="C1276" t="s">
        <v>731</v>
      </c>
      <c r="D1276">
        <v>14</v>
      </c>
    </row>
    <row r="1277" spans="1:4" x14ac:dyDescent="0.3">
      <c r="A1277" t="s">
        <v>1686</v>
      </c>
      <c r="B1277" t="s">
        <v>33</v>
      </c>
      <c r="C1277" t="s">
        <v>218</v>
      </c>
      <c r="D1277">
        <v>14</v>
      </c>
    </row>
    <row r="1278" spans="1:4" x14ac:dyDescent="0.3">
      <c r="A1278" t="s">
        <v>1676</v>
      </c>
      <c r="B1278" t="s">
        <v>33</v>
      </c>
      <c r="C1278" t="s">
        <v>218</v>
      </c>
      <c r="D1278">
        <v>14</v>
      </c>
    </row>
    <row r="1279" spans="1:4" x14ac:dyDescent="0.3">
      <c r="A1279" t="s">
        <v>1676</v>
      </c>
      <c r="B1279" t="s">
        <v>33</v>
      </c>
      <c r="C1279" t="s">
        <v>218</v>
      </c>
      <c r="D1279">
        <v>14</v>
      </c>
    </row>
    <row r="1280" spans="1:4" x14ac:dyDescent="0.3">
      <c r="A1280" t="s">
        <v>1686</v>
      </c>
      <c r="B1280" t="s">
        <v>108</v>
      </c>
      <c r="C1280" t="s">
        <v>106</v>
      </c>
      <c r="D1280">
        <v>14</v>
      </c>
    </row>
    <row r="1281" spans="1:4" x14ac:dyDescent="0.3">
      <c r="A1281" t="s">
        <v>1686</v>
      </c>
      <c r="B1281" t="s">
        <v>108</v>
      </c>
      <c r="C1281" t="s">
        <v>106</v>
      </c>
      <c r="D1281">
        <v>14</v>
      </c>
    </row>
    <row r="1282" spans="1:4" x14ac:dyDescent="0.3">
      <c r="A1282" t="s">
        <v>1678</v>
      </c>
      <c r="B1282" t="s">
        <v>44</v>
      </c>
      <c r="C1282" t="s">
        <v>455</v>
      </c>
      <c r="D1282">
        <v>14</v>
      </c>
    </row>
    <row r="1283" spans="1:4" x14ac:dyDescent="0.3">
      <c r="A1283" t="s">
        <v>1676</v>
      </c>
      <c r="B1283" t="s">
        <v>23</v>
      </c>
      <c r="C1283" t="s">
        <v>204</v>
      </c>
      <c r="D1283">
        <v>14</v>
      </c>
    </row>
    <row r="1284" spans="1:4" x14ac:dyDescent="0.3">
      <c r="A1284" t="s">
        <v>1676</v>
      </c>
      <c r="B1284" t="s">
        <v>469</v>
      </c>
      <c r="C1284" t="s">
        <v>1973</v>
      </c>
      <c r="D1284">
        <v>14</v>
      </c>
    </row>
    <row r="1285" spans="1:4" x14ac:dyDescent="0.3">
      <c r="A1285" t="s">
        <v>1676</v>
      </c>
      <c r="B1285" t="s">
        <v>256</v>
      </c>
      <c r="C1285" t="s">
        <v>278</v>
      </c>
      <c r="D1285">
        <v>14</v>
      </c>
    </row>
    <row r="1286" spans="1:4" x14ac:dyDescent="0.3">
      <c r="A1286" t="s">
        <v>1682</v>
      </c>
      <c r="B1286" t="s">
        <v>33</v>
      </c>
      <c r="C1286" t="s">
        <v>643</v>
      </c>
      <c r="D1286">
        <v>14</v>
      </c>
    </row>
    <row r="1287" spans="1:4" x14ac:dyDescent="0.3">
      <c r="A1287" t="s">
        <v>1676</v>
      </c>
      <c r="B1287" t="s">
        <v>108</v>
      </c>
      <c r="C1287" t="s">
        <v>106</v>
      </c>
      <c r="D1287">
        <v>13</v>
      </c>
    </row>
    <row r="1288" spans="1:4" x14ac:dyDescent="0.3">
      <c r="A1288" t="s">
        <v>1686</v>
      </c>
      <c r="B1288" t="s">
        <v>108</v>
      </c>
      <c r="C1288" t="s">
        <v>106</v>
      </c>
      <c r="D1288">
        <v>13</v>
      </c>
    </row>
    <row r="1289" spans="1:4" x14ac:dyDescent="0.3">
      <c r="A1289" t="s">
        <v>1676</v>
      </c>
      <c r="B1289" t="s">
        <v>108</v>
      </c>
      <c r="C1289" t="s">
        <v>106</v>
      </c>
      <c r="D1289">
        <v>13</v>
      </c>
    </row>
    <row r="1290" spans="1:4" x14ac:dyDescent="0.3">
      <c r="A1290" t="s">
        <v>1686</v>
      </c>
      <c r="B1290" t="s">
        <v>108</v>
      </c>
      <c r="C1290" t="s">
        <v>106</v>
      </c>
      <c r="D1290">
        <v>13</v>
      </c>
    </row>
    <row r="1291" spans="1:4" x14ac:dyDescent="0.3">
      <c r="A1291" t="s">
        <v>1676</v>
      </c>
      <c r="B1291" t="s">
        <v>108</v>
      </c>
      <c r="C1291" t="s">
        <v>106</v>
      </c>
      <c r="D1291">
        <v>13</v>
      </c>
    </row>
    <row r="1292" spans="1:4" x14ac:dyDescent="0.3">
      <c r="A1292" t="s">
        <v>1676</v>
      </c>
      <c r="B1292" t="s">
        <v>108</v>
      </c>
      <c r="C1292" t="s">
        <v>106</v>
      </c>
      <c r="D1292">
        <v>13</v>
      </c>
    </row>
    <row r="1293" spans="1:4" x14ac:dyDescent="0.3">
      <c r="A1293" t="s">
        <v>1676</v>
      </c>
      <c r="B1293" t="s">
        <v>108</v>
      </c>
      <c r="C1293" t="s">
        <v>106</v>
      </c>
      <c r="D1293">
        <v>13</v>
      </c>
    </row>
    <row r="1294" spans="1:4" x14ac:dyDescent="0.3">
      <c r="A1294" t="s">
        <v>1676</v>
      </c>
      <c r="B1294" t="s">
        <v>108</v>
      </c>
      <c r="C1294" t="s">
        <v>106</v>
      </c>
      <c r="D1294">
        <v>13</v>
      </c>
    </row>
    <row r="1295" spans="1:4" x14ac:dyDescent="0.3">
      <c r="A1295" t="s">
        <v>1676</v>
      </c>
      <c r="B1295" t="s">
        <v>108</v>
      </c>
      <c r="C1295" t="s">
        <v>106</v>
      </c>
      <c r="D1295">
        <v>13</v>
      </c>
    </row>
    <row r="1296" spans="1:4" x14ac:dyDescent="0.3">
      <c r="A1296" t="s">
        <v>1686</v>
      </c>
      <c r="B1296" t="s">
        <v>108</v>
      </c>
      <c r="C1296" t="s">
        <v>106</v>
      </c>
      <c r="D1296">
        <v>13</v>
      </c>
    </row>
    <row r="1297" spans="1:4" x14ac:dyDescent="0.3">
      <c r="A1297" t="s">
        <v>1684</v>
      </c>
      <c r="B1297" t="s">
        <v>108</v>
      </c>
      <c r="C1297" t="s">
        <v>106</v>
      </c>
      <c r="D1297">
        <v>13</v>
      </c>
    </row>
    <row r="1298" spans="1:4" x14ac:dyDescent="0.3">
      <c r="A1298" t="s">
        <v>1686</v>
      </c>
      <c r="B1298" t="s">
        <v>108</v>
      </c>
      <c r="C1298" t="s">
        <v>106</v>
      </c>
      <c r="D1298">
        <v>13</v>
      </c>
    </row>
    <row r="1299" spans="1:4" x14ac:dyDescent="0.3">
      <c r="A1299" t="s">
        <v>1684</v>
      </c>
      <c r="B1299" t="s">
        <v>108</v>
      </c>
      <c r="C1299" t="s">
        <v>106</v>
      </c>
      <c r="D1299">
        <v>13</v>
      </c>
    </row>
    <row r="1300" spans="1:4" x14ac:dyDescent="0.3">
      <c r="A1300" t="s">
        <v>1688</v>
      </c>
      <c r="B1300" t="s">
        <v>33</v>
      </c>
      <c r="C1300" t="s">
        <v>30</v>
      </c>
      <c r="D1300">
        <v>13</v>
      </c>
    </row>
    <row r="1301" spans="1:4" x14ac:dyDescent="0.3">
      <c r="A1301" t="s">
        <v>1688</v>
      </c>
      <c r="B1301" t="s">
        <v>33</v>
      </c>
      <c r="C1301" t="s">
        <v>30</v>
      </c>
      <c r="D1301">
        <v>13</v>
      </c>
    </row>
    <row r="1302" spans="1:4" x14ac:dyDescent="0.3">
      <c r="A1302" t="s">
        <v>1688</v>
      </c>
      <c r="B1302" t="s">
        <v>33</v>
      </c>
      <c r="C1302" t="s">
        <v>30</v>
      </c>
      <c r="D1302">
        <v>13</v>
      </c>
    </row>
    <row r="1303" spans="1:4" x14ac:dyDescent="0.3">
      <c r="A1303" t="s">
        <v>1688</v>
      </c>
      <c r="B1303" t="s">
        <v>33</v>
      </c>
      <c r="C1303" t="s">
        <v>30</v>
      </c>
      <c r="D1303">
        <v>13</v>
      </c>
    </row>
    <row r="1304" spans="1:4" x14ac:dyDescent="0.3">
      <c r="A1304" t="s">
        <v>1676</v>
      </c>
      <c r="B1304" t="s">
        <v>33</v>
      </c>
      <c r="C1304" t="s">
        <v>30</v>
      </c>
      <c r="D1304">
        <v>13</v>
      </c>
    </row>
    <row r="1305" spans="1:4" x14ac:dyDescent="0.3">
      <c r="A1305" t="s">
        <v>1676</v>
      </c>
      <c r="B1305" t="s">
        <v>33</v>
      </c>
      <c r="C1305" t="s">
        <v>30</v>
      </c>
      <c r="D1305">
        <v>13</v>
      </c>
    </row>
    <row r="1306" spans="1:4" x14ac:dyDescent="0.3">
      <c r="A1306" t="s">
        <v>1688</v>
      </c>
      <c r="B1306" t="s">
        <v>33</v>
      </c>
      <c r="C1306" t="s">
        <v>30</v>
      </c>
      <c r="D1306">
        <v>13</v>
      </c>
    </row>
    <row r="1307" spans="1:4" x14ac:dyDescent="0.3">
      <c r="A1307" t="s">
        <v>1688</v>
      </c>
      <c r="B1307" t="s">
        <v>33</v>
      </c>
      <c r="C1307" t="s">
        <v>30</v>
      </c>
      <c r="D1307">
        <v>13</v>
      </c>
    </row>
    <row r="1308" spans="1:4" x14ac:dyDescent="0.3">
      <c r="A1308" t="s">
        <v>1676</v>
      </c>
      <c r="B1308" t="s">
        <v>33</v>
      </c>
      <c r="C1308" t="s">
        <v>30</v>
      </c>
      <c r="D1308">
        <v>13</v>
      </c>
    </row>
    <row r="1309" spans="1:4" x14ac:dyDescent="0.3">
      <c r="A1309" t="s">
        <v>1676</v>
      </c>
      <c r="B1309" t="s">
        <v>33</v>
      </c>
      <c r="C1309" t="s">
        <v>30</v>
      </c>
      <c r="D1309">
        <v>13</v>
      </c>
    </row>
    <row r="1310" spans="1:4" x14ac:dyDescent="0.3">
      <c r="A1310" t="s">
        <v>1676</v>
      </c>
      <c r="B1310" t="s">
        <v>33</v>
      </c>
      <c r="C1310" t="s">
        <v>30</v>
      </c>
      <c r="D1310">
        <v>13</v>
      </c>
    </row>
    <row r="1311" spans="1:4" x14ac:dyDescent="0.3">
      <c r="A1311" t="s">
        <v>1676</v>
      </c>
      <c r="B1311" t="s">
        <v>33</v>
      </c>
      <c r="C1311" t="s">
        <v>30</v>
      </c>
      <c r="D1311">
        <v>13</v>
      </c>
    </row>
    <row r="1312" spans="1:4" x14ac:dyDescent="0.3">
      <c r="A1312" t="s">
        <v>1688</v>
      </c>
      <c r="B1312" t="s">
        <v>33</v>
      </c>
      <c r="C1312" t="s">
        <v>30</v>
      </c>
      <c r="D1312">
        <v>13</v>
      </c>
    </row>
    <row r="1313" spans="1:4" x14ac:dyDescent="0.3">
      <c r="A1313" t="s">
        <v>1682</v>
      </c>
      <c r="B1313" t="s">
        <v>108</v>
      </c>
      <c r="C1313" t="s">
        <v>106</v>
      </c>
      <c r="D1313">
        <v>13</v>
      </c>
    </row>
    <row r="1314" spans="1:4" x14ac:dyDescent="0.3">
      <c r="A1314" t="s">
        <v>1680</v>
      </c>
      <c r="B1314" t="s">
        <v>247</v>
      </c>
      <c r="C1314" t="s">
        <v>245</v>
      </c>
      <c r="D1314">
        <v>13</v>
      </c>
    </row>
    <row r="1315" spans="1:4" x14ac:dyDescent="0.3">
      <c r="A1315" t="s">
        <v>1682</v>
      </c>
      <c r="B1315" t="s">
        <v>247</v>
      </c>
      <c r="C1315" t="s">
        <v>245</v>
      </c>
      <c r="D1315">
        <v>13</v>
      </c>
    </row>
    <row r="1316" spans="1:4" x14ac:dyDescent="0.3">
      <c r="A1316" t="s">
        <v>1680</v>
      </c>
      <c r="B1316" t="s">
        <v>247</v>
      </c>
      <c r="C1316" t="s">
        <v>245</v>
      </c>
      <c r="D1316">
        <v>13</v>
      </c>
    </row>
    <row r="1317" spans="1:4" x14ac:dyDescent="0.3">
      <c r="A1317" t="s">
        <v>1676</v>
      </c>
      <c r="B1317" t="s">
        <v>33</v>
      </c>
      <c r="C1317" t="s">
        <v>65</v>
      </c>
      <c r="D1317">
        <v>13</v>
      </c>
    </row>
    <row r="1318" spans="1:4" x14ac:dyDescent="0.3">
      <c r="A1318" t="s">
        <v>1676</v>
      </c>
      <c r="B1318" t="s">
        <v>33</v>
      </c>
      <c r="C1318" t="s">
        <v>297</v>
      </c>
      <c r="D1318">
        <v>13</v>
      </c>
    </row>
    <row r="1319" spans="1:4" x14ac:dyDescent="0.3">
      <c r="A1319" t="s">
        <v>1688</v>
      </c>
      <c r="B1319" t="s">
        <v>108</v>
      </c>
      <c r="C1319" t="s">
        <v>106</v>
      </c>
      <c r="D1319">
        <v>13</v>
      </c>
    </row>
    <row r="1320" spans="1:4" x14ac:dyDescent="0.3">
      <c r="A1320" t="s">
        <v>1676</v>
      </c>
      <c r="B1320" t="s">
        <v>108</v>
      </c>
      <c r="C1320" t="s">
        <v>106</v>
      </c>
      <c r="D1320">
        <v>13</v>
      </c>
    </row>
    <row r="1321" spans="1:4" x14ac:dyDescent="0.3">
      <c r="A1321" t="s">
        <v>1676</v>
      </c>
      <c r="B1321" t="s">
        <v>108</v>
      </c>
      <c r="C1321" t="s">
        <v>106</v>
      </c>
      <c r="D1321">
        <v>13</v>
      </c>
    </row>
    <row r="1322" spans="1:4" x14ac:dyDescent="0.3">
      <c r="A1322" t="s">
        <v>1688</v>
      </c>
      <c r="B1322" t="s">
        <v>44</v>
      </c>
      <c r="C1322" t="s">
        <v>455</v>
      </c>
      <c r="D1322">
        <v>13</v>
      </c>
    </row>
    <row r="1323" spans="1:4" x14ac:dyDescent="0.3">
      <c r="A1323" t="s">
        <v>1676</v>
      </c>
      <c r="B1323" t="s">
        <v>23</v>
      </c>
      <c r="C1323" t="s">
        <v>20</v>
      </c>
      <c r="D1323">
        <v>13</v>
      </c>
    </row>
    <row r="1324" spans="1:4" x14ac:dyDescent="0.3">
      <c r="A1324" t="s">
        <v>1688</v>
      </c>
      <c r="B1324" t="s">
        <v>538</v>
      </c>
      <c r="C1324" t="s">
        <v>537</v>
      </c>
      <c r="D1324">
        <v>13</v>
      </c>
    </row>
    <row r="1325" spans="1:4" x14ac:dyDescent="0.3">
      <c r="A1325" t="s">
        <v>1684</v>
      </c>
      <c r="B1325" t="s">
        <v>108</v>
      </c>
      <c r="C1325" t="s">
        <v>106</v>
      </c>
      <c r="D1325">
        <v>13</v>
      </c>
    </row>
    <row r="1326" spans="1:4" x14ac:dyDescent="0.3">
      <c r="A1326" t="s">
        <v>1676</v>
      </c>
      <c r="B1326" t="s">
        <v>538</v>
      </c>
      <c r="C1326" t="s">
        <v>537</v>
      </c>
      <c r="D1326">
        <v>13</v>
      </c>
    </row>
    <row r="1327" spans="1:4" x14ac:dyDescent="0.3">
      <c r="A1327" t="s">
        <v>1676</v>
      </c>
      <c r="B1327" t="s">
        <v>538</v>
      </c>
      <c r="C1327" t="s">
        <v>537</v>
      </c>
      <c r="D1327">
        <v>13</v>
      </c>
    </row>
    <row r="1328" spans="1:4" x14ac:dyDescent="0.3">
      <c r="A1328" t="s">
        <v>1676</v>
      </c>
      <c r="B1328" t="s">
        <v>33</v>
      </c>
      <c r="C1328" t="s">
        <v>65</v>
      </c>
      <c r="D1328">
        <v>13</v>
      </c>
    </row>
    <row r="1329" spans="1:4" x14ac:dyDescent="0.3">
      <c r="A1329" t="s">
        <v>1680</v>
      </c>
      <c r="B1329" t="s">
        <v>181</v>
      </c>
      <c r="C1329" t="s">
        <v>483</v>
      </c>
      <c r="D1329">
        <v>13</v>
      </c>
    </row>
    <row r="1330" spans="1:4" x14ac:dyDescent="0.3">
      <c r="A1330" t="s">
        <v>1676</v>
      </c>
      <c r="B1330" t="s">
        <v>108</v>
      </c>
      <c r="C1330" t="s">
        <v>106</v>
      </c>
      <c r="D1330">
        <v>13</v>
      </c>
    </row>
    <row r="1331" spans="1:4" x14ac:dyDescent="0.3">
      <c r="A1331" t="s">
        <v>1682</v>
      </c>
      <c r="B1331" t="s">
        <v>108</v>
      </c>
      <c r="C1331" t="s">
        <v>106</v>
      </c>
      <c r="D1331">
        <v>13</v>
      </c>
    </row>
    <row r="1332" spans="1:4" x14ac:dyDescent="0.3">
      <c r="A1332" t="s">
        <v>1676</v>
      </c>
      <c r="B1332" t="s">
        <v>108</v>
      </c>
      <c r="C1332" t="s">
        <v>845</v>
      </c>
      <c r="D1332">
        <v>13</v>
      </c>
    </row>
    <row r="1333" spans="1:4" x14ac:dyDescent="0.3">
      <c r="A1333" t="s">
        <v>1686</v>
      </c>
      <c r="B1333" t="s">
        <v>108</v>
      </c>
      <c r="C1333" t="s">
        <v>106</v>
      </c>
      <c r="D1333">
        <v>13</v>
      </c>
    </row>
    <row r="1334" spans="1:4" x14ac:dyDescent="0.3">
      <c r="A1334" t="s">
        <v>1686</v>
      </c>
      <c r="B1334" t="s">
        <v>23</v>
      </c>
      <c r="C1334" t="s">
        <v>20</v>
      </c>
      <c r="D1334">
        <v>13</v>
      </c>
    </row>
    <row r="1335" spans="1:4" x14ac:dyDescent="0.3">
      <c r="A1335" t="s">
        <v>1688</v>
      </c>
      <c r="B1335" t="s">
        <v>108</v>
      </c>
      <c r="C1335" t="s">
        <v>106</v>
      </c>
      <c r="D1335">
        <v>13</v>
      </c>
    </row>
    <row r="1336" spans="1:4" x14ac:dyDescent="0.3">
      <c r="A1336" t="s">
        <v>1680</v>
      </c>
      <c r="B1336" t="s">
        <v>247</v>
      </c>
      <c r="C1336" t="s">
        <v>245</v>
      </c>
      <c r="D1336">
        <v>13</v>
      </c>
    </row>
    <row r="1337" spans="1:4" x14ac:dyDescent="0.3">
      <c r="A1337" t="s">
        <v>1676</v>
      </c>
      <c r="B1337" t="s">
        <v>538</v>
      </c>
      <c r="C1337" t="s">
        <v>537</v>
      </c>
      <c r="D1337">
        <v>13</v>
      </c>
    </row>
    <row r="1338" spans="1:4" x14ac:dyDescent="0.3">
      <c r="A1338" t="s">
        <v>1676</v>
      </c>
      <c r="B1338" t="s">
        <v>140</v>
      </c>
      <c r="C1338" t="s">
        <v>140</v>
      </c>
      <c r="D1338">
        <v>13</v>
      </c>
    </row>
    <row r="1339" spans="1:4" x14ac:dyDescent="0.3">
      <c r="A1339" t="s">
        <v>1676</v>
      </c>
      <c r="B1339" t="s">
        <v>33</v>
      </c>
      <c r="C1339" t="s">
        <v>65</v>
      </c>
      <c r="D1339">
        <v>13</v>
      </c>
    </row>
    <row r="1340" spans="1:4" x14ac:dyDescent="0.3">
      <c r="A1340" t="s">
        <v>1678</v>
      </c>
      <c r="B1340" t="s">
        <v>33</v>
      </c>
      <c r="C1340" t="s">
        <v>218</v>
      </c>
      <c r="D1340">
        <v>13</v>
      </c>
    </row>
    <row r="1341" spans="1:4" x14ac:dyDescent="0.3">
      <c r="A1341" t="s">
        <v>1678</v>
      </c>
      <c r="B1341" t="s">
        <v>538</v>
      </c>
      <c r="C1341" t="s">
        <v>537</v>
      </c>
      <c r="D1341">
        <v>13</v>
      </c>
    </row>
    <row r="1342" spans="1:4" x14ac:dyDescent="0.3">
      <c r="A1342" t="s">
        <v>1678</v>
      </c>
      <c r="B1342" t="s">
        <v>538</v>
      </c>
      <c r="C1342" t="s">
        <v>537</v>
      </c>
      <c r="D1342">
        <v>13</v>
      </c>
    </row>
    <row r="1343" spans="1:4" x14ac:dyDescent="0.3">
      <c r="A1343" t="s">
        <v>1688</v>
      </c>
      <c r="B1343" t="s">
        <v>33</v>
      </c>
      <c r="C1343" t="s">
        <v>297</v>
      </c>
      <c r="D1343">
        <v>13</v>
      </c>
    </row>
    <row r="1344" spans="1:4" x14ac:dyDescent="0.3">
      <c r="A1344" t="s">
        <v>1686</v>
      </c>
      <c r="B1344" t="s">
        <v>33</v>
      </c>
      <c r="C1344" t="s">
        <v>65</v>
      </c>
      <c r="D1344">
        <v>13</v>
      </c>
    </row>
    <row r="1345" spans="1:4" x14ac:dyDescent="0.3">
      <c r="A1345" t="s">
        <v>1676</v>
      </c>
      <c r="B1345" t="s">
        <v>538</v>
      </c>
      <c r="C1345" t="s">
        <v>537</v>
      </c>
      <c r="D1345">
        <v>13</v>
      </c>
    </row>
    <row r="1346" spans="1:4" x14ac:dyDescent="0.3">
      <c r="A1346" t="s">
        <v>1682</v>
      </c>
      <c r="B1346" t="s">
        <v>33</v>
      </c>
      <c r="C1346" t="s">
        <v>65</v>
      </c>
      <c r="D1346">
        <v>13</v>
      </c>
    </row>
    <row r="1347" spans="1:4" x14ac:dyDescent="0.3">
      <c r="A1347" t="s">
        <v>1676</v>
      </c>
      <c r="B1347" t="s">
        <v>33</v>
      </c>
      <c r="C1347" t="s">
        <v>297</v>
      </c>
      <c r="D1347">
        <v>13</v>
      </c>
    </row>
    <row r="1348" spans="1:4" x14ac:dyDescent="0.3">
      <c r="A1348" t="s">
        <v>1688</v>
      </c>
      <c r="B1348" t="s">
        <v>108</v>
      </c>
      <c r="C1348" t="s">
        <v>106</v>
      </c>
      <c r="D1348">
        <v>13</v>
      </c>
    </row>
    <row r="1349" spans="1:4" x14ac:dyDescent="0.3">
      <c r="A1349" t="s">
        <v>1686</v>
      </c>
      <c r="B1349" t="s">
        <v>33</v>
      </c>
      <c r="C1349" t="s">
        <v>65</v>
      </c>
      <c r="D1349">
        <v>13</v>
      </c>
    </row>
    <row r="1350" spans="1:4" x14ac:dyDescent="0.3">
      <c r="A1350" t="s">
        <v>1676</v>
      </c>
      <c r="B1350" t="s">
        <v>108</v>
      </c>
      <c r="C1350" t="s">
        <v>106</v>
      </c>
      <c r="D1350">
        <v>13</v>
      </c>
    </row>
    <row r="1351" spans="1:4" x14ac:dyDescent="0.3">
      <c r="A1351" t="s">
        <v>1688</v>
      </c>
      <c r="B1351" t="s">
        <v>44</v>
      </c>
      <c r="C1351" t="s">
        <v>455</v>
      </c>
      <c r="D1351">
        <v>13</v>
      </c>
    </row>
    <row r="1352" spans="1:4" x14ac:dyDescent="0.3">
      <c r="A1352" t="s">
        <v>1682</v>
      </c>
      <c r="B1352" t="s">
        <v>108</v>
      </c>
      <c r="C1352" t="s">
        <v>106</v>
      </c>
      <c r="D1352">
        <v>13</v>
      </c>
    </row>
    <row r="1353" spans="1:4" x14ac:dyDescent="0.3">
      <c r="A1353" t="s">
        <v>1676</v>
      </c>
      <c r="B1353" t="s">
        <v>44</v>
      </c>
      <c r="C1353" t="s">
        <v>439</v>
      </c>
      <c r="D1353">
        <v>13</v>
      </c>
    </row>
    <row r="1354" spans="1:4" x14ac:dyDescent="0.3">
      <c r="A1354" t="s">
        <v>1686</v>
      </c>
      <c r="B1354" t="s">
        <v>140</v>
      </c>
      <c r="C1354" t="s">
        <v>140</v>
      </c>
      <c r="D1354">
        <v>13</v>
      </c>
    </row>
    <row r="1355" spans="1:4" x14ac:dyDescent="0.3">
      <c r="A1355" t="s">
        <v>1678</v>
      </c>
      <c r="B1355" t="s">
        <v>538</v>
      </c>
      <c r="C1355" t="s">
        <v>537</v>
      </c>
      <c r="D1355">
        <v>13</v>
      </c>
    </row>
    <row r="1356" spans="1:4" x14ac:dyDescent="0.3">
      <c r="A1356" t="s">
        <v>1688</v>
      </c>
      <c r="B1356" t="s">
        <v>33</v>
      </c>
      <c r="C1356" t="s">
        <v>297</v>
      </c>
      <c r="D1356">
        <v>13</v>
      </c>
    </row>
    <row r="1357" spans="1:4" x14ac:dyDescent="0.3">
      <c r="A1357" t="s">
        <v>1688</v>
      </c>
      <c r="B1357" t="s">
        <v>44</v>
      </c>
      <c r="C1357" t="s">
        <v>455</v>
      </c>
      <c r="D1357">
        <v>13</v>
      </c>
    </row>
    <row r="1358" spans="1:4" x14ac:dyDescent="0.3">
      <c r="A1358" t="s">
        <v>1686</v>
      </c>
      <c r="B1358" t="s">
        <v>23</v>
      </c>
      <c r="C1358" t="s">
        <v>20</v>
      </c>
      <c r="D1358">
        <v>13</v>
      </c>
    </row>
    <row r="1359" spans="1:4" x14ac:dyDescent="0.3">
      <c r="A1359" t="s">
        <v>1688</v>
      </c>
      <c r="B1359" t="s">
        <v>538</v>
      </c>
      <c r="C1359" t="s">
        <v>537</v>
      </c>
      <c r="D1359">
        <v>13</v>
      </c>
    </row>
    <row r="1360" spans="1:4" x14ac:dyDescent="0.3">
      <c r="A1360" t="s">
        <v>1684</v>
      </c>
      <c r="B1360" t="s">
        <v>33</v>
      </c>
      <c r="C1360" t="s">
        <v>65</v>
      </c>
      <c r="D1360">
        <v>13</v>
      </c>
    </row>
    <row r="1361" spans="1:4" x14ac:dyDescent="0.3">
      <c r="A1361" t="s">
        <v>1676</v>
      </c>
      <c r="B1361" t="s">
        <v>33</v>
      </c>
      <c r="C1361" t="s">
        <v>65</v>
      </c>
      <c r="D1361">
        <v>13</v>
      </c>
    </row>
    <row r="1362" spans="1:4" x14ac:dyDescent="0.3">
      <c r="A1362" t="s">
        <v>1676</v>
      </c>
      <c r="B1362" t="s">
        <v>108</v>
      </c>
      <c r="C1362" t="s">
        <v>106</v>
      </c>
      <c r="D1362">
        <v>13</v>
      </c>
    </row>
    <row r="1363" spans="1:4" x14ac:dyDescent="0.3">
      <c r="A1363" t="s">
        <v>1676</v>
      </c>
      <c r="B1363" t="s">
        <v>23</v>
      </c>
      <c r="C1363" t="s">
        <v>20</v>
      </c>
      <c r="D1363">
        <v>13</v>
      </c>
    </row>
    <row r="1364" spans="1:4" x14ac:dyDescent="0.3">
      <c r="A1364" t="s">
        <v>1686</v>
      </c>
      <c r="B1364" t="s">
        <v>108</v>
      </c>
      <c r="C1364" t="s">
        <v>845</v>
      </c>
      <c r="D1364">
        <v>13</v>
      </c>
    </row>
    <row r="1365" spans="1:4" x14ac:dyDescent="0.3">
      <c r="A1365" t="s">
        <v>1676</v>
      </c>
      <c r="B1365" t="s">
        <v>140</v>
      </c>
      <c r="C1365" t="s">
        <v>140</v>
      </c>
      <c r="D1365">
        <v>13</v>
      </c>
    </row>
    <row r="1366" spans="1:4" x14ac:dyDescent="0.3">
      <c r="A1366" t="s">
        <v>1678</v>
      </c>
      <c r="B1366" t="s">
        <v>33</v>
      </c>
      <c r="C1366" t="s">
        <v>218</v>
      </c>
      <c r="D1366">
        <v>13</v>
      </c>
    </row>
    <row r="1367" spans="1:4" x14ac:dyDescent="0.3">
      <c r="A1367" t="s">
        <v>1676</v>
      </c>
      <c r="B1367" t="s">
        <v>108</v>
      </c>
      <c r="C1367" t="s">
        <v>106</v>
      </c>
      <c r="D1367">
        <v>13</v>
      </c>
    </row>
    <row r="1368" spans="1:4" x14ac:dyDescent="0.3">
      <c r="A1368" t="s">
        <v>1676</v>
      </c>
      <c r="B1368" t="s">
        <v>44</v>
      </c>
      <c r="C1368" t="s">
        <v>455</v>
      </c>
      <c r="D1368">
        <v>13</v>
      </c>
    </row>
    <row r="1369" spans="1:4" x14ac:dyDescent="0.3">
      <c r="A1369" t="s">
        <v>1688</v>
      </c>
      <c r="B1369" t="s">
        <v>538</v>
      </c>
      <c r="C1369" t="s">
        <v>537</v>
      </c>
      <c r="D1369">
        <v>13</v>
      </c>
    </row>
    <row r="1370" spans="1:4" x14ac:dyDescent="0.3">
      <c r="A1370" t="s">
        <v>1682</v>
      </c>
      <c r="B1370" t="s">
        <v>108</v>
      </c>
      <c r="C1370" t="s">
        <v>106</v>
      </c>
      <c r="D1370">
        <v>13</v>
      </c>
    </row>
    <row r="1371" spans="1:4" x14ac:dyDescent="0.3">
      <c r="A1371" t="s">
        <v>1678</v>
      </c>
      <c r="B1371" t="s">
        <v>44</v>
      </c>
      <c r="C1371" t="s">
        <v>439</v>
      </c>
      <c r="D1371">
        <v>13</v>
      </c>
    </row>
    <row r="1372" spans="1:4" x14ac:dyDescent="0.3">
      <c r="A1372" t="s">
        <v>1678</v>
      </c>
      <c r="B1372" t="s">
        <v>33</v>
      </c>
      <c r="C1372" t="s">
        <v>218</v>
      </c>
      <c r="D1372">
        <v>13</v>
      </c>
    </row>
    <row r="1373" spans="1:4" x14ac:dyDescent="0.3">
      <c r="A1373" t="s">
        <v>1688</v>
      </c>
      <c r="B1373" t="s">
        <v>44</v>
      </c>
      <c r="C1373" t="s">
        <v>455</v>
      </c>
      <c r="D1373">
        <v>13</v>
      </c>
    </row>
    <row r="1374" spans="1:4" x14ac:dyDescent="0.3">
      <c r="A1374" t="s">
        <v>1678</v>
      </c>
      <c r="B1374" t="s">
        <v>33</v>
      </c>
      <c r="C1374" t="s">
        <v>218</v>
      </c>
      <c r="D1374">
        <v>13</v>
      </c>
    </row>
    <row r="1375" spans="1:4" x14ac:dyDescent="0.3">
      <c r="A1375" t="s">
        <v>1676</v>
      </c>
      <c r="B1375" t="s">
        <v>108</v>
      </c>
      <c r="C1375" t="s">
        <v>106</v>
      </c>
      <c r="D1375">
        <v>13</v>
      </c>
    </row>
    <row r="1376" spans="1:4" x14ac:dyDescent="0.3">
      <c r="A1376" t="s">
        <v>1682</v>
      </c>
      <c r="B1376" t="s">
        <v>108</v>
      </c>
      <c r="C1376" t="s">
        <v>106</v>
      </c>
      <c r="D1376">
        <v>13</v>
      </c>
    </row>
    <row r="1377" spans="1:4" x14ac:dyDescent="0.3">
      <c r="A1377" t="s">
        <v>1676</v>
      </c>
      <c r="B1377" t="s">
        <v>44</v>
      </c>
      <c r="C1377" t="s">
        <v>439</v>
      </c>
      <c r="D1377">
        <v>13</v>
      </c>
    </row>
    <row r="1378" spans="1:4" x14ac:dyDescent="0.3">
      <c r="A1378" t="s">
        <v>1684</v>
      </c>
      <c r="B1378" t="s">
        <v>33</v>
      </c>
      <c r="C1378" t="s">
        <v>65</v>
      </c>
      <c r="D1378">
        <v>13</v>
      </c>
    </row>
    <row r="1379" spans="1:4" x14ac:dyDescent="0.3">
      <c r="A1379" t="s">
        <v>1676</v>
      </c>
      <c r="B1379" t="s">
        <v>538</v>
      </c>
      <c r="C1379" t="s">
        <v>537</v>
      </c>
      <c r="D1379">
        <v>13</v>
      </c>
    </row>
    <row r="1380" spans="1:4" x14ac:dyDescent="0.3">
      <c r="A1380" t="s">
        <v>1688</v>
      </c>
      <c r="B1380" t="s">
        <v>33</v>
      </c>
      <c r="C1380" t="s">
        <v>297</v>
      </c>
      <c r="D1380">
        <v>13</v>
      </c>
    </row>
    <row r="1381" spans="1:4" x14ac:dyDescent="0.3">
      <c r="A1381" t="s">
        <v>1688</v>
      </c>
      <c r="B1381" t="s">
        <v>108</v>
      </c>
      <c r="C1381" t="s">
        <v>106</v>
      </c>
      <c r="D1381">
        <v>13</v>
      </c>
    </row>
    <row r="1382" spans="1:4" x14ac:dyDescent="0.3">
      <c r="A1382" t="s">
        <v>1676</v>
      </c>
      <c r="B1382" t="s">
        <v>33</v>
      </c>
      <c r="C1382" t="s">
        <v>65</v>
      </c>
      <c r="D1382">
        <v>13</v>
      </c>
    </row>
    <row r="1383" spans="1:4" x14ac:dyDescent="0.3">
      <c r="A1383" t="s">
        <v>1688</v>
      </c>
      <c r="B1383" t="s">
        <v>33</v>
      </c>
      <c r="C1383" t="s">
        <v>65</v>
      </c>
      <c r="D1383">
        <v>13</v>
      </c>
    </row>
    <row r="1384" spans="1:4" x14ac:dyDescent="0.3">
      <c r="A1384" t="s">
        <v>1686</v>
      </c>
      <c r="B1384" t="s">
        <v>23</v>
      </c>
      <c r="C1384" t="s">
        <v>20</v>
      </c>
      <c r="D1384">
        <v>13</v>
      </c>
    </row>
    <row r="1385" spans="1:4" x14ac:dyDescent="0.3">
      <c r="A1385" t="s">
        <v>1676</v>
      </c>
      <c r="B1385" t="s">
        <v>23</v>
      </c>
      <c r="C1385" t="s">
        <v>20</v>
      </c>
      <c r="D1385">
        <v>13</v>
      </c>
    </row>
    <row r="1386" spans="1:4" x14ac:dyDescent="0.3">
      <c r="A1386" t="s">
        <v>1676</v>
      </c>
      <c r="B1386" t="s">
        <v>538</v>
      </c>
      <c r="C1386" t="s">
        <v>537</v>
      </c>
      <c r="D1386">
        <v>13</v>
      </c>
    </row>
    <row r="1387" spans="1:4" x14ac:dyDescent="0.3">
      <c r="A1387" t="s">
        <v>1676</v>
      </c>
      <c r="B1387" t="s">
        <v>33</v>
      </c>
      <c r="C1387" t="s">
        <v>297</v>
      </c>
      <c r="D1387">
        <v>13</v>
      </c>
    </row>
    <row r="1388" spans="1:4" x14ac:dyDescent="0.3">
      <c r="A1388" t="s">
        <v>1676</v>
      </c>
      <c r="B1388" t="s">
        <v>44</v>
      </c>
      <c r="C1388" t="s">
        <v>455</v>
      </c>
      <c r="D1388">
        <v>13</v>
      </c>
    </row>
    <row r="1389" spans="1:4" x14ac:dyDescent="0.3">
      <c r="A1389" t="s">
        <v>1676</v>
      </c>
      <c r="B1389" t="s">
        <v>44</v>
      </c>
      <c r="C1389" t="s">
        <v>455</v>
      </c>
      <c r="D1389">
        <v>13</v>
      </c>
    </row>
    <row r="1390" spans="1:4" x14ac:dyDescent="0.3">
      <c r="A1390" t="s">
        <v>1676</v>
      </c>
      <c r="B1390" t="s">
        <v>538</v>
      </c>
      <c r="C1390" t="s">
        <v>537</v>
      </c>
      <c r="D1390">
        <v>13</v>
      </c>
    </row>
    <row r="1391" spans="1:4" x14ac:dyDescent="0.3">
      <c r="A1391" t="s">
        <v>1680</v>
      </c>
      <c r="B1391" t="s">
        <v>247</v>
      </c>
      <c r="C1391" t="s">
        <v>245</v>
      </c>
      <c r="D1391">
        <v>13</v>
      </c>
    </row>
    <row r="1392" spans="1:4" x14ac:dyDescent="0.3">
      <c r="A1392" t="s">
        <v>1678</v>
      </c>
      <c r="B1392" t="s">
        <v>44</v>
      </c>
      <c r="C1392" t="s">
        <v>439</v>
      </c>
      <c r="D1392">
        <v>13</v>
      </c>
    </row>
    <row r="1393" spans="1:4" x14ac:dyDescent="0.3">
      <c r="A1393" t="s">
        <v>1676</v>
      </c>
      <c r="B1393" t="s">
        <v>108</v>
      </c>
      <c r="C1393" t="s">
        <v>845</v>
      </c>
      <c r="D1393">
        <v>13</v>
      </c>
    </row>
    <row r="1394" spans="1:4" x14ac:dyDescent="0.3">
      <c r="A1394" t="s">
        <v>1684</v>
      </c>
      <c r="B1394" t="s">
        <v>108</v>
      </c>
      <c r="C1394" t="s">
        <v>845</v>
      </c>
      <c r="D1394">
        <v>13</v>
      </c>
    </row>
    <row r="1395" spans="1:4" x14ac:dyDescent="0.3">
      <c r="A1395" t="s">
        <v>1680</v>
      </c>
      <c r="B1395" t="s">
        <v>181</v>
      </c>
      <c r="C1395" t="s">
        <v>483</v>
      </c>
      <c r="D1395">
        <v>13</v>
      </c>
    </row>
    <row r="1396" spans="1:4" x14ac:dyDescent="0.3">
      <c r="A1396" t="s">
        <v>1678</v>
      </c>
      <c r="B1396" t="s">
        <v>538</v>
      </c>
      <c r="C1396" t="s">
        <v>537</v>
      </c>
      <c r="D1396">
        <v>13</v>
      </c>
    </row>
    <row r="1397" spans="1:4" x14ac:dyDescent="0.3">
      <c r="A1397" t="s">
        <v>1688</v>
      </c>
      <c r="B1397" t="s">
        <v>33</v>
      </c>
      <c r="C1397" t="s">
        <v>297</v>
      </c>
      <c r="D1397">
        <v>13</v>
      </c>
    </row>
    <row r="1398" spans="1:4" x14ac:dyDescent="0.3">
      <c r="A1398" t="s">
        <v>1676</v>
      </c>
      <c r="B1398" t="s">
        <v>108</v>
      </c>
      <c r="C1398" t="s">
        <v>106</v>
      </c>
      <c r="D1398">
        <v>13</v>
      </c>
    </row>
    <row r="1399" spans="1:4" x14ac:dyDescent="0.3">
      <c r="A1399" t="s">
        <v>1684</v>
      </c>
      <c r="B1399" t="s">
        <v>108</v>
      </c>
      <c r="C1399" t="s">
        <v>106</v>
      </c>
      <c r="D1399">
        <v>13</v>
      </c>
    </row>
    <row r="1400" spans="1:4" x14ac:dyDescent="0.3">
      <c r="A1400" t="s">
        <v>1676</v>
      </c>
      <c r="B1400" t="s">
        <v>247</v>
      </c>
      <c r="C1400" t="s">
        <v>245</v>
      </c>
      <c r="D1400">
        <v>13</v>
      </c>
    </row>
    <row r="1401" spans="1:4" x14ac:dyDescent="0.3">
      <c r="A1401" t="s">
        <v>1688</v>
      </c>
      <c r="B1401" t="s">
        <v>247</v>
      </c>
      <c r="C1401" t="s">
        <v>245</v>
      </c>
      <c r="D1401">
        <v>13</v>
      </c>
    </row>
    <row r="1402" spans="1:4" x14ac:dyDescent="0.3">
      <c r="A1402" t="s">
        <v>1676</v>
      </c>
      <c r="B1402" t="s">
        <v>44</v>
      </c>
      <c r="C1402" t="s">
        <v>439</v>
      </c>
      <c r="D1402">
        <v>13</v>
      </c>
    </row>
    <row r="1403" spans="1:4" x14ac:dyDescent="0.3">
      <c r="A1403" t="s">
        <v>1678</v>
      </c>
      <c r="B1403" t="s">
        <v>33</v>
      </c>
      <c r="C1403" t="s">
        <v>218</v>
      </c>
      <c r="D1403">
        <v>13</v>
      </c>
    </row>
    <row r="1404" spans="1:4" x14ac:dyDescent="0.3">
      <c r="A1404" t="s">
        <v>1688</v>
      </c>
      <c r="B1404" t="s">
        <v>33</v>
      </c>
      <c r="C1404" t="s">
        <v>297</v>
      </c>
      <c r="D1404">
        <v>13</v>
      </c>
    </row>
    <row r="1405" spans="1:4" x14ac:dyDescent="0.3">
      <c r="A1405" t="s">
        <v>1676</v>
      </c>
      <c r="B1405" t="s">
        <v>33</v>
      </c>
      <c r="C1405" t="s">
        <v>65</v>
      </c>
      <c r="D1405">
        <v>13</v>
      </c>
    </row>
    <row r="1406" spans="1:4" x14ac:dyDescent="0.3">
      <c r="A1406" t="s">
        <v>1676</v>
      </c>
      <c r="B1406" t="s">
        <v>23</v>
      </c>
      <c r="C1406" t="s">
        <v>20</v>
      </c>
      <c r="D1406">
        <v>13</v>
      </c>
    </row>
    <row r="1407" spans="1:4" x14ac:dyDescent="0.3">
      <c r="A1407" t="s">
        <v>1676</v>
      </c>
      <c r="B1407" t="s">
        <v>44</v>
      </c>
      <c r="C1407" t="s">
        <v>439</v>
      </c>
      <c r="D1407">
        <v>13</v>
      </c>
    </row>
    <row r="1408" spans="1:4" x14ac:dyDescent="0.3">
      <c r="A1408" t="s">
        <v>1676</v>
      </c>
      <c r="B1408" t="s">
        <v>108</v>
      </c>
      <c r="C1408" t="s">
        <v>845</v>
      </c>
      <c r="D1408">
        <v>13</v>
      </c>
    </row>
    <row r="1409" spans="1:4" x14ac:dyDescent="0.3">
      <c r="A1409" t="s">
        <v>1686</v>
      </c>
      <c r="B1409" t="s">
        <v>108</v>
      </c>
      <c r="C1409" t="s">
        <v>845</v>
      </c>
      <c r="D1409">
        <v>13</v>
      </c>
    </row>
    <row r="1410" spans="1:4" x14ac:dyDescent="0.3">
      <c r="A1410" t="s">
        <v>1686</v>
      </c>
      <c r="B1410" t="s">
        <v>140</v>
      </c>
      <c r="C1410" t="s">
        <v>140</v>
      </c>
      <c r="D1410">
        <v>13</v>
      </c>
    </row>
    <row r="1411" spans="1:4" x14ac:dyDescent="0.3">
      <c r="A1411" t="s">
        <v>1676</v>
      </c>
      <c r="B1411" t="s">
        <v>108</v>
      </c>
      <c r="C1411" t="s">
        <v>106</v>
      </c>
      <c r="D1411">
        <v>13</v>
      </c>
    </row>
    <row r="1412" spans="1:4" x14ac:dyDescent="0.3">
      <c r="A1412" t="s">
        <v>1676</v>
      </c>
      <c r="B1412" t="s">
        <v>23</v>
      </c>
      <c r="C1412" t="s">
        <v>20</v>
      </c>
      <c r="D1412">
        <v>13</v>
      </c>
    </row>
    <row r="1413" spans="1:4" x14ac:dyDescent="0.3">
      <c r="A1413" t="s">
        <v>1676</v>
      </c>
      <c r="B1413" t="s">
        <v>44</v>
      </c>
      <c r="C1413" t="s">
        <v>439</v>
      </c>
      <c r="D1413">
        <v>13</v>
      </c>
    </row>
    <row r="1414" spans="1:4" x14ac:dyDescent="0.3">
      <c r="A1414" t="s">
        <v>1676</v>
      </c>
      <c r="B1414" t="s">
        <v>538</v>
      </c>
      <c r="C1414" t="s">
        <v>537</v>
      </c>
      <c r="D1414">
        <v>13</v>
      </c>
    </row>
    <row r="1415" spans="1:4" x14ac:dyDescent="0.3">
      <c r="A1415" t="s">
        <v>1686</v>
      </c>
      <c r="B1415" t="s">
        <v>140</v>
      </c>
      <c r="C1415" t="s">
        <v>140</v>
      </c>
      <c r="D1415">
        <v>13</v>
      </c>
    </row>
    <row r="1416" spans="1:4" x14ac:dyDescent="0.3">
      <c r="A1416" t="s">
        <v>1684</v>
      </c>
      <c r="B1416" t="s">
        <v>33</v>
      </c>
      <c r="C1416" t="s">
        <v>65</v>
      </c>
      <c r="D1416">
        <v>13</v>
      </c>
    </row>
    <row r="1417" spans="1:4" x14ac:dyDescent="0.3">
      <c r="A1417" t="s">
        <v>1680</v>
      </c>
      <c r="B1417" t="s">
        <v>181</v>
      </c>
      <c r="C1417" t="s">
        <v>483</v>
      </c>
      <c r="D1417">
        <v>13</v>
      </c>
    </row>
    <row r="1418" spans="1:4" x14ac:dyDescent="0.3">
      <c r="A1418" t="s">
        <v>1678</v>
      </c>
      <c r="B1418" t="s">
        <v>33</v>
      </c>
      <c r="C1418" t="s">
        <v>218</v>
      </c>
      <c r="D1418">
        <v>13</v>
      </c>
    </row>
    <row r="1419" spans="1:4" x14ac:dyDescent="0.3">
      <c r="A1419" t="s">
        <v>1676</v>
      </c>
      <c r="B1419" t="s">
        <v>538</v>
      </c>
      <c r="C1419" t="s">
        <v>537</v>
      </c>
      <c r="D1419">
        <v>13</v>
      </c>
    </row>
    <row r="1420" spans="1:4" x14ac:dyDescent="0.3">
      <c r="A1420" t="s">
        <v>1688</v>
      </c>
      <c r="B1420" t="s">
        <v>108</v>
      </c>
      <c r="C1420" t="s">
        <v>106</v>
      </c>
      <c r="D1420">
        <v>13</v>
      </c>
    </row>
    <row r="1421" spans="1:4" x14ac:dyDescent="0.3">
      <c r="A1421" t="s">
        <v>1684</v>
      </c>
      <c r="B1421" t="s">
        <v>108</v>
      </c>
      <c r="C1421" t="s">
        <v>106</v>
      </c>
      <c r="D1421">
        <v>13</v>
      </c>
    </row>
    <row r="1422" spans="1:4" x14ac:dyDescent="0.3">
      <c r="A1422" t="s">
        <v>1676</v>
      </c>
      <c r="B1422" t="s">
        <v>44</v>
      </c>
      <c r="C1422" t="s">
        <v>455</v>
      </c>
      <c r="D1422">
        <v>13</v>
      </c>
    </row>
    <row r="1423" spans="1:4" x14ac:dyDescent="0.3">
      <c r="A1423" t="s">
        <v>1676</v>
      </c>
      <c r="B1423" t="s">
        <v>538</v>
      </c>
      <c r="C1423" t="s">
        <v>537</v>
      </c>
      <c r="D1423">
        <v>13</v>
      </c>
    </row>
    <row r="1424" spans="1:4" x14ac:dyDescent="0.3">
      <c r="A1424" t="s">
        <v>1688</v>
      </c>
      <c r="B1424" t="s">
        <v>538</v>
      </c>
      <c r="C1424" t="s">
        <v>537</v>
      </c>
      <c r="D1424">
        <v>13</v>
      </c>
    </row>
    <row r="1425" spans="1:4" x14ac:dyDescent="0.3">
      <c r="A1425" t="s">
        <v>1678</v>
      </c>
      <c r="B1425" t="s">
        <v>33</v>
      </c>
      <c r="C1425" t="s">
        <v>218</v>
      </c>
      <c r="D1425">
        <v>13</v>
      </c>
    </row>
    <row r="1426" spans="1:4" x14ac:dyDescent="0.3">
      <c r="A1426" t="s">
        <v>1686</v>
      </c>
      <c r="B1426" t="s">
        <v>23</v>
      </c>
      <c r="C1426" t="s">
        <v>20</v>
      </c>
      <c r="D1426">
        <v>13</v>
      </c>
    </row>
    <row r="1427" spans="1:4" x14ac:dyDescent="0.3">
      <c r="A1427" t="s">
        <v>1678</v>
      </c>
      <c r="B1427" t="s">
        <v>44</v>
      </c>
      <c r="C1427" t="s">
        <v>439</v>
      </c>
      <c r="D1427">
        <v>13</v>
      </c>
    </row>
    <row r="1428" spans="1:4" x14ac:dyDescent="0.3">
      <c r="A1428" t="s">
        <v>1688</v>
      </c>
      <c r="B1428" t="s">
        <v>538</v>
      </c>
      <c r="C1428" t="s">
        <v>537</v>
      </c>
      <c r="D1428">
        <v>13</v>
      </c>
    </row>
    <row r="1429" spans="1:4" x14ac:dyDescent="0.3">
      <c r="A1429" t="s">
        <v>1676</v>
      </c>
      <c r="B1429" t="s">
        <v>538</v>
      </c>
      <c r="C1429" t="s">
        <v>537</v>
      </c>
      <c r="D1429">
        <v>13</v>
      </c>
    </row>
    <row r="1430" spans="1:4" x14ac:dyDescent="0.3">
      <c r="A1430" t="s">
        <v>1676</v>
      </c>
      <c r="B1430" t="s">
        <v>538</v>
      </c>
      <c r="C1430" t="s">
        <v>537</v>
      </c>
      <c r="D1430">
        <v>13</v>
      </c>
    </row>
    <row r="1431" spans="1:4" x14ac:dyDescent="0.3">
      <c r="A1431" t="s">
        <v>1686</v>
      </c>
      <c r="B1431" t="s">
        <v>140</v>
      </c>
      <c r="C1431" t="s">
        <v>140</v>
      </c>
      <c r="D1431">
        <v>13</v>
      </c>
    </row>
    <row r="1432" spans="1:4" x14ac:dyDescent="0.3">
      <c r="A1432" t="s">
        <v>1686</v>
      </c>
      <c r="B1432" t="s">
        <v>140</v>
      </c>
      <c r="C1432" t="s">
        <v>140</v>
      </c>
      <c r="D1432">
        <v>13</v>
      </c>
    </row>
    <row r="1433" spans="1:4" x14ac:dyDescent="0.3">
      <c r="A1433" t="s">
        <v>1676</v>
      </c>
      <c r="B1433" t="s">
        <v>33</v>
      </c>
      <c r="C1433" t="s">
        <v>65</v>
      </c>
      <c r="D1433">
        <v>13</v>
      </c>
    </row>
    <row r="1434" spans="1:4" x14ac:dyDescent="0.3">
      <c r="A1434" t="s">
        <v>1678</v>
      </c>
      <c r="B1434" t="s">
        <v>33</v>
      </c>
      <c r="C1434" t="s">
        <v>218</v>
      </c>
      <c r="D1434">
        <v>13</v>
      </c>
    </row>
    <row r="1435" spans="1:4" x14ac:dyDescent="0.3">
      <c r="A1435" t="s">
        <v>1676</v>
      </c>
      <c r="B1435" t="s">
        <v>538</v>
      </c>
      <c r="C1435" t="s">
        <v>537</v>
      </c>
      <c r="D1435">
        <v>13</v>
      </c>
    </row>
    <row r="1436" spans="1:4" x14ac:dyDescent="0.3">
      <c r="A1436" t="s">
        <v>1676</v>
      </c>
      <c r="B1436" t="s">
        <v>33</v>
      </c>
      <c r="C1436" t="s">
        <v>297</v>
      </c>
      <c r="D1436">
        <v>13</v>
      </c>
    </row>
    <row r="1437" spans="1:4" x14ac:dyDescent="0.3">
      <c r="A1437" t="s">
        <v>1688</v>
      </c>
      <c r="B1437" t="s">
        <v>108</v>
      </c>
      <c r="C1437" t="s">
        <v>106</v>
      </c>
      <c r="D1437">
        <v>13</v>
      </c>
    </row>
    <row r="1438" spans="1:4" x14ac:dyDescent="0.3">
      <c r="A1438" t="s">
        <v>1676</v>
      </c>
      <c r="B1438" t="s">
        <v>44</v>
      </c>
      <c r="C1438" t="s">
        <v>455</v>
      </c>
      <c r="D1438">
        <v>13</v>
      </c>
    </row>
    <row r="1439" spans="1:4" x14ac:dyDescent="0.3">
      <c r="A1439" t="s">
        <v>1678</v>
      </c>
      <c r="B1439" t="s">
        <v>44</v>
      </c>
      <c r="C1439" t="s">
        <v>439</v>
      </c>
      <c r="D1439">
        <v>13</v>
      </c>
    </row>
    <row r="1440" spans="1:4" x14ac:dyDescent="0.3">
      <c r="A1440" t="s">
        <v>1686</v>
      </c>
      <c r="B1440" t="s">
        <v>108</v>
      </c>
      <c r="C1440" t="s">
        <v>845</v>
      </c>
      <c r="D1440">
        <v>13</v>
      </c>
    </row>
    <row r="1441" spans="1:4" x14ac:dyDescent="0.3">
      <c r="A1441" t="s">
        <v>1688</v>
      </c>
      <c r="B1441" t="s">
        <v>538</v>
      </c>
      <c r="C1441" t="s">
        <v>537</v>
      </c>
      <c r="D1441">
        <v>13</v>
      </c>
    </row>
    <row r="1442" spans="1:4" x14ac:dyDescent="0.3">
      <c r="A1442" t="s">
        <v>1676</v>
      </c>
      <c r="B1442" t="s">
        <v>140</v>
      </c>
      <c r="C1442" t="s">
        <v>140</v>
      </c>
      <c r="D1442">
        <v>13</v>
      </c>
    </row>
    <row r="1443" spans="1:4" x14ac:dyDescent="0.3">
      <c r="A1443" t="s">
        <v>1680</v>
      </c>
      <c r="B1443" t="s">
        <v>181</v>
      </c>
      <c r="C1443" t="s">
        <v>483</v>
      </c>
      <c r="D1443">
        <v>13</v>
      </c>
    </row>
    <row r="1444" spans="1:4" x14ac:dyDescent="0.3">
      <c r="A1444" t="s">
        <v>1680</v>
      </c>
      <c r="B1444" t="s">
        <v>181</v>
      </c>
      <c r="C1444" t="s">
        <v>483</v>
      </c>
      <c r="D1444">
        <v>13</v>
      </c>
    </row>
    <row r="1445" spans="1:4" x14ac:dyDescent="0.3">
      <c r="A1445" t="s">
        <v>1688</v>
      </c>
      <c r="B1445" t="s">
        <v>33</v>
      </c>
      <c r="C1445" t="s">
        <v>297</v>
      </c>
      <c r="D1445">
        <v>13</v>
      </c>
    </row>
    <row r="1446" spans="1:4" x14ac:dyDescent="0.3">
      <c r="A1446" t="s">
        <v>1688</v>
      </c>
      <c r="B1446" t="s">
        <v>108</v>
      </c>
      <c r="C1446" t="s">
        <v>106</v>
      </c>
      <c r="D1446">
        <v>13</v>
      </c>
    </row>
    <row r="1447" spans="1:4" x14ac:dyDescent="0.3">
      <c r="A1447" t="s">
        <v>1684</v>
      </c>
      <c r="B1447" t="s">
        <v>108</v>
      </c>
      <c r="C1447" t="s">
        <v>106</v>
      </c>
      <c r="D1447">
        <v>13</v>
      </c>
    </row>
    <row r="1448" spans="1:4" x14ac:dyDescent="0.3">
      <c r="A1448" t="s">
        <v>1676</v>
      </c>
      <c r="B1448" t="s">
        <v>108</v>
      </c>
      <c r="C1448" t="s">
        <v>106</v>
      </c>
      <c r="D1448">
        <v>13</v>
      </c>
    </row>
    <row r="1449" spans="1:4" x14ac:dyDescent="0.3">
      <c r="A1449" t="s">
        <v>1680</v>
      </c>
      <c r="B1449" t="s">
        <v>247</v>
      </c>
      <c r="C1449" t="s">
        <v>245</v>
      </c>
      <c r="D1449">
        <v>13</v>
      </c>
    </row>
    <row r="1450" spans="1:4" x14ac:dyDescent="0.3">
      <c r="A1450" t="s">
        <v>1680</v>
      </c>
      <c r="B1450" t="s">
        <v>247</v>
      </c>
      <c r="C1450" t="s">
        <v>245</v>
      </c>
      <c r="D1450">
        <v>13</v>
      </c>
    </row>
    <row r="1451" spans="1:4" x14ac:dyDescent="0.3">
      <c r="A1451" t="s">
        <v>1686</v>
      </c>
      <c r="B1451" t="s">
        <v>33</v>
      </c>
      <c r="C1451" t="s">
        <v>65</v>
      </c>
      <c r="D1451">
        <v>13</v>
      </c>
    </row>
    <row r="1452" spans="1:4" x14ac:dyDescent="0.3">
      <c r="A1452" t="s">
        <v>1688</v>
      </c>
      <c r="B1452" t="s">
        <v>538</v>
      </c>
      <c r="C1452" t="s">
        <v>537</v>
      </c>
      <c r="D1452">
        <v>13</v>
      </c>
    </row>
    <row r="1453" spans="1:4" x14ac:dyDescent="0.3">
      <c r="A1453" t="s">
        <v>1676</v>
      </c>
      <c r="B1453" t="s">
        <v>538</v>
      </c>
      <c r="C1453" t="s">
        <v>537</v>
      </c>
      <c r="D1453">
        <v>13</v>
      </c>
    </row>
    <row r="1454" spans="1:4" x14ac:dyDescent="0.3">
      <c r="A1454" t="s">
        <v>1688</v>
      </c>
      <c r="B1454" t="s">
        <v>108</v>
      </c>
      <c r="C1454" t="s">
        <v>106</v>
      </c>
      <c r="D1454">
        <v>13</v>
      </c>
    </row>
    <row r="1455" spans="1:4" x14ac:dyDescent="0.3">
      <c r="A1455" t="s">
        <v>1686</v>
      </c>
      <c r="B1455" t="s">
        <v>23</v>
      </c>
      <c r="C1455" t="s">
        <v>20</v>
      </c>
      <c r="D1455">
        <v>13</v>
      </c>
    </row>
    <row r="1456" spans="1:4" x14ac:dyDescent="0.3">
      <c r="A1456" t="s">
        <v>1688</v>
      </c>
      <c r="B1456" t="s">
        <v>247</v>
      </c>
      <c r="C1456" t="s">
        <v>245</v>
      </c>
      <c r="D1456">
        <v>13</v>
      </c>
    </row>
    <row r="1457" spans="1:4" x14ac:dyDescent="0.3">
      <c r="A1457" t="s">
        <v>1676</v>
      </c>
      <c r="B1457" t="s">
        <v>44</v>
      </c>
      <c r="C1457" t="s">
        <v>439</v>
      </c>
      <c r="D1457">
        <v>13</v>
      </c>
    </row>
    <row r="1458" spans="1:4" x14ac:dyDescent="0.3">
      <c r="A1458" t="s">
        <v>1688</v>
      </c>
      <c r="B1458" t="s">
        <v>538</v>
      </c>
      <c r="C1458" t="s">
        <v>537</v>
      </c>
      <c r="D1458">
        <v>13</v>
      </c>
    </row>
    <row r="1459" spans="1:4" x14ac:dyDescent="0.3">
      <c r="A1459" t="s">
        <v>1678</v>
      </c>
      <c r="B1459" t="s">
        <v>33</v>
      </c>
      <c r="C1459" t="s">
        <v>218</v>
      </c>
      <c r="D1459">
        <v>13</v>
      </c>
    </row>
    <row r="1460" spans="1:4" x14ac:dyDescent="0.3">
      <c r="A1460" t="s">
        <v>1676</v>
      </c>
      <c r="B1460" t="s">
        <v>538</v>
      </c>
      <c r="C1460" t="s">
        <v>537</v>
      </c>
      <c r="D1460">
        <v>13</v>
      </c>
    </row>
    <row r="1461" spans="1:4" x14ac:dyDescent="0.3">
      <c r="A1461" t="s">
        <v>1686</v>
      </c>
      <c r="B1461" t="s">
        <v>108</v>
      </c>
      <c r="C1461" t="s">
        <v>106</v>
      </c>
      <c r="D1461">
        <v>13</v>
      </c>
    </row>
    <row r="1462" spans="1:4" x14ac:dyDescent="0.3">
      <c r="A1462" t="s">
        <v>1686</v>
      </c>
      <c r="B1462" t="s">
        <v>23</v>
      </c>
      <c r="C1462" t="s">
        <v>20</v>
      </c>
      <c r="D1462">
        <v>13</v>
      </c>
    </row>
    <row r="1463" spans="1:4" x14ac:dyDescent="0.3">
      <c r="A1463" t="s">
        <v>1688</v>
      </c>
      <c r="B1463" t="s">
        <v>538</v>
      </c>
      <c r="C1463" t="s">
        <v>537</v>
      </c>
      <c r="D1463">
        <v>13</v>
      </c>
    </row>
    <row r="1464" spans="1:4" x14ac:dyDescent="0.3">
      <c r="A1464" t="s">
        <v>1682</v>
      </c>
      <c r="B1464" t="s">
        <v>108</v>
      </c>
      <c r="C1464" t="s">
        <v>106</v>
      </c>
      <c r="D1464">
        <v>13</v>
      </c>
    </row>
    <row r="1465" spans="1:4" x14ac:dyDescent="0.3">
      <c r="A1465" t="s">
        <v>1686</v>
      </c>
      <c r="B1465" t="s">
        <v>33</v>
      </c>
      <c r="C1465" t="s">
        <v>65</v>
      </c>
      <c r="D1465">
        <v>13</v>
      </c>
    </row>
    <row r="1466" spans="1:4" x14ac:dyDescent="0.3">
      <c r="A1466" t="s">
        <v>1686</v>
      </c>
      <c r="B1466" t="s">
        <v>108</v>
      </c>
      <c r="C1466" t="s">
        <v>106</v>
      </c>
      <c r="D1466">
        <v>13</v>
      </c>
    </row>
    <row r="1467" spans="1:4" x14ac:dyDescent="0.3">
      <c r="A1467" t="s">
        <v>1676</v>
      </c>
      <c r="B1467" t="s">
        <v>44</v>
      </c>
      <c r="C1467" t="s">
        <v>455</v>
      </c>
      <c r="D1467">
        <v>13</v>
      </c>
    </row>
    <row r="1468" spans="1:4" x14ac:dyDescent="0.3">
      <c r="A1468" t="s">
        <v>1676</v>
      </c>
      <c r="B1468" t="s">
        <v>538</v>
      </c>
      <c r="C1468" t="s">
        <v>537</v>
      </c>
      <c r="D1468">
        <v>13</v>
      </c>
    </row>
    <row r="1469" spans="1:4" x14ac:dyDescent="0.3">
      <c r="A1469" t="s">
        <v>1682</v>
      </c>
      <c r="B1469" t="s">
        <v>247</v>
      </c>
      <c r="C1469" t="s">
        <v>245</v>
      </c>
      <c r="D1469">
        <v>13</v>
      </c>
    </row>
    <row r="1470" spans="1:4" x14ac:dyDescent="0.3">
      <c r="A1470" t="s">
        <v>1678</v>
      </c>
      <c r="B1470" t="s">
        <v>44</v>
      </c>
      <c r="C1470" t="s">
        <v>439</v>
      </c>
      <c r="D1470">
        <v>13</v>
      </c>
    </row>
    <row r="1471" spans="1:4" x14ac:dyDescent="0.3">
      <c r="A1471" t="s">
        <v>1686</v>
      </c>
      <c r="B1471" t="s">
        <v>140</v>
      </c>
      <c r="C1471" t="s">
        <v>140</v>
      </c>
      <c r="D1471">
        <v>13</v>
      </c>
    </row>
    <row r="1472" spans="1:4" x14ac:dyDescent="0.3">
      <c r="A1472" t="s">
        <v>1688</v>
      </c>
      <c r="B1472" t="s">
        <v>181</v>
      </c>
      <c r="C1472" t="s">
        <v>483</v>
      </c>
      <c r="D1472">
        <v>13</v>
      </c>
    </row>
    <row r="1473" spans="1:4" x14ac:dyDescent="0.3">
      <c r="A1473" t="s">
        <v>1688</v>
      </c>
      <c r="B1473" t="s">
        <v>44</v>
      </c>
      <c r="C1473" t="s">
        <v>455</v>
      </c>
      <c r="D1473">
        <v>13</v>
      </c>
    </row>
    <row r="1474" spans="1:4" x14ac:dyDescent="0.3">
      <c r="A1474" t="s">
        <v>1678</v>
      </c>
      <c r="B1474" t="s">
        <v>44</v>
      </c>
      <c r="C1474" t="s">
        <v>439</v>
      </c>
      <c r="D1474">
        <v>13</v>
      </c>
    </row>
    <row r="1475" spans="1:4" x14ac:dyDescent="0.3">
      <c r="A1475" t="s">
        <v>1686</v>
      </c>
      <c r="B1475" t="s">
        <v>108</v>
      </c>
      <c r="C1475" t="s">
        <v>845</v>
      </c>
      <c r="D1475">
        <v>13</v>
      </c>
    </row>
    <row r="1476" spans="1:4" x14ac:dyDescent="0.3">
      <c r="A1476" t="s">
        <v>1688</v>
      </c>
      <c r="B1476" t="s">
        <v>33</v>
      </c>
      <c r="C1476" t="s">
        <v>65</v>
      </c>
      <c r="D1476">
        <v>13</v>
      </c>
    </row>
    <row r="1477" spans="1:4" x14ac:dyDescent="0.3">
      <c r="A1477" t="s">
        <v>1676</v>
      </c>
      <c r="B1477" t="s">
        <v>33</v>
      </c>
      <c r="C1477" t="s">
        <v>65</v>
      </c>
      <c r="D1477">
        <v>13</v>
      </c>
    </row>
    <row r="1478" spans="1:4" x14ac:dyDescent="0.3">
      <c r="A1478" t="s">
        <v>1686</v>
      </c>
      <c r="B1478" t="s">
        <v>33</v>
      </c>
      <c r="C1478" t="s">
        <v>65</v>
      </c>
      <c r="D1478">
        <v>13</v>
      </c>
    </row>
    <row r="1479" spans="1:4" x14ac:dyDescent="0.3">
      <c r="A1479" t="s">
        <v>1680</v>
      </c>
      <c r="B1479" t="s">
        <v>181</v>
      </c>
      <c r="C1479" t="s">
        <v>483</v>
      </c>
      <c r="D1479">
        <v>13</v>
      </c>
    </row>
    <row r="1480" spans="1:4" x14ac:dyDescent="0.3">
      <c r="A1480" t="s">
        <v>1680</v>
      </c>
      <c r="B1480" t="s">
        <v>181</v>
      </c>
      <c r="C1480" t="s">
        <v>483</v>
      </c>
      <c r="D1480">
        <v>13</v>
      </c>
    </row>
    <row r="1481" spans="1:4" x14ac:dyDescent="0.3">
      <c r="A1481" t="s">
        <v>1676</v>
      </c>
      <c r="B1481" t="s">
        <v>108</v>
      </c>
      <c r="C1481" t="s">
        <v>106</v>
      </c>
      <c r="D1481">
        <v>13</v>
      </c>
    </row>
    <row r="1482" spans="1:4" x14ac:dyDescent="0.3">
      <c r="A1482" t="s">
        <v>1676</v>
      </c>
      <c r="B1482" t="s">
        <v>108</v>
      </c>
      <c r="C1482" t="s">
        <v>106</v>
      </c>
      <c r="D1482">
        <v>13</v>
      </c>
    </row>
    <row r="1483" spans="1:4" x14ac:dyDescent="0.3">
      <c r="A1483" t="s">
        <v>1676</v>
      </c>
      <c r="B1483" t="s">
        <v>44</v>
      </c>
      <c r="C1483" t="s">
        <v>455</v>
      </c>
      <c r="D1483">
        <v>13</v>
      </c>
    </row>
    <row r="1484" spans="1:4" x14ac:dyDescent="0.3">
      <c r="A1484" t="s">
        <v>1686</v>
      </c>
      <c r="B1484" t="s">
        <v>23</v>
      </c>
      <c r="C1484" t="s">
        <v>20</v>
      </c>
      <c r="D1484">
        <v>13</v>
      </c>
    </row>
    <row r="1485" spans="1:4" x14ac:dyDescent="0.3">
      <c r="A1485" t="s">
        <v>1676</v>
      </c>
      <c r="B1485" t="s">
        <v>140</v>
      </c>
      <c r="C1485" t="s">
        <v>140</v>
      </c>
      <c r="D1485">
        <v>13</v>
      </c>
    </row>
    <row r="1486" spans="1:4" x14ac:dyDescent="0.3">
      <c r="A1486" t="s">
        <v>1688</v>
      </c>
      <c r="B1486" t="s">
        <v>181</v>
      </c>
      <c r="C1486" t="s">
        <v>483</v>
      </c>
      <c r="D1486">
        <v>13</v>
      </c>
    </row>
    <row r="1487" spans="1:4" x14ac:dyDescent="0.3">
      <c r="A1487" t="s">
        <v>1678</v>
      </c>
      <c r="B1487" t="s">
        <v>33</v>
      </c>
      <c r="C1487" t="s">
        <v>218</v>
      </c>
      <c r="D1487">
        <v>13</v>
      </c>
    </row>
    <row r="1488" spans="1:4" x14ac:dyDescent="0.3">
      <c r="A1488" t="s">
        <v>1676</v>
      </c>
      <c r="B1488" t="s">
        <v>538</v>
      </c>
      <c r="C1488" t="s">
        <v>537</v>
      </c>
      <c r="D1488">
        <v>13</v>
      </c>
    </row>
    <row r="1489" spans="1:4" x14ac:dyDescent="0.3">
      <c r="A1489" t="s">
        <v>1678</v>
      </c>
      <c r="B1489" t="s">
        <v>538</v>
      </c>
      <c r="C1489" t="s">
        <v>537</v>
      </c>
      <c r="D1489">
        <v>13</v>
      </c>
    </row>
    <row r="1490" spans="1:4" x14ac:dyDescent="0.3">
      <c r="A1490" t="s">
        <v>1678</v>
      </c>
      <c r="B1490" t="s">
        <v>538</v>
      </c>
      <c r="C1490" t="s">
        <v>537</v>
      </c>
      <c r="D1490">
        <v>13</v>
      </c>
    </row>
    <row r="1491" spans="1:4" x14ac:dyDescent="0.3">
      <c r="A1491" t="s">
        <v>1676</v>
      </c>
      <c r="B1491" t="s">
        <v>108</v>
      </c>
      <c r="C1491" t="s">
        <v>106</v>
      </c>
      <c r="D1491">
        <v>13</v>
      </c>
    </row>
    <row r="1492" spans="1:4" x14ac:dyDescent="0.3">
      <c r="A1492" t="s">
        <v>1688</v>
      </c>
      <c r="B1492" t="s">
        <v>33</v>
      </c>
      <c r="C1492" t="s">
        <v>65</v>
      </c>
      <c r="D1492">
        <v>13</v>
      </c>
    </row>
    <row r="1493" spans="1:4" x14ac:dyDescent="0.3">
      <c r="A1493" t="s">
        <v>1684</v>
      </c>
      <c r="B1493" t="s">
        <v>108</v>
      </c>
      <c r="C1493" t="s">
        <v>106</v>
      </c>
      <c r="D1493">
        <v>13</v>
      </c>
    </row>
    <row r="1494" spans="1:4" x14ac:dyDescent="0.3">
      <c r="A1494" t="s">
        <v>1688</v>
      </c>
      <c r="B1494" t="s">
        <v>538</v>
      </c>
      <c r="C1494" t="s">
        <v>537</v>
      </c>
      <c r="D1494">
        <v>13</v>
      </c>
    </row>
    <row r="1495" spans="1:4" x14ac:dyDescent="0.3">
      <c r="A1495" t="s">
        <v>1680</v>
      </c>
      <c r="B1495" t="s">
        <v>181</v>
      </c>
      <c r="C1495" t="s">
        <v>483</v>
      </c>
      <c r="D1495">
        <v>13</v>
      </c>
    </row>
    <row r="1496" spans="1:4" x14ac:dyDescent="0.3">
      <c r="A1496" t="s">
        <v>1678</v>
      </c>
      <c r="B1496" t="s">
        <v>33</v>
      </c>
      <c r="C1496" t="s">
        <v>218</v>
      </c>
      <c r="D1496">
        <v>13</v>
      </c>
    </row>
    <row r="1497" spans="1:4" x14ac:dyDescent="0.3">
      <c r="A1497" t="s">
        <v>1676</v>
      </c>
      <c r="B1497" t="s">
        <v>538</v>
      </c>
      <c r="C1497" t="s">
        <v>537</v>
      </c>
      <c r="D1497">
        <v>13</v>
      </c>
    </row>
    <row r="1498" spans="1:4" x14ac:dyDescent="0.3">
      <c r="A1498" t="s">
        <v>1676</v>
      </c>
      <c r="B1498" t="s">
        <v>33</v>
      </c>
      <c r="C1498" t="s">
        <v>65</v>
      </c>
      <c r="D1498">
        <v>13</v>
      </c>
    </row>
    <row r="1499" spans="1:4" x14ac:dyDescent="0.3">
      <c r="A1499" t="s">
        <v>1686</v>
      </c>
      <c r="B1499" t="s">
        <v>33</v>
      </c>
      <c r="C1499" t="s">
        <v>65</v>
      </c>
      <c r="D1499">
        <v>13</v>
      </c>
    </row>
    <row r="1500" spans="1:4" x14ac:dyDescent="0.3">
      <c r="A1500" t="s">
        <v>1688</v>
      </c>
      <c r="B1500" t="s">
        <v>538</v>
      </c>
      <c r="C1500" t="s">
        <v>537</v>
      </c>
      <c r="D1500">
        <v>13</v>
      </c>
    </row>
    <row r="1501" spans="1:4" x14ac:dyDescent="0.3">
      <c r="A1501" t="s">
        <v>1680</v>
      </c>
      <c r="B1501" t="s">
        <v>247</v>
      </c>
      <c r="C1501" t="s">
        <v>245</v>
      </c>
      <c r="D1501">
        <v>13</v>
      </c>
    </row>
    <row r="1502" spans="1:4" x14ac:dyDescent="0.3">
      <c r="A1502" t="s">
        <v>1688</v>
      </c>
      <c r="B1502" t="s">
        <v>181</v>
      </c>
      <c r="C1502" t="s">
        <v>483</v>
      </c>
      <c r="D1502">
        <v>13</v>
      </c>
    </row>
    <row r="1503" spans="1:4" x14ac:dyDescent="0.3">
      <c r="A1503" t="s">
        <v>1688</v>
      </c>
      <c r="B1503" t="s">
        <v>33</v>
      </c>
      <c r="C1503" t="s">
        <v>65</v>
      </c>
      <c r="D1503">
        <v>13</v>
      </c>
    </row>
    <row r="1504" spans="1:4" x14ac:dyDescent="0.3">
      <c r="A1504" t="s">
        <v>1686</v>
      </c>
      <c r="B1504" t="s">
        <v>108</v>
      </c>
      <c r="C1504" t="s">
        <v>845</v>
      </c>
      <c r="D1504">
        <v>13</v>
      </c>
    </row>
    <row r="1505" spans="1:4" x14ac:dyDescent="0.3">
      <c r="A1505" t="s">
        <v>1676</v>
      </c>
      <c r="B1505" t="s">
        <v>108</v>
      </c>
      <c r="C1505" t="s">
        <v>845</v>
      </c>
      <c r="D1505">
        <v>13</v>
      </c>
    </row>
    <row r="1506" spans="1:4" x14ac:dyDescent="0.3">
      <c r="A1506" t="s">
        <v>1676</v>
      </c>
      <c r="B1506" t="s">
        <v>108</v>
      </c>
      <c r="C1506" t="s">
        <v>845</v>
      </c>
      <c r="D1506">
        <v>13</v>
      </c>
    </row>
    <row r="1507" spans="1:4" x14ac:dyDescent="0.3">
      <c r="A1507" t="s">
        <v>1686</v>
      </c>
      <c r="B1507" t="s">
        <v>108</v>
      </c>
      <c r="C1507" t="s">
        <v>845</v>
      </c>
      <c r="D1507">
        <v>13</v>
      </c>
    </row>
    <row r="1508" spans="1:4" x14ac:dyDescent="0.3">
      <c r="A1508" t="s">
        <v>1686</v>
      </c>
      <c r="B1508" t="s">
        <v>140</v>
      </c>
      <c r="C1508" t="s">
        <v>140</v>
      </c>
      <c r="D1508">
        <v>13</v>
      </c>
    </row>
    <row r="1509" spans="1:4" x14ac:dyDescent="0.3">
      <c r="A1509" t="s">
        <v>1676</v>
      </c>
      <c r="B1509" t="s">
        <v>33</v>
      </c>
      <c r="C1509" t="s">
        <v>65</v>
      </c>
      <c r="D1509">
        <v>13</v>
      </c>
    </row>
    <row r="1510" spans="1:4" x14ac:dyDescent="0.3">
      <c r="A1510" t="s">
        <v>1688</v>
      </c>
      <c r="B1510" t="s">
        <v>538</v>
      </c>
      <c r="C1510" t="s">
        <v>537</v>
      </c>
      <c r="D1510">
        <v>13</v>
      </c>
    </row>
    <row r="1511" spans="1:4" x14ac:dyDescent="0.3">
      <c r="A1511" t="s">
        <v>1688</v>
      </c>
      <c r="B1511" t="s">
        <v>247</v>
      </c>
      <c r="C1511" t="s">
        <v>245</v>
      </c>
      <c r="D1511">
        <v>13</v>
      </c>
    </row>
    <row r="1512" spans="1:4" x14ac:dyDescent="0.3">
      <c r="A1512" t="s">
        <v>1676</v>
      </c>
      <c r="B1512" t="s">
        <v>33</v>
      </c>
      <c r="C1512" t="s">
        <v>65</v>
      </c>
      <c r="D1512">
        <v>13</v>
      </c>
    </row>
    <row r="1513" spans="1:4" x14ac:dyDescent="0.3">
      <c r="A1513" t="s">
        <v>1680</v>
      </c>
      <c r="B1513" t="s">
        <v>181</v>
      </c>
      <c r="C1513" t="s">
        <v>483</v>
      </c>
      <c r="D1513">
        <v>13</v>
      </c>
    </row>
    <row r="1514" spans="1:4" x14ac:dyDescent="0.3">
      <c r="A1514" t="s">
        <v>1680</v>
      </c>
      <c r="B1514" t="s">
        <v>181</v>
      </c>
      <c r="C1514" t="s">
        <v>483</v>
      </c>
      <c r="D1514">
        <v>13</v>
      </c>
    </row>
    <row r="1515" spans="1:4" x14ac:dyDescent="0.3">
      <c r="A1515" t="s">
        <v>1676</v>
      </c>
      <c r="B1515" t="s">
        <v>33</v>
      </c>
      <c r="C1515" t="s">
        <v>297</v>
      </c>
      <c r="D1515">
        <v>13</v>
      </c>
    </row>
    <row r="1516" spans="1:4" x14ac:dyDescent="0.3">
      <c r="A1516" t="s">
        <v>1676</v>
      </c>
      <c r="B1516" t="s">
        <v>33</v>
      </c>
      <c r="C1516" t="s">
        <v>297</v>
      </c>
      <c r="D1516">
        <v>13</v>
      </c>
    </row>
    <row r="1517" spans="1:4" x14ac:dyDescent="0.3">
      <c r="A1517" t="s">
        <v>1688</v>
      </c>
      <c r="B1517" t="s">
        <v>44</v>
      </c>
      <c r="C1517" t="s">
        <v>455</v>
      </c>
      <c r="D1517">
        <v>13</v>
      </c>
    </row>
    <row r="1518" spans="1:4" x14ac:dyDescent="0.3">
      <c r="A1518" t="s">
        <v>1688</v>
      </c>
      <c r="B1518" t="s">
        <v>538</v>
      </c>
      <c r="C1518" t="s">
        <v>537</v>
      </c>
      <c r="D1518">
        <v>13</v>
      </c>
    </row>
    <row r="1519" spans="1:4" x14ac:dyDescent="0.3">
      <c r="A1519" t="s">
        <v>1676</v>
      </c>
      <c r="B1519" t="s">
        <v>108</v>
      </c>
      <c r="C1519" t="s">
        <v>106</v>
      </c>
      <c r="D1519">
        <v>13</v>
      </c>
    </row>
    <row r="1520" spans="1:4" x14ac:dyDescent="0.3">
      <c r="A1520" t="s">
        <v>1688</v>
      </c>
      <c r="B1520" t="s">
        <v>108</v>
      </c>
      <c r="C1520" t="s">
        <v>106</v>
      </c>
      <c r="D1520">
        <v>13</v>
      </c>
    </row>
    <row r="1521" spans="1:4" x14ac:dyDescent="0.3">
      <c r="A1521" t="s">
        <v>1676</v>
      </c>
      <c r="B1521" t="s">
        <v>44</v>
      </c>
      <c r="C1521" t="s">
        <v>439</v>
      </c>
      <c r="D1521">
        <v>13</v>
      </c>
    </row>
    <row r="1522" spans="1:4" x14ac:dyDescent="0.3">
      <c r="A1522" t="s">
        <v>1676</v>
      </c>
      <c r="B1522" t="s">
        <v>33</v>
      </c>
      <c r="C1522" t="s">
        <v>65</v>
      </c>
      <c r="D1522">
        <v>13</v>
      </c>
    </row>
    <row r="1523" spans="1:4" x14ac:dyDescent="0.3">
      <c r="A1523" t="s">
        <v>1678</v>
      </c>
      <c r="B1523" t="s">
        <v>538</v>
      </c>
      <c r="C1523" t="s">
        <v>537</v>
      </c>
      <c r="D1523">
        <v>13</v>
      </c>
    </row>
    <row r="1524" spans="1:4" x14ac:dyDescent="0.3">
      <c r="A1524" t="s">
        <v>1688</v>
      </c>
      <c r="B1524" t="s">
        <v>33</v>
      </c>
      <c r="C1524" t="s">
        <v>297</v>
      </c>
      <c r="D1524">
        <v>13</v>
      </c>
    </row>
    <row r="1525" spans="1:4" x14ac:dyDescent="0.3">
      <c r="A1525" t="s">
        <v>1688</v>
      </c>
      <c r="B1525" t="s">
        <v>108</v>
      </c>
      <c r="C1525" t="s">
        <v>106</v>
      </c>
      <c r="D1525">
        <v>13</v>
      </c>
    </row>
    <row r="1526" spans="1:4" x14ac:dyDescent="0.3">
      <c r="A1526" t="s">
        <v>1688</v>
      </c>
      <c r="B1526" t="s">
        <v>108</v>
      </c>
      <c r="C1526" t="s">
        <v>106</v>
      </c>
      <c r="D1526">
        <v>13</v>
      </c>
    </row>
    <row r="1527" spans="1:4" x14ac:dyDescent="0.3">
      <c r="A1527" t="s">
        <v>1686</v>
      </c>
      <c r="B1527" t="s">
        <v>108</v>
      </c>
      <c r="C1527" t="s">
        <v>845</v>
      </c>
      <c r="D1527">
        <v>13</v>
      </c>
    </row>
    <row r="1528" spans="1:4" x14ac:dyDescent="0.3">
      <c r="A1528" t="s">
        <v>1676</v>
      </c>
      <c r="B1528" t="s">
        <v>538</v>
      </c>
      <c r="C1528" t="s">
        <v>537</v>
      </c>
      <c r="D1528">
        <v>13</v>
      </c>
    </row>
    <row r="1529" spans="1:4" x14ac:dyDescent="0.3">
      <c r="A1529" t="s">
        <v>1686</v>
      </c>
      <c r="B1529" t="s">
        <v>140</v>
      </c>
      <c r="C1529" t="s">
        <v>140</v>
      </c>
      <c r="D1529">
        <v>13</v>
      </c>
    </row>
    <row r="1530" spans="1:4" x14ac:dyDescent="0.3">
      <c r="A1530" t="s">
        <v>1676</v>
      </c>
      <c r="B1530" t="s">
        <v>140</v>
      </c>
      <c r="C1530" t="s">
        <v>140</v>
      </c>
      <c r="D1530">
        <v>13</v>
      </c>
    </row>
    <row r="1531" spans="1:4" x14ac:dyDescent="0.3">
      <c r="A1531" t="s">
        <v>1678</v>
      </c>
      <c r="B1531" t="s">
        <v>33</v>
      </c>
      <c r="C1531" t="s">
        <v>218</v>
      </c>
      <c r="D1531">
        <v>13</v>
      </c>
    </row>
    <row r="1532" spans="1:4" x14ac:dyDescent="0.3">
      <c r="A1532" t="s">
        <v>1680</v>
      </c>
      <c r="B1532" t="s">
        <v>33</v>
      </c>
      <c r="C1532" t="s">
        <v>218</v>
      </c>
      <c r="D1532">
        <v>13</v>
      </c>
    </row>
    <row r="1533" spans="1:4" x14ac:dyDescent="0.3">
      <c r="A1533" t="s">
        <v>1686</v>
      </c>
      <c r="B1533" t="s">
        <v>23</v>
      </c>
      <c r="C1533" t="s">
        <v>20</v>
      </c>
      <c r="D1533">
        <v>13</v>
      </c>
    </row>
    <row r="1534" spans="1:4" x14ac:dyDescent="0.3">
      <c r="A1534" t="s">
        <v>1676</v>
      </c>
      <c r="B1534" t="s">
        <v>140</v>
      </c>
      <c r="C1534" t="s">
        <v>140</v>
      </c>
      <c r="D1534">
        <v>12</v>
      </c>
    </row>
    <row r="1535" spans="1:4" x14ac:dyDescent="0.3">
      <c r="A1535" t="s">
        <v>1676</v>
      </c>
      <c r="B1535" t="s">
        <v>140</v>
      </c>
      <c r="C1535" t="s">
        <v>140</v>
      </c>
      <c r="D1535">
        <v>12</v>
      </c>
    </row>
    <row r="1536" spans="1:4" x14ac:dyDescent="0.3">
      <c r="A1536" t="s">
        <v>1676</v>
      </c>
      <c r="B1536" t="s">
        <v>140</v>
      </c>
      <c r="C1536" t="s">
        <v>140</v>
      </c>
      <c r="D1536">
        <v>12</v>
      </c>
    </row>
    <row r="1537" spans="1:4" x14ac:dyDescent="0.3">
      <c r="A1537" t="s">
        <v>1688</v>
      </c>
      <c r="B1537" t="s">
        <v>140</v>
      </c>
      <c r="C1537" t="s">
        <v>140</v>
      </c>
      <c r="D1537">
        <v>12</v>
      </c>
    </row>
    <row r="1538" spans="1:4" x14ac:dyDescent="0.3">
      <c r="A1538" t="s">
        <v>1684</v>
      </c>
      <c r="B1538" t="s">
        <v>140</v>
      </c>
      <c r="C1538" t="s">
        <v>140</v>
      </c>
      <c r="D1538">
        <v>12</v>
      </c>
    </row>
    <row r="1539" spans="1:4" x14ac:dyDescent="0.3">
      <c r="A1539" t="s">
        <v>1676</v>
      </c>
      <c r="B1539" t="s">
        <v>140</v>
      </c>
      <c r="C1539" t="s">
        <v>140</v>
      </c>
      <c r="D1539">
        <v>12</v>
      </c>
    </row>
    <row r="1540" spans="1:4" x14ac:dyDescent="0.3">
      <c r="A1540" t="s">
        <v>1688</v>
      </c>
      <c r="B1540" t="s">
        <v>140</v>
      </c>
      <c r="C1540" t="s">
        <v>140</v>
      </c>
      <c r="D1540">
        <v>12</v>
      </c>
    </row>
    <row r="1541" spans="1:4" x14ac:dyDescent="0.3">
      <c r="A1541" t="s">
        <v>1682</v>
      </c>
      <c r="B1541" t="s">
        <v>140</v>
      </c>
      <c r="C1541" t="s">
        <v>140</v>
      </c>
      <c r="D1541">
        <v>12</v>
      </c>
    </row>
    <row r="1542" spans="1:4" x14ac:dyDescent="0.3">
      <c r="A1542" t="s">
        <v>1684</v>
      </c>
      <c r="B1542" t="s">
        <v>140</v>
      </c>
      <c r="C1542" t="s">
        <v>140</v>
      </c>
      <c r="D1542">
        <v>12</v>
      </c>
    </row>
    <row r="1543" spans="1:4" x14ac:dyDescent="0.3">
      <c r="A1543" t="s">
        <v>1682</v>
      </c>
      <c r="B1543" t="s">
        <v>140</v>
      </c>
      <c r="C1543" t="s">
        <v>140</v>
      </c>
      <c r="D1543">
        <v>12</v>
      </c>
    </row>
    <row r="1544" spans="1:4" x14ac:dyDescent="0.3">
      <c r="A1544" t="s">
        <v>1682</v>
      </c>
      <c r="B1544" t="s">
        <v>140</v>
      </c>
      <c r="C1544" t="s">
        <v>140</v>
      </c>
      <c r="D1544">
        <v>12</v>
      </c>
    </row>
    <row r="1545" spans="1:4" x14ac:dyDescent="0.3">
      <c r="A1545" t="s">
        <v>1682</v>
      </c>
      <c r="B1545" t="s">
        <v>140</v>
      </c>
      <c r="C1545" t="s">
        <v>140</v>
      </c>
      <c r="D1545">
        <v>12</v>
      </c>
    </row>
    <row r="1546" spans="1:4" x14ac:dyDescent="0.3">
      <c r="A1546" t="s">
        <v>1686</v>
      </c>
      <c r="B1546" t="s">
        <v>256</v>
      </c>
      <c r="C1546" t="s">
        <v>543</v>
      </c>
      <c r="D1546">
        <v>12</v>
      </c>
    </row>
    <row r="1547" spans="1:4" x14ac:dyDescent="0.3">
      <c r="A1547" t="s">
        <v>1676</v>
      </c>
      <c r="B1547" t="s">
        <v>33</v>
      </c>
      <c r="C1547" t="s">
        <v>97</v>
      </c>
      <c r="D1547">
        <v>12</v>
      </c>
    </row>
    <row r="1548" spans="1:4" x14ac:dyDescent="0.3">
      <c r="A1548" t="s">
        <v>1688</v>
      </c>
      <c r="B1548" t="s">
        <v>33</v>
      </c>
      <c r="C1548" t="s">
        <v>580</v>
      </c>
      <c r="D1548">
        <v>12</v>
      </c>
    </row>
    <row r="1549" spans="1:4" x14ac:dyDescent="0.3">
      <c r="A1549" t="s">
        <v>1680</v>
      </c>
      <c r="B1549" t="s">
        <v>33</v>
      </c>
      <c r="C1549" t="s">
        <v>549</v>
      </c>
      <c r="D1549">
        <v>12</v>
      </c>
    </row>
    <row r="1550" spans="1:4" x14ac:dyDescent="0.3">
      <c r="A1550" t="s">
        <v>1676</v>
      </c>
      <c r="B1550" t="s">
        <v>124</v>
      </c>
      <c r="C1550" t="s">
        <v>1977</v>
      </c>
      <c r="D1550">
        <v>12</v>
      </c>
    </row>
    <row r="1551" spans="1:4" x14ac:dyDescent="0.3">
      <c r="A1551" t="s">
        <v>1688</v>
      </c>
      <c r="B1551" t="s">
        <v>23</v>
      </c>
      <c r="C1551" t="s">
        <v>384</v>
      </c>
      <c r="D1551">
        <v>12</v>
      </c>
    </row>
    <row r="1552" spans="1:4" x14ac:dyDescent="0.3">
      <c r="A1552" t="s">
        <v>1686</v>
      </c>
      <c r="B1552" t="s">
        <v>33</v>
      </c>
      <c r="C1552" t="s">
        <v>97</v>
      </c>
      <c r="D1552">
        <v>12</v>
      </c>
    </row>
    <row r="1553" spans="1:4" x14ac:dyDescent="0.3">
      <c r="A1553" t="s">
        <v>1686</v>
      </c>
      <c r="B1553" t="s">
        <v>44</v>
      </c>
      <c r="C1553" t="s">
        <v>41</v>
      </c>
      <c r="D1553">
        <v>12</v>
      </c>
    </row>
    <row r="1554" spans="1:4" x14ac:dyDescent="0.3">
      <c r="A1554" t="s">
        <v>1676</v>
      </c>
      <c r="B1554" t="s">
        <v>33</v>
      </c>
      <c r="C1554" t="s">
        <v>762</v>
      </c>
      <c r="D1554">
        <v>12</v>
      </c>
    </row>
    <row r="1555" spans="1:4" x14ac:dyDescent="0.3">
      <c r="A1555" t="s">
        <v>1686</v>
      </c>
      <c r="B1555" t="s">
        <v>33</v>
      </c>
      <c r="C1555" t="s">
        <v>580</v>
      </c>
      <c r="D1555">
        <v>12</v>
      </c>
    </row>
    <row r="1556" spans="1:4" x14ac:dyDescent="0.3">
      <c r="A1556" t="s">
        <v>1686</v>
      </c>
      <c r="B1556" t="s">
        <v>33</v>
      </c>
      <c r="C1556" t="s">
        <v>97</v>
      </c>
      <c r="D1556">
        <v>12</v>
      </c>
    </row>
    <row r="1557" spans="1:4" x14ac:dyDescent="0.3">
      <c r="A1557" t="s">
        <v>1684</v>
      </c>
      <c r="B1557" t="s">
        <v>33</v>
      </c>
      <c r="C1557" t="s">
        <v>97</v>
      </c>
      <c r="D1557">
        <v>12</v>
      </c>
    </row>
    <row r="1558" spans="1:4" x14ac:dyDescent="0.3">
      <c r="A1558" t="s">
        <v>1676</v>
      </c>
      <c r="B1558" t="s">
        <v>23</v>
      </c>
      <c r="C1558" t="s">
        <v>211</v>
      </c>
      <c r="D1558">
        <v>12</v>
      </c>
    </row>
    <row r="1559" spans="1:4" x14ac:dyDescent="0.3">
      <c r="A1559" t="s">
        <v>1676</v>
      </c>
      <c r="B1559" t="s">
        <v>23</v>
      </c>
      <c r="C1559" t="s">
        <v>211</v>
      </c>
      <c r="D1559">
        <v>12</v>
      </c>
    </row>
    <row r="1560" spans="1:4" x14ac:dyDescent="0.3">
      <c r="A1560" t="s">
        <v>1676</v>
      </c>
      <c r="B1560" t="s">
        <v>33</v>
      </c>
      <c r="C1560" t="s">
        <v>762</v>
      </c>
      <c r="D1560">
        <v>12</v>
      </c>
    </row>
    <row r="1561" spans="1:4" x14ac:dyDescent="0.3">
      <c r="A1561" t="s">
        <v>1676</v>
      </c>
      <c r="B1561" t="s">
        <v>124</v>
      </c>
      <c r="C1561" t="s">
        <v>1977</v>
      </c>
      <c r="D1561">
        <v>12</v>
      </c>
    </row>
    <row r="1562" spans="1:4" x14ac:dyDescent="0.3">
      <c r="A1562" t="s">
        <v>1680</v>
      </c>
      <c r="B1562" t="s">
        <v>23</v>
      </c>
      <c r="C1562" t="s">
        <v>384</v>
      </c>
      <c r="D1562">
        <v>12</v>
      </c>
    </row>
    <row r="1563" spans="1:4" x14ac:dyDescent="0.3">
      <c r="A1563" t="s">
        <v>1676</v>
      </c>
      <c r="B1563" t="s">
        <v>23</v>
      </c>
      <c r="C1563" t="s">
        <v>211</v>
      </c>
      <c r="D1563">
        <v>12</v>
      </c>
    </row>
    <row r="1564" spans="1:4" x14ac:dyDescent="0.3">
      <c r="A1564" t="s">
        <v>1676</v>
      </c>
      <c r="B1564" t="s">
        <v>124</v>
      </c>
      <c r="C1564" t="s">
        <v>1977</v>
      </c>
      <c r="D1564">
        <v>12</v>
      </c>
    </row>
    <row r="1565" spans="1:4" x14ac:dyDescent="0.3">
      <c r="A1565" t="s">
        <v>1676</v>
      </c>
      <c r="B1565" t="s">
        <v>256</v>
      </c>
      <c r="C1565" t="s">
        <v>543</v>
      </c>
      <c r="D1565">
        <v>12</v>
      </c>
    </row>
    <row r="1566" spans="1:4" x14ac:dyDescent="0.3">
      <c r="A1566" t="s">
        <v>1688</v>
      </c>
      <c r="B1566" t="s">
        <v>23</v>
      </c>
      <c r="C1566" t="s">
        <v>384</v>
      </c>
      <c r="D1566">
        <v>12</v>
      </c>
    </row>
    <row r="1567" spans="1:4" x14ac:dyDescent="0.3">
      <c r="A1567" t="s">
        <v>1688</v>
      </c>
      <c r="B1567" t="s">
        <v>23</v>
      </c>
      <c r="C1567" t="s">
        <v>311</v>
      </c>
      <c r="D1567">
        <v>12</v>
      </c>
    </row>
    <row r="1568" spans="1:4" x14ac:dyDescent="0.3">
      <c r="A1568" t="s">
        <v>1676</v>
      </c>
      <c r="B1568" t="s">
        <v>124</v>
      </c>
      <c r="C1568" t="s">
        <v>1977</v>
      </c>
      <c r="D1568">
        <v>12</v>
      </c>
    </row>
    <row r="1569" spans="1:4" x14ac:dyDescent="0.3">
      <c r="A1569" t="s">
        <v>1676</v>
      </c>
      <c r="B1569" t="s">
        <v>124</v>
      </c>
      <c r="C1569" t="s">
        <v>1977</v>
      </c>
      <c r="D1569">
        <v>12</v>
      </c>
    </row>
    <row r="1570" spans="1:4" x14ac:dyDescent="0.3">
      <c r="A1570" t="s">
        <v>1676</v>
      </c>
      <c r="B1570" t="s">
        <v>124</v>
      </c>
      <c r="C1570" t="s">
        <v>1977</v>
      </c>
      <c r="D1570">
        <v>12</v>
      </c>
    </row>
    <row r="1571" spans="1:4" x14ac:dyDescent="0.3">
      <c r="A1571" t="s">
        <v>1676</v>
      </c>
      <c r="B1571" t="s">
        <v>256</v>
      </c>
      <c r="C1571" t="s">
        <v>543</v>
      </c>
      <c r="D1571">
        <v>12</v>
      </c>
    </row>
    <row r="1572" spans="1:4" x14ac:dyDescent="0.3">
      <c r="A1572" t="s">
        <v>1676</v>
      </c>
      <c r="B1572" t="s">
        <v>23</v>
      </c>
      <c r="C1572" t="s">
        <v>311</v>
      </c>
      <c r="D1572">
        <v>12</v>
      </c>
    </row>
    <row r="1573" spans="1:4" x14ac:dyDescent="0.3">
      <c r="A1573" t="s">
        <v>1686</v>
      </c>
      <c r="B1573" t="s">
        <v>33</v>
      </c>
      <c r="C1573" t="s">
        <v>65</v>
      </c>
      <c r="D1573">
        <v>12</v>
      </c>
    </row>
    <row r="1574" spans="1:4" x14ac:dyDescent="0.3">
      <c r="A1574" t="s">
        <v>1688</v>
      </c>
      <c r="B1574" t="s">
        <v>33</v>
      </c>
      <c r="C1574" t="s">
        <v>549</v>
      </c>
      <c r="D1574">
        <v>12</v>
      </c>
    </row>
    <row r="1575" spans="1:4" x14ac:dyDescent="0.3">
      <c r="A1575" t="s">
        <v>1688</v>
      </c>
      <c r="B1575" t="s">
        <v>33</v>
      </c>
      <c r="C1575" t="s">
        <v>549</v>
      </c>
      <c r="D1575">
        <v>12</v>
      </c>
    </row>
    <row r="1576" spans="1:4" x14ac:dyDescent="0.3">
      <c r="A1576" t="s">
        <v>1676</v>
      </c>
      <c r="B1576" t="s">
        <v>124</v>
      </c>
      <c r="C1576" t="s">
        <v>1977</v>
      </c>
      <c r="D1576">
        <v>12</v>
      </c>
    </row>
    <row r="1577" spans="1:4" x14ac:dyDescent="0.3">
      <c r="A1577" t="s">
        <v>1686</v>
      </c>
      <c r="B1577" t="s">
        <v>256</v>
      </c>
      <c r="C1577" t="s">
        <v>543</v>
      </c>
      <c r="D1577">
        <v>12</v>
      </c>
    </row>
    <row r="1578" spans="1:4" x14ac:dyDescent="0.3">
      <c r="A1578" t="s">
        <v>1680</v>
      </c>
      <c r="B1578" t="s">
        <v>288</v>
      </c>
      <c r="C1578" t="s">
        <v>424</v>
      </c>
      <c r="D1578">
        <v>12</v>
      </c>
    </row>
    <row r="1579" spans="1:4" x14ac:dyDescent="0.3">
      <c r="A1579" t="s">
        <v>1688</v>
      </c>
      <c r="B1579" t="s">
        <v>44</v>
      </c>
      <c r="C1579" t="s">
        <v>41</v>
      </c>
      <c r="D1579">
        <v>12</v>
      </c>
    </row>
    <row r="1580" spans="1:4" x14ac:dyDescent="0.3">
      <c r="A1580" t="s">
        <v>1688</v>
      </c>
      <c r="B1580" t="s">
        <v>44</v>
      </c>
      <c r="C1580" t="s">
        <v>41</v>
      </c>
      <c r="D1580">
        <v>12</v>
      </c>
    </row>
    <row r="1581" spans="1:4" x14ac:dyDescent="0.3">
      <c r="A1581" t="s">
        <v>1676</v>
      </c>
      <c r="B1581" t="s">
        <v>33</v>
      </c>
      <c r="C1581" t="s">
        <v>762</v>
      </c>
      <c r="D1581">
        <v>12</v>
      </c>
    </row>
    <row r="1582" spans="1:4" x14ac:dyDescent="0.3">
      <c r="A1582" t="s">
        <v>1676</v>
      </c>
      <c r="B1582" t="s">
        <v>33</v>
      </c>
      <c r="C1582" t="s">
        <v>762</v>
      </c>
      <c r="D1582">
        <v>12</v>
      </c>
    </row>
    <row r="1583" spans="1:4" x14ac:dyDescent="0.3">
      <c r="A1583" t="s">
        <v>1686</v>
      </c>
      <c r="B1583" t="s">
        <v>256</v>
      </c>
      <c r="C1583" t="s">
        <v>543</v>
      </c>
      <c r="D1583">
        <v>12</v>
      </c>
    </row>
    <row r="1584" spans="1:4" x14ac:dyDescent="0.3">
      <c r="A1584" t="s">
        <v>1682</v>
      </c>
      <c r="B1584" t="s">
        <v>23</v>
      </c>
      <c r="C1584" t="s">
        <v>384</v>
      </c>
      <c r="D1584">
        <v>12</v>
      </c>
    </row>
    <row r="1585" spans="1:4" x14ac:dyDescent="0.3">
      <c r="A1585" t="s">
        <v>1678</v>
      </c>
      <c r="B1585" t="s">
        <v>288</v>
      </c>
      <c r="C1585" t="s">
        <v>424</v>
      </c>
      <c r="D1585">
        <v>12</v>
      </c>
    </row>
    <row r="1586" spans="1:4" x14ac:dyDescent="0.3">
      <c r="A1586" t="s">
        <v>1686</v>
      </c>
      <c r="B1586" t="s">
        <v>23</v>
      </c>
      <c r="C1586" t="s">
        <v>211</v>
      </c>
      <c r="D1586">
        <v>12</v>
      </c>
    </row>
    <row r="1587" spans="1:4" x14ac:dyDescent="0.3">
      <c r="A1587" t="s">
        <v>1676</v>
      </c>
      <c r="B1587" t="s">
        <v>23</v>
      </c>
      <c r="C1587" t="s">
        <v>211</v>
      </c>
      <c r="D1587">
        <v>12</v>
      </c>
    </row>
    <row r="1588" spans="1:4" x14ac:dyDescent="0.3">
      <c r="A1588" t="s">
        <v>1676</v>
      </c>
      <c r="B1588" t="s">
        <v>44</v>
      </c>
      <c r="C1588" t="s">
        <v>41</v>
      </c>
      <c r="D1588">
        <v>12</v>
      </c>
    </row>
    <row r="1589" spans="1:4" x14ac:dyDescent="0.3">
      <c r="A1589" t="s">
        <v>1688</v>
      </c>
      <c r="B1589" t="s">
        <v>44</v>
      </c>
      <c r="C1589" t="s">
        <v>41</v>
      </c>
      <c r="D1589">
        <v>12</v>
      </c>
    </row>
    <row r="1590" spans="1:4" x14ac:dyDescent="0.3">
      <c r="A1590" t="s">
        <v>1680</v>
      </c>
      <c r="B1590" t="s">
        <v>33</v>
      </c>
      <c r="C1590" t="s">
        <v>549</v>
      </c>
      <c r="D1590">
        <v>12</v>
      </c>
    </row>
    <row r="1591" spans="1:4" x14ac:dyDescent="0.3">
      <c r="A1591" t="s">
        <v>1676</v>
      </c>
      <c r="B1591" t="s">
        <v>33</v>
      </c>
      <c r="C1591" t="s">
        <v>580</v>
      </c>
      <c r="D1591">
        <v>12</v>
      </c>
    </row>
    <row r="1592" spans="1:4" x14ac:dyDescent="0.3">
      <c r="A1592" t="s">
        <v>1680</v>
      </c>
      <c r="B1592" t="s">
        <v>288</v>
      </c>
      <c r="C1592" t="s">
        <v>424</v>
      </c>
      <c r="D1592">
        <v>12</v>
      </c>
    </row>
    <row r="1593" spans="1:4" x14ac:dyDescent="0.3">
      <c r="A1593" t="s">
        <v>1686</v>
      </c>
      <c r="B1593" t="s">
        <v>33</v>
      </c>
      <c r="C1593" t="s">
        <v>97</v>
      </c>
      <c r="D1593">
        <v>12</v>
      </c>
    </row>
    <row r="1594" spans="1:4" x14ac:dyDescent="0.3">
      <c r="A1594" t="s">
        <v>1684</v>
      </c>
      <c r="B1594" t="s">
        <v>33</v>
      </c>
      <c r="C1594" t="s">
        <v>97</v>
      </c>
      <c r="D1594">
        <v>12</v>
      </c>
    </row>
    <row r="1595" spans="1:4" x14ac:dyDescent="0.3">
      <c r="A1595" t="s">
        <v>1680</v>
      </c>
      <c r="B1595" t="s">
        <v>33</v>
      </c>
      <c r="C1595" t="s">
        <v>549</v>
      </c>
      <c r="D1595">
        <v>12</v>
      </c>
    </row>
    <row r="1596" spans="1:4" x14ac:dyDescent="0.3">
      <c r="A1596" t="s">
        <v>1680</v>
      </c>
      <c r="B1596" t="s">
        <v>288</v>
      </c>
      <c r="C1596" t="s">
        <v>424</v>
      </c>
      <c r="D1596">
        <v>12</v>
      </c>
    </row>
    <row r="1597" spans="1:4" x14ac:dyDescent="0.3">
      <c r="A1597" t="s">
        <v>1676</v>
      </c>
      <c r="B1597" t="s">
        <v>33</v>
      </c>
      <c r="C1597" t="s">
        <v>65</v>
      </c>
      <c r="D1597">
        <v>12</v>
      </c>
    </row>
    <row r="1598" spans="1:4" x14ac:dyDescent="0.3">
      <c r="A1598" t="s">
        <v>1680</v>
      </c>
      <c r="B1598" t="s">
        <v>33</v>
      </c>
      <c r="C1598" t="s">
        <v>549</v>
      </c>
      <c r="D1598">
        <v>12</v>
      </c>
    </row>
    <row r="1599" spans="1:4" x14ac:dyDescent="0.3">
      <c r="A1599" t="s">
        <v>1680</v>
      </c>
      <c r="B1599" t="s">
        <v>33</v>
      </c>
      <c r="C1599" t="s">
        <v>549</v>
      </c>
      <c r="D1599">
        <v>12</v>
      </c>
    </row>
    <row r="1600" spans="1:4" x14ac:dyDescent="0.3">
      <c r="A1600" t="s">
        <v>1676</v>
      </c>
      <c r="B1600" t="s">
        <v>33</v>
      </c>
      <c r="C1600" t="s">
        <v>762</v>
      </c>
      <c r="D1600">
        <v>12</v>
      </c>
    </row>
    <row r="1601" spans="1:4" x14ac:dyDescent="0.3">
      <c r="A1601" t="s">
        <v>1686</v>
      </c>
      <c r="B1601" t="s">
        <v>33</v>
      </c>
      <c r="C1601" t="s">
        <v>580</v>
      </c>
      <c r="D1601">
        <v>12</v>
      </c>
    </row>
    <row r="1602" spans="1:4" x14ac:dyDescent="0.3">
      <c r="A1602" t="s">
        <v>1680</v>
      </c>
      <c r="B1602" t="s">
        <v>288</v>
      </c>
      <c r="C1602" t="s">
        <v>424</v>
      </c>
      <c r="D1602">
        <v>12</v>
      </c>
    </row>
    <row r="1603" spans="1:4" x14ac:dyDescent="0.3">
      <c r="A1603" t="s">
        <v>1676</v>
      </c>
      <c r="B1603" t="s">
        <v>23</v>
      </c>
      <c r="C1603" t="s">
        <v>311</v>
      </c>
      <c r="D1603">
        <v>12</v>
      </c>
    </row>
    <row r="1604" spans="1:4" x14ac:dyDescent="0.3">
      <c r="A1604" t="s">
        <v>1676</v>
      </c>
      <c r="B1604" t="s">
        <v>23</v>
      </c>
      <c r="C1604" t="s">
        <v>311</v>
      </c>
      <c r="D1604">
        <v>12</v>
      </c>
    </row>
    <row r="1605" spans="1:4" x14ac:dyDescent="0.3">
      <c r="A1605" t="s">
        <v>1688</v>
      </c>
      <c r="B1605" t="s">
        <v>44</v>
      </c>
      <c r="C1605" t="s">
        <v>41</v>
      </c>
      <c r="D1605">
        <v>12</v>
      </c>
    </row>
    <row r="1606" spans="1:4" x14ac:dyDescent="0.3">
      <c r="A1606" t="s">
        <v>1688</v>
      </c>
      <c r="B1606" t="s">
        <v>44</v>
      </c>
      <c r="C1606" t="s">
        <v>41</v>
      </c>
      <c r="D1606">
        <v>12</v>
      </c>
    </row>
    <row r="1607" spans="1:4" x14ac:dyDescent="0.3">
      <c r="A1607" t="s">
        <v>1688</v>
      </c>
      <c r="B1607" t="s">
        <v>33</v>
      </c>
      <c r="C1607" t="s">
        <v>580</v>
      </c>
      <c r="D1607">
        <v>12</v>
      </c>
    </row>
    <row r="1608" spans="1:4" x14ac:dyDescent="0.3">
      <c r="A1608" t="s">
        <v>1680</v>
      </c>
      <c r="B1608" t="s">
        <v>288</v>
      </c>
      <c r="C1608" t="s">
        <v>424</v>
      </c>
      <c r="D1608">
        <v>12</v>
      </c>
    </row>
    <row r="1609" spans="1:4" x14ac:dyDescent="0.3">
      <c r="A1609" t="s">
        <v>1688</v>
      </c>
      <c r="B1609" t="s">
        <v>23</v>
      </c>
      <c r="C1609" t="s">
        <v>311</v>
      </c>
      <c r="D1609">
        <v>12</v>
      </c>
    </row>
    <row r="1610" spans="1:4" x14ac:dyDescent="0.3">
      <c r="A1610" t="s">
        <v>1686</v>
      </c>
      <c r="B1610" t="s">
        <v>44</v>
      </c>
      <c r="C1610" t="s">
        <v>41</v>
      </c>
      <c r="D1610">
        <v>12</v>
      </c>
    </row>
    <row r="1611" spans="1:4" x14ac:dyDescent="0.3">
      <c r="A1611" t="s">
        <v>1676</v>
      </c>
      <c r="B1611" t="s">
        <v>124</v>
      </c>
      <c r="C1611" t="s">
        <v>1977</v>
      </c>
      <c r="D1611">
        <v>12</v>
      </c>
    </row>
    <row r="1612" spans="1:4" x14ac:dyDescent="0.3">
      <c r="A1612" t="s">
        <v>1688</v>
      </c>
      <c r="B1612" t="s">
        <v>33</v>
      </c>
      <c r="C1612" t="s">
        <v>580</v>
      </c>
      <c r="D1612">
        <v>12</v>
      </c>
    </row>
    <row r="1613" spans="1:4" x14ac:dyDescent="0.3">
      <c r="A1613" t="s">
        <v>1688</v>
      </c>
      <c r="B1613" t="s">
        <v>33</v>
      </c>
      <c r="C1613" t="s">
        <v>580</v>
      </c>
      <c r="D1613">
        <v>12</v>
      </c>
    </row>
    <row r="1614" spans="1:4" x14ac:dyDescent="0.3">
      <c r="A1614" t="s">
        <v>1676</v>
      </c>
      <c r="B1614" t="s">
        <v>33</v>
      </c>
      <c r="C1614" t="s">
        <v>65</v>
      </c>
      <c r="D1614">
        <v>12</v>
      </c>
    </row>
    <row r="1615" spans="1:4" x14ac:dyDescent="0.3">
      <c r="A1615" t="s">
        <v>1686</v>
      </c>
      <c r="B1615" t="s">
        <v>33</v>
      </c>
      <c r="C1615" t="s">
        <v>97</v>
      </c>
      <c r="D1615">
        <v>12</v>
      </c>
    </row>
    <row r="1616" spans="1:4" x14ac:dyDescent="0.3">
      <c r="A1616" t="s">
        <v>1676</v>
      </c>
      <c r="B1616" t="s">
        <v>33</v>
      </c>
      <c r="C1616" t="s">
        <v>65</v>
      </c>
      <c r="D1616">
        <v>12</v>
      </c>
    </row>
    <row r="1617" spans="1:4" x14ac:dyDescent="0.3">
      <c r="A1617" t="s">
        <v>1688</v>
      </c>
      <c r="B1617" t="s">
        <v>33</v>
      </c>
      <c r="C1617" t="s">
        <v>762</v>
      </c>
      <c r="D1617">
        <v>12</v>
      </c>
    </row>
    <row r="1618" spans="1:4" x14ac:dyDescent="0.3">
      <c r="A1618" t="s">
        <v>1680</v>
      </c>
      <c r="B1618" t="s">
        <v>288</v>
      </c>
      <c r="C1618" t="s">
        <v>424</v>
      </c>
      <c r="D1618">
        <v>12</v>
      </c>
    </row>
    <row r="1619" spans="1:4" x14ac:dyDescent="0.3">
      <c r="A1619" t="s">
        <v>1688</v>
      </c>
      <c r="B1619" t="s">
        <v>23</v>
      </c>
      <c r="C1619" t="s">
        <v>311</v>
      </c>
      <c r="D1619">
        <v>12</v>
      </c>
    </row>
    <row r="1620" spans="1:4" x14ac:dyDescent="0.3">
      <c r="A1620" t="s">
        <v>1676</v>
      </c>
      <c r="B1620" t="s">
        <v>23</v>
      </c>
      <c r="C1620" t="s">
        <v>311</v>
      </c>
      <c r="D1620">
        <v>12</v>
      </c>
    </row>
    <row r="1621" spans="1:4" x14ac:dyDescent="0.3">
      <c r="A1621" t="s">
        <v>1676</v>
      </c>
      <c r="B1621" t="s">
        <v>33</v>
      </c>
      <c r="C1621" t="s">
        <v>97</v>
      </c>
      <c r="D1621">
        <v>12</v>
      </c>
    </row>
    <row r="1622" spans="1:4" x14ac:dyDescent="0.3">
      <c r="A1622" t="s">
        <v>1680</v>
      </c>
      <c r="B1622" t="s">
        <v>23</v>
      </c>
      <c r="C1622" t="s">
        <v>384</v>
      </c>
      <c r="D1622">
        <v>12</v>
      </c>
    </row>
    <row r="1623" spans="1:4" x14ac:dyDescent="0.3">
      <c r="A1623" t="s">
        <v>1680</v>
      </c>
      <c r="B1623" t="s">
        <v>288</v>
      </c>
      <c r="C1623" t="s">
        <v>424</v>
      </c>
      <c r="D1623">
        <v>12</v>
      </c>
    </row>
    <row r="1624" spans="1:4" x14ac:dyDescent="0.3">
      <c r="A1624" t="s">
        <v>1686</v>
      </c>
      <c r="B1624" t="s">
        <v>33</v>
      </c>
      <c r="C1624" t="s">
        <v>65</v>
      </c>
      <c r="D1624">
        <v>12</v>
      </c>
    </row>
    <row r="1625" spans="1:4" x14ac:dyDescent="0.3">
      <c r="A1625" t="s">
        <v>1678</v>
      </c>
      <c r="B1625" t="s">
        <v>33</v>
      </c>
      <c r="C1625" t="s">
        <v>549</v>
      </c>
      <c r="D1625">
        <v>12</v>
      </c>
    </row>
    <row r="1626" spans="1:4" x14ac:dyDescent="0.3">
      <c r="A1626" t="s">
        <v>1680</v>
      </c>
      <c r="B1626" t="s">
        <v>23</v>
      </c>
      <c r="C1626" t="s">
        <v>384</v>
      </c>
      <c r="D1626">
        <v>12</v>
      </c>
    </row>
    <row r="1627" spans="1:4" x14ac:dyDescent="0.3">
      <c r="A1627" t="s">
        <v>1688</v>
      </c>
      <c r="B1627" t="s">
        <v>33</v>
      </c>
      <c r="C1627" t="s">
        <v>580</v>
      </c>
      <c r="D1627">
        <v>12</v>
      </c>
    </row>
    <row r="1628" spans="1:4" x14ac:dyDescent="0.3">
      <c r="A1628" t="s">
        <v>1676</v>
      </c>
      <c r="B1628" t="s">
        <v>23</v>
      </c>
      <c r="C1628" t="s">
        <v>311</v>
      </c>
      <c r="D1628">
        <v>12</v>
      </c>
    </row>
    <row r="1629" spans="1:4" x14ac:dyDescent="0.3">
      <c r="A1629" t="s">
        <v>1676</v>
      </c>
      <c r="B1629" t="s">
        <v>44</v>
      </c>
      <c r="C1629" t="s">
        <v>41</v>
      </c>
      <c r="D1629">
        <v>12</v>
      </c>
    </row>
    <row r="1630" spans="1:4" x14ac:dyDescent="0.3">
      <c r="A1630" t="s">
        <v>1680</v>
      </c>
      <c r="B1630" t="s">
        <v>23</v>
      </c>
      <c r="C1630" t="s">
        <v>384</v>
      </c>
      <c r="D1630">
        <v>12</v>
      </c>
    </row>
    <row r="1631" spans="1:4" x14ac:dyDescent="0.3">
      <c r="A1631" t="s">
        <v>1686</v>
      </c>
      <c r="B1631" t="s">
        <v>33</v>
      </c>
      <c r="C1631" t="s">
        <v>580</v>
      </c>
      <c r="D1631">
        <v>12</v>
      </c>
    </row>
    <row r="1632" spans="1:4" x14ac:dyDescent="0.3">
      <c r="A1632" t="s">
        <v>1680</v>
      </c>
      <c r="B1632" t="s">
        <v>288</v>
      </c>
      <c r="C1632" t="s">
        <v>424</v>
      </c>
      <c r="D1632">
        <v>12</v>
      </c>
    </row>
    <row r="1633" spans="1:4" x14ac:dyDescent="0.3">
      <c r="A1633" t="s">
        <v>1676</v>
      </c>
      <c r="B1633" t="s">
        <v>23</v>
      </c>
      <c r="C1633" t="s">
        <v>211</v>
      </c>
      <c r="D1633">
        <v>12</v>
      </c>
    </row>
    <row r="1634" spans="1:4" x14ac:dyDescent="0.3">
      <c r="A1634" t="s">
        <v>1676</v>
      </c>
      <c r="B1634" t="s">
        <v>33</v>
      </c>
      <c r="C1634" t="s">
        <v>97</v>
      </c>
      <c r="D1634">
        <v>12</v>
      </c>
    </row>
    <row r="1635" spans="1:4" x14ac:dyDescent="0.3">
      <c r="A1635" t="s">
        <v>1676</v>
      </c>
      <c r="B1635" t="s">
        <v>33</v>
      </c>
      <c r="C1635" t="s">
        <v>97</v>
      </c>
      <c r="D1635">
        <v>12</v>
      </c>
    </row>
    <row r="1636" spans="1:4" x14ac:dyDescent="0.3">
      <c r="A1636" t="s">
        <v>1680</v>
      </c>
      <c r="B1636" t="s">
        <v>33</v>
      </c>
      <c r="C1636" t="s">
        <v>549</v>
      </c>
      <c r="D1636">
        <v>12</v>
      </c>
    </row>
    <row r="1637" spans="1:4" x14ac:dyDescent="0.3">
      <c r="A1637" t="s">
        <v>1680</v>
      </c>
      <c r="B1637" t="s">
        <v>33</v>
      </c>
      <c r="C1637" t="s">
        <v>549</v>
      </c>
      <c r="D1637">
        <v>12</v>
      </c>
    </row>
    <row r="1638" spans="1:4" x14ac:dyDescent="0.3">
      <c r="A1638" t="s">
        <v>1676</v>
      </c>
      <c r="B1638" t="s">
        <v>33</v>
      </c>
      <c r="C1638" t="s">
        <v>762</v>
      </c>
      <c r="D1638">
        <v>12</v>
      </c>
    </row>
    <row r="1639" spans="1:4" x14ac:dyDescent="0.3">
      <c r="A1639" t="s">
        <v>1686</v>
      </c>
      <c r="B1639" t="s">
        <v>256</v>
      </c>
      <c r="C1639" t="s">
        <v>543</v>
      </c>
      <c r="D1639">
        <v>12</v>
      </c>
    </row>
    <row r="1640" spans="1:4" x14ac:dyDescent="0.3">
      <c r="A1640" t="s">
        <v>1676</v>
      </c>
      <c r="B1640" t="s">
        <v>23</v>
      </c>
      <c r="C1640" t="s">
        <v>311</v>
      </c>
      <c r="D1640">
        <v>12</v>
      </c>
    </row>
    <row r="1641" spans="1:4" x14ac:dyDescent="0.3">
      <c r="A1641" t="s">
        <v>1680</v>
      </c>
      <c r="B1641" t="s">
        <v>33</v>
      </c>
      <c r="C1641" t="s">
        <v>549</v>
      </c>
      <c r="D1641">
        <v>12</v>
      </c>
    </row>
    <row r="1642" spans="1:4" x14ac:dyDescent="0.3">
      <c r="A1642" t="s">
        <v>1686</v>
      </c>
      <c r="B1642" t="s">
        <v>33</v>
      </c>
      <c r="C1642" t="s">
        <v>580</v>
      </c>
      <c r="D1642">
        <v>12</v>
      </c>
    </row>
    <row r="1643" spans="1:4" x14ac:dyDescent="0.3">
      <c r="A1643" t="s">
        <v>1676</v>
      </c>
      <c r="B1643" t="s">
        <v>33</v>
      </c>
      <c r="C1643" t="s">
        <v>580</v>
      </c>
      <c r="D1643">
        <v>12</v>
      </c>
    </row>
    <row r="1644" spans="1:4" x14ac:dyDescent="0.3">
      <c r="A1644" t="s">
        <v>1676</v>
      </c>
      <c r="B1644" t="s">
        <v>124</v>
      </c>
      <c r="C1644" t="s">
        <v>1977</v>
      </c>
      <c r="D1644">
        <v>12</v>
      </c>
    </row>
    <row r="1645" spans="1:4" x14ac:dyDescent="0.3">
      <c r="A1645" t="s">
        <v>1680</v>
      </c>
      <c r="B1645" t="s">
        <v>23</v>
      </c>
      <c r="C1645" t="s">
        <v>384</v>
      </c>
      <c r="D1645">
        <v>12</v>
      </c>
    </row>
    <row r="1646" spans="1:4" x14ac:dyDescent="0.3">
      <c r="A1646" t="s">
        <v>1676</v>
      </c>
      <c r="B1646" t="s">
        <v>33</v>
      </c>
      <c r="C1646" t="s">
        <v>580</v>
      </c>
      <c r="D1646">
        <v>12</v>
      </c>
    </row>
    <row r="1647" spans="1:4" x14ac:dyDescent="0.3">
      <c r="A1647" t="s">
        <v>1688</v>
      </c>
      <c r="B1647" t="s">
        <v>23</v>
      </c>
      <c r="C1647" t="s">
        <v>211</v>
      </c>
      <c r="D1647">
        <v>12</v>
      </c>
    </row>
    <row r="1648" spans="1:4" x14ac:dyDescent="0.3">
      <c r="A1648" t="s">
        <v>1686</v>
      </c>
      <c r="B1648" t="s">
        <v>256</v>
      </c>
      <c r="C1648" t="s">
        <v>543</v>
      </c>
      <c r="D1648">
        <v>12</v>
      </c>
    </row>
    <row r="1649" spans="1:4" x14ac:dyDescent="0.3">
      <c r="A1649" t="s">
        <v>1676</v>
      </c>
      <c r="B1649" t="s">
        <v>33</v>
      </c>
      <c r="C1649" t="s">
        <v>97</v>
      </c>
      <c r="D1649">
        <v>12</v>
      </c>
    </row>
    <row r="1650" spans="1:4" x14ac:dyDescent="0.3">
      <c r="A1650" t="s">
        <v>1684</v>
      </c>
      <c r="B1650" t="s">
        <v>23</v>
      </c>
      <c r="C1650" t="s">
        <v>211</v>
      </c>
      <c r="D1650">
        <v>12</v>
      </c>
    </row>
    <row r="1651" spans="1:4" x14ac:dyDescent="0.3">
      <c r="A1651" t="s">
        <v>1676</v>
      </c>
      <c r="B1651" t="s">
        <v>23</v>
      </c>
      <c r="C1651" t="s">
        <v>211</v>
      </c>
      <c r="D1651">
        <v>12</v>
      </c>
    </row>
    <row r="1652" spans="1:4" x14ac:dyDescent="0.3">
      <c r="A1652" t="s">
        <v>1684</v>
      </c>
      <c r="B1652" t="s">
        <v>23</v>
      </c>
      <c r="C1652" t="s">
        <v>211</v>
      </c>
      <c r="D1652">
        <v>12</v>
      </c>
    </row>
    <row r="1653" spans="1:4" x14ac:dyDescent="0.3">
      <c r="A1653" t="s">
        <v>1676</v>
      </c>
      <c r="B1653" t="s">
        <v>33</v>
      </c>
      <c r="C1653" t="s">
        <v>65</v>
      </c>
      <c r="D1653">
        <v>12</v>
      </c>
    </row>
    <row r="1654" spans="1:4" x14ac:dyDescent="0.3">
      <c r="A1654" t="s">
        <v>1688</v>
      </c>
      <c r="B1654" t="s">
        <v>33</v>
      </c>
      <c r="C1654" t="s">
        <v>762</v>
      </c>
      <c r="D1654">
        <v>12</v>
      </c>
    </row>
    <row r="1655" spans="1:4" x14ac:dyDescent="0.3">
      <c r="A1655" t="s">
        <v>1688</v>
      </c>
      <c r="B1655" t="s">
        <v>33</v>
      </c>
      <c r="C1655" t="s">
        <v>762</v>
      </c>
      <c r="D1655">
        <v>12</v>
      </c>
    </row>
    <row r="1656" spans="1:4" x14ac:dyDescent="0.3">
      <c r="A1656" t="s">
        <v>1676</v>
      </c>
      <c r="B1656" t="s">
        <v>23</v>
      </c>
      <c r="C1656" t="s">
        <v>311</v>
      </c>
      <c r="D1656">
        <v>12</v>
      </c>
    </row>
    <row r="1657" spans="1:4" x14ac:dyDescent="0.3">
      <c r="A1657" t="s">
        <v>1686</v>
      </c>
      <c r="B1657" t="s">
        <v>44</v>
      </c>
      <c r="C1657" t="s">
        <v>41</v>
      </c>
      <c r="D1657">
        <v>12</v>
      </c>
    </row>
    <row r="1658" spans="1:4" x14ac:dyDescent="0.3">
      <c r="A1658" t="s">
        <v>1686</v>
      </c>
      <c r="B1658" t="s">
        <v>33</v>
      </c>
      <c r="C1658" t="s">
        <v>65</v>
      </c>
      <c r="D1658">
        <v>12</v>
      </c>
    </row>
    <row r="1659" spans="1:4" x14ac:dyDescent="0.3">
      <c r="A1659" t="s">
        <v>1676</v>
      </c>
      <c r="B1659" t="s">
        <v>33</v>
      </c>
      <c r="C1659" t="s">
        <v>65</v>
      </c>
      <c r="D1659">
        <v>12</v>
      </c>
    </row>
    <row r="1660" spans="1:4" x14ac:dyDescent="0.3">
      <c r="A1660" t="s">
        <v>1676</v>
      </c>
      <c r="B1660" t="s">
        <v>256</v>
      </c>
      <c r="C1660" t="s">
        <v>543</v>
      </c>
      <c r="D1660">
        <v>12</v>
      </c>
    </row>
    <row r="1661" spans="1:4" x14ac:dyDescent="0.3">
      <c r="A1661" t="s">
        <v>1676</v>
      </c>
      <c r="B1661" t="s">
        <v>23</v>
      </c>
      <c r="C1661" t="s">
        <v>384</v>
      </c>
      <c r="D1661">
        <v>12</v>
      </c>
    </row>
    <row r="1662" spans="1:4" x14ac:dyDescent="0.3">
      <c r="A1662" t="s">
        <v>1680</v>
      </c>
      <c r="B1662" t="s">
        <v>288</v>
      </c>
      <c r="C1662" t="s">
        <v>424</v>
      </c>
      <c r="D1662">
        <v>12</v>
      </c>
    </row>
    <row r="1663" spans="1:4" x14ac:dyDescent="0.3">
      <c r="A1663" t="s">
        <v>1688</v>
      </c>
      <c r="B1663" t="s">
        <v>288</v>
      </c>
      <c r="C1663" t="s">
        <v>424</v>
      </c>
      <c r="D1663">
        <v>12</v>
      </c>
    </row>
    <row r="1664" spans="1:4" x14ac:dyDescent="0.3">
      <c r="A1664" t="s">
        <v>1680</v>
      </c>
      <c r="B1664" t="s">
        <v>33</v>
      </c>
      <c r="C1664" t="s">
        <v>549</v>
      </c>
      <c r="D1664">
        <v>12</v>
      </c>
    </row>
    <row r="1665" spans="1:4" x14ac:dyDescent="0.3">
      <c r="A1665" t="s">
        <v>1686</v>
      </c>
      <c r="B1665" t="s">
        <v>23</v>
      </c>
      <c r="C1665" t="s">
        <v>211</v>
      </c>
      <c r="D1665">
        <v>12</v>
      </c>
    </row>
    <row r="1666" spans="1:4" x14ac:dyDescent="0.3">
      <c r="A1666" t="s">
        <v>1676</v>
      </c>
      <c r="B1666" t="s">
        <v>33</v>
      </c>
      <c r="C1666" t="s">
        <v>65</v>
      </c>
      <c r="D1666">
        <v>12</v>
      </c>
    </row>
    <row r="1667" spans="1:4" x14ac:dyDescent="0.3">
      <c r="A1667" t="s">
        <v>1676</v>
      </c>
      <c r="B1667" t="s">
        <v>33</v>
      </c>
      <c r="C1667" t="s">
        <v>762</v>
      </c>
      <c r="D1667">
        <v>12</v>
      </c>
    </row>
    <row r="1668" spans="1:4" x14ac:dyDescent="0.3">
      <c r="A1668" t="s">
        <v>1676</v>
      </c>
      <c r="B1668" t="s">
        <v>33</v>
      </c>
      <c r="C1668" t="s">
        <v>762</v>
      </c>
      <c r="D1668">
        <v>12</v>
      </c>
    </row>
    <row r="1669" spans="1:4" x14ac:dyDescent="0.3">
      <c r="A1669" t="s">
        <v>1676</v>
      </c>
      <c r="B1669" t="s">
        <v>124</v>
      </c>
      <c r="C1669" t="s">
        <v>1977</v>
      </c>
      <c r="D1669">
        <v>12</v>
      </c>
    </row>
    <row r="1670" spans="1:4" x14ac:dyDescent="0.3">
      <c r="A1670" t="s">
        <v>1676</v>
      </c>
      <c r="B1670" t="s">
        <v>124</v>
      </c>
      <c r="C1670" t="s">
        <v>1977</v>
      </c>
      <c r="D1670">
        <v>12</v>
      </c>
    </row>
    <row r="1671" spans="1:4" x14ac:dyDescent="0.3">
      <c r="A1671" t="s">
        <v>1686</v>
      </c>
      <c r="B1671" t="s">
        <v>256</v>
      </c>
      <c r="C1671" t="s">
        <v>543</v>
      </c>
      <c r="D1671">
        <v>12</v>
      </c>
    </row>
    <row r="1672" spans="1:4" x14ac:dyDescent="0.3">
      <c r="A1672" t="s">
        <v>1688</v>
      </c>
      <c r="B1672" t="s">
        <v>44</v>
      </c>
      <c r="C1672" t="s">
        <v>41</v>
      </c>
      <c r="D1672">
        <v>12</v>
      </c>
    </row>
    <row r="1673" spans="1:4" x14ac:dyDescent="0.3">
      <c r="A1673" t="s">
        <v>1686</v>
      </c>
      <c r="B1673" t="s">
        <v>33</v>
      </c>
      <c r="C1673" t="s">
        <v>65</v>
      </c>
      <c r="D1673">
        <v>12</v>
      </c>
    </row>
    <row r="1674" spans="1:4" x14ac:dyDescent="0.3">
      <c r="A1674" t="s">
        <v>1680</v>
      </c>
      <c r="B1674" t="s">
        <v>23</v>
      </c>
      <c r="C1674" t="s">
        <v>384</v>
      </c>
      <c r="D1674">
        <v>12</v>
      </c>
    </row>
    <row r="1675" spans="1:4" x14ac:dyDescent="0.3">
      <c r="A1675" t="s">
        <v>1676</v>
      </c>
      <c r="B1675" t="s">
        <v>33</v>
      </c>
      <c r="C1675" t="s">
        <v>97</v>
      </c>
      <c r="D1675">
        <v>12</v>
      </c>
    </row>
    <row r="1676" spans="1:4" x14ac:dyDescent="0.3">
      <c r="A1676" t="s">
        <v>1676</v>
      </c>
      <c r="B1676" t="s">
        <v>23</v>
      </c>
      <c r="C1676" t="s">
        <v>211</v>
      </c>
      <c r="D1676">
        <v>12</v>
      </c>
    </row>
    <row r="1677" spans="1:4" x14ac:dyDescent="0.3">
      <c r="A1677" t="s">
        <v>1684</v>
      </c>
      <c r="B1677" t="s">
        <v>33</v>
      </c>
      <c r="C1677" t="s">
        <v>65</v>
      </c>
      <c r="D1677">
        <v>12</v>
      </c>
    </row>
    <row r="1678" spans="1:4" x14ac:dyDescent="0.3">
      <c r="A1678" t="s">
        <v>1676</v>
      </c>
      <c r="B1678" t="s">
        <v>33</v>
      </c>
      <c r="C1678" t="s">
        <v>762</v>
      </c>
      <c r="D1678">
        <v>12</v>
      </c>
    </row>
    <row r="1679" spans="1:4" x14ac:dyDescent="0.3">
      <c r="A1679" t="s">
        <v>1686</v>
      </c>
      <c r="B1679" t="s">
        <v>256</v>
      </c>
      <c r="C1679" t="s">
        <v>543</v>
      </c>
      <c r="D1679">
        <v>12</v>
      </c>
    </row>
    <row r="1680" spans="1:4" x14ac:dyDescent="0.3">
      <c r="A1680" t="s">
        <v>1676</v>
      </c>
      <c r="B1680" t="s">
        <v>256</v>
      </c>
      <c r="C1680" t="s">
        <v>543</v>
      </c>
      <c r="D1680">
        <v>12</v>
      </c>
    </row>
    <row r="1681" spans="1:4" x14ac:dyDescent="0.3">
      <c r="A1681" t="s">
        <v>1686</v>
      </c>
      <c r="B1681" t="s">
        <v>33</v>
      </c>
      <c r="C1681" t="s">
        <v>65</v>
      </c>
      <c r="D1681">
        <v>12</v>
      </c>
    </row>
    <row r="1682" spans="1:4" x14ac:dyDescent="0.3">
      <c r="A1682" t="s">
        <v>1676</v>
      </c>
      <c r="B1682" t="s">
        <v>124</v>
      </c>
      <c r="C1682" t="s">
        <v>1977</v>
      </c>
      <c r="D1682">
        <v>12</v>
      </c>
    </row>
    <row r="1683" spans="1:4" x14ac:dyDescent="0.3">
      <c r="A1683" t="s">
        <v>1686</v>
      </c>
      <c r="B1683" t="s">
        <v>256</v>
      </c>
      <c r="C1683" t="s">
        <v>543</v>
      </c>
      <c r="D1683">
        <v>12</v>
      </c>
    </row>
    <row r="1684" spans="1:4" x14ac:dyDescent="0.3">
      <c r="A1684" t="s">
        <v>1688</v>
      </c>
      <c r="B1684" t="s">
        <v>23</v>
      </c>
      <c r="C1684" t="s">
        <v>384</v>
      </c>
      <c r="D1684">
        <v>12</v>
      </c>
    </row>
    <row r="1685" spans="1:4" x14ac:dyDescent="0.3">
      <c r="A1685" t="s">
        <v>1682</v>
      </c>
      <c r="B1685" t="s">
        <v>23</v>
      </c>
      <c r="C1685" t="s">
        <v>384</v>
      </c>
      <c r="D1685">
        <v>12</v>
      </c>
    </row>
    <row r="1686" spans="1:4" x14ac:dyDescent="0.3">
      <c r="A1686" t="s">
        <v>1688</v>
      </c>
      <c r="B1686" t="s">
        <v>288</v>
      </c>
      <c r="C1686" t="s">
        <v>424</v>
      </c>
      <c r="D1686">
        <v>12</v>
      </c>
    </row>
    <row r="1687" spans="1:4" x14ac:dyDescent="0.3">
      <c r="A1687" t="s">
        <v>1676</v>
      </c>
      <c r="B1687" t="s">
        <v>23</v>
      </c>
      <c r="C1687" t="s">
        <v>311</v>
      </c>
      <c r="D1687">
        <v>12</v>
      </c>
    </row>
    <row r="1688" spans="1:4" x14ac:dyDescent="0.3">
      <c r="A1688" t="s">
        <v>1676</v>
      </c>
      <c r="B1688" t="s">
        <v>23</v>
      </c>
      <c r="C1688" t="s">
        <v>311</v>
      </c>
      <c r="D1688">
        <v>12</v>
      </c>
    </row>
    <row r="1689" spans="1:4" x14ac:dyDescent="0.3">
      <c r="A1689" t="s">
        <v>1686</v>
      </c>
      <c r="B1689" t="s">
        <v>44</v>
      </c>
      <c r="C1689" t="s">
        <v>41</v>
      </c>
      <c r="D1689">
        <v>12</v>
      </c>
    </row>
    <row r="1690" spans="1:4" x14ac:dyDescent="0.3">
      <c r="A1690" t="s">
        <v>1676</v>
      </c>
      <c r="B1690" t="s">
        <v>33</v>
      </c>
      <c r="C1690" t="s">
        <v>164</v>
      </c>
      <c r="D1690">
        <v>11</v>
      </c>
    </row>
    <row r="1691" spans="1:4" x14ac:dyDescent="0.3">
      <c r="A1691" t="s">
        <v>1676</v>
      </c>
      <c r="B1691" t="s">
        <v>33</v>
      </c>
      <c r="C1691" t="s">
        <v>164</v>
      </c>
      <c r="D1691">
        <v>11</v>
      </c>
    </row>
    <row r="1692" spans="1:4" x14ac:dyDescent="0.3">
      <c r="A1692" t="s">
        <v>1686</v>
      </c>
      <c r="B1692" t="s">
        <v>33</v>
      </c>
      <c r="C1692" t="s">
        <v>164</v>
      </c>
      <c r="D1692">
        <v>11</v>
      </c>
    </row>
    <row r="1693" spans="1:4" x14ac:dyDescent="0.3">
      <c r="A1693" t="s">
        <v>1686</v>
      </c>
      <c r="B1693" t="s">
        <v>33</v>
      </c>
      <c r="C1693" t="s">
        <v>164</v>
      </c>
      <c r="D1693">
        <v>11</v>
      </c>
    </row>
    <row r="1694" spans="1:4" x14ac:dyDescent="0.3">
      <c r="A1694" t="s">
        <v>1686</v>
      </c>
      <c r="B1694" t="s">
        <v>33</v>
      </c>
      <c r="C1694" t="s">
        <v>164</v>
      </c>
      <c r="D1694">
        <v>11</v>
      </c>
    </row>
    <row r="1695" spans="1:4" x14ac:dyDescent="0.3">
      <c r="A1695" t="s">
        <v>1686</v>
      </c>
      <c r="B1695" t="s">
        <v>33</v>
      </c>
      <c r="C1695" t="s">
        <v>164</v>
      </c>
      <c r="D1695">
        <v>11</v>
      </c>
    </row>
    <row r="1696" spans="1:4" x14ac:dyDescent="0.3">
      <c r="A1696" t="s">
        <v>1688</v>
      </c>
      <c r="B1696" t="s">
        <v>33</v>
      </c>
      <c r="C1696" t="s">
        <v>164</v>
      </c>
      <c r="D1696">
        <v>11</v>
      </c>
    </row>
    <row r="1697" spans="1:4" x14ac:dyDescent="0.3">
      <c r="A1697" t="s">
        <v>1686</v>
      </c>
      <c r="B1697" t="s">
        <v>33</v>
      </c>
      <c r="C1697" t="s">
        <v>164</v>
      </c>
      <c r="D1697">
        <v>11</v>
      </c>
    </row>
    <row r="1698" spans="1:4" x14ac:dyDescent="0.3">
      <c r="A1698" t="s">
        <v>1688</v>
      </c>
      <c r="B1698" t="s">
        <v>33</v>
      </c>
      <c r="C1698" t="s">
        <v>855</v>
      </c>
      <c r="D1698">
        <v>11</v>
      </c>
    </row>
    <row r="1699" spans="1:4" x14ac:dyDescent="0.3">
      <c r="A1699" t="s">
        <v>1686</v>
      </c>
      <c r="B1699" t="s">
        <v>140</v>
      </c>
      <c r="C1699" t="s">
        <v>140</v>
      </c>
      <c r="D1699">
        <v>11</v>
      </c>
    </row>
    <row r="1700" spans="1:4" x14ac:dyDescent="0.3">
      <c r="A1700" t="s">
        <v>1676</v>
      </c>
      <c r="B1700" t="s">
        <v>108</v>
      </c>
      <c r="C1700" t="s">
        <v>106</v>
      </c>
      <c r="D1700">
        <v>11</v>
      </c>
    </row>
    <row r="1701" spans="1:4" x14ac:dyDescent="0.3">
      <c r="A1701" t="s">
        <v>1676</v>
      </c>
      <c r="B1701" t="s">
        <v>108</v>
      </c>
      <c r="C1701" t="s">
        <v>106</v>
      </c>
      <c r="D1701">
        <v>11</v>
      </c>
    </row>
    <row r="1702" spans="1:4" x14ac:dyDescent="0.3">
      <c r="A1702" t="s">
        <v>1686</v>
      </c>
      <c r="B1702" t="s">
        <v>108</v>
      </c>
      <c r="C1702" t="s">
        <v>106</v>
      </c>
      <c r="D1702">
        <v>11</v>
      </c>
    </row>
    <row r="1703" spans="1:4" x14ac:dyDescent="0.3">
      <c r="A1703" t="s">
        <v>1686</v>
      </c>
      <c r="B1703" t="s">
        <v>288</v>
      </c>
      <c r="C1703" t="s">
        <v>285</v>
      </c>
      <c r="D1703">
        <v>11</v>
      </c>
    </row>
    <row r="1704" spans="1:4" x14ac:dyDescent="0.3">
      <c r="A1704" t="s">
        <v>1676</v>
      </c>
      <c r="B1704" t="s">
        <v>44</v>
      </c>
      <c r="C1704" t="s">
        <v>41</v>
      </c>
      <c r="D1704">
        <v>11</v>
      </c>
    </row>
    <row r="1705" spans="1:4" x14ac:dyDescent="0.3">
      <c r="A1705" t="s">
        <v>1676</v>
      </c>
      <c r="B1705" t="s">
        <v>33</v>
      </c>
      <c r="C1705" t="s">
        <v>271</v>
      </c>
      <c r="D1705">
        <v>11</v>
      </c>
    </row>
    <row r="1706" spans="1:4" x14ac:dyDescent="0.3">
      <c r="A1706" t="s">
        <v>1688</v>
      </c>
      <c r="B1706" t="s">
        <v>33</v>
      </c>
      <c r="C1706" t="s">
        <v>855</v>
      </c>
      <c r="D1706">
        <v>11</v>
      </c>
    </row>
    <row r="1707" spans="1:4" x14ac:dyDescent="0.3">
      <c r="A1707" t="s">
        <v>1686</v>
      </c>
      <c r="B1707" t="s">
        <v>140</v>
      </c>
      <c r="C1707" t="s">
        <v>140</v>
      </c>
      <c r="D1707">
        <v>11</v>
      </c>
    </row>
    <row r="1708" spans="1:4" x14ac:dyDescent="0.3">
      <c r="A1708" t="s">
        <v>1678</v>
      </c>
      <c r="B1708" t="s">
        <v>33</v>
      </c>
      <c r="C1708" t="s">
        <v>225</v>
      </c>
      <c r="D1708">
        <v>11</v>
      </c>
    </row>
    <row r="1709" spans="1:4" x14ac:dyDescent="0.3">
      <c r="A1709" t="s">
        <v>1676</v>
      </c>
      <c r="B1709" t="s">
        <v>108</v>
      </c>
      <c r="C1709" t="s">
        <v>106</v>
      </c>
      <c r="D1709">
        <v>11</v>
      </c>
    </row>
    <row r="1710" spans="1:4" x14ac:dyDescent="0.3">
      <c r="A1710" t="s">
        <v>1676</v>
      </c>
      <c r="B1710" t="s">
        <v>108</v>
      </c>
      <c r="C1710" t="s">
        <v>106</v>
      </c>
      <c r="D1710">
        <v>11</v>
      </c>
    </row>
    <row r="1711" spans="1:4" x14ac:dyDescent="0.3">
      <c r="A1711" t="s">
        <v>1676</v>
      </c>
      <c r="B1711" t="s">
        <v>108</v>
      </c>
      <c r="C1711" t="s">
        <v>106</v>
      </c>
      <c r="D1711">
        <v>11</v>
      </c>
    </row>
    <row r="1712" spans="1:4" x14ac:dyDescent="0.3">
      <c r="A1712" t="s">
        <v>1688</v>
      </c>
      <c r="B1712" t="s">
        <v>33</v>
      </c>
      <c r="C1712" t="s">
        <v>855</v>
      </c>
      <c r="D1712">
        <v>11</v>
      </c>
    </row>
    <row r="1713" spans="1:4" x14ac:dyDescent="0.3">
      <c r="A1713" t="s">
        <v>1682</v>
      </c>
      <c r="B1713" t="s">
        <v>108</v>
      </c>
      <c r="C1713" t="s">
        <v>106</v>
      </c>
      <c r="D1713">
        <v>11</v>
      </c>
    </row>
    <row r="1714" spans="1:4" x14ac:dyDescent="0.3">
      <c r="A1714" t="s">
        <v>1686</v>
      </c>
      <c r="B1714" t="s">
        <v>23</v>
      </c>
      <c r="C1714" t="s">
        <v>131</v>
      </c>
      <c r="D1714">
        <v>11</v>
      </c>
    </row>
    <row r="1715" spans="1:4" x14ac:dyDescent="0.3">
      <c r="A1715" t="s">
        <v>1676</v>
      </c>
      <c r="B1715" t="s">
        <v>108</v>
      </c>
      <c r="C1715" t="s">
        <v>106</v>
      </c>
      <c r="D1715">
        <v>11</v>
      </c>
    </row>
    <row r="1716" spans="1:4" x14ac:dyDescent="0.3">
      <c r="A1716" t="s">
        <v>1678</v>
      </c>
      <c r="B1716" t="s">
        <v>33</v>
      </c>
      <c r="C1716" t="s">
        <v>225</v>
      </c>
      <c r="D1716">
        <v>11</v>
      </c>
    </row>
    <row r="1717" spans="1:4" x14ac:dyDescent="0.3">
      <c r="A1717" t="s">
        <v>1678</v>
      </c>
      <c r="B1717" t="s">
        <v>33</v>
      </c>
      <c r="C1717" t="s">
        <v>225</v>
      </c>
      <c r="D1717">
        <v>11</v>
      </c>
    </row>
    <row r="1718" spans="1:4" x14ac:dyDescent="0.3">
      <c r="A1718" t="s">
        <v>1676</v>
      </c>
      <c r="B1718" t="s">
        <v>538</v>
      </c>
      <c r="C1718" t="s">
        <v>537</v>
      </c>
      <c r="D1718">
        <v>11</v>
      </c>
    </row>
    <row r="1719" spans="1:4" x14ac:dyDescent="0.3">
      <c r="A1719" t="s">
        <v>1676</v>
      </c>
      <c r="B1719" t="s">
        <v>108</v>
      </c>
      <c r="C1719" t="s">
        <v>106</v>
      </c>
      <c r="D1719">
        <v>11</v>
      </c>
    </row>
    <row r="1720" spans="1:4" x14ac:dyDescent="0.3">
      <c r="A1720" t="s">
        <v>1688</v>
      </c>
      <c r="B1720" t="s">
        <v>23</v>
      </c>
      <c r="C1720" t="s">
        <v>131</v>
      </c>
      <c r="D1720">
        <v>11</v>
      </c>
    </row>
    <row r="1721" spans="1:4" x14ac:dyDescent="0.3">
      <c r="A1721" t="s">
        <v>1688</v>
      </c>
      <c r="B1721" t="s">
        <v>288</v>
      </c>
      <c r="C1721" t="s">
        <v>285</v>
      </c>
      <c r="D1721">
        <v>11</v>
      </c>
    </row>
    <row r="1722" spans="1:4" x14ac:dyDescent="0.3">
      <c r="A1722" t="s">
        <v>1676</v>
      </c>
      <c r="B1722" t="s">
        <v>288</v>
      </c>
      <c r="C1722" t="s">
        <v>285</v>
      </c>
      <c r="D1722">
        <v>11</v>
      </c>
    </row>
    <row r="1723" spans="1:4" x14ac:dyDescent="0.3">
      <c r="A1723" t="s">
        <v>1688</v>
      </c>
      <c r="B1723" t="s">
        <v>538</v>
      </c>
      <c r="C1723" t="s">
        <v>726</v>
      </c>
      <c r="D1723">
        <v>11</v>
      </c>
    </row>
    <row r="1724" spans="1:4" x14ac:dyDescent="0.3">
      <c r="A1724" t="s">
        <v>1676</v>
      </c>
      <c r="B1724" t="s">
        <v>181</v>
      </c>
      <c r="C1724" t="s">
        <v>483</v>
      </c>
      <c r="D1724">
        <v>11</v>
      </c>
    </row>
    <row r="1725" spans="1:4" x14ac:dyDescent="0.3">
      <c r="A1725" t="s">
        <v>1676</v>
      </c>
      <c r="B1725" t="s">
        <v>181</v>
      </c>
      <c r="C1725" t="s">
        <v>483</v>
      </c>
      <c r="D1725">
        <v>11</v>
      </c>
    </row>
    <row r="1726" spans="1:4" x14ac:dyDescent="0.3">
      <c r="A1726" t="s">
        <v>1676</v>
      </c>
      <c r="B1726" t="s">
        <v>108</v>
      </c>
      <c r="C1726" t="s">
        <v>106</v>
      </c>
      <c r="D1726">
        <v>11</v>
      </c>
    </row>
    <row r="1727" spans="1:4" x14ac:dyDescent="0.3">
      <c r="A1727" t="s">
        <v>1676</v>
      </c>
      <c r="B1727" t="s">
        <v>44</v>
      </c>
      <c r="C1727" t="s">
        <v>41</v>
      </c>
      <c r="D1727">
        <v>11</v>
      </c>
    </row>
    <row r="1728" spans="1:4" x14ac:dyDescent="0.3">
      <c r="A1728" t="s">
        <v>1688</v>
      </c>
      <c r="B1728" t="s">
        <v>108</v>
      </c>
      <c r="C1728" t="s">
        <v>106</v>
      </c>
      <c r="D1728">
        <v>11</v>
      </c>
    </row>
    <row r="1729" spans="1:4" x14ac:dyDescent="0.3">
      <c r="A1729" t="s">
        <v>1676</v>
      </c>
      <c r="B1729" t="s">
        <v>108</v>
      </c>
      <c r="C1729" t="s">
        <v>106</v>
      </c>
      <c r="D1729">
        <v>11</v>
      </c>
    </row>
    <row r="1730" spans="1:4" x14ac:dyDescent="0.3">
      <c r="A1730" t="s">
        <v>1678</v>
      </c>
      <c r="B1730" t="s">
        <v>247</v>
      </c>
      <c r="C1730" t="s">
        <v>245</v>
      </c>
      <c r="D1730">
        <v>11</v>
      </c>
    </row>
    <row r="1731" spans="1:4" x14ac:dyDescent="0.3">
      <c r="A1731" t="s">
        <v>1676</v>
      </c>
      <c r="B1731" t="s">
        <v>44</v>
      </c>
      <c r="C1731" t="s">
        <v>41</v>
      </c>
      <c r="D1731">
        <v>11</v>
      </c>
    </row>
    <row r="1732" spans="1:4" x14ac:dyDescent="0.3">
      <c r="A1732" t="s">
        <v>1686</v>
      </c>
      <c r="B1732" t="s">
        <v>538</v>
      </c>
      <c r="C1732" t="s">
        <v>537</v>
      </c>
      <c r="D1732">
        <v>11</v>
      </c>
    </row>
    <row r="1733" spans="1:4" x14ac:dyDescent="0.3">
      <c r="A1733" t="s">
        <v>1686</v>
      </c>
      <c r="B1733" t="s">
        <v>108</v>
      </c>
      <c r="C1733" t="s">
        <v>106</v>
      </c>
      <c r="D1733">
        <v>11</v>
      </c>
    </row>
    <row r="1734" spans="1:4" x14ac:dyDescent="0.3">
      <c r="A1734" t="s">
        <v>1676</v>
      </c>
      <c r="B1734" t="s">
        <v>33</v>
      </c>
      <c r="C1734" t="s">
        <v>271</v>
      </c>
      <c r="D1734">
        <v>11</v>
      </c>
    </row>
    <row r="1735" spans="1:4" x14ac:dyDescent="0.3">
      <c r="A1735" t="s">
        <v>1686</v>
      </c>
      <c r="B1735" t="s">
        <v>288</v>
      </c>
      <c r="C1735" t="s">
        <v>285</v>
      </c>
      <c r="D1735">
        <v>11</v>
      </c>
    </row>
    <row r="1736" spans="1:4" x14ac:dyDescent="0.3">
      <c r="A1736" t="s">
        <v>1676</v>
      </c>
      <c r="B1736" t="s">
        <v>288</v>
      </c>
      <c r="C1736" t="s">
        <v>285</v>
      </c>
      <c r="D1736">
        <v>11</v>
      </c>
    </row>
    <row r="1737" spans="1:4" x14ac:dyDescent="0.3">
      <c r="A1737" t="s">
        <v>1676</v>
      </c>
      <c r="B1737" t="s">
        <v>44</v>
      </c>
      <c r="C1737" t="s">
        <v>41</v>
      </c>
      <c r="D1737">
        <v>11</v>
      </c>
    </row>
    <row r="1738" spans="1:4" x14ac:dyDescent="0.3">
      <c r="A1738" t="s">
        <v>1676</v>
      </c>
      <c r="B1738" t="s">
        <v>108</v>
      </c>
      <c r="C1738" t="s">
        <v>106</v>
      </c>
      <c r="D1738">
        <v>11</v>
      </c>
    </row>
    <row r="1739" spans="1:4" x14ac:dyDescent="0.3">
      <c r="A1739" t="s">
        <v>1688</v>
      </c>
      <c r="B1739" t="s">
        <v>33</v>
      </c>
      <c r="C1739" t="s">
        <v>855</v>
      </c>
      <c r="D1739">
        <v>11</v>
      </c>
    </row>
    <row r="1740" spans="1:4" x14ac:dyDescent="0.3">
      <c r="A1740" t="s">
        <v>1688</v>
      </c>
      <c r="B1740" t="s">
        <v>140</v>
      </c>
      <c r="C1740" t="s">
        <v>140</v>
      </c>
      <c r="D1740">
        <v>11</v>
      </c>
    </row>
    <row r="1741" spans="1:4" x14ac:dyDescent="0.3">
      <c r="A1741" t="s">
        <v>1676</v>
      </c>
      <c r="B1741" t="s">
        <v>23</v>
      </c>
      <c r="C1741" t="s">
        <v>131</v>
      </c>
      <c r="D1741">
        <v>11</v>
      </c>
    </row>
    <row r="1742" spans="1:4" x14ac:dyDescent="0.3">
      <c r="A1742" t="s">
        <v>1688</v>
      </c>
      <c r="B1742" t="s">
        <v>288</v>
      </c>
      <c r="C1742" t="s">
        <v>285</v>
      </c>
      <c r="D1742">
        <v>11</v>
      </c>
    </row>
    <row r="1743" spans="1:4" x14ac:dyDescent="0.3">
      <c r="A1743" t="s">
        <v>1678</v>
      </c>
      <c r="B1743" t="s">
        <v>33</v>
      </c>
      <c r="C1743" t="s">
        <v>225</v>
      </c>
      <c r="D1743">
        <v>11</v>
      </c>
    </row>
    <row r="1744" spans="1:4" x14ac:dyDescent="0.3">
      <c r="A1744" t="s">
        <v>1676</v>
      </c>
      <c r="B1744" t="s">
        <v>33</v>
      </c>
      <c r="C1744" t="s">
        <v>65</v>
      </c>
      <c r="D1744">
        <v>11</v>
      </c>
    </row>
    <row r="1745" spans="1:4" x14ac:dyDescent="0.3">
      <c r="A1745" t="s">
        <v>1676</v>
      </c>
      <c r="B1745" t="s">
        <v>44</v>
      </c>
      <c r="C1745" t="s">
        <v>41</v>
      </c>
      <c r="D1745">
        <v>11</v>
      </c>
    </row>
    <row r="1746" spans="1:4" x14ac:dyDescent="0.3">
      <c r="A1746" t="s">
        <v>1676</v>
      </c>
      <c r="B1746" t="s">
        <v>538</v>
      </c>
      <c r="C1746" t="s">
        <v>537</v>
      </c>
      <c r="D1746">
        <v>11</v>
      </c>
    </row>
    <row r="1747" spans="1:4" x14ac:dyDescent="0.3">
      <c r="A1747" t="s">
        <v>1688</v>
      </c>
      <c r="B1747" t="s">
        <v>33</v>
      </c>
      <c r="C1747" t="s">
        <v>855</v>
      </c>
      <c r="D1747">
        <v>11</v>
      </c>
    </row>
    <row r="1748" spans="1:4" x14ac:dyDescent="0.3">
      <c r="A1748" t="s">
        <v>1686</v>
      </c>
      <c r="B1748" t="s">
        <v>288</v>
      </c>
      <c r="C1748" t="s">
        <v>285</v>
      </c>
      <c r="D1748">
        <v>11</v>
      </c>
    </row>
    <row r="1749" spans="1:4" x14ac:dyDescent="0.3">
      <c r="A1749" t="s">
        <v>1686</v>
      </c>
      <c r="B1749" t="s">
        <v>108</v>
      </c>
      <c r="C1749" t="s">
        <v>106</v>
      </c>
      <c r="D1749">
        <v>11</v>
      </c>
    </row>
    <row r="1750" spans="1:4" x14ac:dyDescent="0.3">
      <c r="A1750" t="s">
        <v>1676</v>
      </c>
      <c r="B1750" t="s">
        <v>108</v>
      </c>
      <c r="C1750" t="s">
        <v>106</v>
      </c>
      <c r="D1750">
        <v>11</v>
      </c>
    </row>
    <row r="1751" spans="1:4" x14ac:dyDescent="0.3">
      <c r="A1751" t="s">
        <v>1680</v>
      </c>
      <c r="B1751" t="s">
        <v>33</v>
      </c>
      <c r="C1751" t="s">
        <v>225</v>
      </c>
      <c r="D1751">
        <v>11</v>
      </c>
    </row>
    <row r="1752" spans="1:4" x14ac:dyDescent="0.3">
      <c r="A1752" t="s">
        <v>1688</v>
      </c>
      <c r="B1752" t="s">
        <v>538</v>
      </c>
      <c r="C1752" t="s">
        <v>726</v>
      </c>
      <c r="D1752">
        <v>11</v>
      </c>
    </row>
    <row r="1753" spans="1:4" x14ac:dyDescent="0.3">
      <c r="A1753" t="s">
        <v>1688</v>
      </c>
      <c r="B1753" t="s">
        <v>44</v>
      </c>
      <c r="C1753" t="s">
        <v>455</v>
      </c>
      <c r="D1753">
        <v>11</v>
      </c>
    </row>
    <row r="1754" spans="1:4" x14ac:dyDescent="0.3">
      <c r="A1754" t="s">
        <v>1686</v>
      </c>
      <c r="B1754" t="s">
        <v>33</v>
      </c>
      <c r="C1754" t="s">
        <v>65</v>
      </c>
      <c r="D1754">
        <v>11</v>
      </c>
    </row>
    <row r="1755" spans="1:4" x14ac:dyDescent="0.3">
      <c r="A1755" t="s">
        <v>1678</v>
      </c>
      <c r="B1755" t="s">
        <v>247</v>
      </c>
      <c r="C1755" t="s">
        <v>245</v>
      </c>
      <c r="D1755">
        <v>11</v>
      </c>
    </row>
    <row r="1756" spans="1:4" x14ac:dyDescent="0.3">
      <c r="A1756" t="s">
        <v>1676</v>
      </c>
      <c r="B1756" t="s">
        <v>181</v>
      </c>
      <c r="C1756" t="s">
        <v>483</v>
      </c>
      <c r="D1756">
        <v>11</v>
      </c>
    </row>
    <row r="1757" spans="1:4" x14ac:dyDescent="0.3">
      <c r="A1757" t="s">
        <v>1676</v>
      </c>
      <c r="B1757" t="s">
        <v>288</v>
      </c>
      <c r="C1757" t="s">
        <v>285</v>
      </c>
      <c r="D1757">
        <v>11</v>
      </c>
    </row>
    <row r="1758" spans="1:4" x14ac:dyDescent="0.3">
      <c r="A1758" t="s">
        <v>1676</v>
      </c>
      <c r="B1758" t="s">
        <v>33</v>
      </c>
      <c r="C1758" t="s">
        <v>164</v>
      </c>
      <c r="D1758">
        <v>11</v>
      </c>
    </row>
    <row r="1759" spans="1:4" x14ac:dyDescent="0.3">
      <c r="A1759" t="s">
        <v>1676</v>
      </c>
      <c r="B1759" t="s">
        <v>140</v>
      </c>
      <c r="C1759" t="s">
        <v>140</v>
      </c>
      <c r="D1759">
        <v>11</v>
      </c>
    </row>
    <row r="1760" spans="1:4" x14ac:dyDescent="0.3">
      <c r="A1760" t="s">
        <v>1686</v>
      </c>
      <c r="B1760" t="s">
        <v>23</v>
      </c>
      <c r="C1760" t="s">
        <v>131</v>
      </c>
      <c r="D1760">
        <v>11</v>
      </c>
    </row>
    <row r="1761" spans="1:4" x14ac:dyDescent="0.3">
      <c r="A1761" t="s">
        <v>1686</v>
      </c>
      <c r="B1761" t="s">
        <v>108</v>
      </c>
      <c r="C1761" t="s">
        <v>106</v>
      </c>
      <c r="D1761">
        <v>11</v>
      </c>
    </row>
    <row r="1762" spans="1:4" x14ac:dyDescent="0.3">
      <c r="A1762" t="s">
        <v>1678</v>
      </c>
      <c r="B1762" t="s">
        <v>33</v>
      </c>
      <c r="C1762" t="s">
        <v>225</v>
      </c>
      <c r="D1762">
        <v>11</v>
      </c>
    </row>
    <row r="1763" spans="1:4" x14ac:dyDescent="0.3">
      <c r="A1763" t="s">
        <v>1688</v>
      </c>
      <c r="B1763" t="s">
        <v>538</v>
      </c>
      <c r="C1763" t="s">
        <v>726</v>
      </c>
      <c r="D1763">
        <v>11</v>
      </c>
    </row>
    <row r="1764" spans="1:4" x14ac:dyDescent="0.3">
      <c r="A1764" t="s">
        <v>1676</v>
      </c>
      <c r="B1764" t="s">
        <v>181</v>
      </c>
      <c r="C1764" t="s">
        <v>483</v>
      </c>
      <c r="D1764">
        <v>11</v>
      </c>
    </row>
    <row r="1765" spans="1:4" x14ac:dyDescent="0.3">
      <c r="A1765" t="s">
        <v>1684</v>
      </c>
      <c r="B1765" t="s">
        <v>108</v>
      </c>
      <c r="C1765" t="s">
        <v>106</v>
      </c>
      <c r="D1765">
        <v>11</v>
      </c>
    </row>
    <row r="1766" spans="1:4" x14ac:dyDescent="0.3">
      <c r="A1766" t="s">
        <v>1676</v>
      </c>
      <c r="B1766" t="s">
        <v>23</v>
      </c>
      <c r="C1766" t="s">
        <v>131</v>
      </c>
      <c r="D1766">
        <v>11</v>
      </c>
    </row>
    <row r="1767" spans="1:4" x14ac:dyDescent="0.3">
      <c r="A1767" t="s">
        <v>1676</v>
      </c>
      <c r="B1767" t="s">
        <v>108</v>
      </c>
      <c r="C1767" t="s">
        <v>106</v>
      </c>
      <c r="D1767">
        <v>11</v>
      </c>
    </row>
    <row r="1768" spans="1:4" x14ac:dyDescent="0.3">
      <c r="A1768" t="s">
        <v>1676</v>
      </c>
      <c r="B1768" t="s">
        <v>108</v>
      </c>
      <c r="C1768" t="s">
        <v>106</v>
      </c>
      <c r="D1768">
        <v>11</v>
      </c>
    </row>
    <row r="1769" spans="1:4" x14ac:dyDescent="0.3">
      <c r="A1769" t="s">
        <v>1678</v>
      </c>
      <c r="B1769" t="s">
        <v>44</v>
      </c>
      <c r="C1769" t="s">
        <v>41</v>
      </c>
      <c r="D1769">
        <v>11</v>
      </c>
    </row>
    <row r="1770" spans="1:4" x14ac:dyDescent="0.3">
      <c r="A1770" t="s">
        <v>1686</v>
      </c>
      <c r="B1770" t="s">
        <v>23</v>
      </c>
      <c r="C1770" t="s">
        <v>131</v>
      </c>
      <c r="D1770">
        <v>11</v>
      </c>
    </row>
    <row r="1771" spans="1:4" x14ac:dyDescent="0.3">
      <c r="A1771" t="s">
        <v>1676</v>
      </c>
      <c r="B1771" t="s">
        <v>108</v>
      </c>
      <c r="C1771" t="s">
        <v>106</v>
      </c>
      <c r="D1771">
        <v>11</v>
      </c>
    </row>
    <row r="1772" spans="1:4" x14ac:dyDescent="0.3">
      <c r="A1772" t="s">
        <v>1676</v>
      </c>
      <c r="B1772" t="s">
        <v>108</v>
      </c>
      <c r="C1772" t="s">
        <v>106</v>
      </c>
      <c r="D1772">
        <v>11</v>
      </c>
    </row>
    <row r="1773" spans="1:4" x14ac:dyDescent="0.3">
      <c r="A1773" t="s">
        <v>1678</v>
      </c>
      <c r="B1773" t="s">
        <v>33</v>
      </c>
      <c r="C1773" t="s">
        <v>225</v>
      </c>
      <c r="D1773">
        <v>11</v>
      </c>
    </row>
    <row r="1774" spans="1:4" x14ac:dyDescent="0.3">
      <c r="A1774" t="s">
        <v>1686</v>
      </c>
      <c r="B1774" t="s">
        <v>44</v>
      </c>
      <c r="C1774" t="s">
        <v>455</v>
      </c>
      <c r="D1774">
        <v>11</v>
      </c>
    </row>
    <row r="1775" spans="1:4" x14ac:dyDescent="0.3">
      <c r="A1775" t="s">
        <v>1678</v>
      </c>
      <c r="B1775" t="s">
        <v>247</v>
      </c>
      <c r="C1775" t="s">
        <v>245</v>
      </c>
      <c r="D1775">
        <v>11</v>
      </c>
    </row>
    <row r="1776" spans="1:4" x14ac:dyDescent="0.3">
      <c r="A1776" t="s">
        <v>1686</v>
      </c>
      <c r="B1776" t="s">
        <v>288</v>
      </c>
      <c r="C1776" t="s">
        <v>285</v>
      </c>
      <c r="D1776">
        <v>11</v>
      </c>
    </row>
    <row r="1777" spans="1:4" x14ac:dyDescent="0.3">
      <c r="A1777" t="s">
        <v>1686</v>
      </c>
      <c r="B1777" t="s">
        <v>108</v>
      </c>
      <c r="C1777" t="s">
        <v>106</v>
      </c>
      <c r="D1777">
        <v>11</v>
      </c>
    </row>
    <row r="1778" spans="1:4" x14ac:dyDescent="0.3">
      <c r="A1778" t="s">
        <v>1686</v>
      </c>
      <c r="B1778" t="s">
        <v>108</v>
      </c>
      <c r="C1778" t="s">
        <v>106</v>
      </c>
      <c r="D1778">
        <v>11</v>
      </c>
    </row>
    <row r="1779" spans="1:4" x14ac:dyDescent="0.3">
      <c r="A1779" t="s">
        <v>1686</v>
      </c>
      <c r="B1779" t="s">
        <v>108</v>
      </c>
      <c r="C1779" t="s">
        <v>106</v>
      </c>
      <c r="D1779">
        <v>11</v>
      </c>
    </row>
    <row r="1780" spans="1:4" x14ac:dyDescent="0.3">
      <c r="A1780" t="s">
        <v>1682</v>
      </c>
      <c r="B1780" t="s">
        <v>108</v>
      </c>
      <c r="C1780" t="s">
        <v>106</v>
      </c>
      <c r="D1780">
        <v>11</v>
      </c>
    </row>
    <row r="1781" spans="1:4" x14ac:dyDescent="0.3">
      <c r="A1781" t="s">
        <v>1686</v>
      </c>
      <c r="B1781" t="s">
        <v>108</v>
      </c>
      <c r="C1781" t="s">
        <v>106</v>
      </c>
      <c r="D1781">
        <v>11</v>
      </c>
    </row>
    <row r="1782" spans="1:4" x14ac:dyDescent="0.3">
      <c r="A1782" t="s">
        <v>1688</v>
      </c>
      <c r="B1782" t="s">
        <v>538</v>
      </c>
      <c r="C1782" t="s">
        <v>726</v>
      </c>
      <c r="D1782">
        <v>11</v>
      </c>
    </row>
    <row r="1783" spans="1:4" x14ac:dyDescent="0.3">
      <c r="A1783" t="s">
        <v>1686</v>
      </c>
      <c r="B1783" t="s">
        <v>33</v>
      </c>
      <c r="C1783" t="s">
        <v>65</v>
      </c>
      <c r="D1783">
        <v>11</v>
      </c>
    </row>
    <row r="1784" spans="1:4" x14ac:dyDescent="0.3">
      <c r="A1784" t="s">
        <v>1678</v>
      </c>
      <c r="B1784" t="s">
        <v>247</v>
      </c>
      <c r="C1784" t="s">
        <v>245</v>
      </c>
      <c r="D1784">
        <v>11</v>
      </c>
    </row>
    <row r="1785" spans="1:4" x14ac:dyDescent="0.3">
      <c r="A1785" t="s">
        <v>1678</v>
      </c>
      <c r="B1785" t="s">
        <v>247</v>
      </c>
      <c r="C1785" t="s">
        <v>245</v>
      </c>
      <c r="D1785">
        <v>11</v>
      </c>
    </row>
    <row r="1786" spans="1:4" x14ac:dyDescent="0.3">
      <c r="A1786" t="s">
        <v>1686</v>
      </c>
      <c r="B1786" t="s">
        <v>538</v>
      </c>
      <c r="C1786" t="s">
        <v>537</v>
      </c>
      <c r="D1786">
        <v>11</v>
      </c>
    </row>
    <row r="1787" spans="1:4" x14ac:dyDescent="0.3">
      <c r="A1787" t="s">
        <v>1688</v>
      </c>
      <c r="B1787" t="s">
        <v>140</v>
      </c>
      <c r="C1787" t="s">
        <v>140</v>
      </c>
      <c r="D1787">
        <v>11</v>
      </c>
    </row>
    <row r="1788" spans="1:4" x14ac:dyDescent="0.3">
      <c r="A1788" t="s">
        <v>1686</v>
      </c>
      <c r="B1788" t="s">
        <v>23</v>
      </c>
      <c r="C1788" t="s">
        <v>131</v>
      </c>
      <c r="D1788">
        <v>11</v>
      </c>
    </row>
    <row r="1789" spans="1:4" x14ac:dyDescent="0.3">
      <c r="A1789" t="s">
        <v>1688</v>
      </c>
      <c r="B1789" t="s">
        <v>288</v>
      </c>
      <c r="C1789" t="s">
        <v>285</v>
      </c>
      <c r="D1789">
        <v>11</v>
      </c>
    </row>
    <row r="1790" spans="1:4" x14ac:dyDescent="0.3">
      <c r="A1790" t="s">
        <v>1676</v>
      </c>
      <c r="B1790" t="s">
        <v>33</v>
      </c>
      <c r="C1790" t="s">
        <v>65</v>
      </c>
      <c r="D1790">
        <v>11</v>
      </c>
    </row>
    <row r="1791" spans="1:4" x14ac:dyDescent="0.3">
      <c r="A1791" t="s">
        <v>1686</v>
      </c>
      <c r="B1791" t="s">
        <v>33</v>
      </c>
      <c r="C1791" t="s">
        <v>164</v>
      </c>
      <c r="D1791">
        <v>11</v>
      </c>
    </row>
    <row r="1792" spans="1:4" x14ac:dyDescent="0.3">
      <c r="A1792" t="s">
        <v>1688</v>
      </c>
      <c r="B1792" t="s">
        <v>33</v>
      </c>
      <c r="C1792" t="s">
        <v>855</v>
      </c>
      <c r="D1792">
        <v>11</v>
      </c>
    </row>
    <row r="1793" spans="1:4" x14ac:dyDescent="0.3">
      <c r="A1793" t="s">
        <v>1676</v>
      </c>
      <c r="B1793" t="s">
        <v>108</v>
      </c>
      <c r="C1793" t="s">
        <v>106</v>
      </c>
      <c r="D1793">
        <v>11</v>
      </c>
    </row>
    <row r="1794" spans="1:4" x14ac:dyDescent="0.3">
      <c r="A1794" t="s">
        <v>1678</v>
      </c>
      <c r="B1794" t="s">
        <v>33</v>
      </c>
      <c r="C1794" t="s">
        <v>225</v>
      </c>
      <c r="D1794">
        <v>11</v>
      </c>
    </row>
    <row r="1795" spans="1:4" x14ac:dyDescent="0.3">
      <c r="A1795" t="s">
        <v>1686</v>
      </c>
      <c r="B1795" t="s">
        <v>33</v>
      </c>
      <c r="C1795" t="s">
        <v>65</v>
      </c>
      <c r="D1795">
        <v>11</v>
      </c>
    </row>
    <row r="1796" spans="1:4" x14ac:dyDescent="0.3">
      <c r="A1796" t="s">
        <v>1678</v>
      </c>
      <c r="B1796" t="s">
        <v>247</v>
      </c>
      <c r="C1796" t="s">
        <v>245</v>
      </c>
      <c r="D1796">
        <v>11</v>
      </c>
    </row>
    <row r="1797" spans="1:4" x14ac:dyDescent="0.3">
      <c r="A1797" t="s">
        <v>1686</v>
      </c>
      <c r="B1797" t="s">
        <v>288</v>
      </c>
      <c r="C1797" t="s">
        <v>285</v>
      </c>
      <c r="D1797">
        <v>11</v>
      </c>
    </row>
    <row r="1798" spans="1:4" x14ac:dyDescent="0.3">
      <c r="A1798" t="s">
        <v>1686</v>
      </c>
      <c r="B1798" t="s">
        <v>288</v>
      </c>
      <c r="C1798" t="s">
        <v>285</v>
      </c>
      <c r="D1798">
        <v>11</v>
      </c>
    </row>
    <row r="1799" spans="1:4" x14ac:dyDescent="0.3">
      <c r="A1799" t="s">
        <v>1676</v>
      </c>
      <c r="B1799" t="s">
        <v>33</v>
      </c>
      <c r="C1799" t="s">
        <v>271</v>
      </c>
      <c r="D1799">
        <v>11</v>
      </c>
    </row>
    <row r="1800" spans="1:4" x14ac:dyDescent="0.3">
      <c r="A1800" t="s">
        <v>1676</v>
      </c>
      <c r="B1800" t="s">
        <v>33</v>
      </c>
      <c r="C1800" t="s">
        <v>271</v>
      </c>
      <c r="D1800">
        <v>11</v>
      </c>
    </row>
    <row r="1801" spans="1:4" x14ac:dyDescent="0.3">
      <c r="A1801" t="s">
        <v>1686</v>
      </c>
      <c r="B1801" t="s">
        <v>108</v>
      </c>
      <c r="C1801" t="s">
        <v>106</v>
      </c>
      <c r="D1801">
        <v>11</v>
      </c>
    </row>
    <row r="1802" spans="1:4" x14ac:dyDescent="0.3">
      <c r="A1802" t="s">
        <v>1688</v>
      </c>
      <c r="B1802" t="s">
        <v>538</v>
      </c>
      <c r="C1802" t="s">
        <v>726</v>
      </c>
      <c r="D1802">
        <v>11</v>
      </c>
    </row>
    <row r="1803" spans="1:4" x14ac:dyDescent="0.3">
      <c r="A1803" t="s">
        <v>1676</v>
      </c>
      <c r="B1803" t="s">
        <v>44</v>
      </c>
      <c r="C1803" t="s">
        <v>455</v>
      </c>
      <c r="D1803">
        <v>11</v>
      </c>
    </row>
    <row r="1804" spans="1:4" x14ac:dyDescent="0.3">
      <c r="A1804" t="s">
        <v>1678</v>
      </c>
      <c r="B1804" t="s">
        <v>247</v>
      </c>
      <c r="C1804" t="s">
        <v>245</v>
      </c>
      <c r="D1804">
        <v>11</v>
      </c>
    </row>
    <row r="1805" spans="1:4" x14ac:dyDescent="0.3">
      <c r="A1805" t="s">
        <v>1688</v>
      </c>
      <c r="B1805" t="s">
        <v>33</v>
      </c>
      <c r="C1805" t="s">
        <v>855</v>
      </c>
      <c r="D1805">
        <v>11</v>
      </c>
    </row>
    <row r="1806" spans="1:4" x14ac:dyDescent="0.3">
      <c r="A1806" t="s">
        <v>1678</v>
      </c>
      <c r="B1806" t="s">
        <v>33</v>
      </c>
      <c r="C1806" t="s">
        <v>225</v>
      </c>
      <c r="D1806">
        <v>11</v>
      </c>
    </row>
    <row r="1807" spans="1:4" x14ac:dyDescent="0.3">
      <c r="A1807" t="s">
        <v>1686</v>
      </c>
      <c r="B1807" t="s">
        <v>44</v>
      </c>
      <c r="C1807" t="s">
        <v>455</v>
      </c>
      <c r="D1807">
        <v>11</v>
      </c>
    </row>
    <row r="1808" spans="1:4" x14ac:dyDescent="0.3">
      <c r="A1808" t="s">
        <v>1676</v>
      </c>
      <c r="B1808" t="s">
        <v>181</v>
      </c>
      <c r="C1808" t="s">
        <v>483</v>
      </c>
      <c r="D1808">
        <v>11</v>
      </c>
    </row>
    <row r="1809" spans="1:4" x14ac:dyDescent="0.3">
      <c r="A1809" t="s">
        <v>1686</v>
      </c>
      <c r="B1809" t="s">
        <v>538</v>
      </c>
      <c r="C1809" t="s">
        <v>537</v>
      </c>
      <c r="D1809">
        <v>11</v>
      </c>
    </row>
    <row r="1810" spans="1:4" x14ac:dyDescent="0.3">
      <c r="A1810" t="s">
        <v>1676</v>
      </c>
      <c r="B1810" t="s">
        <v>108</v>
      </c>
      <c r="C1810" t="s">
        <v>106</v>
      </c>
      <c r="D1810">
        <v>11</v>
      </c>
    </row>
    <row r="1811" spans="1:4" x14ac:dyDescent="0.3">
      <c r="A1811" t="s">
        <v>1676</v>
      </c>
      <c r="B1811" t="s">
        <v>33</v>
      </c>
      <c r="C1811" t="s">
        <v>271</v>
      </c>
      <c r="D1811">
        <v>11</v>
      </c>
    </row>
    <row r="1812" spans="1:4" x14ac:dyDescent="0.3">
      <c r="A1812" t="s">
        <v>1686</v>
      </c>
      <c r="B1812" t="s">
        <v>288</v>
      </c>
      <c r="C1812" t="s">
        <v>285</v>
      </c>
      <c r="D1812">
        <v>11</v>
      </c>
    </row>
    <row r="1813" spans="1:4" x14ac:dyDescent="0.3">
      <c r="A1813" t="s">
        <v>1688</v>
      </c>
      <c r="B1813" t="s">
        <v>538</v>
      </c>
      <c r="C1813" t="s">
        <v>726</v>
      </c>
      <c r="D1813">
        <v>11</v>
      </c>
    </row>
    <row r="1814" spans="1:4" x14ac:dyDescent="0.3">
      <c r="A1814" t="s">
        <v>1676</v>
      </c>
      <c r="B1814" t="s">
        <v>44</v>
      </c>
      <c r="C1814" t="s">
        <v>455</v>
      </c>
      <c r="D1814">
        <v>11</v>
      </c>
    </row>
    <row r="1815" spans="1:4" x14ac:dyDescent="0.3">
      <c r="A1815" t="s">
        <v>1676</v>
      </c>
      <c r="B1815" t="s">
        <v>181</v>
      </c>
      <c r="C1815" t="s">
        <v>483</v>
      </c>
      <c r="D1815">
        <v>11</v>
      </c>
    </row>
    <row r="1816" spans="1:4" x14ac:dyDescent="0.3">
      <c r="A1816" t="s">
        <v>1676</v>
      </c>
      <c r="B1816" t="s">
        <v>33</v>
      </c>
      <c r="C1816" t="s">
        <v>271</v>
      </c>
      <c r="D1816">
        <v>11</v>
      </c>
    </row>
    <row r="1817" spans="1:4" x14ac:dyDescent="0.3">
      <c r="A1817" t="s">
        <v>1676</v>
      </c>
      <c r="B1817" t="s">
        <v>33</v>
      </c>
      <c r="C1817" t="s">
        <v>271</v>
      </c>
      <c r="D1817">
        <v>11</v>
      </c>
    </row>
    <row r="1818" spans="1:4" x14ac:dyDescent="0.3">
      <c r="A1818" t="s">
        <v>1688</v>
      </c>
      <c r="B1818" t="s">
        <v>33</v>
      </c>
      <c r="C1818" t="s">
        <v>855</v>
      </c>
      <c r="D1818">
        <v>11</v>
      </c>
    </row>
    <row r="1819" spans="1:4" x14ac:dyDescent="0.3">
      <c r="A1819" t="s">
        <v>1688</v>
      </c>
      <c r="B1819" t="s">
        <v>140</v>
      </c>
      <c r="C1819" t="s">
        <v>140</v>
      </c>
      <c r="D1819">
        <v>11</v>
      </c>
    </row>
    <row r="1820" spans="1:4" x14ac:dyDescent="0.3">
      <c r="A1820" t="s">
        <v>1682</v>
      </c>
      <c r="B1820" t="s">
        <v>108</v>
      </c>
      <c r="C1820" t="s">
        <v>106</v>
      </c>
      <c r="D1820">
        <v>11</v>
      </c>
    </row>
    <row r="1821" spans="1:4" x14ac:dyDescent="0.3">
      <c r="A1821" t="s">
        <v>1682</v>
      </c>
      <c r="B1821" t="s">
        <v>108</v>
      </c>
      <c r="C1821" t="s">
        <v>106</v>
      </c>
      <c r="D1821">
        <v>11</v>
      </c>
    </row>
    <row r="1822" spans="1:4" x14ac:dyDescent="0.3">
      <c r="A1822" t="s">
        <v>1686</v>
      </c>
      <c r="B1822" t="s">
        <v>23</v>
      </c>
      <c r="C1822" t="s">
        <v>131</v>
      </c>
      <c r="D1822">
        <v>11</v>
      </c>
    </row>
    <row r="1823" spans="1:4" x14ac:dyDescent="0.3">
      <c r="A1823" t="s">
        <v>1686</v>
      </c>
      <c r="B1823" t="s">
        <v>44</v>
      </c>
      <c r="C1823" t="s">
        <v>455</v>
      </c>
      <c r="D1823">
        <v>11</v>
      </c>
    </row>
    <row r="1824" spans="1:4" x14ac:dyDescent="0.3">
      <c r="A1824" t="s">
        <v>1686</v>
      </c>
      <c r="B1824" t="s">
        <v>44</v>
      </c>
      <c r="C1824" t="s">
        <v>455</v>
      </c>
      <c r="D1824">
        <v>11</v>
      </c>
    </row>
    <row r="1825" spans="1:4" x14ac:dyDescent="0.3">
      <c r="A1825" t="s">
        <v>1676</v>
      </c>
      <c r="B1825" t="s">
        <v>288</v>
      </c>
      <c r="C1825" t="s">
        <v>285</v>
      </c>
      <c r="D1825">
        <v>11</v>
      </c>
    </row>
    <row r="1826" spans="1:4" x14ac:dyDescent="0.3">
      <c r="A1826" t="s">
        <v>1676</v>
      </c>
      <c r="B1826" t="s">
        <v>44</v>
      </c>
      <c r="C1826" t="s">
        <v>41</v>
      </c>
      <c r="D1826">
        <v>11</v>
      </c>
    </row>
    <row r="1827" spans="1:4" x14ac:dyDescent="0.3">
      <c r="A1827" t="s">
        <v>1686</v>
      </c>
      <c r="B1827" t="s">
        <v>538</v>
      </c>
      <c r="C1827" t="s">
        <v>537</v>
      </c>
      <c r="D1827">
        <v>11</v>
      </c>
    </row>
    <row r="1828" spans="1:4" x14ac:dyDescent="0.3">
      <c r="A1828" t="s">
        <v>1676</v>
      </c>
      <c r="B1828" t="s">
        <v>108</v>
      </c>
      <c r="C1828" t="s">
        <v>106</v>
      </c>
      <c r="D1828">
        <v>11</v>
      </c>
    </row>
    <row r="1829" spans="1:4" x14ac:dyDescent="0.3">
      <c r="A1829" t="s">
        <v>1676</v>
      </c>
      <c r="B1829" t="s">
        <v>33</v>
      </c>
      <c r="C1829" t="s">
        <v>271</v>
      </c>
      <c r="D1829">
        <v>11</v>
      </c>
    </row>
    <row r="1830" spans="1:4" x14ac:dyDescent="0.3">
      <c r="A1830" t="s">
        <v>1676</v>
      </c>
      <c r="B1830" t="s">
        <v>140</v>
      </c>
      <c r="C1830" t="s">
        <v>140</v>
      </c>
      <c r="D1830">
        <v>11</v>
      </c>
    </row>
    <row r="1831" spans="1:4" x14ac:dyDescent="0.3">
      <c r="A1831" t="s">
        <v>1686</v>
      </c>
      <c r="B1831" t="s">
        <v>44</v>
      </c>
      <c r="C1831" t="s">
        <v>455</v>
      </c>
      <c r="D1831">
        <v>11</v>
      </c>
    </row>
    <row r="1832" spans="1:4" x14ac:dyDescent="0.3">
      <c r="A1832" t="s">
        <v>1686</v>
      </c>
      <c r="B1832" t="s">
        <v>33</v>
      </c>
      <c r="C1832" t="s">
        <v>65</v>
      </c>
      <c r="D1832">
        <v>11</v>
      </c>
    </row>
    <row r="1833" spans="1:4" x14ac:dyDescent="0.3">
      <c r="A1833" t="s">
        <v>1676</v>
      </c>
      <c r="B1833" t="s">
        <v>108</v>
      </c>
      <c r="C1833" t="s">
        <v>106</v>
      </c>
      <c r="D1833">
        <v>11</v>
      </c>
    </row>
    <row r="1834" spans="1:4" x14ac:dyDescent="0.3">
      <c r="A1834" t="s">
        <v>1676</v>
      </c>
      <c r="B1834" t="s">
        <v>108</v>
      </c>
      <c r="C1834" t="s">
        <v>106</v>
      </c>
      <c r="D1834">
        <v>11</v>
      </c>
    </row>
    <row r="1835" spans="1:4" x14ac:dyDescent="0.3">
      <c r="A1835" t="s">
        <v>1680</v>
      </c>
      <c r="B1835" t="s">
        <v>33</v>
      </c>
      <c r="C1835" t="s">
        <v>225</v>
      </c>
      <c r="D1835">
        <v>11</v>
      </c>
    </row>
    <row r="1836" spans="1:4" x14ac:dyDescent="0.3">
      <c r="A1836" t="s">
        <v>1676</v>
      </c>
      <c r="B1836" t="s">
        <v>33</v>
      </c>
      <c r="C1836" t="s">
        <v>65</v>
      </c>
      <c r="D1836">
        <v>11</v>
      </c>
    </row>
    <row r="1837" spans="1:4" x14ac:dyDescent="0.3">
      <c r="A1837" t="s">
        <v>1676</v>
      </c>
      <c r="B1837" t="s">
        <v>33</v>
      </c>
      <c r="C1837" t="s">
        <v>271</v>
      </c>
      <c r="D1837">
        <v>11</v>
      </c>
    </row>
    <row r="1838" spans="1:4" x14ac:dyDescent="0.3">
      <c r="A1838" t="s">
        <v>1688</v>
      </c>
      <c r="B1838" t="s">
        <v>140</v>
      </c>
      <c r="C1838" t="s">
        <v>140</v>
      </c>
      <c r="D1838">
        <v>11</v>
      </c>
    </row>
    <row r="1839" spans="1:4" x14ac:dyDescent="0.3">
      <c r="A1839" t="s">
        <v>1688</v>
      </c>
      <c r="B1839" t="s">
        <v>538</v>
      </c>
      <c r="C1839" t="s">
        <v>726</v>
      </c>
      <c r="D1839">
        <v>11</v>
      </c>
    </row>
    <row r="1840" spans="1:4" x14ac:dyDescent="0.3">
      <c r="A1840" t="s">
        <v>1688</v>
      </c>
      <c r="B1840" t="s">
        <v>538</v>
      </c>
      <c r="C1840" t="s">
        <v>726</v>
      </c>
      <c r="D1840">
        <v>11</v>
      </c>
    </row>
    <row r="1841" spans="1:4" x14ac:dyDescent="0.3">
      <c r="A1841" t="s">
        <v>1686</v>
      </c>
      <c r="B1841" t="s">
        <v>33</v>
      </c>
      <c r="C1841" t="s">
        <v>65</v>
      </c>
      <c r="D1841">
        <v>11</v>
      </c>
    </row>
    <row r="1842" spans="1:4" x14ac:dyDescent="0.3">
      <c r="A1842" t="s">
        <v>1676</v>
      </c>
      <c r="B1842" t="s">
        <v>181</v>
      </c>
      <c r="C1842" t="s">
        <v>483</v>
      </c>
      <c r="D1842">
        <v>11</v>
      </c>
    </row>
    <row r="1843" spans="1:4" x14ac:dyDescent="0.3">
      <c r="A1843" t="s">
        <v>1686</v>
      </c>
      <c r="B1843" t="s">
        <v>288</v>
      </c>
      <c r="C1843" t="s">
        <v>285</v>
      </c>
      <c r="D1843">
        <v>11</v>
      </c>
    </row>
    <row r="1844" spans="1:4" x14ac:dyDescent="0.3">
      <c r="A1844" t="s">
        <v>1676</v>
      </c>
      <c r="B1844" t="s">
        <v>44</v>
      </c>
      <c r="C1844" t="s">
        <v>41</v>
      </c>
      <c r="D1844">
        <v>11</v>
      </c>
    </row>
    <row r="1845" spans="1:4" x14ac:dyDescent="0.3">
      <c r="A1845" t="s">
        <v>1686</v>
      </c>
      <c r="B1845" t="s">
        <v>108</v>
      </c>
      <c r="C1845" t="s">
        <v>106</v>
      </c>
      <c r="D1845">
        <v>11</v>
      </c>
    </row>
    <row r="1846" spans="1:4" x14ac:dyDescent="0.3">
      <c r="A1846" t="s">
        <v>1676</v>
      </c>
      <c r="B1846" t="s">
        <v>33</v>
      </c>
      <c r="C1846" t="s">
        <v>271</v>
      </c>
      <c r="D1846">
        <v>11</v>
      </c>
    </row>
    <row r="1847" spans="1:4" x14ac:dyDescent="0.3">
      <c r="A1847" t="s">
        <v>1676</v>
      </c>
      <c r="B1847" t="s">
        <v>108</v>
      </c>
      <c r="C1847" t="s">
        <v>106</v>
      </c>
      <c r="D1847">
        <v>11</v>
      </c>
    </row>
    <row r="1848" spans="1:4" x14ac:dyDescent="0.3">
      <c r="A1848" t="s">
        <v>1688</v>
      </c>
      <c r="B1848" t="s">
        <v>33</v>
      </c>
      <c r="C1848" t="s">
        <v>855</v>
      </c>
      <c r="D1848">
        <v>11</v>
      </c>
    </row>
    <row r="1849" spans="1:4" x14ac:dyDescent="0.3">
      <c r="A1849" t="s">
        <v>1688</v>
      </c>
      <c r="B1849" t="s">
        <v>33</v>
      </c>
      <c r="C1849" t="s">
        <v>855</v>
      </c>
      <c r="D1849">
        <v>11</v>
      </c>
    </row>
    <row r="1850" spans="1:4" x14ac:dyDescent="0.3">
      <c r="A1850" t="s">
        <v>1688</v>
      </c>
      <c r="B1850" t="s">
        <v>108</v>
      </c>
      <c r="C1850" t="s">
        <v>106</v>
      </c>
      <c r="D1850">
        <v>11</v>
      </c>
    </row>
    <row r="1851" spans="1:4" x14ac:dyDescent="0.3">
      <c r="A1851" t="s">
        <v>1682</v>
      </c>
      <c r="B1851" t="s">
        <v>108</v>
      </c>
      <c r="C1851" t="s">
        <v>106</v>
      </c>
      <c r="D1851">
        <v>11</v>
      </c>
    </row>
    <row r="1852" spans="1:4" x14ac:dyDescent="0.3">
      <c r="A1852" t="s">
        <v>1680</v>
      </c>
      <c r="B1852" t="s">
        <v>33</v>
      </c>
      <c r="C1852" t="s">
        <v>225</v>
      </c>
      <c r="D1852">
        <v>11</v>
      </c>
    </row>
    <row r="1853" spans="1:4" x14ac:dyDescent="0.3">
      <c r="A1853" t="s">
        <v>1676</v>
      </c>
      <c r="B1853" t="s">
        <v>247</v>
      </c>
      <c r="C1853" t="s">
        <v>245</v>
      </c>
      <c r="D1853">
        <v>11</v>
      </c>
    </row>
    <row r="1854" spans="1:4" x14ac:dyDescent="0.3">
      <c r="A1854" t="s">
        <v>1676</v>
      </c>
      <c r="B1854" t="s">
        <v>108</v>
      </c>
      <c r="C1854" t="s">
        <v>106</v>
      </c>
      <c r="D1854">
        <v>11</v>
      </c>
    </row>
    <row r="1855" spans="1:4" x14ac:dyDescent="0.3">
      <c r="A1855" t="s">
        <v>1676</v>
      </c>
      <c r="B1855" t="s">
        <v>108</v>
      </c>
      <c r="C1855" t="s">
        <v>106</v>
      </c>
      <c r="D1855">
        <v>11</v>
      </c>
    </row>
    <row r="1856" spans="1:4" x14ac:dyDescent="0.3">
      <c r="A1856" t="s">
        <v>1682</v>
      </c>
      <c r="B1856" t="s">
        <v>108</v>
      </c>
      <c r="C1856" t="s">
        <v>106</v>
      </c>
      <c r="D1856">
        <v>11</v>
      </c>
    </row>
    <row r="1857" spans="1:4" x14ac:dyDescent="0.3">
      <c r="A1857" t="s">
        <v>1676</v>
      </c>
      <c r="B1857" t="s">
        <v>23</v>
      </c>
      <c r="C1857" t="s">
        <v>131</v>
      </c>
      <c r="D1857">
        <v>11</v>
      </c>
    </row>
    <row r="1858" spans="1:4" x14ac:dyDescent="0.3">
      <c r="A1858" t="s">
        <v>1686</v>
      </c>
      <c r="B1858" t="s">
        <v>23</v>
      </c>
      <c r="C1858" t="s">
        <v>131</v>
      </c>
      <c r="D1858">
        <v>11</v>
      </c>
    </row>
    <row r="1859" spans="1:4" x14ac:dyDescent="0.3">
      <c r="A1859" t="s">
        <v>1676</v>
      </c>
      <c r="B1859" t="s">
        <v>108</v>
      </c>
      <c r="C1859" t="s">
        <v>106</v>
      </c>
      <c r="D1859">
        <v>11</v>
      </c>
    </row>
    <row r="1860" spans="1:4" x14ac:dyDescent="0.3">
      <c r="A1860" t="s">
        <v>1676</v>
      </c>
      <c r="B1860" t="s">
        <v>181</v>
      </c>
      <c r="C1860" t="s">
        <v>483</v>
      </c>
      <c r="D1860">
        <v>11</v>
      </c>
    </row>
    <row r="1861" spans="1:4" x14ac:dyDescent="0.3">
      <c r="A1861" t="s">
        <v>1686</v>
      </c>
      <c r="B1861" t="s">
        <v>538</v>
      </c>
      <c r="C1861" t="s">
        <v>537</v>
      </c>
      <c r="D1861">
        <v>11</v>
      </c>
    </row>
    <row r="1862" spans="1:4" x14ac:dyDescent="0.3">
      <c r="A1862" t="s">
        <v>1676</v>
      </c>
      <c r="B1862" t="s">
        <v>140</v>
      </c>
      <c r="C1862" t="s">
        <v>140</v>
      </c>
      <c r="D1862">
        <v>11</v>
      </c>
    </row>
    <row r="1863" spans="1:4" x14ac:dyDescent="0.3">
      <c r="A1863" t="s">
        <v>1676</v>
      </c>
      <c r="B1863" t="s">
        <v>288</v>
      </c>
      <c r="C1863" t="s">
        <v>285</v>
      </c>
      <c r="D1863">
        <v>11</v>
      </c>
    </row>
    <row r="1864" spans="1:4" x14ac:dyDescent="0.3">
      <c r="A1864" t="s">
        <v>1676</v>
      </c>
      <c r="B1864" t="s">
        <v>181</v>
      </c>
      <c r="C1864" t="s">
        <v>483</v>
      </c>
      <c r="D1864">
        <v>11</v>
      </c>
    </row>
    <row r="1865" spans="1:4" x14ac:dyDescent="0.3">
      <c r="A1865" t="s">
        <v>1686</v>
      </c>
      <c r="B1865" t="s">
        <v>288</v>
      </c>
      <c r="C1865" t="s">
        <v>285</v>
      </c>
      <c r="D1865">
        <v>11</v>
      </c>
    </row>
    <row r="1866" spans="1:4" x14ac:dyDescent="0.3">
      <c r="A1866" t="s">
        <v>1686</v>
      </c>
      <c r="B1866" t="s">
        <v>108</v>
      </c>
      <c r="C1866" t="s">
        <v>106</v>
      </c>
      <c r="D1866">
        <v>11</v>
      </c>
    </row>
    <row r="1867" spans="1:4" x14ac:dyDescent="0.3">
      <c r="A1867" t="s">
        <v>1682</v>
      </c>
      <c r="B1867" t="s">
        <v>108</v>
      </c>
      <c r="C1867" t="s">
        <v>106</v>
      </c>
      <c r="D1867">
        <v>11</v>
      </c>
    </row>
    <row r="1868" spans="1:4" x14ac:dyDescent="0.3">
      <c r="A1868" t="s">
        <v>1688</v>
      </c>
      <c r="B1868" t="s">
        <v>538</v>
      </c>
      <c r="C1868" t="s">
        <v>726</v>
      </c>
      <c r="D1868">
        <v>11</v>
      </c>
    </row>
    <row r="1869" spans="1:4" x14ac:dyDescent="0.3">
      <c r="A1869" t="s">
        <v>1688</v>
      </c>
      <c r="B1869" t="s">
        <v>44</v>
      </c>
      <c r="C1869" t="s">
        <v>455</v>
      </c>
      <c r="D1869">
        <v>11</v>
      </c>
    </row>
    <row r="1870" spans="1:4" x14ac:dyDescent="0.3">
      <c r="A1870" t="s">
        <v>1676</v>
      </c>
      <c r="B1870" t="s">
        <v>44</v>
      </c>
      <c r="C1870" t="s">
        <v>41</v>
      </c>
      <c r="D1870">
        <v>11</v>
      </c>
    </row>
    <row r="1871" spans="1:4" x14ac:dyDescent="0.3">
      <c r="A1871" t="s">
        <v>1686</v>
      </c>
      <c r="B1871" t="s">
        <v>33</v>
      </c>
      <c r="C1871" t="s">
        <v>164</v>
      </c>
      <c r="D1871">
        <v>11</v>
      </c>
    </row>
    <row r="1872" spans="1:4" x14ac:dyDescent="0.3">
      <c r="A1872" t="s">
        <v>1686</v>
      </c>
      <c r="B1872" t="s">
        <v>140</v>
      </c>
      <c r="C1872" t="s">
        <v>140</v>
      </c>
      <c r="D1872">
        <v>11</v>
      </c>
    </row>
    <row r="1873" spans="1:4" x14ac:dyDescent="0.3">
      <c r="A1873" t="s">
        <v>1676</v>
      </c>
      <c r="B1873" t="s">
        <v>108</v>
      </c>
      <c r="C1873" t="s">
        <v>106</v>
      </c>
      <c r="D1873">
        <v>11</v>
      </c>
    </row>
    <row r="1874" spans="1:4" x14ac:dyDescent="0.3">
      <c r="A1874" t="s">
        <v>1676</v>
      </c>
      <c r="B1874" t="s">
        <v>108</v>
      </c>
      <c r="C1874" t="s">
        <v>106</v>
      </c>
      <c r="D1874">
        <v>11</v>
      </c>
    </row>
    <row r="1875" spans="1:4" x14ac:dyDescent="0.3">
      <c r="A1875" t="s">
        <v>1688</v>
      </c>
      <c r="B1875" t="s">
        <v>538</v>
      </c>
      <c r="C1875" t="s">
        <v>726</v>
      </c>
      <c r="D1875">
        <v>11</v>
      </c>
    </row>
    <row r="1876" spans="1:4" x14ac:dyDescent="0.3">
      <c r="A1876" t="s">
        <v>1676</v>
      </c>
      <c r="B1876" t="s">
        <v>33</v>
      </c>
      <c r="C1876" t="s">
        <v>65</v>
      </c>
      <c r="D1876">
        <v>11</v>
      </c>
    </row>
    <row r="1877" spans="1:4" x14ac:dyDescent="0.3">
      <c r="A1877" t="s">
        <v>1678</v>
      </c>
      <c r="B1877" t="s">
        <v>247</v>
      </c>
      <c r="C1877" t="s">
        <v>245</v>
      </c>
      <c r="D1877">
        <v>11</v>
      </c>
    </row>
    <row r="1878" spans="1:4" x14ac:dyDescent="0.3">
      <c r="A1878" t="s">
        <v>1676</v>
      </c>
      <c r="B1878" t="s">
        <v>181</v>
      </c>
      <c r="C1878" t="s">
        <v>483</v>
      </c>
      <c r="D1878">
        <v>11</v>
      </c>
    </row>
    <row r="1879" spans="1:4" x14ac:dyDescent="0.3">
      <c r="A1879" t="s">
        <v>1688</v>
      </c>
      <c r="B1879" t="s">
        <v>33</v>
      </c>
      <c r="C1879" t="s">
        <v>855</v>
      </c>
      <c r="D1879">
        <v>11</v>
      </c>
    </row>
    <row r="1880" spans="1:4" x14ac:dyDescent="0.3">
      <c r="A1880" t="s">
        <v>1688</v>
      </c>
      <c r="B1880" t="s">
        <v>288</v>
      </c>
      <c r="C1880" t="s">
        <v>285</v>
      </c>
      <c r="D1880">
        <v>11</v>
      </c>
    </row>
    <row r="1881" spans="1:4" x14ac:dyDescent="0.3">
      <c r="A1881" t="s">
        <v>1676</v>
      </c>
      <c r="B1881" t="s">
        <v>108</v>
      </c>
      <c r="C1881" t="s">
        <v>106</v>
      </c>
      <c r="D1881">
        <v>11</v>
      </c>
    </row>
    <row r="1882" spans="1:4" x14ac:dyDescent="0.3">
      <c r="A1882" t="s">
        <v>1688</v>
      </c>
      <c r="B1882" t="s">
        <v>538</v>
      </c>
      <c r="C1882" t="s">
        <v>726</v>
      </c>
      <c r="D1882">
        <v>11</v>
      </c>
    </row>
    <row r="1883" spans="1:4" x14ac:dyDescent="0.3">
      <c r="A1883" t="s">
        <v>1676</v>
      </c>
      <c r="B1883" t="s">
        <v>44</v>
      </c>
      <c r="C1883" t="s">
        <v>455</v>
      </c>
      <c r="D1883">
        <v>11</v>
      </c>
    </row>
    <row r="1884" spans="1:4" x14ac:dyDescent="0.3">
      <c r="A1884" t="s">
        <v>1678</v>
      </c>
      <c r="B1884" t="s">
        <v>247</v>
      </c>
      <c r="C1884" t="s">
        <v>245</v>
      </c>
      <c r="D1884">
        <v>11</v>
      </c>
    </row>
    <row r="1885" spans="1:4" x14ac:dyDescent="0.3">
      <c r="A1885" t="s">
        <v>1688</v>
      </c>
      <c r="B1885" t="s">
        <v>538</v>
      </c>
      <c r="C1885" t="s">
        <v>537</v>
      </c>
      <c r="D1885">
        <v>11</v>
      </c>
    </row>
    <row r="1886" spans="1:4" x14ac:dyDescent="0.3">
      <c r="A1886" t="s">
        <v>1686</v>
      </c>
      <c r="B1886" t="s">
        <v>538</v>
      </c>
      <c r="C1886" t="s">
        <v>537</v>
      </c>
      <c r="D1886">
        <v>11</v>
      </c>
    </row>
    <row r="1887" spans="1:4" x14ac:dyDescent="0.3">
      <c r="A1887" t="s">
        <v>1676</v>
      </c>
      <c r="B1887" t="s">
        <v>33</v>
      </c>
      <c r="C1887" t="s">
        <v>271</v>
      </c>
      <c r="D1887">
        <v>11</v>
      </c>
    </row>
    <row r="1888" spans="1:4" x14ac:dyDescent="0.3">
      <c r="A1888" t="s">
        <v>1688</v>
      </c>
      <c r="B1888" t="s">
        <v>288</v>
      </c>
      <c r="C1888" t="s">
        <v>285</v>
      </c>
      <c r="D1888">
        <v>11</v>
      </c>
    </row>
    <row r="1889" spans="1:4" x14ac:dyDescent="0.3">
      <c r="A1889" t="s">
        <v>1688</v>
      </c>
      <c r="B1889" t="s">
        <v>288</v>
      </c>
      <c r="C1889" t="s">
        <v>285</v>
      </c>
      <c r="D1889">
        <v>11</v>
      </c>
    </row>
    <row r="1890" spans="1:4" x14ac:dyDescent="0.3">
      <c r="A1890" t="s">
        <v>1688</v>
      </c>
      <c r="B1890" t="s">
        <v>108</v>
      </c>
      <c r="C1890" t="s">
        <v>106</v>
      </c>
      <c r="D1890">
        <v>11</v>
      </c>
    </row>
    <row r="1891" spans="1:4" x14ac:dyDescent="0.3">
      <c r="A1891" t="s">
        <v>1688</v>
      </c>
      <c r="B1891" t="s">
        <v>108</v>
      </c>
      <c r="C1891" t="s">
        <v>106</v>
      </c>
      <c r="D1891">
        <v>11</v>
      </c>
    </row>
    <row r="1892" spans="1:4" x14ac:dyDescent="0.3">
      <c r="A1892" t="s">
        <v>1686</v>
      </c>
      <c r="B1892" t="s">
        <v>288</v>
      </c>
      <c r="C1892" t="s">
        <v>285</v>
      </c>
      <c r="D1892">
        <v>11</v>
      </c>
    </row>
    <row r="1893" spans="1:4" x14ac:dyDescent="0.3">
      <c r="A1893" t="s">
        <v>1676</v>
      </c>
      <c r="B1893" t="s">
        <v>108</v>
      </c>
      <c r="C1893" t="s">
        <v>106</v>
      </c>
      <c r="D1893">
        <v>11</v>
      </c>
    </row>
    <row r="1894" spans="1:4" x14ac:dyDescent="0.3">
      <c r="A1894" t="s">
        <v>1676</v>
      </c>
      <c r="B1894" t="s">
        <v>108</v>
      </c>
      <c r="C1894" t="s">
        <v>106</v>
      </c>
      <c r="D1894">
        <v>11</v>
      </c>
    </row>
    <row r="1895" spans="1:4" x14ac:dyDescent="0.3">
      <c r="A1895" t="s">
        <v>1676</v>
      </c>
      <c r="B1895" t="s">
        <v>108</v>
      </c>
      <c r="C1895" t="s">
        <v>106</v>
      </c>
      <c r="D1895">
        <v>11</v>
      </c>
    </row>
    <row r="1896" spans="1:4" x14ac:dyDescent="0.3">
      <c r="A1896" t="s">
        <v>1686</v>
      </c>
      <c r="B1896" t="s">
        <v>288</v>
      </c>
      <c r="C1896" t="s">
        <v>285</v>
      </c>
      <c r="D1896">
        <v>11</v>
      </c>
    </row>
    <row r="1897" spans="1:4" x14ac:dyDescent="0.3">
      <c r="A1897" t="s">
        <v>1686</v>
      </c>
      <c r="B1897" t="s">
        <v>108</v>
      </c>
      <c r="C1897" t="s">
        <v>106</v>
      </c>
      <c r="D1897">
        <v>11</v>
      </c>
    </row>
    <row r="1898" spans="1:4" x14ac:dyDescent="0.3">
      <c r="A1898" t="s">
        <v>1686</v>
      </c>
      <c r="B1898" t="s">
        <v>33</v>
      </c>
      <c r="C1898" t="s">
        <v>65</v>
      </c>
      <c r="D1898">
        <v>11</v>
      </c>
    </row>
    <row r="1899" spans="1:4" x14ac:dyDescent="0.3">
      <c r="A1899" t="s">
        <v>1676</v>
      </c>
      <c r="B1899" t="s">
        <v>247</v>
      </c>
      <c r="C1899" t="s">
        <v>245</v>
      </c>
      <c r="D1899">
        <v>11</v>
      </c>
    </row>
    <row r="1900" spans="1:4" x14ac:dyDescent="0.3">
      <c r="A1900" t="s">
        <v>1676</v>
      </c>
      <c r="B1900" t="s">
        <v>181</v>
      </c>
      <c r="C1900" t="s">
        <v>483</v>
      </c>
      <c r="D1900">
        <v>11</v>
      </c>
    </row>
    <row r="1901" spans="1:4" x14ac:dyDescent="0.3">
      <c r="A1901" t="s">
        <v>1676</v>
      </c>
      <c r="B1901" t="s">
        <v>44</v>
      </c>
      <c r="C1901" t="s">
        <v>41</v>
      </c>
      <c r="D1901">
        <v>11</v>
      </c>
    </row>
    <row r="1902" spans="1:4" x14ac:dyDescent="0.3">
      <c r="A1902" t="s">
        <v>1676</v>
      </c>
      <c r="B1902" t="s">
        <v>538</v>
      </c>
      <c r="C1902" t="s">
        <v>537</v>
      </c>
      <c r="D1902">
        <v>11</v>
      </c>
    </row>
    <row r="1903" spans="1:4" x14ac:dyDescent="0.3">
      <c r="A1903" t="s">
        <v>1688</v>
      </c>
      <c r="B1903" t="s">
        <v>538</v>
      </c>
      <c r="C1903" t="s">
        <v>537</v>
      </c>
      <c r="D1903">
        <v>11</v>
      </c>
    </row>
    <row r="1904" spans="1:4" x14ac:dyDescent="0.3">
      <c r="A1904" t="s">
        <v>1686</v>
      </c>
      <c r="B1904" t="s">
        <v>140</v>
      </c>
      <c r="C1904" t="s">
        <v>140</v>
      </c>
      <c r="D1904">
        <v>11</v>
      </c>
    </row>
    <row r="1905" spans="1:4" x14ac:dyDescent="0.3">
      <c r="A1905" t="s">
        <v>1686</v>
      </c>
      <c r="B1905" t="s">
        <v>23</v>
      </c>
      <c r="C1905" t="s">
        <v>131</v>
      </c>
      <c r="D1905">
        <v>11</v>
      </c>
    </row>
    <row r="1906" spans="1:4" x14ac:dyDescent="0.3">
      <c r="A1906" t="s">
        <v>1688</v>
      </c>
      <c r="B1906" t="s">
        <v>44</v>
      </c>
      <c r="C1906" t="s">
        <v>455</v>
      </c>
      <c r="D1906">
        <v>11</v>
      </c>
    </row>
    <row r="1907" spans="1:4" x14ac:dyDescent="0.3">
      <c r="A1907" t="s">
        <v>1676</v>
      </c>
      <c r="B1907" t="s">
        <v>33</v>
      </c>
      <c r="C1907" t="s">
        <v>65</v>
      </c>
      <c r="D1907">
        <v>11</v>
      </c>
    </row>
    <row r="1908" spans="1:4" x14ac:dyDescent="0.3">
      <c r="A1908" t="s">
        <v>1676</v>
      </c>
      <c r="B1908" t="s">
        <v>108</v>
      </c>
      <c r="C1908" t="s">
        <v>106</v>
      </c>
      <c r="D1908">
        <v>11</v>
      </c>
    </row>
    <row r="1909" spans="1:4" x14ac:dyDescent="0.3">
      <c r="A1909" t="s">
        <v>1676</v>
      </c>
      <c r="B1909" t="s">
        <v>44</v>
      </c>
      <c r="C1909" t="s">
        <v>41</v>
      </c>
      <c r="D1909">
        <v>11</v>
      </c>
    </row>
    <row r="1910" spans="1:4" x14ac:dyDescent="0.3">
      <c r="A1910" t="s">
        <v>1676</v>
      </c>
      <c r="B1910" t="s">
        <v>23</v>
      </c>
      <c r="C1910" t="s">
        <v>211</v>
      </c>
      <c r="D1910">
        <v>10</v>
      </c>
    </row>
    <row r="1911" spans="1:4" x14ac:dyDescent="0.3">
      <c r="A1911" t="s">
        <v>1686</v>
      </c>
      <c r="B1911" t="s">
        <v>23</v>
      </c>
      <c r="C1911" t="s">
        <v>211</v>
      </c>
      <c r="D1911">
        <v>10</v>
      </c>
    </row>
    <row r="1912" spans="1:4" x14ac:dyDescent="0.3">
      <c r="A1912" t="s">
        <v>1686</v>
      </c>
      <c r="B1912" t="s">
        <v>23</v>
      </c>
      <c r="C1912" t="s">
        <v>211</v>
      </c>
      <c r="D1912">
        <v>10</v>
      </c>
    </row>
    <row r="1913" spans="1:4" x14ac:dyDescent="0.3">
      <c r="A1913" t="s">
        <v>1676</v>
      </c>
      <c r="B1913" t="s">
        <v>23</v>
      </c>
      <c r="C1913" t="s">
        <v>211</v>
      </c>
      <c r="D1913">
        <v>10</v>
      </c>
    </row>
    <row r="1914" spans="1:4" x14ac:dyDescent="0.3">
      <c r="A1914" t="s">
        <v>1686</v>
      </c>
      <c r="B1914" t="s">
        <v>23</v>
      </c>
      <c r="C1914" t="s">
        <v>211</v>
      </c>
      <c r="D1914">
        <v>10</v>
      </c>
    </row>
    <row r="1915" spans="1:4" x14ac:dyDescent="0.3">
      <c r="A1915" t="s">
        <v>1686</v>
      </c>
      <c r="B1915" t="s">
        <v>23</v>
      </c>
      <c r="C1915" t="s">
        <v>211</v>
      </c>
      <c r="D1915">
        <v>10</v>
      </c>
    </row>
    <row r="1916" spans="1:4" x14ac:dyDescent="0.3">
      <c r="A1916" t="s">
        <v>1676</v>
      </c>
      <c r="B1916" t="s">
        <v>23</v>
      </c>
      <c r="C1916" t="s">
        <v>211</v>
      </c>
      <c r="D1916">
        <v>10</v>
      </c>
    </row>
    <row r="1917" spans="1:4" x14ac:dyDescent="0.3">
      <c r="A1917" t="s">
        <v>1686</v>
      </c>
      <c r="B1917" t="s">
        <v>23</v>
      </c>
      <c r="C1917" t="s">
        <v>211</v>
      </c>
      <c r="D1917">
        <v>10</v>
      </c>
    </row>
    <row r="1918" spans="1:4" x14ac:dyDescent="0.3">
      <c r="A1918" t="s">
        <v>1686</v>
      </c>
      <c r="B1918" t="s">
        <v>23</v>
      </c>
      <c r="C1918" t="s">
        <v>211</v>
      </c>
      <c r="D1918">
        <v>10</v>
      </c>
    </row>
    <row r="1919" spans="1:4" x14ac:dyDescent="0.3">
      <c r="A1919" t="s">
        <v>1676</v>
      </c>
      <c r="B1919" t="s">
        <v>23</v>
      </c>
      <c r="C1919" t="s">
        <v>211</v>
      </c>
      <c r="D1919">
        <v>10</v>
      </c>
    </row>
    <row r="1920" spans="1:4" x14ac:dyDescent="0.3">
      <c r="A1920" t="s">
        <v>1686</v>
      </c>
      <c r="B1920" t="s">
        <v>247</v>
      </c>
      <c r="C1920" t="s">
        <v>505</v>
      </c>
      <c r="D1920">
        <v>10</v>
      </c>
    </row>
    <row r="1921" spans="1:4" x14ac:dyDescent="0.3">
      <c r="A1921" t="s">
        <v>1686</v>
      </c>
      <c r="B1921" t="s">
        <v>33</v>
      </c>
      <c r="C1921" t="s">
        <v>519</v>
      </c>
      <c r="D1921">
        <v>10</v>
      </c>
    </row>
    <row r="1922" spans="1:4" x14ac:dyDescent="0.3">
      <c r="A1922" t="s">
        <v>1688</v>
      </c>
      <c r="B1922" t="s">
        <v>33</v>
      </c>
      <c r="C1922" t="s">
        <v>90</v>
      </c>
      <c r="D1922">
        <v>10</v>
      </c>
    </row>
    <row r="1923" spans="1:4" x14ac:dyDescent="0.3">
      <c r="A1923" t="s">
        <v>1676</v>
      </c>
      <c r="B1923" t="s">
        <v>33</v>
      </c>
      <c r="C1923" t="s">
        <v>519</v>
      </c>
      <c r="D1923">
        <v>10</v>
      </c>
    </row>
    <row r="1924" spans="1:4" x14ac:dyDescent="0.3">
      <c r="A1924" t="s">
        <v>1684</v>
      </c>
      <c r="B1924" t="s">
        <v>33</v>
      </c>
      <c r="C1924" t="s">
        <v>519</v>
      </c>
      <c r="D1924">
        <v>10</v>
      </c>
    </row>
    <row r="1925" spans="1:4" x14ac:dyDescent="0.3">
      <c r="A1925" t="s">
        <v>1678</v>
      </c>
      <c r="B1925" t="s">
        <v>108</v>
      </c>
      <c r="C1925" t="s">
        <v>106</v>
      </c>
      <c r="D1925">
        <v>10</v>
      </c>
    </row>
    <row r="1926" spans="1:4" x14ac:dyDescent="0.3">
      <c r="A1926" t="s">
        <v>1676</v>
      </c>
      <c r="B1926" t="s">
        <v>108</v>
      </c>
      <c r="C1926" t="s">
        <v>106</v>
      </c>
      <c r="D1926">
        <v>10</v>
      </c>
    </row>
    <row r="1927" spans="1:4" x14ac:dyDescent="0.3">
      <c r="A1927" t="s">
        <v>1678</v>
      </c>
      <c r="B1927" t="s">
        <v>108</v>
      </c>
      <c r="C1927" t="s">
        <v>106</v>
      </c>
      <c r="D1927">
        <v>10</v>
      </c>
    </row>
    <row r="1928" spans="1:4" x14ac:dyDescent="0.3">
      <c r="A1928" t="s">
        <v>1676</v>
      </c>
      <c r="B1928" t="s">
        <v>44</v>
      </c>
      <c r="C1928" t="s">
        <v>439</v>
      </c>
      <c r="D1928">
        <v>10</v>
      </c>
    </row>
    <row r="1929" spans="1:4" x14ac:dyDescent="0.3">
      <c r="A1929" t="s">
        <v>1680</v>
      </c>
      <c r="B1929" t="s">
        <v>320</v>
      </c>
      <c r="C1929" t="s">
        <v>319</v>
      </c>
      <c r="D1929">
        <v>10</v>
      </c>
    </row>
    <row r="1930" spans="1:4" x14ac:dyDescent="0.3">
      <c r="A1930" t="s">
        <v>1676</v>
      </c>
      <c r="B1930" t="s">
        <v>33</v>
      </c>
      <c r="C1930" t="s">
        <v>30</v>
      </c>
      <c r="D1930">
        <v>10</v>
      </c>
    </row>
    <row r="1931" spans="1:4" x14ac:dyDescent="0.3">
      <c r="A1931" t="s">
        <v>1676</v>
      </c>
      <c r="B1931" t="s">
        <v>682</v>
      </c>
      <c r="C1931" t="s">
        <v>680</v>
      </c>
      <c r="D1931">
        <v>10</v>
      </c>
    </row>
    <row r="1932" spans="1:4" x14ac:dyDescent="0.3">
      <c r="A1932" t="s">
        <v>1676</v>
      </c>
      <c r="B1932" t="s">
        <v>247</v>
      </c>
      <c r="C1932" t="s">
        <v>505</v>
      </c>
      <c r="D1932">
        <v>10</v>
      </c>
    </row>
    <row r="1933" spans="1:4" x14ac:dyDescent="0.3">
      <c r="A1933" t="s">
        <v>1676</v>
      </c>
      <c r="B1933" t="s">
        <v>33</v>
      </c>
      <c r="C1933" t="s">
        <v>97</v>
      </c>
      <c r="D1933">
        <v>10</v>
      </c>
    </row>
    <row r="1934" spans="1:4" x14ac:dyDescent="0.3">
      <c r="A1934" t="s">
        <v>1680</v>
      </c>
      <c r="B1934" t="s">
        <v>320</v>
      </c>
      <c r="C1934" t="s">
        <v>319</v>
      </c>
      <c r="D1934">
        <v>10</v>
      </c>
    </row>
    <row r="1935" spans="1:4" x14ac:dyDescent="0.3">
      <c r="A1935" t="s">
        <v>1676</v>
      </c>
      <c r="B1935" t="s">
        <v>33</v>
      </c>
      <c r="C1935" t="s">
        <v>30</v>
      </c>
      <c r="D1935">
        <v>10</v>
      </c>
    </row>
    <row r="1936" spans="1:4" x14ac:dyDescent="0.3">
      <c r="A1936" t="s">
        <v>1688</v>
      </c>
      <c r="B1936" t="s">
        <v>33</v>
      </c>
      <c r="C1936" t="s">
        <v>90</v>
      </c>
      <c r="D1936">
        <v>10</v>
      </c>
    </row>
    <row r="1937" spans="1:4" x14ac:dyDescent="0.3">
      <c r="A1937" t="s">
        <v>1680</v>
      </c>
      <c r="B1937" t="s">
        <v>320</v>
      </c>
      <c r="C1937" t="s">
        <v>319</v>
      </c>
      <c r="D1937">
        <v>10</v>
      </c>
    </row>
    <row r="1938" spans="1:4" x14ac:dyDescent="0.3">
      <c r="A1938" t="s">
        <v>1676</v>
      </c>
      <c r="B1938" t="s">
        <v>33</v>
      </c>
      <c r="C1938" t="s">
        <v>519</v>
      </c>
      <c r="D1938">
        <v>10</v>
      </c>
    </row>
    <row r="1939" spans="1:4" x14ac:dyDescent="0.3">
      <c r="A1939" t="s">
        <v>1686</v>
      </c>
      <c r="B1939" t="s">
        <v>33</v>
      </c>
      <c r="C1939" t="s">
        <v>519</v>
      </c>
      <c r="D1939">
        <v>10</v>
      </c>
    </row>
    <row r="1940" spans="1:4" x14ac:dyDescent="0.3">
      <c r="A1940" t="s">
        <v>1688</v>
      </c>
      <c r="B1940" t="s">
        <v>33</v>
      </c>
      <c r="C1940" t="s">
        <v>817</v>
      </c>
      <c r="D1940">
        <v>10</v>
      </c>
    </row>
    <row r="1941" spans="1:4" x14ac:dyDescent="0.3">
      <c r="A1941" t="s">
        <v>1676</v>
      </c>
      <c r="B1941" t="s">
        <v>538</v>
      </c>
      <c r="C1941" t="s">
        <v>631</v>
      </c>
      <c r="D1941">
        <v>10</v>
      </c>
    </row>
    <row r="1942" spans="1:4" x14ac:dyDescent="0.3">
      <c r="A1942" t="s">
        <v>1688</v>
      </c>
      <c r="B1942" t="s">
        <v>33</v>
      </c>
      <c r="C1942" t="s">
        <v>65</v>
      </c>
      <c r="D1942">
        <v>10</v>
      </c>
    </row>
    <row r="1943" spans="1:4" x14ac:dyDescent="0.3">
      <c r="A1943" t="s">
        <v>1686</v>
      </c>
      <c r="B1943" t="s">
        <v>33</v>
      </c>
      <c r="C1943" t="s">
        <v>65</v>
      </c>
      <c r="D1943">
        <v>10</v>
      </c>
    </row>
    <row r="1944" spans="1:4" x14ac:dyDescent="0.3">
      <c r="A1944" t="s">
        <v>1686</v>
      </c>
      <c r="B1944" t="s">
        <v>247</v>
      </c>
      <c r="C1944" t="s">
        <v>505</v>
      </c>
      <c r="D1944">
        <v>10</v>
      </c>
    </row>
    <row r="1945" spans="1:4" x14ac:dyDescent="0.3">
      <c r="A1945" t="s">
        <v>1676</v>
      </c>
      <c r="B1945" t="s">
        <v>398</v>
      </c>
      <c r="C1945" t="s">
        <v>697</v>
      </c>
      <c r="D1945">
        <v>10</v>
      </c>
    </row>
    <row r="1946" spans="1:4" x14ac:dyDescent="0.3">
      <c r="A1946" t="s">
        <v>1688</v>
      </c>
      <c r="B1946" t="s">
        <v>320</v>
      </c>
      <c r="C1946" t="s">
        <v>319</v>
      </c>
      <c r="D1946">
        <v>10</v>
      </c>
    </row>
    <row r="1947" spans="1:4" x14ac:dyDescent="0.3">
      <c r="A1947" t="s">
        <v>1688</v>
      </c>
      <c r="B1947" t="s">
        <v>33</v>
      </c>
      <c r="C1947" t="s">
        <v>817</v>
      </c>
      <c r="D1947">
        <v>10</v>
      </c>
    </row>
    <row r="1948" spans="1:4" x14ac:dyDescent="0.3">
      <c r="A1948" t="s">
        <v>1678</v>
      </c>
      <c r="B1948" t="s">
        <v>682</v>
      </c>
      <c r="C1948" t="s">
        <v>680</v>
      </c>
      <c r="D1948">
        <v>10</v>
      </c>
    </row>
    <row r="1949" spans="1:4" x14ac:dyDescent="0.3">
      <c r="A1949" t="s">
        <v>1686</v>
      </c>
      <c r="B1949" t="s">
        <v>33</v>
      </c>
      <c r="C1949" t="s">
        <v>97</v>
      </c>
      <c r="D1949">
        <v>10</v>
      </c>
    </row>
    <row r="1950" spans="1:4" x14ac:dyDescent="0.3">
      <c r="A1950" t="s">
        <v>1676</v>
      </c>
      <c r="B1950" t="s">
        <v>33</v>
      </c>
      <c r="C1950" t="s">
        <v>97</v>
      </c>
      <c r="D1950">
        <v>10</v>
      </c>
    </row>
    <row r="1951" spans="1:4" x14ac:dyDescent="0.3">
      <c r="A1951" t="s">
        <v>1676</v>
      </c>
      <c r="B1951" t="s">
        <v>108</v>
      </c>
      <c r="C1951" t="s">
        <v>106</v>
      </c>
      <c r="D1951">
        <v>10</v>
      </c>
    </row>
    <row r="1952" spans="1:4" x14ac:dyDescent="0.3">
      <c r="A1952" t="s">
        <v>1686</v>
      </c>
      <c r="B1952" t="s">
        <v>33</v>
      </c>
      <c r="C1952" t="s">
        <v>65</v>
      </c>
      <c r="D1952">
        <v>10</v>
      </c>
    </row>
    <row r="1953" spans="1:4" x14ac:dyDescent="0.3">
      <c r="A1953" t="s">
        <v>1676</v>
      </c>
      <c r="B1953" t="s">
        <v>398</v>
      </c>
      <c r="C1953" t="s">
        <v>697</v>
      </c>
      <c r="D1953">
        <v>10</v>
      </c>
    </row>
    <row r="1954" spans="1:4" x14ac:dyDescent="0.3">
      <c r="A1954" t="s">
        <v>1684</v>
      </c>
      <c r="B1954" t="s">
        <v>538</v>
      </c>
      <c r="C1954" t="s">
        <v>631</v>
      </c>
      <c r="D1954">
        <v>10</v>
      </c>
    </row>
    <row r="1955" spans="1:4" x14ac:dyDescent="0.3">
      <c r="A1955" t="s">
        <v>1676</v>
      </c>
      <c r="B1955" t="s">
        <v>33</v>
      </c>
      <c r="C1955" t="s">
        <v>30</v>
      </c>
      <c r="D1955">
        <v>10</v>
      </c>
    </row>
    <row r="1956" spans="1:4" x14ac:dyDescent="0.3">
      <c r="A1956" t="s">
        <v>1676</v>
      </c>
      <c r="B1956" t="s">
        <v>108</v>
      </c>
      <c r="C1956" t="s">
        <v>106</v>
      </c>
      <c r="D1956">
        <v>10</v>
      </c>
    </row>
    <row r="1957" spans="1:4" x14ac:dyDescent="0.3">
      <c r="A1957" t="s">
        <v>1686</v>
      </c>
      <c r="B1957" t="s">
        <v>247</v>
      </c>
      <c r="C1957" t="s">
        <v>505</v>
      </c>
      <c r="D1957">
        <v>10</v>
      </c>
    </row>
    <row r="1958" spans="1:4" x14ac:dyDescent="0.3">
      <c r="A1958" t="s">
        <v>1686</v>
      </c>
      <c r="B1958" t="s">
        <v>247</v>
      </c>
      <c r="C1958" t="s">
        <v>505</v>
      </c>
      <c r="D1958">
        <v>10</v>
      </c>
    </row>
    <row r="1959" spans="1:4" x14ac:dyDescent="0.3">
      <c r="A1959" t="s">
        <v>1678</v>
      </c>
      <c r="B1959" t="s">
        <v>108</v>
      </c>
      <c r="C1959" t="s">
        <v>106</v>
      </c>
      <c r="D1959">
        <v>10</v>
      </c>
    </row>
    <row r="1960" spans="1:4" x14ac:dyDescent="0.3">
      <c r="A1960" t="s">
        <v>1688</v>
      </c>
      <c r="B1960" t="s">
        <v>33</v>
      </c>
      <c r="C1960" t="s">
        <v>90</v>
      </c>
      <c r="D1960">
        <v>10</v>
      </c>
    </row>
    <row r="1961" spans="1:4" x14ac:dyDescent="0.3">
      <c r="A1961" t="s">
        <v>1676</v>
      </c>
      <c r="B1961" t="s">
        <v>33</v>
      </c>
      <c r="C1961" t="s">
        <v>30</v>
      </c>
      <c r="D1961">
        <v>10</v>
      </c>
    </row>
    <row r="1962" spans="1:4" x14ac:dyDescent="0.3">
      <c r="A1962" t="s">
        <v>1686</v>
      </c>
      <c r="B1962" t="s">
        <v>44</v>
      </c>
      <c r="C1962" t="s">
        <v>439</v>
      </c>
      <c r="D1962">
        <v>10</v>
      </c>
    </row>
    <row r="1963" spans="1:4" x14ac:dyDescent="0.3">
      <c r="A1963" t="s">
        <v>1688</v>
      </c>
      <c r="B1963" t="s">
        <v>44</v>
      </c>
      <c r="C1963" t="s">
        <v>439</v>
      </c>
      <c r="D1963">
        <v>10</v>
      </c>
    </row>
    <row r="1964" spans="1:4" x14ac:dyDescent="0.3">
      <c r="A1964" t="s">
        <v>1688</v>
      </c>
      <c r="B1964" t="s">
        <v>44</v>
      </c>
      <c r="C1964" t="s">
        <v>439</v>
      </c>
      <c r="D1964">
        <v>10</v>
      </c>
    </row>
    <row r="1965" spans="1:4" x14ac:dyDescent="0.3">
      <c r="A1965" t="s">
        <v>1686</v>
      </c>
      <c r="B1965" t="s">
        <v>247</v>
      </c>
      <c r="C1965" t="s">
        <v>505</v>
      </c>
      <c r="D1965">
        <v>10</v>
      </c>
    </row>
    <row r="1966" spans="1:4" x14ac:dyDescent="0.3">
      <c r="A1966" t="s">
        <v>1688</v>
      </c>
      <c r="B1966" t="s">
        <v>33</v>
      </c>
      <c r="C1966" t="s">
        <v>90</v>
      </c>
      <c r="D1966">
        <v>10</v>
      </c>
    </row>
    <row r="1967" spans="1:4" x14ac:dyDescent="0.3">
      <c r="A1967" t="s">
        <v>1680</v>
      </c>
      <c r="B1967" t="s">
        <v>320</v>
      </c>
      <c r="C1967" t="s">
        <v>319</v>
      </c>
      <c r="D1967">
        <v>10</v>
      </c>
    </row>
    <row r="1968" spans="1:4" x14ac:dyDescent="0.3">
      <c r="A1968" t="s">
        <v>1676</v>
      </c>
      <c r="B1968" t="s">
        <v>33</v>
      </c>
      <c r="C1968" t="s">
        <v>97</v>
      </c>
      <c r="D1968">
        <v>10</v>
      </c>
    </row>
    <row r="1969" spans="1:4" x14ac:dyDescent="0.3">
      <c r="A1969" t="s">
        <v>1688</v>
      </c>
      <c r="B1969" t="s">
        <v>33</v>
      </c>
      <c r="C1969" t="s">
        <v>65</v>
      </c>
      <c r="D1969">
        <v>10</v>
      </c>
    </row>
    <row r="1970" spans="1:4" x14ac:dyDescent="0.3">
      <c r="A1970" t="s">
        <v>1684</v>
      </c>
      <c r="B1970" t="s">
        <v>538</v>
      </c>
      <c r="C1970" t="s">
        <v>631</v>
      </c>
      <c r="D1970">
        <v>10</v>
      </c>
    </row>
    <row r="1971" spans="1:4" x14ac:dyDescent="0.3">
      <c r="A1971" t="s">
        <v>1676</v>
      </c>
      <c r="B1971" t="s">
        <v>33</v>
      </c>
      <c r="C1971" t="s">
        <v>97</v>
      </c>
      <c r="D1971">
        <v>10</v>
      </c>
    </row>
    <row r="1972" spans="1:4" x14ac:dyDescent="0.3">
      <c r="A1972" t="s">
        <v>1676</v>
      </c>
      <c r="B1972" t="s">
        <v>108</v>
      </c>
      <c r="C1972" t="s">
        <v>106</v>
      </c>
      <c r="D1972">
        <v>10</v>
      </c>
    </row>
    <row r="1973" spans="1:4" x14ac:dyDescent="0.3">
      <c r="A1973" t="s">
        <v>1676</v>
      </c>
      <c r="B1973" t="s">
        <v>108</v>
      </c>
      <c r="C1973" t="s">
        <v>106</v>
      </c>
      <c r="D1973">
        <v>10</v>
      </c>
    </row>
    <row r="1974" spans="1:4" x14ac:dyDescent="0.3">
      <c r="A1974" t="s">
        <v>1688</v>
      </c>
      <c r="B1974" t="s">
        <v>33</v>
      </c>
      <c r="C1974" t="s">
        <v>90</v>
      </c>
      <c r="D1974">
        <v>10</v>
      </c>
    </row>
    <row r="1975" spans="1:4" x14ac:dyDescent="0.3">
      <c r="A1975" t="s">
        <v>1680</v>
      </c>
      <c r="B1975" t="s">
        <v>320</v>
      </c>
      <c r="C1975" t="s">
        <v>319</v>
      </c>
      <c r="D1975">
        <v>10</v>
      </c>
    </row>
    <row r="1976" spans="1:4" x14ac:dyDescent="0.3">
      <c r="A1976" t="s">
        <v>1688</v>
      </c>
      <c r="B1976" t="s">
        <v>33</v>
      </c>
      <c r="C1976" t="s">
        <v>817</v>
      </c>
      <c r="D1976">
        <v>10</v>
      </c>
    </row>
    <row r="1977" spans="1:4" x14ac:dyDescent="0.3">
      <c r="A1977" t="s">
        <v>1676</v>
      </c>
      <c r="B1977" t="s">
        <v>108</v>
      </c>
      <c r="C1977" t="s">
        <v>106</v>
      </c>
      <c r="D1977">
        <v>10</v>
      </c>
    </row>
    <row r="1978" spans="1:4" x14ac:dyDescent="0.3">
      <c r="A1978" t="s">
        <v>1676</v>
      </c>
      <c r="B1978" t="s">
        <v>108</v>
      </c>
      <c r="C1978" t="s">
        <v>106</v>
      </c>
      <c r="D1978">
        <v>10</v>
      </c>
    </row>
    <row r="1979" spans="1:4" x14ac:dyDescent="0.3">
      <c r="A1979" t="s">
        <v>1686</v>
      </c>
      <c r="B1979" t="s">
        <v>44</v>
      </c>
      <c r="C1979" t="s">
        <v>439</v>
      </c>
      <c r="D1979">
        <v>10</v>
      </c>
    </row>
    <row r="1980" spans="1:4" x14ac:dyDescent="0.3">
      <c r="A1980" t="s">
        <v>1678</v>
      </c>
      <c r="B1980" t="s">
        <v>682</v>
      </c>
      <c r="C1980" t="s">
        <v>680</v>
      </c>
      <c r="D1980">
        <v>10</v>
      </c>
    </row>
    <row r="1981" spans="1:4" x14ac:dyDescent="0.3">
      <c r="A1981" t="s">
        <v>1676</v>
      </c>
      <c r="B1981" t="s">
        <v>398</v>
      </c>
      <c r="C1981" t="s">
        <v>697</v>
      </c>
      <c r="D1981">
        <v>10</v>
      </c>
    </row>
    <row r="1982" spans="1:4" x14ac:dyDescent="0.3">
      <c r="A1982" t="s">
        <v>1680</v>
      </c>
      <c r="B1982" t="s">
        <v>320</v>
      </c>
      <c r="C1982" t="s">
        <v>319</v>
      </c>
      <c r="D1982">
        <v>10</v>
      </c>
    </row>
    <row r="1983" spans="1:4" x14ac:dyDescent="0.3">
      <c r="A1983" t="s">
        <v>1688</v>
      </c>
      <c r="B1983" t="s">
        <v>33</v>
      </c>
      <c r="C1983" t="s">
        <v>817</v>
      </c>
      <c r="D1983">
        <v>10</v>
      </c>
    </row>
    <row r="1984" spans="1:4" x14ac:dyDescent="0.3">
      <c r="A1984" t="s">
        <v>1688</v>
      </c>
      <c r="B1984" t="s">
        <v>33</v>
      </c>
      <c r="C1984" t="s">
        <v>817</v>
      </c>
      <c r="D1984">
        <v>10</v>
      </c>
    </row>
    <row r="1985" spans="1:4" x14ac:dyDescent="0.3">
      <c r="A1985" t="s">
        <v>1676</v>
      </c>
      <c r="B1985" t="s">
        <v>538</v>
      </c>
      <c r="C1985" t="s">
        <v>631</v>
      </c>
      <c r="D1985">
        <v>10</v>
      </c>
    </row>
    <row r="1986" spans="1:4" x14ac:dyDescent="0.3">
      <c r="A1986" t="s">
        <v>1676</v>
      </c>
      <c r="B1986" t="s">
        <v>33</v>
      </c>
      <c r="C1986" t="s">
        <v>30</v>
      </c>
      <c r="D1986">
        <v>10</v>
      </c>
    </row>
    <row r="1987" spans="1:4" x14ac:dyDescent="0.3">
      <c r="A1987" t="s">
        <v>1676</v>
      </c>
      <c r="B1987" t="s">
        <v>682</v>
      </c>
      <c r="C1987" t="s">
        <v>680</v>
      </c>
      <c r="D1987">
        <v>10</v>
      </c>
    </row>
    <row r="1988" spans="1:4" x14ac:dyDescent="0.3">
      <c r="A1988" t="s">
        <v>1680</v>
      </c>
      <c r="B1988" t="s">
        <v>682</v>
      </c>
      <c r="C1988" t="s">
        <v>680</v>
      </c>
      <c r="D1988">
        <v>10</v>
      </c>
    </row>
    <row r="1989" spans="1:4" x14ac:dyDescent="0.3">
      <c r="A1989" t="s">
        <v>1688</v>
      </c>
      <c r="B1989" t="s">
        <v>33</v>
      </c>
      <c r="C1989" t="s">
        <v>65</v>
      </c>
      <c r="D1989">
        <v>10</v>
      </c>
    </row>
    <row r="1990" spans="1:4" x14ac:dyDescent="0.3">
      <c r="A1990" t="s">
        <v>1676</v>
      </c>
      <c r="B1990" t="s">
        <v>108</v>
      </c>
      <c r="C1990" t="s">
        <v>106</v>
      </c>
      <c r="D1990">
        <v>10</v>
      </c>
    </row>
    <row r="1991" spans="1:4" x14ac:dyDescent="0.3">
      <c r="A1991" t="s">
        <v>1678</v>
      </c>
      <c r="B1991" t="s">
        <v>682</v>
      </c>
      <c r="C1991" t="s">
        <v>680</v>
      </c>
      <c r="D1991">
        <v>10</v>
      </c>
    </row>
    <row r="1992" spans="1:4" x14ac:dyDescent="0.3">
      <c r="A1992" t="s">
        <v>1686</v>
      </c>
      <c r="B1992" t="s">
        <v>33</v>
      </c>
      <c r="C1992" t="s">
        <v>65</v>
      </c>
      <c r="D1992">
        <v>10</v>
      </c>
    </row>
    <row r="1993" spans="1:4" x14ac:dyDescent="0.3">
      <c r="A1993" t="s">
        <v>1686</v>
      </c>
      <c r="B1993" t="s">
        <v>33</v>
      </c>
      <c r="C1993" t="s">
        <v>519</v>
      </c>
      <c r="D1993">
        <v>10</v>
      </c>
    </row>
    <row r="1994" spans="1:4" x14ac:dyDescent="0.3">
      <c r="A1994" t="s">
        <v>1676</v>
      </c>
      <c r="B1994" t="s">
        <v>33</v>
      </c>
      <c r="C1994" t="s">
        <v>65</v>
      </c>
      <c r="D1994">
        <v>10</v>
      </c>
    </row>
    <row r="1995" spans="1:4" x14ac:dyDescent="0.3">
      <c r="A1995" t="s">
        <v>1686</v>
      </c>
      <c r="B1995" t="s">
        <v>247</v>
      </c>
      <c r="C1995" t="s">
        <v>505</v>
      </c>
      <c r="D1995">
        <v>10</v>
      </c>
    </row>
    <row r="1996" spans="1:4" x14ac:dyDescent="0.3">
      <c r="A1996" t="s">
        <v>1676</v>
      </c>
      <c r="B1996" t="s">
        <v>538</v>
      </c>
      <c r="C1996" t="s">
        <v>631</v>
      </c>
      <c r="D1996">
        <v>10</v>
      </c>
    </row>
    <row r="1997" spans="1:4" x14ac:dyDescent="0.3">
      <c r="A1997" t="s">
        <v>1688</v>
      </c>
      <c r="B1997" t="s">
        <v>33</v>
      </c>
      <c r="C1997" t="s">
        <v>65</v>
      </c>
      <c r="D1997">
        <v>10</v>
      </c>
    </row>
    <row r="1998" spans="1:4" x14ac:dyDescent="0.3">
      <c r="A1998" t="s">
        <v>1676</v>
      </c>
      <c r="B1998" t="s">
        <v>33</v>
      </c>
      <c r="C1998" t="s">
        <v>30</v>
      </c>
      <c r="D1998">
        <v>10</v>
      </c>
    </row>
    <row r="1999" spans="1:4" x14ac:dyDescent="0.3">
      <c r="A1999" t="s">
        <v>1686</v>
      </c>
      <c r="B1999" t="s">
        <v>33</v>
      </c>
      <c r="C1999" t="s">
        <v>65</v>
      </c>
      <c r="D1999">
        <v>10</v>
      </c>
    </row>
    <row r="2000" spans="1:4" x14ac:dyDescent="0.3">
      <c r="A2000" t="s">
        <v>1676</v>
      </c>
      <c r="B2000" t="s">
        <v>108</v>
      </c>
      <c r="C2000" t="s">
        <v>106</v>
      </c>
      <c r="D2000">
        <v>10</v>
      </c>
    </row>
    <row r="2001" spans="1:4" x14ac:dyDescent="0.3">
      <c r="A2001" t="s">
        <v>1676</v>
      </c>
      <c r="B2001" t="s">
        <v>33</v>
      </c>
      <c r="C2001" t="s">
        <v>519</v>
      </c>
      <c r="D2001">
        <v>10</v>
      </c>
    </row>
    <row r="2002" spans="1:4" x14ac:dyDescent="0.3">
      <c r="A2002" t="s">
        <v>1686</v>
      </c>
      <c r="B2002" t="s">
        <v>33</v>
      </c>
      <c r="C2002" t="s">
        <v>817</v>
      </c>
      <c r="D2002">
        <v>10</v>
      </c>
    </row>
    <row r="2003" spans="1:4" x14ac:dyDescent="0.3">
      <c r="A2003" t="s">
        <v>1684</v>
      </c>
      <c r="B2003" t="s">
        <v>538</v>
      </c>
      <c r="C2003" t="s">
        <v>631</v>
      </c>
      <c r="D2003">
        <v>10</v>
      </c>
    </row>
    <row r="2004" spans="1:4" x14ac:dyDescent="0.3">
      <c r="A2004" t="s">
        <v>1676</v>
      </c>
      <c r="B2004" t="s">
        <v>108</v>
      </c>
      <c r="C2004" t="s">
        <v>106</v>
      </c>
      <c r="D2004">
        <v>10</v>
      </c>
    </row>
    <row r="2005" spans="1:4" x14ac:dyDescent="0.3">
      <c r="A2005" t="s">
        <v>1676</v>
      </c>
      <c r="B2005" t="s">
        <v>108</v>
      </c>
      <c r="C2005" t="s">
        <v>106</v>
      </c>
      <c r="D2005">
        <v>10</v>
      </c>
    </row>
    <row r="2006" spans="1:4" x14ac:dyDescent="0.3">
      <c r="A2006" t="s">
        <v>1678</v>
      </c>
      <c r="B2006" t="s">
        <v>108</v>
      </c>
      <c r="C2006" t="s">
        <v>106</v>
      </c>
      <c r="D2006">
        <v>10</v>
      </c>
    </row>
    <row r="2007" spans="1:4" x14ac:dyDescent="0.3">
      <c r="A2007" t="s">
        <v>1688</v>
      </c>
      <c r="B2007" t="s">
        <v>44</v>
      </c>
      <c r="C2007" t="s">
        <v>439</v>
      </c>
      <c r="D2007">
        <v>10</v>
      </c>
    </row>
    <row r="2008" spans="1:4" x14ac:dyDescent="0.3">
      <c r="A2008" t="s">
        <v>1676</v>
      </c>
      <c r="B2008" t="s">
        <v>247</v>
      </c>
      <c r="C2008" t="s">
        <v>505</v>
      </c>
      <c r="D2008">
        <v>10</v>
      </c>
    </row>
    <row r="2009" spans="1:4" x14ac:dyDescent="0.3">
      <c r="A2009" t="s">
        <v>1688</v>
      </c>
      <c r="B2009" t="s">
        <v>33</v>
      </c>
      <c r="C2009" t="s">
        <v>90</v>
      </c>
      <c r="D2009">
        <v>10</v>
      </c>
    </row>
    <row r="2010" spans="1:4" x14ac:dyDescent="0.3">
      <c r="A2010" t="s">
        <v>1688</v>
      </c>
      <c r="B2010" t="s">
        <v>33</v>
      </c>
      <c r="C2010" t="s">
        <v>90</v>
      </c>
      <c r="D2010">
        <v>10</v>
      </c>
    </row>
    <row r="2011" spans="1:4" x14ac:dyDescent="0.3">
      <c r="A2011" t="s">
        <v>1684</v>
      </c>
      <c r="B2011" t="s">
        <v>398</v>
      </c>
      <c r="C2011" t="s">
        <v>697</v>
      </c>
      <c r="D2011">
        <v>10</v>
      </c>
    </row>
    <row r="2012" spans="1:4" x14ac:dyDescent="0.3">
      <c r="A2012" t="s">
        <v>1676</v>
      </c>
      <c r="B2012" t="s">
        <v>33</v>
      </c>
      <c r="C2012" t="s">
        <v>97</v>
      </c>
      <c r="D2012">
        <v>10</v>
      </c>
    </row>
    <row r="2013" spans="1:4" x14ac:dyDescent="0.3">
      <c r="A2013" t="s">
        <v>1676</v>
      </c>
      <c r="B2013" t="s">
        <v>108</v>
      </c>
      <c r="C2013" t="s">
        <v>106</v>
      </c>
      <c r="D2013">
        <v>10</v>
      </c>
    </row>
    <row r="2014" spans="1:4" x14ac:dyDescent="0.3">
      <c r="A2014" t="s">
        <v>1676</v>
      </c>
      <c r="B2014" t="s">
        <v>33</v>
      </c>
      <c r="C2014" t="s">
        <v>519</v>
      </c>
      <c r="D2014">
        <v>10</v>
      </c>
    </row>
    <row r="2015" spans="1:4" x14ac:dyDescent="0.3">
      <c r="A2015" t="s">
        <v>1676</v>
      </c>
      <c r="B2015" t="s">
        <v>538</v>
      </c>
      <c r="C2015" t="s">
        <v>631</v>
      </c>
      <c r="D2015">
        <v>10</v>
      </c>
    </row>
    <row r="2016" spans="1:4" x14ac:dyDescent="0.3">
      <c r="A2016" t="s">
        <v>1676</v>
      </c>
      <c r="B2016" t="s">
        <v>33</v>
      </c>
      <c r="C2016" t="s">
        <v>30</v>
      </c>
      <c r="D2016">
        <v>10</v>
      </c>
    </row>
    <row r="2017" spans="1:4" x14ac:dyDescent="0.3">
      <c r="A2017" t="s">
        <v>1676</v>
      </c>
      <c r="B2017" t="s">
        <v>33</v>
      </c>
      <c r="C2017" t="s">
        <v>97</v>
      </c>
      <c r="D2017">
        <v>10</v>
      </c>
    </row>
    <row r="2018" spans="1:4" x14ac:dyDescent="0.3">
      <c r="A2018" t="s">
        <v>1688</v>
      </c>
      <c r="B2018" t="s">
        <v>33</v>
      </c>
      <c r="C2018" t="s">
        <v>90</v>
      </c>
      <c r="D2018">
        <v>10</v>
      </c>
    </row>
    <row r="2019" spans="1:4" x14ac:dyDescent="0.3">
      <c r="A2019" t="s">
        <v>1688</v>
      </c>
      <c r="B2019" t="s">
        <v>320</v>
      </c>
      <c r="C2019" t="s">
        <v>319</v>
      </c>
      <c r="D2019">
        <v>10</v>
      </c>
    </row>
    <row r="2020" spans="1:4" x14ac:dyDescent="0.3">
      <c r="A2020" t="s">
        <v>1680</v>
      </c>
      <c r="B2020" t="s">
        <v>320</v>
      </c>
      <c r="C2020" t="s">
        <v>319</v>
      </c>
      <c r="D2020">
        <v>10</v>
      </c>
    </row>
    <row r="2021" spans="1:4" x14ac:dyDescent="0.3">
      <c r="A2021" t="s">
        <v>1676</v>
      </c>
      <c r="B2021" t="s">
        <v>33</v>
      </c>
      <c r="C2021" t="s">
        <v>817</v>
      </c>
      <c r="D2021">
        <v>10</v>
      </c>
    </row>
    <row r="2022" spans="1:4" x14ac:dyDescent="0.3">
      <c r="A2022" t="s">
        <v>1678</v>
      </c>
      <c r="B2022" t="s">
        <v>682</v>
      </c>
      <c r="C2022" t="s">
        <v>680</v>
      </c>
      <c r="D2022">
        <v>10</v>
      </c>
    </row>
    <row r="2023" spans="1:4" x14ac:dyDescent="0.3">
      <c r="A2023" t="s">
        <v>1676</v>
      </c>
      <c r="B2023" t="s">
        <v>682</v>
      </c>
      <c r="C2023" t="s">
        <v>680</v>
      </c>
      <c r="D2023">
        <v>10</v>
      </c>
    </row>
    <row r="2024" spans="1:4" x14ac:dyDescent="0.3">
      <c r="A2024" t="s">
        <v>1678</v>
      </c>
      <c r="B2024" t="s">
        <v>108</v>
      </c>
      <c r="C2024" t="s">
        <v>106</v>
      </c>
      <c r="D2024">
        <v>10</v>
      </c>
    </row>
    <row r="2025" spans="1:4" x14ac:dyDescent="0.3">
      <c r="A2025" t="s">
        <v>1688</v>
      </c>
      <c r="B2025" t="s">
        <v>44</v>
      </c>
      <c r="C2025" t="s">
        <v>439</v>
      </c>
      <c r="D2025">
        <v>10</v>
      </c>
    </row>
    <row r="2026" spans="1:4" x14ac:dyDescent="0.3">
      <c r="A2026" t="s">
        <v>1678</v>
      </c>
      <c r="B2026" t="s">
        <v>682</v>
      </c>
      <c r="C2026" t="s">
        <v>680</v>
      </c>
      <c r="D2026">
        <v>10</v>
      </c>
    </row>
    <row r="2027" spans="1:4" x14ac:dyDescent="0.3">
      <c r="A2027" t="s">
        <v>1676</v>
      </c>
      <c r="B2027" t="s">
        <v>44</v>
      </c>
      <c r="C2027" t="s">
        <v>439</v>
      </c>
      <c r="D2027">
        <v>10</v>
      </c>
    </row>
    <row r="2028" spans="1:4" x14ac:dyDescent="0.3">
      <c r="A2028" t="s">
        <v>1688</v>
      </c>
      <c r="B2028" t="s">
        <v>33</v>
      </c>
      <c r="C2028" t="s">
        <v>90</v>
      </c>
      <c r="D2028">
        <v>10</v>
      </c>
    </row>
    <row r="2029" spans="1:4" x14ac:dyDescent="0.3">
      <c r="A2029" t="s">
        <v>1686</v>
      </c>
      <c r="B2029" t="s">
        <v>398</v>
      </c>
      <c r="C2029" t="s">
        <v>697</v>
      </c>
      <c r="D2029">
        <v>10</v>
      </c>
    </row>
    <row r="2030" spans="1:4" x14ac:dyDescent="0.3">
      <c r="A2030" t="s">
        <v>1688</v>
      </c>
      <c r="B2030" t="s">
        <v>33</v>
      </c>
      <c r="C2030" t="s">
        <v>817</v>
      </c>
      <c r="D2030">
        <v>10</v>
      </c>
    </row>
    <row r="2031" spans="1:4" x14ac:dyDescent="0.3">
      <c r="A2031" t="s">
        <v>1682</v>
      </c>
      <c r="B2031" t="s">
        <v>538</v>
      </c>
      <c r="C2031" t="s">
        <v>631</v>
      </c>
      <c r="D2031">
        <v>10</v>
      </c>
    </row>
    <row r="2032" spans="1:4" x14ac:dyDescent="0.3">
      <c r="A2032" t="s">
        <v>1676</v>
      </c>
      <c r="B2032" t="s">
        <v>682</v>
      </c>
      <c r="C2032" t="s">
        <v>680</v>
      </c>
      <c r="D2032">
        <v>10</v>
      </c>
    </row>
    <row r="2033" spans="1:4" x14ac:dyDescent="0.3">
      <c r="A2033" t="s">
        <v>1676</v>
      </c>
      <c r="B2033" t="s">
        <v>33</v>
      </c>
      <c r="C2033" t="s">
        <v>97</v>
      </c>
      <c r="D2033">
        <v>10</v>
      </c>
    </row>
    <row r="2034" spans="1:4" x14ac:dyDescent="0.3">
      <c r="A2034" t="s">
        <v>1676</v>
      </c>
      <c r="B2034" t="s">
        <v>108</v>
      </c>
      <c r="C2034" t="s">
        <v>106</v>
      </c>
      <c r="D2034">
        <v>10</v>
      </c>
    </row>
    <row r="2035" spans="1:4" x14ac:dyDescent="0.3">
      <c r="A2035" t="s">
        <v>1678</v>
      </c>
      <c r="B2035" t="s">
        <v>108</v>
      </c>
      <c r="C2035" t="s">
        <v>106</v>
      </c>
      <c r="D2035">
        <v>10</v>
      </c>
    </row>
    <row r="2036" spans="1:4" x14ac:dyDescent="0.3">
      <c r="A2036" t="s">
        <v>1676</v>
      </c>
      <c r="B2036" t="s">
        <v>33</v>
      </c>
      <c r="C2036" t="s">
        <v>65</v>
      </c>
      <c r="D2036">
        <v>10</v>
      </c>
    </row>
    <row r="2037" spans="1:4" x14ac:dyDescent="0.3">
      <c r="A2037" t="s">
        <v>1676</v>
      </c>
      <c r="B2037" t="s">
        <v>398</v>
      </c>
      <c r="C2037" t="s">
        <v>697</v>
      </c>
      <c r="D2037">
        <v>10</v>
      </c>
    </row>
    <row r="2038" spans="1:4" x14ac:dyDescent="0.3">
      <c r="A2038" t="s">
        <v>1676</v>
      </c>
      <c r="B2038" t="s">
        <v>33</v>
      </c>
      <c r="C2038" t="s">
        <v>30</v>
      </c>
      <c r="D2038">
        <v>10</v>
      </c>
    </row>
    <row r="2039" spans="1:4" x14ac:dyDescent="0.3">
      <c r="A2039" t="s">
        <v>1686</v>
      </c>
      <c r="B2039" t="s">
        <v>33</v>
      </c>
      <c r="C2039" t="s">
        <v>97</v>
      </c>
      <c r="D2039">
        <v>10</v>
      </c>
    </row>
    <row r="2040" spans="1:4" x14ac:dyDescent="0.3">
      <c r="A2040" t="s">
        <v>1676</v>
      </c>
      <c r="B2040" t="s">
        <v>108</v>
      </c>
      <c r="C2040" t="s">
        <v>106</v>
      </c>
      <c r="D2040">
        <v>10</v>
      </c>
    </row>
    <row r="2041" spans="1:4" x14ac:dyDescent="0.3">
      <c r="A2041" t="s">
        <v>1676</v>
      </c>
      <c r="B2041" t="s">
        <v>33</v>
      </c>
      <c r="C2041" t="s">
        <v>519</v>
      </c>
      <c r="D2041">
        <v>10</v>
      </c>
    </row>
    <row r="2042" spans="1:4" x14ac:dyDescent="0.3">
      <c r="A2042" t="s">
        <v>1688</v>
      </c>
      <c r="B2042" t="s">
        <v>33</v>
      </c>
      <c r="C2042" t="s">
        <v>817</v>
      </c>
      <c r="D2042">
        <v>10</v>
      </c>
    </row>
    <row r="2043" spans="1:4" x14ac:dyDescent="0.3">
      <c r="A2043" t="s">
        <v>1688</v>
      </c>
      <c r="B2043" t="s">
        <v>538</v>
      </c>
      <c r="C2043" t="s">
        <v>631</v>
      </c>
      <c r="D2043">
        <v>10</v>
      </c>
    </row>
    <row r="2044" spans="1:4" x14ac:dyDescent="0.3">
      <c r="A2044" t="s">
        <v>1676</v>
      </c>
      <c r="B2044" t="s">
        <v>33</v>
      </c>
      <c r="C2044" t="s">
        <v>30</v>
      </c>
      <c r="D2044">
        <v>10</v>
      </c>
    </row>
    <row r="2045" spans="1:4" x14ac:dyDescent="0.3">
      <c r="A2045" t="s">
        <v>1676</v>
      </c>
      <c r="B2045" t="s">
        <v>247</v>
      </c>
      <c r="C2045" t="s">
        <v>505</v>
      </c>
      <c r="D2045">
        <v>10</v>
      </c>
    </row>
    <row r="2046" spans="1:4" x14ac:dyDescent="0.3">
      <c r="A2046" t="s">
        <v>1676</v>
      </c>
      <c r="B2046" t="s">
        <v>398</v>
      </c>
      <c r="C2046" t="s">
        <v>697</v>
      </c>
      <c r="D2046">
        <v>10</v>
      </c>
    </row>
    <row r="2047" spans="1:4" x14ac:dyDescent="0.3">
      <c r="A2047" t="s">
        <v>1676</v>
      </c>
      <c r="B2047" t="s">
        <v>538</v>
      </c>
      <c r="C2047" t="s">
        <v>631</v>
      </c>
      <c r="D2047">
        <v>10</v>
      </c>
    </row>
    <row r="2048" spans="1:4" x14ac:dyDescent="0.3">
      <c r="A2048" t="s">
        <v>1686</v>
      </c>
      <c r="B2048" t="s">
        <v>44</v>
      </c>
      <c r="C2048" t="s">
        <v>439</v>
      </c>
      <c r="D2048">
        <v>10</v>
      </c>
    </row>
    <row r="2049" spans="1:4" x14ac:dyDescent="0.3">
      <c r="A2049" t="s">
        <v>1686</v>
      </c>
      <c r="B2049" t="s">
        <v>247</v>
      </c>
      <c r="C2049" t="s">
        <v>505</v>
      </c>
      <c r="D2049">
        <v>10</v>
      </c>
    </row>
    <row r="2050" spans="1:4" x14ac:dyDescent="0.3">
      <c r="A2050" t="s">
        <v>1676</v>
      </c>
      <c r="B2050" t="s">
        <v>398</v>
      </c>
      <c r="C2050" t="s">
        <v>697</v>
      </c>
      <c r="D2050">
        <v>10</v>
      </c>
    </row>
    <row r="2051" spans="1:4" x14ac:dyDescent="0.3">
      <c r="A2051" t="s">
        <v>1684</v>
      </c>
      <c r="B2051" t="s">
        <v>398</v>
      </c>
      <c r="C2051" t="s">
        <v>697</v>
      </c>
      <c r="D2051">
        <v>10</v>
      </c>
    </row>
    <row r="2052" spans="1:4" x14ac:dyDescent="0.3">
      <c r="A2052" t="s">
        <v>1680</v>
      </c>
      <c r="B2052" t="s">
        <v>320</v>
      </c>
      <c r="C2052" t="s">
        <v>319</v>
      </c>
      <c r="D2052">
        <v>10</v>
      </c>
    </row>
    <row r="2053" spans="1:4" x14ac:dyDescent="0.3">
      <c r="A2053" t="s">
        <v>1686</v>
      </c>
      <c r="B2053" t="s">
        <v>33</v>
      </c>
      <c r="C2053" t="s">
        <v>519</v>
      </c>
      <c r="D2053">
        <v>10</v>
      </c>
    </row>
    <row r="2054" spans="1:4" x14ac:dyDescent="0.3">
      <c r="A2054" t="s">
        <v>1688</v>
      </c>
      <c r="B2054" t="s">
        <v>33</v>
      </c>
      <c r="C2054" t="s">
        <v>817</v>
      </c>
      <c r="D2054">
        <v>10</v>
      </c>
    </row>
    <row r="2055" spans="1:4" x14ac:dyDescent="0.3">
      <c r="A2055" t="s">
        <v>1686</v>
      </c>
      <c r="B2055" t="s">
        <v>33</v>
      </c>
      <c r="C2055" t="s">
        <v>97</v>
      </c>
      <c r="D2055">
        <v>10</v>
      </c>
    </row>
    <row r="2056" spans="1:4" x14ac:dyDescent="0.3">
      <c r="A2056" t="s">
        <v>1688</v>
      </c>
      <c r="B2056" t="s">
        <v>44</v>
      </c>
      <c r="C2056" t="s">
        <v>439</v>
      </c>
      <c r="D2056">
        <v>10</v>
      </c>
    </row>
    <row r="2057" spans="1:4" x14ac:dyDescent="0.3">
      <c r="A2057" t="s">
        <v>1688</v>
      </c>
      <c r="B2057" t="s">
        <v>33</v>
      </c>
      <c r="C2057" t="s">
        <v>90</v>
      </c>
      <c r="D2057">
        <v>10</v>
      </c>
    </row>
    <row r="2058" spans="1:4" x14ac:dyDescent="0.3">
      <c r="A2058" t="s">
        <v>1676</v>
      </c>
      <c r="B2058" t="s">
        <v>398</v>
      </c>
      <c r="C2058" t="s">
        <v>697</v>
      </c>
      <c r="D2058">
        <v>10</v>
      </c>
    </row>
    <row r="2059" spans="1:4" x14ac:dyDescent="0.3">
      <c r="A2059" t="s">
        <v>1676</v>
      </c>
      <c r="B2059" t="s">
        <v>33</v>
      </c>
      <c r="C2059" t="s">
        <v>30</v>
      </c>
      <c r="D2059">
        <v>10</v>
      </c>
    </row>
    <row r="2060" spans="1:4" x14ac:dyDescent="0.3">
      <c r="A2060" t="s">
        <v>1682</v>
      </c>
      <c r="B2060" t="s">
        <v>256</v>
      </c>
      <c r="C2060" t="s">
        <v>543</v>
      </c>
      <c r="D2060">
        <v>9</v>
      </c>
    </row>
    <row r="2061" spans="1:4" x14ac:dyDescent="0.3">
      <c r="A2061" t="s">
        <v>1686</v>
      </c>
      <c r="B2061" t="s">
        <v>247</v>
      </c>
      <c r="C2061" t="s">
        <v>566</v>
      </c>
      <c r="D2061">
        <v>9</v>
      </c>
    </row>
    <row r="2062" spans="1:4" x14ac:dyDescent="0.3">
      <c r="A2062" t="s">
        <v>1682</v>
      </c>
      <c r="B2062" t="s">
        <v>256</v>
      </c>
      <c r="C2062" t="s">
        <v>543</v>
      </c>
      <c r="D2062">
        <v>9</v>
      </c>
    </row>
    <row r="2063" spans="1:4" x14ac:dyDescent="0.3">
      <c r="A2063" t="s">
        <v>1680</v>
      </c>
      <c r="B2063" t="s">
        <v>256</v>
      </c>
      <c r="C2063" t="s">
        <v>543</v>
      </c>
      <c r="D2063">
        <v>9</v>
      </c>
    </row>
    <row r="2064" spans="1:4" x14ac:dyDescent="0.3">
      <c r="A2064" t="s">
        <v>1684</v>
      </c>
      <c r="B2064" t="s">
        <v>265</v>
      </c>
      <c r="C2064" t="s">
        <v>263</v>
      </c>
      <c r="D2064">
        <v>9</v>
      </c>
    </row>
    <row r="2065" spans="1:4" x14ac:dyDescent="0.3">
      <c r="A2065" t="s">
        <v>1688</v>
      </c>
      <c r="B2065" t="s">
        <v>538</v>
      </c>
      <c r="C2065" t="s">
        <v>726</v>
      </c>
      <c r="D2065">
        <v>9</v>
      </c>
    </row>
    <row r="2066" spans="1:4" x14ac:dyDescent="0.3">
      <c r="A2066" t="s">
        <v>1680</v>
      </c>
      <c r="B2066" t="s">
        <v>33</v>
      </c>
      <c r="C2066" t="s">
        <v>333</v>
      </c>
      <c r="D2066">
        <v>9</v>
      </c>
    </row>
    <row r="2067" spans="1:4" x14ac:dyDescent="0.3">
      <c r="A2067" t="s">
        <v>1680</v>
      </c>
      <c r="B2067" t="s">
        <v>33</v>
      </c>
      <c r="C2067" t="s">
        <v>333</v>
      </c>
      <c r="D2067">
        <v>9</v>
      </c>
    </row>
    <row r="2068" spans="1:4" x14ac:dyDescent="0.3">
      <c r="A2068" t="s">
        <v>1686</v>
      </c>
      <c r="B2068" t="s">
        <v>44</v>
      </c>
      <c r="C2068" t="s">
        <v>439</v>
      </c>
      <c r="D2068">
        <v>9</v>
      </c>
    </row>
    <row r="2069" spans="1:4" x14ac:dyDescent="0.3">
      <c r="A2069" t="s">
        <v>1686</v>
      </c>
      <c r="B2069" t="s">
        <v>44</v>
      </c>
      <c r="C2069" t="s">
        <v>439</v>
      </c>
      <c r="D2069">
        <v>9</v>
      </c>
    </row>
    <row r="2070" spans="1:4" x14ac:dyDescent="0.3">
      <c r="A2070" t="s">
        <v>1682</v>
      </c>
      <c r="B2070" t="s">
        <v>33</v>
      </c>
      <c r="C2070" t="s">
        <v>762</v>
      </c>
      <c r="D2070">
        <v>9</v>
      </c>
    </row>
    <row r="2071" spans="1:4" x14ac:dyDescent="0.3">
      <c r="A2071" t="s">
        <v>1682</v>
      </c>
      <c r="B2071" t="s">
        <v>33</v>
      </c>
      <c r="C2071" t="s">
        <v>762</v>
      </c>
      <c r="D2071">
        <v>9</v>
      </c>
    </row>
    <row r="2072" spans="1:4" x14ac:dyDescent="0.3">
      <c r="A2072" t="s">
        <v>1676</v>
      </c>
      <c r="B2072" t="s">
        <v>247</v>
      </c>
      <c r="C2072" t="s">
        <v>566</v>
      </c>
      <c r="D2072">
        <v>9</v>
      </c>
    </row>
    <row r="2073" spans="1:4" x14ac:dyDescent="0.3">
      <c r="A2073" t="s">
        <v>1678</v>
      </c>
      <c r="B2073" t="s">
        <v>538</v>
      </c>
      <c r="C2073" t="s">
        <v>537</v>
      </c>
      <c r="D2073">
        <v>9</v>
      </c>
    </row>
    <row r="2074" spans="1:4" x14ac:dyDescent="0.3">
      <c r="A2074" t="s">
        <v>1678</v>
      </c>
      <c r="B2074" t="s">
        <v>33</v>
      </c>
      <c r="C2074" t="s">
        <v>97</v>
      </c>
      <c r="D2074">
        <v>9</v>
      </c>
    </row>
    <row r="2075" spans="1:4" x14ac:dyDescent="0.3">
      <c r="A2075" t="s">
        <v>1678</v>
      </c>
      <c r="B2075" t="s">
        <v>33</v>
      </c>
      <c r="C2075" t="s">
        <v>97</v>
      </c>
      <c r="D2075">
        <v>9</v>
      </c>
    </row>
    <row r="2076" spans="1:4" x14ac:dyDescent="0.3">
      <c r="A2076" t="s">
        <v>1682</v>
      </c>
      <c r="B2076" t="s">
        <v>288</v>
      </c>
      <c r="C2076" t="s">
        <v>1978</v>
      </c>
      <c r="D2076">
        <v>9</v>
      </c>
    </row>
    <row r="2077" spans="1:4" x14ac:dyDescent="0.3">
      <c r="A2077" t="s">
        <v>1678</v>
      </c>
      <c r="B2077" t="s">
        <v>33</v>
      </c>
      <c r="C2077" t="s">
        <v>155</v>
      </c>
      <c r="D2077">
        <v>9</v>
      </c>
    </row>
    <row r="2078" spans="1:4" x14ac:dyDescent="0.3">
      <c r="A2078" t="s">
        <v>1686</v>
      </c>
      <c r="B2078" t="s">
        <v>58</v>
      </c>
      <c r="C2078" t="s">
        <v>56</v>
      </c>
      <c r="D2078">
        <v>9</v>
      </c>
    </row>
    <row r="2079" spans="1:4" x14ac:dyDescent="0.3">
      <c r="A2079" t="s">
        <v>1682</v>
      </c>
      <c r="B2079" t="s">
        <v>33</v>
      </c>
      <c r="C2079" t="s">
        <v>97</v>
      </c>
      <c r="D2079">
        <v>9</v>
      </c>
    </row>
    <row r="2080" spans="1:4" x14ac:dyDescent="0.3">
      <c r="A2080" t="s">
        <v>1682</v>
      </c>
      <c r="B2080" t="s">
        <v>33</v>
      </c>
      <c r="C2080" t="s">
        <v>97</v>
      </c>
      <c r="D2080">
        <v>9</v>
      </c>
    </row>
    <row r="2081" spans="1:4" x14ac:dyDescent="0.3">
      <c r="A2081" t="s">
        <v>1682</v>
      </c>
      <c r="B2081" t="s">
        <v>234</v>
      </c>
      <c r="C2081" t="s">
        <v>704</v>
      </c>
      <c r="D2081">
        <v>9</v>
      </c>
    </row>
    <row r="2082" spans="1:4" x14ac:dyDescent="0.3">
      <c r="A2082" t="s">
        <v>1678</v>
      </c>
      <c r="B2082" t="s">
        <v>256</v>
      </c>
      <c r="C2082" t="s">
        <v>278</v>
      </c>
      <c r="D2082">
        <v>9</v>
      </c>
    </row>
    <row r="2083" spans="1:4" x14ac:dyDescent="0.3">
      <c r="A2083" t="s">
        <v>1688</v>
      </c>
      <c r="B2083" t="s">
        <v>538</v>
      </c>
      <c r="C2083" t="s">
        <v>631</v>
      </c>
      <c r="D2083">
        <v>9</v>
      </c>
    </row>
    <row r="2084" spans="1:4" x14ac:dyDescent="0.3">
      <c r="A2084" t="s">
        <v>1688</v>
      </c>
      <c r="B2084" t="s">
        <v>108</v>
      </c>
      <c r="C2084" t="s">
        <v>106</v>
      </c>
      <c r="D2084">
        <v>9</v>
      </c>
    </row>
    <row r="2085" spans="1:4" x14ac:dyDescent="0.3">
      <c r="A2085" t="s">
        <v>1688</v>
      </c>
      <c r="B2085" t="s">
        <v>398</v>
      </c>
      <c r="C2085" t="s">
        <v>396</v>
      </c>
      <c r="D2085">
        <v>9</v>
      </c>
    </row>
    <row r="2086" spans="1:4" x14ac:dyDescent="0.3">
      <c r="A2086" t="s">
        <v>1682</v>
      </c>
      <c r="B2086" t="s">
        <v>33</v>
      </c>
      <c r="C2086" t="s">
        <v>97</v>
      </c>
      <c r="D2086">
        <v>9</v>
      </c>
    </row>
    <row r="2087" spans="1:4" x14ac:dyDescent="0.3">
      <c r="A2087" t="s">
        <v>1688</v>
      </c>
      <c r="B2087" t="s">
        <v>33</v>
      </c>
      <c r="C2087" t="s">
        <v>333</v>
      </c>
      <c r="D2087">
        <v>9</v>
      </c>
    </row>
    <row r="2088" spans="1:4" x14ac:dyDescent="0.3">
      <c r="A2088" t="s">
        <v>1686</v>
      </c>
      <c r="B2088" t="s">
        <v>44</v>
      </c>
      <c r="C2088" t="s">
        <v>439</v>
      </c>
      <c r="D2088">
        <v>9</v>
      </c>
    </row>
    <row r="2089" spans="1:4" x14ac:dyDescent="0.3">
      <c r="A2089" t="s">
        <v>1688</v>
      </c>
      <c r="B2089" t="s">
        <v>33</v>
      </c>
      <c r="C2089" t="s">
        <v>762</v>
      </c>
      <c r="D2089">
        <v>9</v>
      </c>
    </row>
    <row r="2090" spans="1:4" x14ac:dyDescent="0.3">
      <c r="A2090" t="s">
        <v>1678</v>
      </c>
      <c r="B2090" t="s">
        <v>538</v>
      </c>
      <c r="C2090" t="s">
        <v>726</v>
      </c>
      <c r="D2090">
        <v>9</v>
      </c>
    </row>
    <row r="2091" spans="1:4" x14ac:dyDescent="0.3">
      <c r="A2091" t="s">
        <v>1676</v>
      </c>
      <c r="B2091" t="s">
        <v>84</v>
      </c>
      <c r="C2091" t="s">
        <v>1972</v>
      </c>
      <c r="D2091">
        <v>9</v>
      </c>
    </row>
    <row r="2092" spans="1:4" x14ac:dyDescent="0.3">
      <c r="A2092" t="s">
        <v>1678</v>
      </c>
      <c r="B2092" t="s">
        <v>33</v>
      </c>
      <c r="C2092" t="s">
        <v>97</v>
      </c>
      <c r="D2092">
        <v>9</v>
      </c>
    </row>
    <row r="2093" spans="1:4" x14ac:dyDescent="0.3">
      <c r="A2093" t="s">
        <v>1678</v>
      </c>
      <c r="B2093" t="s">
        <v>23</v>
      </c>
      <c r="C2093" t="s">
        <v>211</v>
      </c>
      <c r="D2093">
        <v>9</v>
      </c>
    </row>
    <row r="2094" spans="1:4" x14ac:dyDescent="0.3">
      <c r="A2094" t="s">
        <v>1676</v>
      </c>
      <c r="B2094" t="s">
        <v>398</v>
      </c>
      <c r="C2094" t="s">
        <v>396</v>
      </c>
      <c r="D2094">
        <v>9</v>
      </c>
    </row>
    <row r="2095" spans="1:4" x14ac:dyDescent="0.3">
      <c r="A2095" t="s">
        <v>1682</v>
      </c>
      <c r="B2095" t="s">
        <v>398</v>
      </c>
      <c r="C2095" t="s">
        <v>396</v>
      </c>
      <c r="D2095">
        <v>9</v>
      </c>
    </row>
    <row r="2096" spans="1:4" x14ac:dyDescent="0.3">
      <c r="A2096" t="s">
        <v>1682</v>
      </c>
      <c r="B2096" t="s">
        <v>33</v>
      </c>
      <c r="C2096" t="s">
        <v>580</v>
      </c>
      <c r="D2096">
        <v>9</v>
      </c>
    </row>
    <row r="2097" spans="1:4" x14ac:dyDescent="0.3">
      <c r="A2097" t="s">
        <v>1678</v>
      </c>
      <c r="B2097" t="s">
        <v>33</v>
      </c>
      <c r="C2097" t="s">
        <v>155</v>
      </c>
      <c r="D2097">
        <v>9</v>
      </c>
    </row>
    <row r="2098" spans="1:4" x14ac:dyDescent="0.3">
      <c r="A2098" t="s">
        <v>1688</v>
      </c>
      <c r="B2098" t="s">
        <v>58</v>
      </c>
      <c r="C2098" t="s">
        <v>56</v>
      </c>
      <c r="D2098">
        <v>9</v>
      </c>
    </row>
    <row r="2099" spans="1:4" x14ac:dyDescent="0.3">
      <c r="A2099" t="s">
        <v>1684</v>
      </c>
      <c r="B2099" t="s">
        <v>58</v>
      </c>
      <c r="C2099" t="s">
        <v>56</v>
      </c>
      <c r="D2099">
        <v>9</v>
      </c>
    </row>
    <row r="2100" spans="1:4" x14ac:dyDescent="0.3">
      <c r="A2100" t="s">
        <v>1686</v>
      </c>
      <c r="B2100" t="s">
        <v>58</v>
      </c>
      <c r="C2100" t="s">
        <v>56</v>
      </c>
      <c r="D2100">
        <v>9</v>
      </c>
    </row>
    <row r="2101" spans="1:4" x14ac:dyDescent="0.3">
      <c r="A2101" t="s">
        <v>1684</v>
      </c>
      <c r="B2101" t="s">
        <v>234</v>
      </c>
      <c r="C2101" t="s">
        <v>704</v>
      </c>
      <c r="D2101">
        <v>9</v>
      </c>
    </row>
    <row r="2102" spans="1:4" x14ac:dyDescent="0.3">
      <c r="A2102" t="s">
        <v>1688</v>
      </c>
      <c r="B2102" t="s">
        <v>33</v>
      </c>
      <c r="C2102" t="s">
        <v>90</v>
      </c>
      <c r="D2102">
        <v>9</v>
      </c>
    </row>
    <row r="2103" spans="1:4" x14ac:dyDescent="0.3">
      <c r="A2103" t="s">
        <v>1688</v>
      </c>
      <c r="B2103" t="s">
        <v>33</v>
      </c>
      <c r="C2103" t="s">
        <v>90</v>
      </c>
      <c r="D2103">
        <v>9</v>
      </c>
    </row>
    <row r="2104" spans="1:4" x14ac:dyDescent="0.3">
      <c r="A2104" t="s">
        <v>1680</v>
      </c>
      <c r="B2104" t="s">
        <v>33</v>
      </c>
      <c r="C2104" t="s">
        <v>762</v>
      </c>
      <c r="D2104">
        <v>9</v>
      </c>
    </row>
    <row r="2105" spans="1:4" x14ac:dyDescent="0.3">
      <c r="A2105" t="s">
        <v>1688</v>
      </c>
      <c r="B2105" t="s">
        <v>538</v>
      </c>
      <c r="C2105" t="s">
        <v>631</v>
      </c>
      <c r="D2105">
        <v>9</v>
      </c>
    </row>
    <row r="2106" spans="1:4" x14ac:dyDescent="0.3">
      <c r="A2106" t="s">
        <v>1688</v>
      </c>
      <c r="B2106" t="s">
        <v>288</v>
      </c>
      <c r="C2106" t="s">
        <v>1978</v>
      </c>
      <c r="D2106">
        <v>9</v>
      </c>
    </row>
    <row r="2107" spans="1:4" x14ac:dyDescent="0.3">
      <c r="A2107" t="s">
        <v>1678</v>
      </c>
      <c r="B2107" t="s">
        <v>33</v>
      </c>
      <c r="C2107" t="s">
        <v>97</v>
      </c>
      <c r="D2107">
        <v>9</v>
      </c>
    </row>
    <row r="2108" spans="1:4" x14ac:dyDescent="0.3">
      <c r="A2108" t="s">
        <v>1680</v>
      </c>
      <c r="B2108" t="s">
        <v>33</v>
      </c>
      <c r="C2108" t="s">
        <v>333</v>
      </c>
      <c r="D2108">
        <v>9</v>
      </c>
    </row>
    <row r="2109" spans="1:4" x14ac:dyDescent="0.3">
      <c r="A2109" t="s">
        <v>1688</v>
      </c>
      <c r="B2109" t="s">
        <v>23</v>
      </c>
      <c r="C2109" t="s">
        <v>211</v>
      </c>
      <c r="D2109">
        <v>9</v>
      </c>
    </row>
    <row r="2110" spans="1:4" x14ac:dyDescent="0.3">
      <c r="A2110" t="s">
        <v>1686</v>
      </c>
      <c r="B2110" t="s">
        <v>288</v>
      </c>
      <c r="C2110" t="s">
        <v>1978</v>
      </c>
      <c r="D2110">
        <v>9</v>
      </c>
    </row>
    <row r="2111" spans="1:4" x14ac:dyDescent="0.3">
      <c r="A2111" t="s">
        <v>1678</v>
      </c>
      <c r="B2111" t="s">
        <v>538</v>
      </c>
      <c r="C2111" t="s">
        <v>726</v>
      </c>
      <c r="D2111">
        <v>9</v>
      </c>
    </row>
    <row r="2112" spans="1:4" x14ac:dyDescent="0.3">
      <c r="A2112" t="s">
        <v>1688</v>
      </c>
      <c r="B2112" t="s">
        <v>256</v>
      </c>
      <c r="C2112" t="s">
        <v>543</v>
      </c>
      <c r="D2112">
        <v>9</v>
      </c>
    </row>
    <row r="2113" spans="1:4" x14ac:dyDescent="0.3">
      <c r="A2113" t="s">
        <v>1678</v>
      </c>
      <c r="B2113" t="s">
        <v>23</v>
      </c>
      <c r="C2113" t="s">
        <v>211</v>
      </c>
      <c r="D2113">
        <v>9</v>
      </c>
    </row>
    <row r="2114" spans="1:4" x14ac:dyDescent="0.3">
      <c r="A2114" t="s">
        <v>1684</v>
      </c>
      <c r="B2114" t="s">
        <v>398</v>
      </c>
      <c r="C2114" t="s">
        <v>396</v>
      </c>
      <c r="D2114">
        <v>9</v>
      </c>
    </row>
    <row r="2115" spans="1:4" x14ac:dyDescent="0.3">
      <c r="A2115" t="s">
        <v>1682</v>
      </c>
      <c r="B2115" t="s">
        <v>398</v>
      </c>
      <c r="C2115" t="s">
        <v>396</v>
      </c>
      <c r="D2115">
        <v>9</v>
      </c>
    </row>
    <row r="2116" spans="1:4" x14ac:dyDescent="0.3">
      <c r="A2116" t="s">
        <v>1686</v>
      </c>
      <c r="B2116" t="s">
        <v>33</v>
      </c>
      <c r="C2116" t="s">
        <v>90</v>
      </c>
      <c r="D2116">
        <v>9</v>
      </c>
    </row>
    <row r="2117" spans="1:4" x14ac:dyDescent="0.3">
      <c r="A2117" t="s">
        <v>1688</v>
      </c>
      <c r="B2117" t="s">
        <v>538</v>
      </c>
      <c r="C2117" t="s">
        <v>631</v>
      </c>
      <c r="D2117">
        <v>9</v>
      </c>
    </row>
    <row r="2118" spans="1:4" x14ac:dyDescent="0.3">
      <c r="A2118" t="s">
        <v>1676</v>
      </c>
      <c r="B2118" t="s">
        <v>288</v>
      </c>
      <c r="C2118" t="s">
        <v>1978</v>
      </c>
      <c r="D2118">
        <v>9</v>
      </c>
    </row>
    <row r="2119" spans="1:4" x14ac:dyDescent="0.3">
      <c r="A2119" t="s">
        <v>1676</v>
      </c>
      <c r="B2119" t="s">
        <v>538</v>
      </c>
      <c r="C2119" t="s">
        <v>726</v>
      </c>
      <c r="D2119">
        <v>9</v>
      </c>
    </row>
    <row r="2120" spans="1:4" x14ac:dyDescent="0.3">
      <c r="A2120" t="s">
        <v>1676</v>
      </c>
      <c r="B2120" t="s">
        <v>265</v>
      </c>
      <c r="C2120" t="s">
        <v>263</v>
      </c>
      <c r="D2120">
        <v>9</v>
      </c>
    </row>
    <row r="2121" spans="1:4" x14ac:dyDescent="0.3">
      <c r="A2121" t="s">
        <v>1686</v>
      </c>
      <c r="B2121" t="s">
        <v>265</v>
      </c>
      <c r="C2121" t="s">
        <v>263</v>
      </c>
      <c r="D2121">
        <v>9</v>
      </c>
    </row>
    <row r="2122" spans="1:4" x14ac:dyDescent="0.3">
      <c r="A2122" t="s">
        <v>1688</v>
      </c>
      <c r="B2122" t="s">
        <v>288</v>
      </c>
      <c r="C2122" t="s">
        <v>1978</v>
      </c>
      <c r="D2122">
        <v>9</v>
      </c>
    </row>
    <row r="2123" spans="1:4" x14ac:dyDescent="0.3">
      <c r="A2123" t="s">
        <v>1682</v>
      </c>
      <c r="B2123" t="s">
        <v>288</v>
      </c>
      <c r="C2123" t="s">
        <v>1978</v>
      </c>
      <c r="D2123">
        <v>9</v>
      </c>
    </row>
    <row r="2124" spans="1:4" x14ac:dyDescent="0.3">
      <c r="A2124" t="s">
        <v>1680</v>
      </c>
      <c r="B2124" t="s">
        <v>33</v>
      </c>
      <c r="C2124" t="s">
        <v>580</v>
      </c>
      <c r="D2124">
        <v>9</v>
      </c>
    </row>
    <row r="2125" spans="1:4" x14ac:dyDescent="0.3">
      <c r="A2125" t="s">
        <v>1680</v>
      </c>
      <c r="B2125" t="s">
        <v>33</v>
      </c>
      <c r="C2125" t="s">
        <v>155</v>
      </c>
      <c r="D2125">
        <v>9</v>
      </c>
    </row>
    <row r="2126" spans="1:4" x14ac:dyDescent="0.3">
      <c r="A2126" t="s">
        <v>1684</v>
      </c>
      <c r="B2126" t="s">
        <v>58</v>
      </c>
      <c r="C2126" t="s">
        <v>56</v>
      </c>
      <c r="D2126">
        <v>9</v>
      </c>
    </row>
    <row r="2127" spans="1:4" x14ac:dyDescent="0.3">
      <c r="A2127" t="s">
        <v>1682</v>
      </c>
      <c r="B2127" t="s">
        <v>33</v>
      </c>
      <c r="C2127" t="s">
        <v>580</v>
      </c>
      <c r="D2127">
        <v>9</v>
      </c>
    </row>
    <row r="2128" spans="1:4" x14ac:dyDescent="0.3">
      <c r="A2128" t="s">
        <v>1678</v>
      </c>
      <c r="B2128" t="s">
        <v>33</v>
      </c>
      <c r="C2128" t="s">
        <v>97</v>
      </c>
      <c r="D2128">
        <v>9</v>
      </c>
    </row>
    <row r="2129" spans="1:4" x14ac:dyDescent="0.3">
      <c r="A2129" t="s">
        <v>1688</v>
      </c>
      <c r="B2129" t="s">
        <v>234</v>
      </c>
      <c r="C2129" t="s">
        <v>704</v>
      </c>
      <c r="D2129">
        <v>9</v>
      </c>
    </row>
    <row r="2130" spans="1:4" x14ac:dyDescent="0.3">
      <c r="A2130" t="s">
        <v>1682</v>
      </c>
      <c r="B2130" t="s">
        <v>234</v>
      </c>
      <c r="C2130" t="s">
        <v>704</v>
      </c>
      <c r="D2130">
        <v>9</v>
      </c>
    </row>
    <row r="2131" spans="1:4" x14ac:dyDescent="0.3">
      <c r="A2131" t="s">
        <v>1688</v>
      </c>
      <c r="B2131" t="s">
        <v>256</v>
      </c>
      <c r="C2131" t="s">
        <v>543</v>
      </c>
      <c r="D2131">
        <v>9</v>
      </c>
    </row>
    <row r="2132" spans="1:4" x14ac:dyDescent="0.3">
      <c r="A2132" t="s">
        <v>1688</v>
      </c>
      <c r="B2132" t="s">
        <v>33</v>
      </c>
      <c r="C2132" t="s">
        <v>188</v>
      </c>
      <c r="D2132">
        <v>9</v>
      </c>
    </row>
    <row r="2133" spans="1:4" x14ac:dyDescent="0.3">
      <c r="A2133" t="s">
        <v>1682</v>
      </c>
      <c r="B2133" t="s">
        <v>398</v>
      </c>
      <c r="C2133" t="s">
        <v>396</v>
      </c>
      <c r="D2133">
        <v>9</v>
      </c>
    </row>
    <row r="2134" spans="1:4" x14ac:dyDescent="0.3">
      <c r="A2134" t="s">
        <v>1678</v>
      </c>
      <c r="B2134" t="s">
        <v>33</v>
      </c>
      <c r="C2134" t="s">
        <v>97</v>
      </c>
      <c r="D2134">
        <v>9</v>
      </c>
    </row>
    <row r="2135" spans="1:4" x14ac:dyDescent="0.3">
      <c r="A2135" t="s">
        <v>1678</v>
      </c>
      <c r="B2135" t="s">
        <v>23</v>
      </c>
      <c r="C2135" t="s">
        <v>211</v>
      </c>
      <c r="D2135">
        <v>9</v>
      </c>
    </row>
    <row r="2136" spans="1:4" x14ac:dyDescent="0.3">
      <c r="A2136" t="s">
        <v>1680</v>
      </c>
      <c r="B2136" t="s">
        <v>33</v>
      </c>
      <c r="C2136" t="s">
        <v>762</v>
      </c>
      <c r="D2136">
        <v>9</v>
      </c>
    </row>
    <row r="2137" spans="1:4" x14ac:dyDescent="0.3">
      <c r="A2137" t="s">
        <v>1678</v>
      </c>
      <c r="B2137" t="s">
        <v>256</v>
      </c>
      <c r="C2137" t="s">
        <v>278</v>
      </c>
      <c r="D2137">
        <v>9</v>
      </c>
    </row>
    <row r="2138" spans="1:4" x14ac:dyDescent="0.3">
      <c r="A2138" t="s">
        <v>1678</v>
      </c>
      <c r="B2138" t="s">
        <v>256</v>
      </c>
      <c r="C2138" t="s">
        <v>278</v>
      </c>
      <c r="D2138">
        <v>9</v>
      </c>
    </row>
    <row r="2139" spans="1:4" x14ac:dyDescent="0.3">
      <c r="A2139" t="s">
        <v>1678</v>
      </c>
      <c r="B2139" t="s">
        <v>256</v>
      </c>
      <c r="C2139" t="s">
        <v>278</v>
      </c>
      <c r="D2139">
        <v>9</v>
      </c>
    </row>
    <row r="2140" spans="1:4" x14ac:dyDescent="0.3">
      <c r="A2140" t="s">
        <v>1688</v>
      </c>
      <c r="B2140" t="s">
        <v>108</v>
      </c>
      <c r="C2140" t="s">
        <v>106</v>
      </c>
      <c r="D2140">
        <v>9</v>
      </c>
    </row>
    <row r="2141" spans="1:4" x14ac:dyDescent="0.3">
      <c r="A2141" t="s">
        <v>1684</v>
      </c>
      <c r="B2141" t="s">
        <v>33</v>
      </c>
      <c r="C2141" t="s">
        <v>97</v>
      </c>
      <c r="D2141">
        <v>9</v>
      </c>
    </row>
    <row r="2142" spans="1:4" x14ac:dyDescent="0.3">
      <c r="A2142" t="s">
        <v>1680</v>
      </c>
      <c r="B2142" t="s">
        <v>33</v>
      </c>
      <c r="C2142" t="s">
        <v>333</v>
      </c>
      <c r="D2142">
        <v>9</v>
      </c>
    </row>
    <row r="2143" spans="1:4" x14ac:dyDescent="0.3">
      <c r="A2143" t="s">
        <v>1688</v>
      </c>
      <c r="B2143" t="s">
        <v>33</v>
      </c>
      <c r="C2143" t="s">
        <v>333</v>
      </c>
      <c r="D2143">
        <v>9</v>
      </c>
    </row>
    <row r="2144" spans="1:4" x14ac:dyDescent="0.3">
      <c r="A2144" t="s">
        <v>1686</v>
      </c>
      <c r="B2144" t="s">
        <v>288</v>
      </c>
      <c r="C2144" t="s">
        <v>1978</v>
      </c>
      <c r="D2144">
        <v>9</v>
      </c>
    </row>
    <row r="2145" spans="1:4" x14ac:dyDescent="0.3">
      <c r="A2145" t="s">
        <v>1676</v>
      </c>
      <c r="B2145" t="s">
        <v>538</v>
      </c>
      <c r="C2145" t="s">
        <v>726</v>
      </c>
      <c r="D2145">
        <v>9</v>
      </c>
    </row>
    <row r="2146" spans="1:4" x14ac:dyDescent="0.3">
      <c r="A2146" t="s">
        <v>1682</v>
      </c>
      <c r="B2146" t="s">
        <v>256</v>
      </c>
      <c r="C2146" t="s">
        <v>543</v>
      </c>
      <c r="D2146">
        <v>9</v>
      </c>
    </row>
    <row r="2147" spans="1:4" x14ac:dyDescent="0.3">
      <c r="A2147" t="s">
        <v>1688</v>
      </c>
      <c r="B2147" t="s">
        <v>538</v>
      </c>
      <c r="C2147" t="s">
        <v>537</v>
      </c>
      <c r="D2147">
        <v>9</v>
      </c>
    </row>
    <row r="2148" spans="1:4" x14ac:dyDescent="0.3">
      <c r="A2148" t="s">
        <v>1682</v>
      </c>
      <c r="B2148" t="s">
        <v>538</v>
      </c>
      <c r="C2148" t="s">
        <v>726</v>
      </c>
      <c r="D2148">
        <v>9</v>
      </c>
    </row>
    <row r="2149" spans="1:4" x14ac:dyDescent="0.3">
      <c r="A2149" t="s">
        <v>1682</v>
      </c>
      <c r="B2149" t="s">
        <v>288</v>
      </c>
      <c r="C2149" t="s">
        <v>1978</v>
      </c>
      <c r="D2149">
        <v>9</v>
      </c>
    </row>
    <row r="2150" spans="1:4" x14ac:dyDescent="0.3">
      <c r="A2150" t="s">
        <v>1688</v>
      </c>
      <c r="B2150" t="s">
        <v>33</v>
      </c>
      <c r="C2150" t="s">
        <v>580</v>
      </c>
      <c r="D2150">
        <v>9</v>
      </c>
    </row>
    <row r="2151" spans="1:4" x14ac:dyDescent="0.3">
      <c r="A2151" t="s">
        <v>1676</v>
      </c>
      <c r="B2151" t="s">
        <v>33</v>
      </c>
      <c r="C2151" t="s">
        <v>97</v>
      </c>
      <c r="D2151">
        <v>9</v>
      </c>
    </row>
    <row r="2152" spans="1:4" x14ac:dyDescent="0.3">
      <c r="A2152" t="s">
        <v>1676</v>
      </c>
      <c r="B2152" t="s">
        <v>23</v>
      </c>
      <c r="C2152" t="s">
        <v>211</v>
      </c>
      <c r="D2152">
        <v>9</v>
      </c>
    </row>
    <row r="2153" spans="1:4" x14ac:dyDescent="0.3">
      <c r="A2153" t="s">
        <v>1676</v>
      </c>
      <c r="B2153" t="s">
        <v>33</v>
      </c>
      <c r="C2153" t="s">
        <v>90</v>
      </c>
      <c r="D2153">
        <v>9</v>
      </c>
    </row>
    <row r="2154" spans="1:4" x14ac:dyDescent="0.3">
      <c r="A2154" t="s">
        <v>1678</v>
      </c>
      <c r="B2154" t="s">
        <v>256</v>
      </c>
      <c r="C2154" t="s">
        <v>278</v>
      </c>
      <c r="D2154">
        <v>9</v>
      </c>
    </row>
    <row r="2155" spans="1:4" x14ac:dyDescent="0.3">
      <c r="A2155" t="s">
        <v>1678</v>
      </c>
      <c r="B2155" t="s">
        <v>538</v>
      </c>
      <c r="C2155" t="s">
        <v>726</v>
      </c>
      <c r="D2155">
        <v>9</v>
      </c>
    </row>
    <row r="2156" spans="1:4" x14ac:dyDescent="0.3">
      <c r="A2156" t="s">
        <v>1676</v>
      </c>
      <c r="B2156" t="s">
        <v>265</v>
      </c>
      <c r="C2156" t="s">
        <v>263</v>
      </c>
      <c r="D2156">
        <v>9</v>
      </c>
    </row>
    <row r="2157" spans="1:4" x14ac:dyDescent="0.3">
      <c r="A2157" t="s">
        <v>1682</v>
      </c>
      <c r="B2157" t="s">
        <v>538</v>
      </c>
      <c r="C2157" t="s">
        <v>726</v>
      </c>
      <c r="D2157">
        <v>9</v>
      </c>
    </row>
    <row r="2158" spans="1:4" x14ac:dyDescent="0.3">
      <c r="A2158" t="s">
        <v>1676</v>
      </c>
      <c r="B2158" t="s">
        <v>23</v>
      </c>
      <c r="C2158" t="s">
        <v>211</v>
      </c>
      <c r="D2158">
        <v>9</v>
      </c>
    </row>
    <row r="2159" spans="1:4" x14ac:dyDescent="0.3">
      <c r="A2159" t="s">
        <v>1688</v>
      </c>
      <c r="B2159" t="s">
        <v>33</v>
      </c>
      <c r="C2159" t="s">
        <v>762</v>
      </c>
      <c r="D2159">
        <v>9</v>
      </c>
    </row>
    <row r="2160" spans="1:4" x14ac:dyDescent="0.3">
      <c r="A2160" t="s">
        <v>1688</v>
      </c>
      <c r="B2160" t="s">
        <v>538</v>
      </c>
      <c r="C2160" t="s">
        <v>631</v>
      </c>
      <c r="D2160">
        <v>9</v>
      </c>
    </row>
    <row r="2161" spans="1:4" x14ac:dyDescent="0.3">
      <c r="A2161" t="s">
        <v>1686</v>
      </c>
      <c r="B2161" t="s">
        <v>288</v>
      </c>
      <c r="C2161" t="s">
        <v>1978</v>
      </c>
      <c r="D2161">
        <v>9</v>
      </c>
    </row>
    <row r="2162" spans="1:4" x14ac:dyDescent="0.3">
      <c r="A2162" t="s">
        <v>1686</v>
      </c>
      <c r="B2162" t="s">
        <v>288</v>
      </c>
      <c r="C2162" t="s">
        <v>1978</v>
      </c>
      <c r="D2162">
        <v>9</v>
      </c>
    </row>
    <row r="2163" spans="1:4" x14ac:dyDescent="0.3">
      <c r="A2163" t="s">
        <v>1688</v>
      </c>
      <c r="B2163" t="s">
        <v>538</v>
      </c>
      <c r="C2163" t="s">
        <v>537</v>
      </c>
      <c r="D2163">
        <v>9</v>
      </c>
    </row>
    <row r="2164" spans="1:4" x14ac:dyDescent="0.3">
      <c r="A2164" t="s">
        <v>1688</v>
      </c>
      <c r="B2164" t="s">
        <v>108</v>
      </c>
      <c r="C2164" t="s">
        <v>106</v>
      </c>
      <c r="D2164">
        <v>9</v>
      </c>
    </row>
    <row r="2165" spans="1:4" x14ac:dyDescent="0.3">
      <c r="A2165" t="s">
        <v>1688</v>
      </c>
      <c r="B2165" t="s">
        <v>108</v>
      </c>
      <c r="C2165" t="s">
        <v>106</v>
      </c>
      <c r="D2165">
        <v>9</v>
      </c>
    </row>
    <row r="2166" spans="1:4" x14ac:dyDescent="0.3">
      <c r="A2166" t="s">
        <v>1686</v>
      </c>
      <c r="B2166" t="s">
        <v>33</v>
      </c>
      <c r="C2166" t="s">
        <v>188</v>
      </c>
      <c r="D2166">
        <v>9</v>
      </c>
    </row>
    <row r="2167" spans="1:4" x14ac:dyDescent="0.3">
      <c r="A2167" t="s">
        <v>1686</v>
      </c>
      <c r="B2167" t="s">
        <v>33</v>
      </c>
      <c r="C2167" t="s">
        <v>188</v>
      </c>
      <c r="D2167">
        <v>9</v>
      </c>
    </row>
    <row r="2168" spans="1:4" x14ac:dyDescent="0.3">
      <c r="A2168" t="s">
        <v>1676</v>
      </c>
      <c r="B2168" t="s">
        <v>33</v>
      </c>
      <c r="C2168" t="s">
        <v>97</v>
      </c>
      <c r="D2168">
        <v>9</v>
      </c>
    </row>
    <row r="2169" spans="1:4" x14ac:dyDescent="0.3">
      <c r="A2169" t="s">
        <v>1682</v>
      </c>
      <c r="B2169" t="s">
        <v>33</v>
      </c>
      <c r="C2169" t="s">
        <v>97</v>
      </c>
      <c r="D2169">
        <v>9</v>
      </c>
    </row>
    <row r="2170" spans="1:4" x14ac:dyDescent="0.3">
      <c r="A2170" t="s">
        <v>1680</v>
      </c>
      <c r="B2170" t="s">
        <v>33</v>
      </c>
      <c r="C2170" t="s">
        <v>762</v>
      </c>
      <c r="D2170">
        <v>9</v>
      </c>
    </row>
    <row r="2171" spans="1:4" x14ac:dyDescent="0.3">
      <c r="A2171" t="s">
        <v>1678</v>
      </c>
      <c r="B2171" t="s">
        <v>256</v>
      </c>
      <c r="C2171" t="s">
        <v>278</v>
      </c>
      <c r="D2171">
        <v>9</v>
      </c>
    </row>
    <row r="2172" spans="1:4" x14ac:dyDescent="0.3">
      <c r="A2172" t="s">
        <v>1686</v>
      </c>
      <c r="B2172" t="s">
        <v>288</v>
      </c>
      <c r="C2172" t="s">
        <v>1978</v>
      </c>
      <c r="D2172">
        <v>9</v>
      </c>
    </row>
    <row r="2173" spans="1:4" x14ac:dyDescent="0.3">
      <c r="A2173" t="s">
        <v>1682</v>
      </c>
      <c r="B2173" t="s">
        <v>256</v>
      </c>
      <c r="C2173" t="s">
        <v>543</v>
      </c>
      <c r="D2173">
        <v>9</v>
      </c>
    </row>
    <row r="2174" spans="1:4" x14ac:dyDescent="0.3">
      <c r="A2174" t="s">
        <v>1688</v>
      </c>
      <c r="B2174" t="s">
        <v>538</v>
      </c>
      <c r="C2174" t="s">
        <v>726</v>
      </c>
      <c r="D2174">
        <v>9</v>
      </c>
    </row>
    <row r="2175" spans="1:4" x14ac:dyDescent="0.3">
      <c r="A2175" t="s">
        <v>1680</v>
      </c>
      <c r="B2175" t="s">
        <v>538</v>
      </c>
      <c r="C2175" t="s">
        <v>726</v>
      </c>
      <c r="D2175">
        <v>9</v>
      </c>
    </row>
    <row r="2176" spans="1:4" x14ac:dyDescent="0.3">
      <c r="A2176" t="s">
        <v>1688</v>
      </c>
      <c r="B2176" t="s">
        <v>108</v>
      </c>
      <c r="C2176" t="s">
        <v>106</v>
      </c>
      <c r="D2176">
        <v>9</v>
      </c>
    </row>
    <row r="2177" spans="1:4" x14ac:dyDescent="0.3">
      <c r="A2177" t="s">
        <v>1678</v>
      </c>
      <c r="B2177" t="s">
        <v>33</v>
      </c>
      <c r="C2177" t="s">
        <v>97</v>
      </c>
      <c r="D2177">
        <v>9</v>
      </c>
    </row>
    <row r="2178" spans="1:4" x14ac:dyDescent="0.3">
      <c r="A2178" t="s">
        <v>1676</v>
      </c>
      <c r="B2178" t="s">
        <v>58</v>
      </c>
      <c r="C2178" t="s">
        <v>56</v>
      </c>
      <c r="D2178">
        <v>9</v>
      </c>
    </row>
    <row r="2179" spans="1:4" x14ac:dyDescent="0.3">
      <c r="A2179" t="s">
        <v>1678</v>
      </c>
      <c r="B2179" t="s">
        <v>256</v>
      </c>
      <c r="C2179" t="s">
        <v>278</v>
      </c>
      <c r="D2179">
        <v>9</v>
      </c>
    </row>
    <row r="2180" spans="1:4" x14ac:dyDescent="0.3">
      <c r="A2180" t="s">
        <v>1688</v>
      </c>
      <c r="B2180" t="s">
        <v>538</v>
      </c>
      <c r="C2180" t="s">
        <v>631</v>
      </c>
      <c r="D2180">
        <v>9</v>
      </c>
    </row>
    <row r="2181" spans="1:4" x14ac:dyDescent="0.3">
      <c r="A2181" t="s">
        <v>1680</v>
      </c>
      <c r="B2181" t="s">
        <v>538</v>
      </c>
      <c r="C2181" t="s">
        <v>537</v>
      </c>
      <c r="D2181">
        <v>9</v>
      </c>
    </row>
    <row r="2182" spans="1:4" x14ac:dyDescent="0.3">
      <c r="A2182" t="s">
        <v>1676</v>
      </c>
      <c r="B2182" t="s">
        <v>265</v>
      </c>
      <c r="C2182" t="s">
        <v>263</v>
      </c>
      <c r="D2182">
        <v>9</v>
      </c>
    </row>
    <row r="2183" spans="1:4" x14ac:dyDescent="0.3">
      <c r="A2183" t="s">
        <v>1686</v>
      </c>
      <c r="B2183" t="s">
        <v>33</v>
      </c>
      <c r="C2183" t="s">
        <v>188</v>
      </c>
      <c r="D2183">
        <v>9</v>
      </c>
    </row>
    <row r="2184" spans="1:4" x14ac:dyDescent="0.3">
      <c r="A2184" t="s">
        <v>1676</v>
      </c>
      <c r="B2184" t="s">
        <v>33</v>
      </c>
      <c r="C2184" t="s">
        <v>188</v>
      </c>
      <c r="D2184">
        <v>9</v>
      </c>
    </row>
    <row r="2185" spans="1:4" x14ac:dyDescent="0.3">
      <c r="A2185" t="s">
        <v>1676</v>
      </c>
      <c r="B2185" t="s">
        <v>23</v>
      </c>
      <c r="C2185" t="s">
        <v>211</v>
      </c>
      <c r="D2185">
        <v>9</v>
      </c>
    </row>
    <row r="2186" spans="1:4" x14ac:dyDescent="0.3">
      <c r="A2186" t="s">
        <v>1678</v>
      </c>
      <c r="B2186" t="s">
        <v>33</v>
      </c>
      <c r="C2186" t="s">
        <v>155</v>
      </c>
      <c r="D2186">
        <v>9</v>
      </c>
    </row>
    <row r="2187" spans="1:4" x14ac:dyDescent="0.3">
      <c r="A2187" t="s">
        <v>1686</v>
      </c>
      <c r="B2187" t="s">
        <v>33</v>
      </c>
      <c r="C2187" t="s">
        <v>90</v>
      </c>
      <c r="D2187">
        <v>9</v>
      </c>
    </row>
    <row r="2188" spans="1:4" x14ac:dyDescent="0.3">
      <c r="A2188" t="s">
        <v>1676</v>
      </c>
      <c r="B2188" t="s">
        <v>33</v>
      </c>
      <c r="C2188" t="s">
        <v>762</v>
      </c>
      <c r="D2188">
        <v>9</v>
      </c>
    </row>
    <row r="2189" spans="1:4" x14ac:dyDescent="0.3">
      <c r="A2189" t="s">
        <v>1682</v>
      </c>
      <c r="B2189" t="s">
        <v>256</v>
      </c>
      <c r="C2189" t="s">
        <v>543</v>
      </c>
      <c r="D2189">
        <v>9</v>
      </c>
    </row>
    <row r="2190" spans="1:4" x14ac:dyDescent="0.3">
      <c r="A2190" t="s">
        <v>1680</v>
      </c>
      <c r="B2190" t="s">
        <v>538</v>
      </c>
      <c r="C2190" t="s">
        <v>537</v>
      </c>
      <c r="D2190">
        <v>9</v>
      </c>
    </row>
    <row r="2191" spans="1:4" x14ac:dyDescent="0.3">
      <c r="A2191" t="s">
        <v>1676</v>
      </c>
      <c r="B2191" t="s">
        <v>256</v>
      </c>
      <c r="C2191" t="s">
        <v>543</v>
      </c>
      <c r="D2191">
        <v>9</v>
      </c>
    </row>
    <row r="2192" spans="1:4" x14ac:dyDescent="0.3">
      <c r="A2192" t="s">
        <v>1680</v>
      </c>
      <c r="B2192" t="s">
        <v>538</v>
      </c>
      <c r="C2192" t="s">
        <v>726</v>
      </c>
      <c r="D2192">
        <v>9</v>
      </c>
    </row>
    <row r="2193" spans="1:4" x14ac:dyDescent="0.3">
      <c r="A2193" t="s">
        <v>1678</v>
      </c>
      <c r="B2193" t="s">
        <v>23</v>
      </c>
      <c r="C2193" t="s">
        <v>211</v>
      </c>
      <c r="D2193">
        <v>9</v>
      </c>
    </row>
    <row r="2194" spans="1:4" x14ac:dyDescent="0.3">
      <c r="A2194" t="s">
        <v>1678</v>
      </c>
      <c r="B2194" t="s">
        <v>23</v>
      </c>
      <c r="C2194" t="s">
        <v>211</v>
      </c>
      <c r="D2194">
        <v>9</v>
      </c>
    </row>
    <row r="2195" spans="1:4" x14ac:dyDescent="0.3">
      <c r="A2195" t="s">
        <v>1678</v>
      </c>
      <c r="B2195" t="s">
        <v>33</v>
      </c>
      <c r="C2195" t="s">
        <v>155</v>
      </c>
      <c r="D2195">
        <v>9</v>
      </c>
    </row>
    <row r="2196" spans="1:4" x14ac:dyDescent="0.3">
      <c r="A2196" t="s">
        <v>1686</v>
      </c>
      <c r="B2196" t="s">
        <v>44</v>
      </c>
      <c r="C2196" t="s">
        <v>439</v>
      </c>
      <c r="D2196">
        <v>9</v>
      </c>
    </row>
    <row r="2197" spans="1:4" x14ac:dyDescent="0.3">
      <c r="A2197" t="s">
        <v>1688</v>
      </c>
      <c r="B2197" t="s">
        <v>33</v>
      </c>
      <c r="C2197" t="s">
        <v>762</v>
      </c>
      <c r="D2197">
        <v>9</v>
      </c>
    </row>
    <row r="2198" spans="1:4" x14ac:dyDescent="0.3">
      <c r="A2198" t="s">
        <v>1682</v>
      </c>
      <c r="B2198" t="s">
        <v>256</v>
      </c>
      <c r="C2198" t="s">
        <v>543</v>
      </c>
      <c r="D2198">
        <v>9</v>
      </c>
    </row>
    <row r="2199" spans="1:4" x14ac:dyDescent="0.3">
      <c r="A2199" t="s">
        <v>1680</v>
      </c>
      <c r="B2199" t="s">
        <v>538</v>
      </c>
      <c r="C2199" t="s">
        <v>537</v>
      </c>
      <c r="D2199">
        <v>9</v>
      </c>
    </row>
    <row r="2200" spans="1:4" x14ac:dyDescent="0.3">
      <c r="A2200" t="s">
        <v>1684</v>
      </c>
      <c r="B2200" t="s">
        <v>265</v>
      </c>
      <c r="C2200" t="s">
        <v>263</v>
      </c>
      <c r="D2200">
        <v>9</v>
      </c>
    </row>
    <row r="2201" spans="1:4" x14ac:dyDescent="0.3">
      <c r="A2201" t="s">
        <v>1688</v>
      </c>
      <c r="B2201" t="s">
        <v>108</v>
      </c>
      <c r="C2201" t="s">
        <v>106</v>
      </c>
      <c r="D2201">
        <v>9</v>
      </c>
    </row>
    <row r="2202" spans="1:4" x14ac:dyDescent="0.3">
      <c r="A2202" t="s">
        <v>1676</v>
      </c>
      <c r="B2202" t="s">
        <v>33</v>
      </c>
      <c r="C2202" t="s">
        <v>188</v>
      </c>
      <c r="D2202">
        <v>9</v>
      </c>
    </row>
    <row r="2203" spans="1:4" x14ac:dyDescent="0.3">
      <c r="A2203" t="s">
        <v>1678</v>
      </c>
      <c r="B2203" t="s">
        <v>33</v>
      </c>
      <c r="C2203" t="s">
        <v>97</v>
      </c>
      <c r="D2203">
        <v>9</v>
      </c>
    </row>
    <row r="2204" spans="1:4" x14ac:dyDescent="0.3">
      <c r="A2204" t="s">
        <v>1676</v>
      </c>
      <c r="B2204" t="s">
        <v>234</v>
      </c>
      <c r="C2204" t="s">
        <v>704</v>
      </c>
      <c r="D2204">
        <v>9</v>
      </c>
    </row>
    <row r="2205" spans="1:4" x14ac:dyDescent="0.3">
      <c r="A2205" t="s">
        <v>1676</v>
      </c>
      <c r="B2205" t="s">
        <v>234</v>
      </c>
      <c r="C2205" t="s">
        <v>704</v>
      </c>
      <c r="D2205">
        <v>9</v>
      </c>
    </row>
    <row r="2206" spans="1:4" x14ac:dyDescent="0.3">
      <c r="A2206" t="s">
        <v>1678</v>
      </c>
      <c r="B2206" t="s">
        <v>538</v>
      </c>
      <c r="C2206" t="s">
        <v>726</v>
      </c>
      <c r="D2206">
        <v>9</v>
      </c>
    </row>
    <row r="2207" spans="1:4" x14ac:dyDescent="0.3">
      <c r="A2207" t="s">
        <v>1676</v>
      </c>
      <c r="B2207" t="s">
        <v>247</v>
      </c>
      <c r="C2207" t="s">
        <v>566</v>
      </c>
      <c r="D2207">
        <v>9</v>
      </c>
    </row>
    <row r="2208" spans="1:4" x14ac:dyDescent="0.3">
      <c r="A2208" t="s">
        <v>1676</v>
      </c>
      <c r="B2208" t="s">
        <v>247</v>
      </c>
      <c r="C2208" t="s">
        <v>566</v>
      </c>
      <c r="D2208">
        <v>9</v>
      </c>
    </row>
    <row r="2209" spans="1:4" x14ac:dyDescent="0.3">
      <c r="A2209" t="s">
        <v>1680</v>
      </c>
      <c r="B2209" t="s">
        <v>33</v>
      </c>
      <c r="C2209" t="s">
        <v>580</v>
      </c>
      <c r="D2209">
        <v>9</v>
      </c>
    </row>
    <row r="2210" spans="1:4" x14ac:dyDescent="0.3">
      <c r="A2210" t="s">
        <v>1676</v>
      </c>
      <c r="B2210" t="s">
        <v>33</v>
      </c>
      <c r="C2210" t="s">
        <v>97</v>
      </c>
      <c r="D2210">
        <v>9</v>
      </c>
    </row>
    <row r="2211" spans="1:4" x14ac:dyDescent="0.3">
      <c r="A2211" t="s">
        <v>1680</v>
      </c>
      <c r="B2211" t="s">
        <v>33</v>
      </c>
      <c r="C2211" t="s">
        <v>333</v>
      </c>
      <c r="D2211">
        <v>9</v>
      </c>
    </row>
    <row r="2212" spans="1:4" x14ac:dyDescent="0.3">
      <c r="A2212" t="s">
        <v>1688</v>
      </c>
      <c r="B2212" t="s">
        <v>23</v>
      </c>
      <c r="C2212" t="s">
        <v>211</v>
      </c>
      <c r="D2212">
        <v>9</v>
      </c>
    </row>
    <row r="2213" spans="1:4" x14ac:dyDescent="0.3">
      <c r="A2213" t="s">
        <v>1676</v>
      </c>
      <c r="B2213" t="s">
        <v>44</v>
      </c>
      <c r="C2213" t="s">
        <v>439</v>
      </c>
      <c r="D2213">
        <v>9</v>
      </c>
    </row>
    <row r="2214" spans="1:4" x14ac:dyDescent="0.3">
      <c r="A2214" t="s">
        <v>1686</v>
      </c>
      <c r="B2214" t="s">
        <v>247</v>
      </c>
      <c r="C2214" t="s">
        <v>566</v>
      </c>
      <c r="D2214">
        <v>9</v>
      </c>
    </row>
    <row r="2215" spans="1:4" x14ac:dyDescent="0.3">
      <c r="A2215" t="s">
        <v>1680</v>
      </c>
      <c r="B2215" t="s">
        <v>538</v>
      </c>
      <c r="C2215" t="s">
        <v>537</v>
      </c>
      <c r="D2215">
        <v>9</v>
      </c>
    </row>
    <row r="2216" spans="1:4" x14ac:dyDescent="0.3">
      <c r="A2216" t="s">
        <v>1686</v>
      </c>
      <c r="B2216" t="s">
        <v>33</v>
      </c>
      <c r="C2216" t="s">
        <v>188</v>
      </c>
      <c r="D2216">
        <v>9</v>
      </c>
    </row>
    <row r="2217" spans="1:4" x14ac:dyDescent="0.3">
      <c r="A2217" t="s">
        <v>1676</v>
      </c>
      <c r="B2217" t="s">
        <v>33</v>
      </c>
      <c r="C2217" t="s">
        <v>580</v>
      </c>
      <c r="D2217">
        <v>9</v>
      </c>
    </row>
    <row r="2218" spans="1:4" x14ac:dyDescent="0.3">
      <c r="A2218" t="s">
        <v>1678</v>
      </c>
      <c r="B2218" t="s">
        <v>33</v>
      </c>
      <c r="C2218" t="s">
        <v>97</v>
      </c>
      <c r="D2218">
        <v>9</v>
      </c>
    </row>
    <row r="2219" spans="1:4" x14ac:dyDescent="0.3">
      <c r="A2219" t="s">
        <v>1688</v>
      </c>
      <c r="B2219" t="s">
        <v>33</v>
      </c>
      <c r="C2219" t="s">
        <v>97</v>
      </c>
      <c r="D2219">
        <v>9</v>
      </c>
    </row>
    <row r="2220" spans="1:4" x14ac:dyDescent="0.3">
      <c r="A2220" t="s">
        <v>1678</v>
      </c>
      <c r="B2220" t="s">
        <v>256</v>
      </c>
      <c r="C2220" t="s">
        <v>278</v>
      </c>
      <c r="D2220">
        <v>9</v>
      </c>
    </row>
    <row r="2221" spans="1:4" x14ac:dyDescent="0.3">
      <c r="A2221" t="s">
        <v>1688</v>
      </c>
      <c r="B2221" t="s">
        <v>538</v>
      </c>
      <c r="C2221" t="s">
        <v>631</v>
      </c>
      <c r="D2221">
        <v>9</v>
      </c>
    </row>
    <row r="2222" spans="1:4" x14ac:dyDescent="0.3">
      <c r="A2222" t="s">
        <v>1680</v>
      </c>
      <c r="B2222" t="s">
        <v>256</v>
      </c>
      <c r="C2222" t="s">
        <v>543</v>
      </c>
      <c r="D2222">
        <v>9</v>
      </c>
    </row>
    <row r="2223" spans="1:4" x14ac:dyDescent="0.3">
      <c r="A2223" t="s">
        <v>1688</v>
      </c>
      <c r="B2223" t="s">
        <v>256</v>
      </c>
      <c r="C2223" t="s">
        <v>543</v>
      </c>
      <c r="D2223">
        <v>9</v>
      </c>
    </row>
    <row r="2224" spans="1:4" x14ac:dyDescent="0.3">
      <c r="A2224" t="s">
        <v>1682</v>
      </c>
      <c r="B2224" t="s">
        <v>288</v>
      </c>
      <c r="C2224" t="s">
        <v>1978</v>
      </c>
      <c r="D2224">
        <v>9</v>
      </c>
    </row>
    <row r="2225" spans="1:4" x14ac:dyDescent="0.3">
      <c r="A2225" t="s">
        <v>1676</v>
      </c>
      <c r="B2225" t="s">
        <v>44</v>
      </c>
      <c r="C2225" t="s">
        <v>439</v>
      </c>
      <c r="D2225">
        <v>9</v>
      </c>
    </row>
    <row r="2226" spans="1:4" x14ac:dyDescent="0.3">
      <c r="A2226" t="s">
        <v>1680</v>
      </c>
      <c r="B2226" t="s">
        <v>538</v>
      </c>
      <c r="C2226" t="s">
        <v>726</v>
      </c>
      <c r="D2226">
        <v>9</v>
      </c>
    </row>
    <row r="2227" spans="1:4" x14ac:dyDescent="0.3">
      <c r="A2227" t="s">
        <v>1678</v>
      </c>
      <c r="B2227" t="s">
        <v>33</v>
      </c>
      <c r="C2227" t="s">
        <v>155</v>
      </c>
      <c r="D2227">
        <v>9</v>
      </c>
    </row>
    <row r="2228" spans="1:4" x14ac:dyDescent="0.3">
      <c r="A2228" t="s">
        <v>1688</v>
      </c>
      <c r="B2228" t="s">
        <v>23</v>
      </c>
      <c r="C2228" t="s">
        <v>211</v>
      </c>
      <c r="D2228">
        <v>9</v>
      </c>
    </row>
    <row r="2229" spans="1:4" x14ac:dyDescent="0.3">
      <c r="A2229" t="s">
        <v>1682</v>
      </c>
      <c r="B2229" t="s">
        <v>256</v>
      </c>
      <c r="C2229" t="s">
        <v>543</v>
      </c>
      <c r="D2229">
        <v>9</v>
      </c>
    </row>
    <row r="2230" spans="1:4" x14ac:dyDescent="0.3">
      <c r="A2230" t="s">
        <v>1676</v>
      </c>
      <c r="B2230" t="s">
        <v>247</v>
      </c>
      <c r="C2230" t="s">
        <v>566</v>
      </c>
      <c r="D2230">
        <v>9</v>
      </c>
    </row>
    <row r="2231" spans="1:4" x14ac:dyDescent="0.3">
      <c r="A2231" t="s">
        <v>1686</v>
      </c>
      <c r="B2231" t="s">
        <v>247</v>
      </c>
      <c r="C2231" t="s">
        <v>566</v>
      </c>
      <c r="D2231">
        <v>9</v>
      </c>
    </row>
    <row r="2232" spans="1:4" x14ac:dyDescent="0.3">
      <c r="A2232" t="s">
        <v>1678</v>
      </c>
      <c r="B2232" t="s">
        <v>33</v>
      </c>
      <c r="C2232" t="s">
        <v>97</v>
      </c>
      <c r="D2232">
        <v>9</v>
      </c>
    </row>
    <row r="2233" spans="1:4" x14ac:dyDescent="0.3">
      <c r="A2233" t="s">
        <v>1678</v>
      </c>
      <c r="B2233" t="s">
        <v>33</v>
      </c>
      <c r="C2233" t="s">
        <v>333</v>
      </c>
      <c r="D2233">
        <v>9</v>
      </c>
    </row>
    <row r="2234" spans="1:4" x14ac:dyDescent="0.3">
      <c r="A2234" t="s">
        <v>1688</v>
      </c>
      <c r="B2234" t="s">
        <v>23</v>
      </c>
      <c r="C2234" t="s">
        <v>211</v>
      </c>
      <c r="D2234">
        <v>9</v>
      </c>
    </row>
    <row r="2235" spans="1:4" x14ac:dyDescent="0.3">
      <c r="A2235" t="s">
        <v>1688</v>
      </c>
      <c r="B2235" t="s">
        <v>538</v>
      </c>
      <c r="C2235" t="s">
        <v>631</v>
      </c>
      <c r="D2235">
        <v>9</v>
      </c>
    </row>
    <row r="2236" spans="1:4" x14ac:dyDescent="0.3">
      <c r="A2236" t="s">
        <v>1688</v>
      </c>
      <c r="B2236" t="s">
        <v>256</v>
      </c>
      <c r="C2236" t="s">
        <v>543</v>
      </c>
      <c r="D2236">
        <v>9</v>
      </c>
    </row>
    <row r="2237" spans="1:4" x14ac:dyDescent="0.3">
      <c r="A2237" t="s">
        <v>1682</v>
      </c>
      <c r="B2237" t="s">
        <v>256</v>
      </c>
      <c r="C2237" t="s">
        <v>543</v>
      </c>
      <c r="D2237">
        <v>9</v>
      </c>
    </row>
    <row r="2238" spans="1:4" x14ac:dyDescent="0.3">
      <c r="A2238" t="s">
        <v>1678</v>
      </c>
      <c r="B2238" t="s">
        <v>33</v>
      </c>
      <c r="C2238" t="s">
        <v>97</v>
      </c>
      <c r="D2238">
        <v>9</v>
      </c>
    </row>
    <row r="2239" spans="1:4" x14ac:dyDescent="0.3">
      <c r="A2239" t="s">
        <v>1678</v>
      </c>
      <c r="B2239" t="s">
        <v>23</v>
      </c>
      <c r="C2239" t="s">
        <v>211</v>
      </c>
      <c r="D2239">
        <v>9</v>
      </c>
    </row>
    <row r="2240" spans="1:4" x14ac:dyDescent="0.3">
      <c r="A2240" t="s">
        <v>1680</v>
      </c>
      <c r="B2240" t="s">
        <v>256</v>
      </c>
      <c r="C2240" t="s">
        <v>543</v>
      </c>
      <c r="D2240">
        <v>9</v>
      </c>
    </row>
    <row r="2241" spans="1:4" x14ac:dyDescent="0.3">
      <c r="A2241" t="s">
        <v>1678</v>
      </c>
      <c r="B2241" t="s">
        <v>33</v>
      </c>
      <c r="C2241" t="s">
        <v>97</v>
      </c>
      <c r="D2241">
        <v>9</v>
      </c>
    </row>
    <row r="2242" spans="1:4" x14ac:dyDescent="0.3">
      <c r="A2242" t="s">
        <v>1676</v>
      </c>
      <c r="B2242" t="s">
        <v>398</v>
      </c>
      <c r="C2242" t="s">
        <v>396</v>
      </c>
      <c r="D2242">
        <v>9</v>
      </c>
    </row>
    <row r="2243" spans="1:4" x14ac:dyDescent="0.3">
      <c r="A2243" t="s">
        <v>1678</v>
      </c>
      <c r="B2243" t="s">
        <v>33</v>
      </c>
      <c r="C2243" t="s">
        <v>155</v>
      </c>
      <c r="D2243">
        <v>9</v>
      </c>
    </row>
    <row r="2244" spans="1:4" x14ac:dyDescent="0.3">
      <c r="A2244" t="s">
        <v>1688</v>
      </c>
      <c r="B2244" t="s">
        <v>23</v>
      </c>
      <c r="C2244" t="s">
        <v>211</v>
      </c>
      <c r="D2244">
        <v>9</v>
      </c>
    </row>
    <row r="2245" spans="1:4" x14ac:dyDescent="0.3">
      <c r="A2245" t="s">
        <v>1688</v>
      </c>
      <c r="B2245" t="s">
        <v>234</v>
      </c>
      <c r="C2245" t="s">
        <v>704</v>
      </c>
      <c r="D2245">
        <v>9</v>
      </c>
    </row>
    <row r="2246" spans="1:4" x14ac:dyDescent="0.3">
      <c r="A2246" t="s">
        <v>1688</v>
      </c>
      <c r="B2246" t="s">
        <v>538</v>
      </c>
      <c r="C2246" t="s">
        <v>631</v>
      </c>
      <c r="D2246">
        <v>9</v>
      </c>
    </row>
    <row r="2247" spans="1:4" x14ac:dyDescent="0.3">
      <c r="A2247" t="s">
        <v>1678</v>
      </c>
      <c r="B2247" t="s">
        <v>538</v>
      </c>
      <c r="C2247" t="s">
        <v>726</v>
      </c>
      <c r="D2247">
        <v>9</v>
      </c>
    </row>
    <row r="2248" spans="1:4" x14ac:dyDescent="0.3">
      <c r="A2248" t="s">
        <v>1676</v>
      </c>
      <c r="B2248" t="s">
        <v>84</v>
      </c>
      <c r="C2248" t="s">
        <v>1972</v>
      </c>
      <c r="D2248">
        <v>9</v>
      </c>
    </row>
    <row r="2249" spans="1:4" x14ac:dyDescent="0.3">
      <c r="A2249" t="s">
        <v>1678</v>
      </c>
      <c r="B2249" t="s">
        <v>84</v>
      </c>
      <c r="C2249" t="s">
        <v>1972</v>
      </c>
      <c r="D2249">
        <v>9</v>
      </c>
    </row>
    <row r="2250" spans="1:4" x14ac:dyDescent="0.3">
      <c r="A2250" t="s">
        <v>1678</v>
      </c>
      <c r="B2250" t="s">
        <v>33</v>
      </c>
      <c r="C2250" t="s">
        <v>97</v>
      </c>
      <c r="D2250">
        <v>9</v>
      </c>
    </row>
    <row r="2251" spans="1:4" x14ac:dyDescent="0.3">
      <c r="A2251" t="s">
        <v>1688</v>
      </c>
      <c r="B2251" t="s">
        <v>108</v>
      </c>
      <c r="C2251" t="s">
        <v>106</v>
      </c>
      <c r="D2251">
        <v>9</v>
      </c>
    </row>
    <row r="2252" spans="1:4" x14ac:dyDescent="0.3">
      <c r="A2252" t="s">
        <v>1676</v>
      </c>
      <c r="B2252" t="s">
        <v>23</v>
      </c>
      <c r="C2252" t="s">
        <v>211</v>
      </c>
      <c r="D2252">
        <v>9</v>
      </c>
    </row>
    <row r="2253" spans="1:4" x14ac:dyDescent="0.3">
      <c r="A2253" t="s">
        <v>1688</v>
      </c>
      <c r="B2253" t="s">
        <v>33</v>
      </c>
      <c r="C2253" t="s">
        <v>580</v>
      </c>
      <c r="D2253">
        <v>9</v>
      </c>
    </row>
    <row r="2254" spans="1:4" x14ac:dyDescent="0.3">
      <c r="A2254" t="s">
        <v>1676</v>
      </c>
      <c r="B2254" t="s">
        <v>33</v>
      </c>
      <c r="C2254" t="s">
        <v>97</v>
      </c>
      <c r="D2254">
        <v>9</v>
      </c>
    </row>
    <row r="2255" spans="1:4" x14ac:dyDescent="0.3">
      <c r="A2255" t="s">
        <v>1682</v>
      </c>
      <c r="B2255" t="s">
        <v>33</v>
      </c>
      <c r="C2255" t="s">
        <v>97</v>
      </c>
      <c r="D2255">
        <v>9</v>
      </c>
    </row>
    <row r="2256" spans="1:4" x14ac:dyDescent="0.3">
      <c r="A2256" t="s">
        <v>1686</v>
      </c>
      <c r="B2256" t="s">
        <v>44</v>
      </c>
      <c r="C2256" t="s">
        <v>439</v>
      </c>
      <c r="D2256">
        <v>9</v>
      </c>
    </row>
    <row r="2257" spans="1:4" x14ac:dyDescent="0.3">
      <c r="A2257" t="s">
        <v>1676</v>
      </c>
      <c r="B2257" t="s">
        <v>33</v>
      </c>
      <c r="C2257" t="s">
        <v>90</v>
      </c>
      <c r="D2257">
        <v>9</v>
      </c>
    </row>
    <row r="2258" spans="1:4" x14ac:dyDescent="0.3">
      <c r="A2258" t="s">
        <v>1688</v>
      </c>
      <c r="B2258" t="s">
        <v>33</v>
      </c>
      <c r="C2258" t="s">
        <v>90</v>
      </c>
      <c r="D2258">
        <v>9</v>
      </c>
    </row>
    <row r="2259" spans="1:4" x14ac:dyDescent="0.3">
      <c r="A2259" t="s">
        <v>1688</v>
      </c>
      <c r="B2259" t="s">
        <v>33</v>
      </c>
      <c r="C2259" t="s">
        <v>90</v>
      </c>
      <c r="D2259">
        <v>9</v>
      </c>
    </row>
    <row r="2260" spans="1:4" x14ac:dyDescent="0.3">
      <c r="A2260" t="s">
        <v>1678</v>
      </c>
      <c r="B2260" t="s">
        <v>256</v>
      </c>
      <c r="C2260" t="s">
        <v>278</v>
      </c>
      <c r="D2260">
        <v>9</v>
      </c>
    </row>
    <row r="2261" spans="1:4" x14ac:dyDescent="0.3">
      <c r="A2261" t="s">
        <v>1680</v>
      </c>
      <c r="B2261" t="s">
        <v>538</v>
      </c>
      <c r="C2261" t="s">
        <v>537</v>
      </c>
      <c r="D2261">
        <v>9</v>
      </c>
    </row>
    <row r="2262" spans="1:4" x14ac:dyDescent="0.3">
      <c r="A2262" t="s">
        <v>1676</v>
      </c>
      <c r="B2262" t="s">
        <v>23</v>
      </c>
      <c r="C2262" t="s">
        <v>211</v>
      </c>
      <c r="D2262">
        <v>9</v>
      </c>
    </row>
    <row r="2263" spans="1:4" x14ac:dyDescent="0.3">
      <c r="A2263" t="s">
        <v>1676</v>
      </c>
      <c r="B2263" t="s">
        <v>288</v>
      </c>
      <c r="C2263" t="s">
        <v>1978</v>
      </c>
      <c r="D2263">
        <v>9</v>
      </c>
    </row>
    <row r="2264" spans="1:4" x14ac:dyDescent="0.3">
      <c r="A2264" t="s">
        <v>1676</v>
      </c>
      <c r="B2264" t="s">
        <v>398</v>
      </c>
      <c r="C2264" t="s">
        <v>396</v>
      </c>
      <c r="D2264">
        <v>9</v>
      </c>
    </row>
    <row r="2265" spans="1:4" x14ac:dyDescent="0.3">
      <c r="A2265" t="s">
        <v>1676</v>
      </c>
      <c r="B2265" t="s">
        <v>58</v>
      </c>
      <c r="C2265" t="s">
        <v>56</v>
      </c>
      <c r="D2265">
        <v>9</v>
      </c>
    </row>
    <row r="2266" spans="1:4" x14ac:dyDescent="0.3">
      <c r="A2266" t="s">
        <v>1676</v>
      </c>
      <c r="B2266" t="s">
        <v>234</v>
      </c>
      <c r="C2266" t="s">
        <v>704</v>
      </c>
      <c r="D2266">
        <v>9</v>
      </c>
    </row>
    <row r="2267" spans="1:4" x14ac:dyDescent="0.3">
      <c r="A2267" t="s">
        <v>1676</v>
      </c>
      <c r="B2267" t="s">
        <v>84</v>
      </c>
      <c r="C2267" t="s">
        <v>1972</v>
      </c>
      <c r="D2267">
        <v>9</v>
      </c>
    </row>
    <row r="2268" spans="1:4" x14ac:dyDescent="0.3">
      <c r="A2268" t="s">
        <v>1680</v>
      </c>
      <c r="B2268" t="s">
        <v>33</v>
      </c>
      <c r="C2268" t="s">
        <v>155</v>
      </c>
      <c r="D2268">
        <v>9</v>
      </c>
    </row>
    <row r="2269" spans="1:4" x14ac:dyDescent="0.3">
      <c r="A2269" t="s">
        <v>1676</v>
      </c>
      <c r="B2269" t="s">
        <v>33</v>
      </c>
      <c r="C2269" t="s">
        <v>97</v>
      </c>
      <c r="D2269">
        <v>9</v>
      </c>
    </row>
    <row r="2270" spans="1:4" x14ac:dyDescent="0.3">
      <c r="A2270" t="s">
        <v>1688</v>
      </c>
      <c r="B2270" t="s">
        <v>23</v>
      </c>
      <c r="C2270" t="s">
        <v>211</v>
      </c>
      <c r="D2270">
        <v>9</v>
      </c>
    </row>
    <row r="2271" spans="1:4" x14ac:dyDescent="0.3">
      <c r="A2271" t="s">
        <v>1686</v>
      </c>
      <c r="B2271" t="s">
        <v>33</v>
      </c>
      <c r="C2271" t="s">
        <v>90</v>
      </c>
      <c r="D2271">
        <v>9</v>
      </c>
    </row>
    <row r="2272" spans="1:4" x14ac:dyDescent="0.3">
      <c r="A2272" t="s">
        <v>1688</v>
      </c>
      <c r="B2272" t="s">
        <v>256</v>
      </c>
      <c r="C2272" t="s">
        <v>543</v>
      </c>
      <c r="D2272">
        <v>9</v>
      </c>
    </row>
    <row r="2273" spans="1:4" x14ac:dyDescent="0.3">
      <c r="A2273" t="s">
        <v>1676</v>
      </c>
      <c r="B2273" t="s">
        <v>265</v>
      </c>
      <c r="C2273" t="s">
        <v>263</v>
      </c>
      <c r="D2273">
        <v>9</v>
      </c>
    </row>
    <row r="2274" spans="1:4" x14ac:dyDescent="0.3">
      <c r="A2274" t="s">
        <v>1676</v>
      </c>
      <c r="B2274" t="s">
        <v>265</v>
      </c>
      <c r="C2274" t="s">
        <v>263</v>
      </c>
      <c r="D2274">
        <v>9</v>
      </c>
    </row>
    <row r="2275" spans="1:4" x14ac:dyDescent="0.3">
      <c r="A2275" t="s">
        <v>1688</v>
      </c>
      <c r="B2275" t="s">
        <v>538</v>
      </c>
      <c r="C2275" t="s">
        <v>726</v>
      </c>
      <c r="D2275">
        <v>9</v>
      </c>
    </row>
    <row r="2276" spans="1:4" x14ac:dyDescent="0.3">
      <c r="A2276" t="s">
        <v>1688</v>
      </c>
      <c r="B2276" t="s">
        <v>108</v>
      </c>
      <c r="C2276" t="s">
        <v>106</v>
      </c>
      <c r="D2276">
        <v>9</v>
      </c>
    </row>
    <row r="2277" spans="1:4" x14ac:dyDescent="0.3">
      <c r="A2277" t="s">
        <v>1676</v>
      </c>
      <c r="B2277" t="s">
        <v>58</v>
      </c>
      <c r="C2277" t="s">
        <v>56</v>
      </c>
      <c r="D2277">
        <v>9</v>
      </c>
    </row>
    <row r="2278" spans="1:4" x14ac:dyDescent="0.3">
      <c r="A2278" t="s">
        <v>1676</v>
      </c>
      <c r="B2278" t="s">
        <v>23</v>
      </c>
      <c r="C2278" t="s">
        <v>211</v>
      </c>
      <c r="D2278">
        <v>9</v>
      </c>
    </row>
    <row r="2279" spans="1:4" x14ac:dyDescent="0.3">
      <c r="A2279" t="s">
        <v>1684</v>
      </c>
      <c r="B2279" t="s">
        <v>234</v>
      </c>
      <c r="C2279" t="s">
        <v>704</v>
      </c>
      <c r="D2279">
        <v>9</v>
      </c>
    </row>
    <row r="2280" spans="1:4" x14ac:dyDescent="0.3">
      <c r="A2280" t="s">
        <v>1676</v>
      </c>
      <c r="B2280" t="s">
        <v>247</v>
      </c>
      <c r="C2280" t="s">
        <v>566</v>
      </c>
      <c r="D2280">
        <v>9</v>
      </c>
    </row>
    <row r="2281" spans="1:4" x14ac:dyDescent="0.3">
      <c r="A2281" t="s">
        <v>1680</v>
      </c>
      <c r="B2281" t="s">
        <v>538</v>
      </c>
      <c r="C2281" t="s">
        <v>537</v>
      </c>
      <c r="D2281">
        <v>9</v>
      </c>
    </row>
    <row r="2282" spans="1:4" x14ac:dyDescent="0.3">
      <c r="A2282" t="s">
        <v>1688</v>
      </c>
      <c r="B2282" t="s">
        <v>108</v>
      </c>
      <c r="C2282" t="s">
        <v>106</v>
      </c>
      <c r="D2282">
        <v>9</v>
      </c>
    </row>
    <row r="2283" spans="1:4" x14ac:dyDescent="0.3">
      <c r="A2283" t="s">
        <v>1688</v>
      </c>
      <c r="B2283" t="s">
        <v>288</v>
      </c>
      <c r="C2283" t="s">
        <v>1978</v>
      </c>
      <c r="D2283">
        <v>9</v>
      </c>
    </row>
    <row r="2284" spans="1:4" x14ac:dyDescent="0.3">
      <c r="A2284" t="s">
        <v>1682</v>
      </c>
      <c r="B2284" t="s">
        <v>288</v>
      </c>
      <c r="C2284" t="s">
        <v>1978</v>
      </c>
      <c r="D2284">
        <v>9</v>
      </c>
    </row>
    <row r="2285" spans="1:4" x14ac:dyDescent="0.3">
      <c r="A2285" t="s">
        <v>1676</v>
      </c>
      <c r="B2285" t="s">
        <v>58</v>
      </c>
      <c r="C2285" t="s">
        <v>56</v>
      </c>
      <c r="D2285">
        <v>9</v>
      </c>
    </row>
    <row r="2286" spans="1:4" x14ac:dyDescent="0.3">
      <c r="A2286" t="s">
        <v>1680</v>
      </c>
      <c r="B2286" t="s">
        <v>33</v>
      </c>
      <c r="C2286" t="s">
        <v>333</v>
      </c>
      <c r="D2286">
        <v>9</v>
      </c>
    </row>
    <row r="2287" spans="1:4" x14ac:dyDescent="0.3">
      <c r="A2287" t="s">
        <v>1676</v>
      </c>
      <c r="B2287" t="s">
        <v>538</v>
      </c>
      <c r="C2287" t="s">
        <v>726</v>
      </c>
      <c r="D2287">
        <v>9</v>
      </c>
    </row>
    <row r="2288" spans="1:4" x14ac:dyDescent="0.3">
      <c r="A2288" t="s">
        <v>1676</v>
      </c>
      <c r="B2288" t="s">
        <v>84</v>
      </c>
      <c r="C2288" t="s">
        <v>1972</v>
      </c>
      <c r="D2288">
        <v>9</v>
      </c>
    </row>
    <row r="2289" spans="1:4" x14ac:dyDescent="0.3">
      <c r="A2289" t="s">
        <v>1678</v>
      </c>
      <c r="B2289" t="s">
        <v>33</v>
      </c>
      <c r="C2289" t="s">
        <v>97</v>
      </c>
      <c r="D2289">
        <v>9</v>
      </c>
    </row>
    <row r="2290" spans="1:4" x14ac:dyDescent="0.3">
      <c r="A2290" t="s">
        <v>1682</v>
      </c>
      <c r="B2290" t="s">
        <v>288</v>
      </c>
      <c r="C2290" t="s">
        <v>1978</v>
      </c>
      <c r="D2290">
        <v>9</v>
      </c>
    </row>
    <row r="2291" spans="1:4" x14ac:dyDescent="0.3">
      <c r="A2291" t="s">
        <v>1678</v>
      </c>
      <c r="B2291" t="s">
        <v>33</v>
      </c>
      <c r="C2291" t="s">
        <v>155</v>
      </c>
      <c r="D2291">
        <v>9</v>
      </c>
    </row>
    <row r="2292" spans="1:4" x14ac:dyDescent="0.3">
      <c r="A2292" t="s">
        <v>1678</v>
      </c>
      <c r="B2292" t="s">
        <v>33</v>
      </c>
      <c r="C2292" t="s">
        <v>97</v>
      </c>
      <c r="D2292">
        <v>9</v>
      </c>
    </row>
    <row r="2293" spans="1:4" x14ac:dyDescent="0.3">
      <c r="A2293" t="s">
        <v>1688</v>
      </c>
      <c r="B2293" t="s">
        <v>538</v>
      </c>
      <c r="C2293" t="s">
        <v>631</v>
      </c>
      <c r="D2293">
        <v>9</v>
      </c>
    </row>
    <row r="2294" spans="1:4" x14ac:dyDescent="0.3">
      <c r="A2294" t="s">
        <v>1676</v>
      </c>
      <c r="B2294" t="s">
        <v>288</v>
      </c>
      <c r="C2294" t="s">
        <v>1978</v>
      </c>
      <c r="D2294">
        <v>9</v>
      </c>
    </row>
    <row r="2295" spans="1:4" x14ac:dyDescent="0.3">
      <c r="A2295" t="s">
        <v>1686</v>
      </c>
      <c r="B2295" t="s">
        <v>247</v>
      </c>
      <c r="C2295" t="s">
        <v>566</v>
      </c>
      <c r="D2295">
        <v>9</v>
      </c>
    </row>
    <row r="2296" spans="1:4" x14ac:dyDescent="0.3">
      <c r="A2296" t="s">
        <v>1676</v>
      </c>
      <c r="B2296" t="s">
        <v>84</v>
      </c>
      <c r="C2296" t="s">
        <v>1972</v>
      </c>
      <c r="D2296">
        <v>9</v>
      </c>
    </row>
    <row r="2297" spans="1:4" x14ac:dyDescent="0.3">
      <c r="A2297" t="s">
        <v>1676</v>
      </c>
      <c r="B2297" t="s">
        <v>84</v>
      </c>
      <c r="C2297" t="s">
        <v>1972</v>
      </c>
      <c r="D2297">
        <v>9</v>
      </c>
    </row>
    <row r="2298" spans="1:4" x14ac:dyDescent="0.3">
      <c r="A2298" t="s">
        <v>1676</v>
      </c>
      <c r="B2298" t="s">
        <v>33</v>
      </c>
      <c r="C2298" t="s">
        <v>188</v>
      </c>
      <c r="D2298">
        <v>9</v>
      </c>
    </row>
    <row r="2299" spans="1:4" x14ac:dyDescent="0.3">
      <c r="A2299" t="s">
        <v>1686</v>
      </c>
      <c r="B2299" t="s">
        <v>33</v>
      </c>
      <c r="C2299" t="s">
        <v>188</v>
      </c>
      <c r="D2299">
        <v>9</v>
      </c>
    </row>
    <row r="2300" spans="1:4" x14ac:dyDescent="0.3">
      <c r="A2300" t="s">
        <v>1688</v>
      </c>
      <c r="B2300" t="s">
        <v>398</v>
      </c>
      <c r="C2300" t="s">
        <v>396</v>
      </c>
      <c r="D2300">
        <v>9</v>
      </c>
    </row>
    <row r="2301" spans="1:4" x14ac:dyDescent="0.3">
      <c r="A2301" t="s">
        <v>1680</v>
      </c>
      <c r="B2301" t="s">
        <v>33</v>
      </c>
      <c r="C2301" t="s">
        <v>580</v>
      </c>
      <c r="D2301">
        <v>9</v>
      </c>
    </row>
    <row r="2302" spans="1:4" x14ac:dyDescent="0.3">
      <c r="A2302" t="s">
        <v>1688</v>
      </c>
      <c r="B2302" t="s">
        <v>33</v>
      </c>
      <c r="C2302" t="s">
        <v>580</v>
      </c>
      <c r="D2302">
        <v>9</v>
      </c>
    </row>
    <row r="2303" spans="1:4" x14ac:dyDescent="0.3">
      <c r="A2303" t="s">
        <v>1686</v>
      </c>
      <c r="B2303" t="s">
        <v>44</v>
      </c>
      <c r="C2303" t="s">
        <v>439</v>
      </c>
      <c r="D2303">
        <v>9</v>
      </c>
    </row>
    <row r="2304" spans="1:4" x14ac:dyDescent="0.3">
      <c r="A2304" t="s">
        <v>1688</v>
      </c>
      <c r="B2304" t="s">
        <v>44</v>
      </c>
      <c r="C2304" t="s">
        <v>439</v>
      </c>
      <c r="D2304">
        <v>9</v>
      </c>
    </row>
    <row r="2305" spans="1:4" x14ac:dyDescent="0.3">
      <c r="A2305" t="s">
        <v>1676</v>
      </c>
      <c r="B2305" t="s">
        <v>256</v>
      </c>
      <c r="C2305" t="s">
        <v>543</v>
      </c>
      <c r="D2305">
        <v>9</v>
      </c>
    </row>
    <row r="2306" spans="1:4" x14ac:dyDescent="0.3">
      <c r="A2306" t="s">
        <v>1676</v>
      </c>
      <c r="B2306" t="s">
        <v>84</v>
      </c>
      <c r="C2306" t="s">
        <v>1972</v>
      </c>
      <c r="D2306">
        <v>9</v>
      </c>
    </row>
    <row r="2307" spans="1:4" x14ac:dyDescent="0.3">
      <c r="A2307" t="s">
        <v>1676</v>
      </c>
      <c r="B2307" t="s">
        <v>84</v>
      </c>
      <c r="C2307" t="s">
        <v>1972</v>
      </c>
      <c r="D2307">
        <v>9</v>
      </c>
    </row>
    <row r="2308" spans="1:4" x14ac:dyDescent="0.3">
      <c r="A2308" t="s">
        <v>1676</v>
      </c>
      <c r="B2308" t="s">
        <v>265</v>
      </c>
      <c r="C2308" t="s">
        <v>263</v>
      </c>
      <c r="D2308">
        <v>9</v>
      </c>
    </row>
    <row r="2309" spans="1:4" x14ac:dyDescent="0.3">
      <c r="A2309" t="s">
        <v>1676</v>
      </c>
      <c r="B2309" t="s">
        <v>538</v>
      </c>
      <c r="C2309" t="s">
        <v>726</v>
      </c>
      <c r="D2309">
        <v>9</v>
      </c>
    </row>
    <row r="2310" spans="1:4" x14ac:dyDescent="0.3">
      <c r="A2310" t="s">
        <v>1676</v>
      </c>
      <c r="B2310" t="s">
        <v>288</v>
      </c>
      <c r="C2310" t="s">
        <v>1978</v>
      </c>
      <c r="D2310">
        <v>9</v>
      </c>
    </row>
    <row r="2311" spans="1:4" x14ac:dyDescent="0.3">
      <c r="A2311" t="s">
        <v>1676</v>
      </c>
      <c r="B2311" t="s">
        <v>538</v>
      </c>
      <c r="C2311" t="s">
        <v>726</v>
      </c>
      <c r="D2311">
        <v>9</v>
      </c>
    </row>
    <row r="2312" spans="1:4" x14ac:dyDescent="0.3">
      <c r="A2312" t="s">
        <v>1678</v>
      </c>
      <c r="B2312" t="s">
        <v>33</v>
      </c>
      <c r="C2312" t="s">
        <v>97</v>
      </c>
      <c r="D2312">
        <v>8</v>
      </c>
    </row>
    <row r="2313" spans="1:4" x14ac:dyDescent="0.3">
      <c r="A2313" t="s">
        <v>1678</v>
      </c>
      <c r="B2313" t="s">
        <v>33</v>
      </c>
      <c r="C2313" t="s">
        <v>97</v>
      </c>
      <c r="D2313">
        <v>8</v>
      </c>
    </row>
    <row r="2314" spans="1:4" x14ac:dyDescent="0.3">
      <c r="A2314" t="s">
        <v>1678</v>
      </c>
      <c r="B2314" t="s">
        <v>33</v>
      </c>
      <c r="C2314" t="s">
        <v>97</v>
      </c>
      <c r="D2314">
        <v>8</v>
      </c>
    </row>
    <row r="2315" spans="1:4" x14ac:dyDescent="0.3">
      <c r="A2315" t="s">
        <v>1678</v>
      </c>
      <c r="B2315" t="s">
        <v>33</v>
      </c>
      <c r="C2315" t="s">
        <v>97</v>
      </c>
      <c r="D2315">
        <v>8</v>
      </c>
    </row>
    <row r="2316" spans="1:4" x14ac:dyDescent="0.3">
      <c r="A2316" t="s">
        <v>1678</v>
      </c>
      <c r="B2316" t="s">
        <v>33</v>
      </c>
      <c r="C2316" t="s">
        <v>97</v>
      </c>
      <c r="D2316">
        <v>8</v>
      </c>
    </row>
    <row r="2317" spans="1:4" x14ac:dyDescent="0.3">
      <c r="A2317" t="s">
        <v>1678</v>
      </c>
      <c r="B2317" t="s">
        <v>33</v>
      </c>
      <c r="C2317" t="s">
        <v>97</v>
      </c>
      <c r="D2317">
        <v>8</v>
      </c>
    </row>
    <row r="2318" spans="1:4" x14ac:dyDescent="0.3">
      <c r="A2318" t="s">
        <v>1678</v>
      </c>
      <c r="B2318" t="s">
        <v>33</v>
      </c>
      <c r="C2318" t="s">
        <v>97</v>
      </c>
      <c r="D2318">
        <v>8</v>
      </c>
    </row>
    <row r="2319" spans="1:4" x14ac:dyDescent="0.3">
      <c r="A2319" t="s">
        <v>1678</v>
      </c>
      <c r="B2319" t="s">
        <v>33</v>
      </c>
      <c r="C2319" t="s">
        <v>97</v>
      </c>
      <c r="D2319">
        <v>8</v>
      </c>
    </row>
    <row r="2320" spans="1:4" x14ac:dyDescent="0.3">
      <c r="A2320" t="s">
        <v>1680</v>
      </c>
      <c r="B2320" t="s">
        <v>108</v>
      </c>
      <c r="C2320" t="s">
        <v>106</v>
      </c>
      <c r="D2320">
        <v>8</v>
      </c>
    </row>
    <row r="2321" spans="1:4" x14ac:dyDescent="0.3">
      <c r="A2321" t="s">
        <v>1680</v>
      </c>
      <c r="B2321" t="s">
        <v>108</v>
      </c>
      <c r="C2321" t="s">
        <v>106</v>
      </c>
      <c r="D2321">
        <v>8</v>
      </c>
    </row>
    <row r="2322" spans="1:4" x14ac:dyDescent="0.3">
      <c r="A2322" t="s">
        <v>1680</v>
      </c>
      <c r="B2322" t="s">
        <v>108</v>
      </c>
      <c r="C2322" t="s">
        <v>106</v>
      </c>
      <c r="D2322">
        <v>8</v>
      </c>
    </row>
    <row r="2323" spans="1:4" x14ac:dyDescent="0.3">
      <c r="A2323" t="s">
        <v>1678</v>
      </c>
      <c r="B2323" t="s">
        <v>108</v>
      </c>
      <c r="C2323" t="s">
        <v>106</v>
      </c>
      <c r="D2323">
        <v>8</v>
      </c>
    </row>
    <row r="2324" spans="1:4" x14ac:dyDescent="0.3">
      <c r="A2324" t="s">
        <v>1688</v>
      </c>
      <c r="B2324" t="s">
        <v>108</v>
      </c>
      <c r="C2324" t="s">
        <v>106</v>
      </c>
      <c r="D2324">
        <v>8</v>
      </c>
    </row>
    <row r="2325" spans="1:4" x14ac:dyDescent="0.3">
      <c r="A2325" t="s">
        <v>1688</v>
      </c>
      <c r="B2325" t="s">
        <v>108</v>
      </c>
      <c r="C2325" t="s">
        <v>106</v>
      </c>
      <c r="D2325">
        <v>8</v>
      </c>
    </row>
    <row r="2326" spans="1:4" x14ac:dyDescent="0.3">
      <c r="A2326" t="s">
        <v>1680</v>
      </c>
      <c r="B2326" t="s">
        <v>108</v>
      </c>
      <c r="C2326" t="s">
        <v>106</v>
      </c>
      <c r="D2326">
        <v>8</v>
      </c>
    </row>
    <row r="2327" spans="1:4" x14ac:dyDescent="0.3">
      <c r="A2327" t="s">
        <v>1680</v>
      </c>
      <c r="B2327" t="s">
        <v>108</v>
      </c>
      <c r="C2327" t="s">
        <v>106</v>
      </c>
      <c r="D2327">
        <v>8</v>
      </c>
    </row>
    <row r="2328" spans="1:4" x14ac:dyDescent="0.3">
      <c r="A2328" t="s">
        <v>1678</v>
      </c>
      <c r="B2328" t="s">
        <v>181</v>
      </c>
      <c r="C2328" t="s">
        <v>179</v>
      </c>
      <c r="D2328">
        <v>8</v>
      </c>
    </row>
    <row r="2329" spans="1:4" x14ac:dyDescent="0.3">
      <c r="A2329" t="s">
        <v>1676</v>
      </c>
      <c r="B2329" t="s">
        <v>33</v>
      </c>
      <c r="C2329" t="s">
        <v>594</v>
      </c>
      <c r="D2329">
        <v>8</v>
      </c>
    </row>
    <row r="2330" spans="1:4" x14ac:dyDescent="0.3">
      <c r="A2330" t="s">
        <v>1688</v>
      </c>
      <c r="B2330" t="s">
        <v>33</v>
      </c>
      <c r="C2330" t="s">
        <v>65</v>
      </c>
      <c r="D2330">
        <v>8</v>
      </c>
    </row>
    <row r="2331" spans="1:4" x14ac:dyDescent="0.3">
      <c r="A2331" t="s">
        <v>1676</v>
      </c>
      <c r="B2331" t="s">
        <v>33</v>
      </c>
      <c r="C2331" t="s">
        <v>225</v>
      </c>
      <c r="D2331">
        <v>8</v>
      </c>
    </row>
    <row r="2332" spans="1:4" x14ac:dyDescent="0.3">
      <c r="A2332" t="s">
        <v>1682</v>
      </c>
      <c r="B2332" t="s">
        <v>33</v>
      </c>
      <c r="C2332" t="s">
        <v>594</v>
      </c>
      <c r="D2332">
        <v>8</v>
      </c>
    </row>
    <row r="2333" spans="1:4" x14ac:dyDescent="0.3">
      <c r="A2333" t="s">
        <v>1688</v>
      </c>
      <c r="B2333" t="s">
        <v>256</v>
      </c>
      <c r="C2333" t="s">
        <v>376</v>
      </c>
      <c r="D2333">
        <v>8</v>
      </c>
    </row>
    <row r="2334" spans="1:4" x14ac:dyDescent="0.3">
      <c r="A2334" t="s">
        <v>1676</v>
      </c>
      <c r="B2334" t="s">
        <v>84</v>
      </c>
      <c r="C2334" t="s">
        <v>82</v>
      </c>
      <c r="D2334">
        <v>8</v>
      </c>
    </row>
    <row r="2335" spans="1:4" x14ac:dyDescent="0.3">
      <c r="A2335" t="s">
        <v>1680</v>
      </c>
      <c r="B2335" t="s">
        <v>108</v>
      </c>
      <c r="C2335" t="s">
        <v>326</v>
      </c>
      <c r="D2335">
        <v>8</v>
      </c>
    </row>
    <row r="2336" spans="1:4" x14ac:dyDescent="0.3">
      <c r="A2336" t="s">
        <v>1678</v>
      </c>
      <c r="B2336" t="s">
        <v>538</v>
      </c>
      <c r="C2336" t="s">
        <v>537</v>
      </c>
      <c r="D2336">
        <v>8</v>
      </c>
    </row>
    <row r="2337" spans="1:4" x14ac:dyDescent="0.3">
      <c r="A2337" t="s">
        <v>1688</v>
      </c>
      <c r="B2337" t="s">
        <v>44</v>
      </c>
      <c r="C2337" t="s">
        <v>455</v>
      </c>
      <c r="D2337">
        <v>8</v>
      </c>
    </row>
    <row r="2338" spans="1:4" x14ac:dyDescent="0.3">
      <c r="A2338" t="s">
        <v>1676</v>
      </c>
      <c r="B2338" t="s">
        <v>33</v>
      </c>
      <c r="C2338" t="s">
        <v>188</v>
      </c>
      <c r="D2338">
        <v>8</v>
      </c>
    </row>
    <row r="2339" spans="1:4" x14ac:dyDescent="0.3">
      <c r="A2339" t="s">
        <v>1684</v>
      </c>
      <c r="B2339" t="s">
        <v>84</v>
      </c>
      <c r="C2339" t="s">
        <v>82</v>
      </c>
      <c r="D2339">
        <v>8</v>
      </c>
    </row>
    <row r="2340" spans="1:4" x14ac:dyDescent="0.3">
      <c r="A2340" t="s">
        <v>1678</v>
      </c>
      <c r="B2340" t="s">
        <v>538</v>
      </c>
      <c r="C2340" t="s">
        <v>537</v>
      </c>
      <c r="D2340">
        <v>8</v>
      </c>
    </row>
    <row r="2341" spans="1:4" x14ac:dyDescent="0.3">
      <c r="A2341" t="s">
        <v>1684</v>
      </c>
      <c r="B2341" t="s">
        <v>33</v>
      </c>
      <c r="C2341" t="s">
        <v>188</v>
      </c>
      <c r="D2341">
        <v>8</v>
      </c>
    </row>
    <row r="2342" spans="1:4" x14ac:dyDescent="0.3">
      <c r="A2342" t="s">
        <v>1680</v>
      </c>
      <c r="B2342" t="s">
        <v>33</v>
      </c>
      <c r="C2342" t="s">
        <v>594</v>
      </c>
      <c r="D2342">
        <v>8</v>
      </c>
    </row>
    <row r="2343" spans="1:4" x14ac:dyDescent="0.3">
      <c r="A2343" t="s">
        <v>1680</v>
      </c>
      <c r="B2343" t="s">
        <v>124</v>
      </c>
      <c r="C2343" t="s">
        <v>122</v>
      </c>
      <c r="D2343">
        <v>8</v>
      </c>
    </row>
    <row r="2344" spans="1:4" x14ac:dyDescent="0.3">
      <c r="A2344" t="s">
        <v>1678</v>
      </c>
      <c r="B2344" t="s">
        <v>538</v>
      </c>
      <c r="C2344" t="s">
        <v>537</v>
      </c>
      <c r="D2344">
        <v>8</v>
      </c>
    </row>
    <row r="2345" spans="1:4" x14ac:dyDescent="0.3">
      <c r="A2345" t="s">
        <v>1688</v>
      </c>
      <c r="B2345" t="s">
        <v>44</v>
      </c>
      <c r="C2345" t="s">
        <v>455</v>
      </c>
      <c r="D2345">
        <v>8</v>
      </c>
    </row>
    <row r="2346" spans="1:4" x14ac:dyDescent="0.3">
      <c r="A2346" t="s">
        <v>1676</v>
      </c>
      <c r="B2346" t="s">
        <v>33</v>
      </c>
      <c r="C2346" t="s">
        <v>225</v>
      </c>
      <c r="D2346">
        <v>8</v>
      </c>
    </row>
    <row r="2347" spans="1:4" x14ac:dyDescent="0.3">
      <c r="A2347" t="s">
        <v>1680</v>
      </c>
      <c r="B2347" t="s">
        <v>33</v>
      </c>
      <c r="C2347" t="s">
        <v>594</v>
      </c>
      <c r="D2347">
        <v>8</v>
      </c>
    </row>
    <row r="2348" spans="1:4" x14ac:dyDescent="0.3">
      <c r="A2348" t="s">
        <v>1676</v>
      </c>
      <c r="B2348" t="s">
        <v>84</v>
      </c>
      <c r="C2348" t="s">
        <v>82</v>
      </c>
      <c r="D2348">
        <v>8</v>
      </c>
    </row>
    <row r="2349" spans="1:4" x14ac:dyDescent="0.3">
      <c r="A2349" t="s">
        <v>1682</v>
      </c>
      <c r="B2349" t="s">
        <v>124</v>
      </c>
      <c r="C2349" t="s">
        <v>122</v>
      </c>
      <c r="D2349">
        <v>8</v>
      </c>
    </row>
    <row r="2350" spans="1:4" x14ac:dyDescent="0.3">
      <c r="A2350" t="s">
        <v>1688</v>
      </c>
      <c r="B2350" t="s">
        <v>108</v>
      </c>
      <c r="C2350" t="s">
        <v>106</v>
      </c>
      <c r="D2350">
        <v>8</v>
      </c>
    </row>
    <row r="2351" spans="1:4" x14ac:dyDescent="0.3">
      <c r="A2351" t="s">
        <v>1676</v>
      </c>
      <c r="B2351" t="s">
        <v>538</v>
      </c>
      <c r="C2351" t="s">
        <v>537</v>
      </c>
      <c r="D2351">
        <v>8</v>
      </c>
    </row>
    <row r="2352" spans="1:4" x14ac:dyDescent="0.3">
      <c r="A2352" t="s">
        <v>1676</v>
      </c>
      <c r="B2352" t="s">
        <v>84</v>
      </c>
      <c r="C2352" t="s">
        <v>82</v>
      </c>
      <c r="D2352">
        <v>8</v>
      </c>
    </row>
    <row r="2353" spans="1:4" x14ac:dyDescent="0.3">
      <c r="A2353" t="s">
        <v>1688</v>
      </c>
      <c r="B2353" t="s">
        <v>33</v>
      </c>
      <c r="C2353" t="s">
        <v>90</v>
      </c>
      <c r="D2353">
        <v>8</v>
      </c>
    </row>
    <row r="2354" spans="1:4" x14ac:dyDescent="0.3">
      <c r="A2354" t="s">
        <v>1676</v>
      </c>
      <c r="B2354" t="s">
        <v>108</v>
      </c>
      <c r="C2354" t="s">
        <v>106</v>
      </c>
      <c r="D2354">
        <v>8</v>
      </c>
    </row>
    <row r="2355" spans="1:4" x14ac:dyDescent="0.3">
      <c r="A2355" t="s">
        <v>1688</v>
      </c>
      <c r="B2355" t="s">
        <v>33</v>
      </c>
      <c r="C2355" t="s">
        <v>271</v>
      </c>
      <c r="D2355">
        <v>8</v>
      </c>
    </row>
    <row r="2356" spans="1:4" x14ac:dyDescent="0.3">
      <c r="A2356" t="s">
        <v>1688</v>
      </c>
      <c r="B2356" t="s">
        <v>33</v>
      </c>
      <c r="C2356" t="s">
        <v>526</v>
      </c>
      <c r="D2356">
        <v>8</v>
      </c>
    </row>
    <row r="2357" spans="1:4" x14ac:dyDescent="0.3">
      <c r="A2357" t="s">
        <v>1680</v>
      </c>
      <c r="B2357" t="s">
        <v>33</v>
      </c>
      <c r="C2357" t="s">
        <v>526</v>
      </c>
      <c r="D2357">
        <v>8</v>
      </c>
    </row>
    <row r="2358" spans="1:4" x14ac:dyDescent="0.3">
      <c r="A2358" t="s">
        <v>1678</v>
      </c>
      <c r="B2358" t="s">
        <v>538</v>
      </c>
      <c r="C2358" t="s">
        <v>537</v>
      </c>
      <c r="D2358">
        <v>8</v>
      </c>
    </row>
    <row r="2359" spans="1:4" x14ac:dyDescent="0.3">
      <c r="A2359" t="s">
        <v>1676</v>
      </c>
      <c r="B2359" t="s">
        <v>538</v>
      </c>
      <c r="C2359" t="s">
        <v>537</v>
      </c>
      <c r="D2359">
        <v>8</v>
      </c>
    </row>
    <row r="2360" spans="1:4" x14ac:dyDescent="0.3">
      <c r="A2360" t="s">
        <v>1676</v>
      </c>
      <c r="B2360" t="s">
        <v>33</v>
      </c>
      <c r="C2360" t="s">
        <v>225</v>
      </c>
      <c r="D2360">
        <v>8</v>
      </c>
    </row>
    <row r="2361" spans="1:4" x14ac:dyDescent="0.3">
      <c r="A2361" t="s">
        <v>1678</v>
      </c>
      <c r="B2361" t="s">
        <v>181</v>
      </c>
      <c r="C2361" t="s">
        <v>179</v>
      </c>
      <c r="D2361">
        <v>8</v>
      </c>
    </row>
    <row r="2362" spans="1:4" x14ac:dyDescent="0.3">
      <c r="A2362" t="s">
        <v>1678</v>
      </c>
      <c r="B2362" t="s">
        <v>181</v>
      </c>
      <c r="C2362" t="s">
        <v>179</v>
      </c>
      <c r="D2362">
        <v>8</v>
      </c>
    </row>
    <row r="2363" spans="1:4" x14ac:dyDescent="0.3">
      <c r="A2363" t="s">
        <v>1684</v>
      </c>
      <c r="B2363" t="s">
        <v>256</v>
      </c>
      <c r="C2363" t="s">
        <v>376</v>
      </c>
      <c r="D2363">
        <v>8</v>
      </c>
    </row>
    <row r="2364" spans="1:4" x14ac:dyDescent="0.3">
      <c r="A2364" t="s">
        <v>1688</v>
      </c>
      <c r="B2364" t="s">
        <v>108</v>
      </c>
      <c r="C2364" t="s">
        <v>326</v>
      </c>
      <c r="D2364">
        <v>8</v>
      </c>
    </row>
    <row r="2365" spans="1:4" x14ac:dyDescent="0.3">
      <c r="A2365" t="s">
        <v>1676</v>
      </c>
      <c r="B2365" t="s">
        <v>23</v>
      </c>
      <c r="C2365" t="s">
        <v>615</v>
      </c>
      <c r="D2365">
        <v>8</v>
      </c>
    </row>
    <row r="2366" spans="1:4" x14ac:dyDescent="0.3">
      <c r="A2366" t="s">
        <v>1678</v>
      </c>
      <c r="B2366" t="s">
        <v>538</v>
      </c>
      <c r="C2366" t="s">
        <v>537</v>
      </c>
      <c r="D2366">
        <v>8</v>
      </c>
    </row>
    <row r="2367" spans="1:4" x14ac:dyDescent="0.3">
      <c r="A2367" t="s">
        <v>1676</v>
      </c>
      <c r="B2367" t="s">
        <v>682</v>
      </c>
      <c r="C2367" t="s">
        <v>768</v>
      </c>
      <c r="D2367">
        <v>8</v>
      </c>
    </row>
    <row r="2368" spans="1:4" x14ac:dyDescent="0.3">
      <c r="A2368" t="s">
        <v>1676</v>
      </c>
      <c r="B2368" t="s">
        <v>124</v>
      </c>
      <c r="C2368" t="s">
        <v>122</v>
      </c>
      <c r="D2368">
        <v>8</v>
      </c>
    </row>
    <row r="2369" spans="1:4" x14ac:dyDescent="0.3">
      <c r="A2369" t="s">
        <v>1682</v>
      </c>
      <c r="B2369" t="s">
        <v>124</v>
      </c>
      <c r="C2369" t="s">
        <v>122</v>
      </c>
      <c r="D2369">
        <v>8</v>
      </c>
    </row>
    <row r="2370" spans="1:4" x14ac:dyDescent="0.3">
      <c r="A2370" t="s">
        <v>1682</v>
      </c>
      <c r="B2370" t="s">
        <v>124</v>
      </c>
      <c r="C2370" t="s">
        <v>122</v>
      </c>
      <c r="D2370">
        <v>8</v>
      </c>
    </row>
    <row r="2371" spans="1:4" x14ac:dyDescent="0.3">
      <c r="A2371" t="s">
        <v>1688</v>
      </c>
      <c r="B2371" t="s">
        <v>33</v>
      </c>
      <c r="C2371" t="s">
        <v>271</v>
      </c>
      <c r="D2371">
        <v>8</v>
      </c>
    </row>
    <row r="2372" spans="1:4" x14ac:dyDescent="0.3">
      <c r="A2372" t="s">
        <v>1678</v>
      </c>
      <c r="B2372" t="s">
        <v>33</v>
      </c>
      <c r="C2372" t="s">
        <v>526</v>
      </c>
      <c r="D2372">
        <v>8</v>
      </c>
    </row>
    <row r="2373" spans="1:4" x14ac:dyDescent="0.3">
      <c r="A2373" t="s">
        <v>1680</v>
      </c>
      <c r="B2373" t="s">
        <v>33</v>
      </c>
      <c r="C2373" t="s">
        <v>333</v>
      </c>
      <c r="D2373">
        <v>8</v>
      </c>
    </row>
    <row r="2374" spans="1:4" x14ac:dyDescent="0.3">
      <c r="A2374" t="s">
        <v>1678</v>
      </c>
      <c r="B2374" t="s">
        <v>181</v>
      </c>
      <c r="C2374" t="s">
        <v>179</v>
      </c>
      <c r="D2374">
        <v>8</v>
      </c>
    </row>
    <row r="2375" spans="1:4" x14ac:dyDescent="0.3">
      <c r="A2375" t="s">
        <v>1680</v>
      </c>
      <c r="B2375" t="s">
        <v>181</v>
      </c>
      <c r="C2375" t="s">
        <v>179</v>
      </c>
      <c r="D2375">
        <v>8</v>
      </c>
    </row>
    <row r="2376" spans="1:4" x14ac:dyDescent="0.3">
      <c r="A2376" t="s">
        <v>1688</v>
      </c>
      <c r="B2376" t="s">
        <v>33</v>
      </c>
      <c r="C2376" t="s">
        <v>594</v>
      </c>
      <c r="D2376">
        <v>8</v>
      </c>
    </row>
    <row r="2377" spans="1:4" x14ac:dyDescent="0.3">
      <c r="A2377" t="s">
        <v>1676</v>
      </c>
      <c r="B2377" t="s">
        <v>33</v>
      </c>
      <c r="C2377" t="s">
        <v>90</v>
      </c>
      <c r="D2377">
        <v>8</v>
      </c>
    </row>
    <row r="2378" spans="1:4" x14ac:dyDescent="0.3">
      <c r="A2378" t="s">
        <v>1688</v>
      </c>
      <c r="B2378" t="s">
        <v>33</v>
      </c>
      <c r="C2378" t="s">
        <v>90</v>
      </c>
      <c r="D2378">
        <v>8</v>
      </c>
    </row>
    <row r="2379" spans="1:4" x14ac:dyDescent="0.3">
      <c r="A2379" t="s">
        <v>1678</v>
      </c>
      <c r="B2379" t="s">
        <v>108</v>
      </c>
      <c r="C2379" t="s">
        <v>326</v>
      </c>
      <c r="D2379">
        <v>8</v>
      </c>
    </row>
    <row r="2380" spans="1:4" x14ac:dyDescent="0.3">
      <c r="A2380" t="s">
        <v>1680</v>
      </c>
      <c r="B2380" t="s">
        <v>108</v>
      </c>
      <c r="C2380" t="s">
        <v>326</v>
      </c>
      <c r="D2380">
        <v>8</v>
      </c>
    </row>
    <row r="2381" spans="1:4" x14ac:dyDescent="0.3">
      <c r="A2381" t="s">
        <v>1676</v>
      </c>
      <c r="B2381" t="s">
        <v>108</v>
      </c>
      <c r="C2381" t="s">
        <v>106</v>
      </c>
      <c r="D2381">
        <v>8</v>
      </c>
    </row>
    <row r="2382" spans="1:4" x14ac:dyDescent="0.3">
      <c r="A2382" t="s">
        <v>1678</v>
      </c>
      <c r="B2382" t="s">
        <v>538</v>
      </c>
      <c r="C2382" t="s">
        <v>537</v>
      </c>
      <c r="D2382">
        <v>8</v>
      </c>
    </row>
    <row r="2383" spans="1:4" x14ac:dyDescent="0.3">
      <c r="A2383" t="s">
        <v>1678</v>
      </c>
      <c r="B2383" t="s">
        <v>538</v>
      </c>
      <c r="C2383" t="s">
        <v>537</v>
      </c>
      <c r="D2383">
        <v>8</v>
      </c>
    </row>
    <row r="2384" spans="1:4" x14ac:dyDescent="0.3">
      <c r="A2384" t="s">
        <v>1680</v>
      </c>
      <c r="B2384" t="s">
        <v>33</v>
      </c>
      <c r="C2384" t="s">
        <v>333</v>
      </c>
      <c r="D2384">
        <v>8</v>
      </c>
    </row>
    <row r="2385" spans="1:4" x14ac:dyDescent="0.3">
      <c r="A2385" t="s">
        <v>1688</v>
      </c>
      <c r="B2385" t="s">
        <v>682</v>
      </c>
      <c r="C2385" t="s">
        <v>768</v>
      </c>
      <c r="D2385">
        <v>8</v>
      </c>
    </row>
    <row r="2386" spans="1:4" x14ac:dyDescent="0.3">
      <c r="A2386" t="s">
        <v>1678</v>
      </c>
      <c r="B2386" t="s">
        <v>181</v>
      </c>
      <c r="C2386" t="s">
        <v>179</v>
      </c>
      <c r="D2386">
        <v>8</v>
      </c>
    </row>
    <row r="2387" spans="1:4" x14ac:dyDescent="0.3">
      <c r="A2387" t="s">
        <v>1688</v>
      </c>
      <c r="B2387" t="s">
        <v>33</v>
      </c>
      <c r="C2387" t="s">
        <v>594</v>
      </c>
      <c r="D2387">
        <v>8</v>
      </c>
    </row>
    <row r="2388" spans="1:4" x14ac:dyDescent="0.3">
      <c r="A2388" t="s">
        <v>1682</v>
      </c>
      <c r="B2388" t="s">
        <v>256</v>
      </c>
      <c r="C2388" t="s">
        <v>376</v>
      </c>
      <c r="D2388">
        <v>8</v>
      </c>
    </row>
    <row r="2389" spans="1:4" x14ac:dyDescent="0.3">
      <c r="A2389" t="s">
        <v>1688</v>
      </c>
      <c r="B2389" t="s">
        <v>33</v>
      </c>
      <c r="C2389" t="s">
        <v>271</v>
      </c>
      <c r="D2389">
        <v>8</v>
      </c>
    </row>
    <row r="2390" spans="1:4" x14ac:dyDescent="0.3">
      <c r="A2390" t="s">
        <v>1688</v>
      </c>
      <c r="B2390" t="s">
        <v>33</v>
      </c>
      <c r="C2390" t="s">
        <v>526</v>
      </c>
      <c r="D2390">
        <v>8</v>
      </c>
    </row>
    <row r="2391" spans="1:4" x14ac:dyDescent="0.3">
      <c r="A2391" t="s">
        <v>1676</v>
      </c>
      <c r="B2391" t="s">
        <v>33</v>
      </c>
      <c r="C2391" t="s">
        <v>65</v>
      </c>
      <c r="D2391">
        <v>8</v>
      </c>
    </row>
    <row r="2392" spans="1:4" x14ac:dyDescent="0.3">
      <c r="A2392" t="s">
        <v>1688</v>
      </c>
      <c r="B2392" t="s">
        <v>44</v>
      </c>
      <c r="C2392" t="s">
        <v>455</v>
      </c>
      <c r="D2392">
        <v>8</v>
      </c>
    </row>
    <row r="2393" spans="1:4" x14ac:dyDescent="0.3">
      <c r="A2393" t="s">
        <v>1676</v>
      </c>
      <c r="B2393" t="s">
        <v>33</v>
      </c>
      <c r="C2393" t="s">
        <v>225</v>
      </c>
      <c r="D2393">
        <v>8</v>
      </c>
    </row>
    <row r="2394" spans="1:4" x14ac:dyDescent="0.3">
      <c r="A2394" t="s">
        <v>1676</v>
      </c>
      <c r="B2394" t="s">
        <v>33</v>
      </c>
      <c r="C2394" t="s">
        <v>225</v>
      </c>
      <c r="D2394">
        <v>8</v>
      </c>
    </row>
    <row r="2395" spans="1:4" x14ac:dyDescent="0.3">
      <c r="A2395" t="s">
        <v>1688</v>
      </c>
      <c r="B2395" t="s">
        <v>33</v>
      </c>
      <c r="C2395" t="s">
        <v>594</v>
      </c>
      <c r="D2395">
        <v>8</v>
      </c>
    </row>
    <row r="2396" spans="1:4" x14ac:dyDescent="0.3">
      <c r="A2396" t="s">
        <v>1688</v>
      </c>
      <c r="B2396" t="s">
        <v>33</v>
      </c>
      <c r="C2396" t="s">
        <v>90</v>
      </c>
      <c r="D2396">
        <v>8</v>
      </c>
    </row>
    <row r="2397" spans="1:4" x14ac:dyDescent="0.3">
      <c r="A2397" t="s">
        <v>1688</v>
      </c>
      <c r="B2397" t="s">
        <v>33</v>
      </c>
      <c r="C2397" t="s">
        <v>271</v>
      </c>
      <c r="D2397">
        <v>8</v>
      </c>
    </row>
    <row r="2398" spans="1:4" x14ac:dyDescent="0.3">
      <c r="A2398" t="s">
        <v>1680</v>
      </c>
      <c r="B2398" t="s">
        <v>33</v>
      </c>
      <c r="C2398" t="s">
        <v>333</v>
      </c>
      <c r="D2398">
        <v>8</v>
      </c>
    </row>
    <row r="2399" spans="1:4" x14ac:dyDescent="0.3">
      <c r="A2399" t="s">
        <v>1676</v>
      </c>
      <c r="B2399" t="s">
        <v>33</v>
      </c>
      <c r="C2399" t="s">
        <v>225</v>
      </c>
      <c r="D2399">
        <v>8</v>
      </c>
    </row>
    <row r="2400" spans="1:4" x14ac:dyDescent="0.3">
      <c r="A2400" t="s">
        <v>1684</v>
      </c>
      <c r="B2400" t="s">
        <v>33</v>
      </c>
      <c r="C2400" t="s">
        <v>188</v>
      </c>
      <c r="D2400">
        <v>8</v>
      </c>
    </row>
    <row r="2401" spans="1:4" x14ac:dyDescent="0.3">
      <c r="A2401" t="s">
        <v>1676</v>
      </c>
      <c r="B2401" t="s">
        <v>124</v>
      </c>
      <c r="C2401" t="s">
        <v>122</v>
      </c>
      <c r="D2401">
        <v>8</v>
      </c>
    </row>
    <row r="2402" spans="1:4" x14ac:dyDescent="0.3">
      <c r="A2402" t="s">
        <v>1686</v>
      </c>
      <c r="B2402" t="s">
        <v>108</v>
      </c>
      <c r="C2402" t="s">
        <v>106</v>
      </c>
      <c r="D2402">
        <v>8</v>
      </c>
    </row>
    <row r="2403" spans="1:4" x14ac:dyDescent="0.3">
      <c r="A2403" t="s">
        <v>1678</v>
      </c>
      <c r="B2403" t="s">
        <v>33</v>
      </c>
      <c r="C2403" t="s">
        <v>526</v>
      </c>
      <c r="D2403">
        <v>8</v>
      </c>
    </row>
    <row r="2404" spans="1:4" x14ac:dyDescent="0.3">
      <c r="A2404" t="s">
        <v>1676</v>
      </c>
      <c r="B2404" t="s">
        <v>124</v>
      </c>
      <c r="C2404" t="s">
        <v>122</v>
      </c>
      <c r="D2404">
        <v>8</v>
      </c>
    </row>
    <row r="2405" spans="1:4" x14ac:dyDescent="0.3">
      <c r="A2405" t="s">
        <v>1676</v>
      </c>
      <c r="B2405" t="s">
        <v>124</v>
      </c>
      <c r="C2405" t="s">
        <v>122</v>
      </c>
      <c r="D2405">
        <v>8</v>
      </c>
    </row>
    <row r="2406" spans="1:4" x14ac:dyDescent="0.3">
      <c r="A2406" t="s">
        <v>1682</v>
      </c>
      <c r="B2406" t="s">
        <v>124</v>
      </c>
      <c r="C2406" t="s">
        <v>122</v>
      </c>
      <c r="D2406">
        <v>8</v>
      </c>
    </row>
    <row r="2407" spans="1:4" x14ac:dyDescent="0.3">
      <c r="A2407" t="s">
        <v>1686</v>
      </c>
      <c r="B2407" t="s">
        <v>108</v>
      </c>
      <c r="C2407" t="s">
        <v>106</v>
      </c>
      <c r="D2407">
        <v>8</v>
      </c>
    </row>
    <row r="2408" spans="1:4" x14ac:dyDescent="0.3">
      <c r="A2408" t="s">
        <v>1688</v>
      </c>
      <c r="B2408" t="s">
        <v>33</v>
      </c>
      <c r="C2408" t="s">
        <v>271</v>
      </c>
      <c r="D2408">
        <v>8</v>
      </c>
    </row>
    <row r="2409" spans="1:4" x14ac:dyDescent="0.3">
      <c r="A2409" t="s">
        <v>1680</v>
      </c>
      <c r="B2409" t="s">
        <v>33</v>
      </c>
      <c r="C2409" t="s">
        <v>526</v>
      </c>
      <c r="D2409">
        <v>8</v>
      </c>
    </row>
    <row r="2410" spans="1:4" x14ac:dyDescent="0.3">
      <c r="A2410" t="s">
        <v>1684</v>
      </c>
      <c r="B2410" t="s">
        <v>33</v>
      </c>
      <c r="C2410" t="s">
        <v>65</v>
      </c>
      <c r="D2410">
        <v>8</v>
      </c>
    </row>
    <row r="2411" spans="1:4" x14ac:dyDescent="0.3">
      <c r="A2411" t="s">
        <v>1676</v>
      </c>
      <c r="B2411" t="s">
        <v>538</v>
      </c>
      <c r="C2411" t="s">
        <v>537</v>
      </c>
      <c r="D2411">
        <v>8</v>
      </c>
    </row>
    <row r="2412" spans="1:4" x14ac:dyDescent="0.3">
      <c r="A2412" t="s">
        <v>1688</v>
      </c>
      <c r="B2412" t="s">
        <v>44</v>
      </c>
      <c r="C2412" t="s">
        <v>455</v>
      </c>
      <c r="D2412">
        <v>8</v>
      </c>
    </row>
    <row r="2413" spans="1:4" x14ac:dyDescent="0.3">
      <c r="A2413" t="s">
        <v>1676</v>
      </c>
      <c r="B2413" t="s">
        <v>33</v>
      </c>
      <c r="C2413" t="s">
        <v>188</v>
      </c>
      <c r="D2413">
        <v>8</v>
      </c>
    </row>
    <row r="2414" spans="1:4" x14ac:dyDescent="0.3">
      <c r="A2414" t="s">
        <v>1682</v>
      </c>
      <c r="B2414" t="s">
        <v>33</v>
      </c>
      <c r="C2414" t="s">
        <v>594</v>
      </c>
      <c r="D2414">
        <v>8</v>
      </c>
    </row>
    <row r="2415" spans="1:4" x14ac:dyDescent="0.3">
      <c r="A2415" t="s">
        <v>1676</v>
      </c>
      <c r="B2415" t="s">
        <v>538</v>
      </c>
      <c r="C2415" t="s">
        <v>537</v>
      </c>
      <c r="D2415">
        <v>8</v>
      </c>
    </row>
    <row r="2416" spans="1:4" x14ac:dyDescent="0.3">
      <c r="A2416" t="s">
        <v>1686</v>
      </c>
      <c r="B2416" t="s">
        <v>23</v>
      </c>
      <c r="C2416" t="s">
        <v>615</v>
      </c>
      <c r="D2416">
        <v>8</v>
      </c>
    </row>
    <row r="2417" spans="1:4" x14ac:dyDescent="0.3">
      <c r="A2417" t="s">
        <v>1678</v>
      </c>
      <c r="B2417" t="s">
        <v>33</v>
      </c>
      <c r="C2417" t="s">
        <v>526</v>
      </c>
      <c r="D2417">
        <v>8</v>
      </c>
    </row>
    <row r="2418" spans="1:4" x14ac:dyDescent="0.3">
      <c r="A2418" t="s">
        <v>1688</v>
      </c>
      <c r="B2418" t="s">
        <v>33</v>
      </c>
      <c r="C2418" t="s">
        <v>65</v>
      </c>
      <c r="D2418">
        <v>8</v>
      </c>
    </row>
    <row r="2419" spans="1:4" x14ac:dyDescent="0.3">
      <c r="A2419" t="s">
        <v>1688</v>
      </c>
      <c r="B2419" t="s">
        <v>44</v>
      </c>
      <c r="C2419" t="s">
        <v>455</v>
      </c>
      <c r="D2419">
        <v>8</v>
      </c>
    </row>
    <row r="2420" spans="1:4" x14ac:dyDescent="0.3">
      <c r="A2420" t="s">
        <v>1676</v>
      </c>
      <c r="B2420" t="s">
        <v>84</v>
      </c>
      <c r="C2420" t="s">
        <v>82</v>
      </c>
      <c r="D2420">
        <v>8</v>
      </c>
    </row>
    <row r="2421" spans="1:4" x14ac:dyDescent="0.3">
      <c r="A2421" t="s">
        <v>1676</v>
      </c>
      <c r="B2421" t="s">
        <v>84</v>
      </c>
      <c r="C2421" t="s">
        <v>82</v>
      </c>
      <c r="D2421">
        <v>8</v>
      </c>
    </row>
    <row r="2422" spans="1:4" x14ac:dyDescent="0.3">
      <c r="A2422" t="s">
        <v>1684</v>
      </c>
      <c r="B2422" t="s">
        <v>84</v>
      </c>
      <c r="C2422" t="s">
        <v>82</v>
      </c>
      <c r="D2422">
        <v>8</v>
      </c>
    </row>
    <row r="2423" spans="1:4" x14ac:dyDescent="0.3">
      <c r="A2423" t="s">
        <v>1678</v>
      </c>
      <c r="B2423" t="s">
        <v>33</v>
      </c>
      <c r="C2423" t="s">
        <v>526</v>
      </c>
      <c r="D2423">
        <v>8</v>
      </c>
    </row>
    <row r="2424" spans="1:4" x14ac:dyDescent="0.3">
      <c r="A2424" t="s">
        <v>1678</v>
      </c>
      <c r="B2424" t="s">
        <v>538</v>
      </c>
      <c r="C2424" t="s">
        <v>537</v>
      </c>
      <c r="D2424">
        <v>8</v>
      </c>
    </row>
    <row r="2425" spans="1:4" x14ac:dyDescent="0.3">
      <c r="A2425" t="s">
        <v>1686</v>
      </c>
      <c r="B2425" t="s">
        <v>682</v>
      </c>
      <c r="C2425" t="s">
        <v>768</v>
      </c>
      <c r="D2425">
        <v>8</v>
      </c>
    </row>
    <row r="2426" spans="1:4" x14ac:dyDescent="0.3">
      <c r="A2426" t="s">
        <v>1682</v>
      </c>
      <c r="B2426" t="s">
        <v>256</v>
      </c>
      <c r="C2426" t="s">
        <v>376</v>
      </c>
      <c r="D2426">
        <v>8</v>
      </c>
    </row>
    <row r="2427" spans="1:4" x14ac:dyDescent="0.3">
      <c r="A2427" t="s">
        <v>1676</v>
      </c>
      <c r="B2427" t="s">
        <v>124</v>
      </c>
      <c r="C2427" t="s">
        <v>122</v>
      </c>
      <c r="D2427">
        <v>8</v>
      </c>
    </row>
    <row r="2428" spans="1:4" x14ac:dyDescent="0.3">
      <c r="A2428" t="s">
        <v>1676</v>
      </c>
      <c r="B2428" t="s">
        <v>116</v>
      </c>
      <c r="C2428" t="s">
        <v>1976</v>
      </c>
      <c r="D2428">
        <v>8</v>
      </c>
    </row>
    <row r="2429" spans="1:4" x14ac:dyDescent="0.3">
      <c r="A2429" t="s">
        <v>1682</v>
      </c>
      <c r="B2429" t="s">
        <v>33</v>
      </c>
      <c r="C2429" t="s">
        <v>65</v>
      </c>
      <c r="D2429">
        <v>8</v>
      </c>
    </row>
    <row r="2430" spans="1:4" x14ac:dyDescent="0.3">
      <c r="A2430" t="s">
        <v>1676</v>
      </c>
      <c r="B2430" t="s">
        <v>538</v>
      </c>
      <c r="C2430" t="s">
        <v>537</v>
      </c>
      <c r="D2430">
        <v>8</v>
      </c>
    </row>
    <row r="2431" spans="1:4" x14ac:dyDescent="0.3">
      <c r="A2431" t="s">
        <v>1676</v>
      </c>
      <c r="B2431" t="s">
        <v>33</v>
      </c>
      <c r="C2431" t="s">
        <v>225</v>
      </c>
      <c r="D2431">
        <v>8</v>
      </c>
    </row>
    <row r="2432" spans="1:4" x14ac:dyDescent="0.3">
      <c r="A2432" t="s">
        <v>1678</v>
      </c>
      <c r="B2432" t="s">
        <v>181</v>
      </c>
      <c r="C2432" t="s">
        <v>179</v>
      </c>
      <c r="D2432">
        <v>8</v>
      </c>
    </row>
    <row r="2433" spans="1:4" x14ac:dyDescent="0.3">
      <c r="A2433" t="s">
        <v>1676</v>
      </c>
      <c r="B2433" t="s">
        <v>84</v>
      </c>
      <c r="C2433" t="s">
        <v>82</v>
      </c>
      <c r="D2433">
        <v>8</v>
      </c>
    </row>
    <row r="2434" spans="1:4" x14ac:dyDescent="0.3">
      <c r="A2434" t="s">
        <v>1682</v>
      </c>
      <c r="B2434" t="s">
        <v>256</v>
      </c>
      <c r="C2434" t="s">
        <v>376</v>
      </c>
      <c r="D2434">
        <v>8</v>
      </c>
    </row>
    <row r="2435" spans="1:4" x14ac:dyDescent="0.3">
      <c r="A2435" t="s">
        <v>1676</v>
      </c>
      <c r="B2435" t="s">
        <v>116</v>
      </c>
      <c r="C2435" t="s">
        <v>1976</v>
      </c>
      <c r="D2435">
        <v>8</v>
      </c>
    </row>
    <row r="2436" spans="1:4" x14ac:dyDescent="0.3">
      <c r="A2436" t="s">
        <v>1688</v>
      </c>
      <c r="B2436" t="s">
        <v>44</v>
      </c>
      <c r="C2436" t="s">
        <v>455</v>
      </c>
      <c r="D2436">
        <v>8</v>
      </c>
    </row>
    <row r="2437" spans="1:4" x14ac:dyDescent="0.3">
      <c r="A2437" t="s">
        <v>1682</v>
      </c>
      <c r="B2437" t="s">
        <v>33</v>
      </c>
      <c r="C2437" t="s">
        <v>188</v>
      </c>
      <c r="D2437">
        <v>8</v>
      </c>
    </row>
    <row r="2438" spans="1:4" x14ac:dyDescent="0.3">
      <c r="A2438" t="s">
        <v>1676</v>
      </c>
      <c r="B2438" t="s">
        <v>124</v>
      </c>
      <c r="C2438" t="s">
        <v>122</v>
      </c>
      <c r="D2438">
        <v>8</v>
      </c>
    </row>
    <row r="2439" spans="1:4" x14ac:dyDescent="0.3">
      <c r="A2439" t="s">
        <v>1682</v>
      </c>
      <c r="B2439" t="s">
        <v>124</v>
      </c>
      <c r="C2439" t="s">
        <v>122</v>
      </c>
      <c r="D2439">
        <v>8</v>
      </c>
    </row>
    <row r="2440" spans="1:4" x14ac:dyDescent="0.3">
      <c r="A2440" t="s">
        <v>1686</v>
      </c>
      <c r="B2440" t="s">
        <v>33</v>
      </c>
      <c r="C2440" t="s">
        <v>90</v>
      </c>
      <c r="D2440">
        <v>8</v>
      </c>
    </row>
    <row r="2441" spans="1:4" x14ac:dyDescent="0.3">
      <c r="A2441" t="s">
        <v>1680</v>
      </c>
      <c r="B2441" t="s">
        <v>33</v>
      </c>
      <c r="C2441" t="s">
        <v>333</v>
      </c>
      <c r="D2441">
        <v>8</v>
      </c>
    </row>
    <row r="2442" spans="1:4" x14ac:dyDescent="0.3">
      <c r="A2442" t="s">
        <v>1676</v>
      </c>
      <c r="B2442" t="s">
        <v>84</v>
      </c>
      <c r="C2442" t="s">
        <v>82</v>
      </c>
      <c r="D2442">
        <v>8</v>
      </c>
    </row>
    <row r="2443" spans="1:4" x14ac:dyDescent="0.3">
      <c r="A2443" t="s">
        <v>1686</v>
      </c>
      <c r="B2443" t="s">
        <v>33</v>
      </c>
      <c r="C2443" t="s">
        <v>90</v>
      </c>
      <c r="D2443">
        <v>8</v>
      </c>
    </row>
    <row r="2444" spans="1:4" x14ac:dyDescent="0.3">
      <c r="A2444" t="s">
        <v>1676</v>
      </c>
      <c r="B2444" t="s">
        <v>23</v>
      </c>
      <c r="C2444" t="s">
        <v>615</v>
      </c>
      <c r="D2444">
        <v>8</v>
      </c>
    </row>
    <row r="2445" spans="1:4" x14ac:dyDescent="0.3">
      <c r="A2445" t="s">
        <v>1688</v>
      </c>
      <c r="B2445" t="s">
        <v>33</v>
      </c>
      <c r="C2445" t="s">
        <v>271</v>
      </c>
      <c r="D2445">
        <v>8</v>
      </c>
    </row>
    <row r="2446" spans="1:4" x14ac:dyDescent="0.3">
      <c r="A2446" t="s">
        <v>1676</v>
      </c>
      <c r="B2446" t="s">
        <v>116</v>
      </c>
      <c r="C2446" t="s">
        <v>1976</v>
      </c>
      <c r="D2446">
        <v>8</v>
      </c>
    </row>
    <row r="2447" spans="1:4" x14ac:dyDescent="0.3">
      <c r="A2447" t="s">
        <v>1678</v>
      </c>
      <c r="B2447" t="s">
        <v>116</v>
      </c>
      <c r="C2447" t="s">
        <v>1976</v>
      </c>
      <c r="D2447">
        <v>8</v>
      </c>
    </row>
    <row r="2448" spans="1:4" x14ac:dyDescent="0.3">
      <c r="A2448" t="s">
        <v>1678</v>
      </c>
      <c r="B2448" t="s">
        <v>108</v>
      </c>
      <c r="C2448" t="s">
        <v>326</v>
      </c>
      <c r="D2448">
        <v>8</v>
      </c>
    </row>
    <row r="2449" spans="1:4" x14ac:dyDescent="0.3">
      <c r="A2449" t="s">
        <v>1688</v>
      </c>
      <c r="B2449" t="s">
        <v>108</v>
      </c>
      <c r="C2449" t="s">
        <v>326</v>
      </c>
      <c r="D2449">
        <v>8</v>
      </c>
    </row>
    <row r="2450" spans="1:4" x14ac:dyDescent="0.3">
      <c r="A2450" t="s">
        <v>1676</v>
      </c>
      <c r="B2450" t="s">
        <v>124</v>
      </c>
      <c r="C2450" t="s">
        <v>122</v>
      </c>
      <c r="D2450">
        <v>8</v>
      </c>
    </row>
    <row r="2451" spans="1:4" x14ac:dyDescent="0.3">
      <c r="A2451" t="s">
        <v>1676</v>
      </c>
      <c r="B2451" t="s">
        <v>23</v>
      </c>
      <c r="C2451" t="s">
        <v>615</v>
      </c>
      <c r="D2451">
        <v>8</v>
      </c>
    </row>
    <row r="2452" spans="1:4" x14ac:dyDescent="0.3">
      <c r="A2452" t="s">
        <v>1688</v>
      </c>
      <c r="B2452" t="s">
        <v>44</v>
      </c>
      <c r="C2452" t="s">
        <v>455</v>
      </c>
      <c r="D2452">
        <v>8</v>
      </c>
    </row>
    <row r="2453" spans="1:4" x14ac:dyDescent="0.3">
      <c r="A2453" t="s">
        <v>1676</v>
      </c>
      <c r="B2453" t="s">
        <v>33</v>
      </c>
      <c r="C2453" t="s">
        <v>188</v>
      </c>
      <c r="D2453">
        <v>8</v>
      </c>
    </row>
    <row r="2454" spans="1:4" x14ac:dyDescent="0.3">
      <c r="A2454" t="s">
        <v>1676</v>
      </c>
      <c r="B2454" t="s">
        <v>84</v>
      </c>
      <c r="C2454" t="s">
        <v>82</v>
      </c>
      <c r="D2454">
        <v>8</v>
      </c>
    </row>
    <row r="2455" spans="1:4" x14ac:dyDescent="0.3">
      <c r="A2455" t="s">
        <v>1676</v>
      </c>
      <c r="B2455" t="s">
        <v>84</v>
      </c>
      <c r="C2455" t="s">
        <v>82</v>
      </c>
      <c r="D2455">
        <v>8</v>
      </c>
    </row>
    <row r="2456" spans="1:4" x14ac:dyDescent="0.3">
      <c r="A2456" t="s">
        <v>1680</v>
      </c>
      <c r="B2456" t="s">
        <v>108</v>
      </c>
      <c r="C2456" t="s">
        <v>326</v>
      </c>
      <c r="D2456">
        <v>8</v>
      </c>
    </row>
    <row r="2457" spans="1:4" x14ac:dyDescent="0.3">
      <c r="A2457" t="s">
        <v>1682</v>
      </c>
      <c r="B2457" t="s">
        <v>33</v>
      </c>
      <c r="C2457" t="s">
        <v>65</v>
      </c>
      <c r="D2457">
        <v>8</v>
      </c>
    </row>
    <row r="2458" spans="1:4" x14ac:dyDescent="0.3">
      <c r="A2458" t="s">
        <v>1680</v>
      </c>
      <c r="B2458" t="s">
        <v>108</v>
      </c>
      <c r="C2458" t="s">
        <v>326</v>
      </c>
      <c r="D2458">
        <v>8</v>
      </c>
    </row>
    <row r="2459" spans="1:4" x14ac:dyDescent="0.3">
      <c r="A2459" t="s">
        <v>1684</v>
      </c>
      <c r="B2459" t="s">
        <v>23</v>
      </c>
      <c r="C2459" t="s">
        <v>615</v>
      </c>
      <c r="D2459">
        <v>8</v>
      </c>
    </row>
    <row r="2460" spans="1:4" x14ac:dyDescent="0.3">
      <c r="A2460" t="s">
        <v>1676</v>
      </c>
      <c r="B2460" t="s">
        <v>538</v>
      </c>
      <c r="C2460" t="s">
        <v>537</v>
      </c>
      <c r="D2460">
        <v>8</v>
      </c>
    </row>
    <row r="2461" spans="1:4" x14ac:dyDescent="0.3">
      <c r="A2461" t="s">
        <v>1686</v>
      </c>
      <c r="B2461" t="s">
        <v>682</v>
      </c>
      <c r="C2461" t="s">
        <v>768</v>
      </c>
      <c r="D2461">
        <v>8</v>
      </c>
    </row>
    <row r="2462" spans="1:4" x14ac:dyDescent="0.3">
      <c r="A2462" t="s">
        <v>1676</v>
      </c>
      <c r="B2462" t="s">
        <v>33</v>
      </c>
      <c r="C2462" t="s">
        <v>188</v>
      </c>
      <c r="D2462">
        <v>8</v>
      </c>
    </row>
    <row r="2463" spans="1:4" x14ac:dyDescent="0.3">
      <c r="A2463" t="s">
        <v>1688</v>
      </c>
      <c r="B2463" t="s">
        <v>33</v>
      </c>
      <c r="C2463" t="s">
        <v>188</v>
      </c>
      <c r="D2463">
        <v>8</v>
      </c>
    </row>
    <row r="2464" spans="1:4" x14ac:dyDescent="0.3">
      <c r="A2464" t="s">
        <v>1676</v>
      </c>
      <c r="B2464" t="s">
        <v>84</v>
      </c>
      <c r="C2464" t="s">
        <v>82</v>
      </c>
      <c r="D2464">
        <v>8</v>
      </c>
    </row>
    <row r="2465" spans="1:4" x14ac:dyDescent="0.3">
      <c r="A2465" t="s">
        <v>1680</v>
      </c>
      <c r="B2465" t="s">
        <v>33</v>
      </c>
      <c r="C2465" t="s">
        <v>333</v>
      </c>
      <c r="D2465">
        <v>8</v>
      </c>
    </row>
    <row r="2466" spans="1:4" x14ac:dyDescent="0.3">
      <c r="A2466" t="s">
        <v>1688</v>
      </c>
      <c r="B2466" t="s">
        <v>256</v>
      </c>
      <c r="C2466" t="s">
        <v>376</v>
      </c>
      <c r="D2466">
        <v>8</v>
      </c>
    </row>
    <row r="2467" spans="1:4" x14ac:dyDescent="0.3">
      <c r="A2467" t="s">
        <v>1682</v>
      </c>
      <c r="B2467" t="s">
        <v>256</v>
      </c>
      <c r="C2467" t="s">
        <v>376</v>
      </c>
      <c r="D2467">
        <v>8</v>
      </c>
    </row>
    <row r="2468" spans="1:4" x14ac:dyDescent="0.3">
      <c r="A2468" t="s">
        <v>1676</v>
      </c>
      <c r="B2468" t="s">
        <v>124</v>
      </c>
      <c r="C2468" t="s">
        <v>122</v>
      </c>
      <c r="D2468">
        <v>8</v>
      </c>
    </row>
    <row r="2469" spans="1:4" x14ac:dyDescent="0.3">
      <c r="A2469" t="s">
        <v>1686</v>
      </c>
      <c r="B2469" t="s">
        <v>23</v>
      </c>
      <c r="C2469" t="s">
        <v>615</v>
      </c>
      <c r="D2469">
        <v>8</v>
      </c>
    </row>
    <row r="2470" spans="1:4" x14ac:dyDescent="0.3">
      <c r="A2470" t="s">
        <v>1682</v>
      </c>
      <c r="B2470" t="s">
        <v>33</v>
      </c>
      <c r="C2470" t="s">
        <v>333</v>
      </c>
      <c r="D2470">
        <v>8</v>
      </c>
    </row>
    <row r="2471" spans="1:4" x14ac:dyDescent="0.3">
      <c r="A2471" t="s">
        <v>1686</v>
      </c>
      <c r="B2471" t="s">
        <v>682</v>
      </c>
      <c r="C2471" t="s">
        <v>768</v>
      </c>
      <c r="D2471">
        <v>8</v>
      </c>
    </row>
    <row r="2472" spans="1:4" x14ac:dyDescent="0.3">
      <c r="A2472" t="s">
        <v>1686</v>
      </c>
      <c r="B2472" t="s">
        <v>682</v>
      </c>
      <c r="C2472" t="s">
        <v>768</v>
      </c>
      <c r="D2472">
        <v>8</v>
      </c>
    </row>
    <row r="2473" spans="1:4" x14ac:dyDescent="0.3">
      <c r="A2473" t="s">
        <v>1676</v>
      </c>
      <c r="B2473" t="s">
        <v>682</v>
      </c>
      <c r="C2473" t="s">
        <v>768</v>
      </c>
      <c r="D2473">
        <v>8</v>
      </c>
    </row>
    <row r="2474" spans="1:4" x14ac:dyDescent="0.3">
      <c r="A2474" t="s">
        <v>1676</v>
      </c>
      <c r="B2474" t="s">
        <v>33</v>
      </c>
      <c r="C2474" t="s">
        <v>225</v>
      </c>
      <c r="D2474">
        <v>8</v>
      </c>
    </row>
    <row r="2475" spans="1:4" x14ac:dyDescent="0.3">
      <c r="A2475" t="s">
        <v>1676</v>
      </c>
      <c r="B2475" t="s">
        <v>33</v>
      </c>
      <c r="C2475" t="s">
        <v>271</v>
      </c>
      <c r="D2475">
        <v>8</v>
      </c>
    </row>
    <row r="2476" spans="1:4" x14ac:dyDescent="0.3">
      <c r="A2476" t="s">
        <v>1678</v>
      </c>
      <c r="B2476" t="s">
        <v>116</v>
      </c>
      <c r="C2476" t="s">
        <v>1976</v>
      </c>
      <c r="D2476">
        <v>8</v>
      </c>
    </row>
    <row r="2477" spans="1:4" x14ac:dyDescent="0.3">
      <c r="A2477" t="s">
        <v>1686</v>
      </c>
      <c r="B2477" t="s">
        <v>682</v>
      </c>
      <c r="C2477" t="s">
        <v>768</v>
      </c>
      <c r="D2477">
        <v>8</v>
      </c>
    </row>
    <row r="2478" spans="1:4" x14ac:dyDescent="0.3">
      <c r="A2478" t="s">
        <v>1678</v>
      </c>
      <c r="B2478" t="s">
        <v>181</v>
      </c>
      <c r="C2478" t="s">
        <v>179</v>
      </c>
      <c r="D2478">
        <v>8</v>
      </c>
    </row>
    <row r="2479" spans="1:4" x14ac:dyDescent="0.3">
      <c r="A2479" t="s">
        <v>1676</v>
      </c>
      <c r="B2479" t="s">
        <v>84</v>
      </c>
      <c r="C2479" t="s">
        <v>82</v>
      </c>
      <c r="D2479">
        <v>8</v>
      </c>
    </row>
    <row r="2480" spans="1:4" x14ac:dyDescent="0.3">
      <c r="A2480" t="s">
        <v>1688</v>
      </c>
      <c r="B2480" t="s">
        <v>33</v>
      </c>
      <c r="C2480" t="s">
        <v>65</v>
      </c>
      <c r="D2480">
        <v>8</v>
      </c>
    </row>
    <row r="2481" spans="1:4" x14ac:dyDescent="0.3">
      <c r="A2481" t="s">
        <v>1680</v>
      </c>
      <c r="B2481" t="s">
        <v>33</v>
      </c>
      <c r="C2481" t="s">
        <v>333</v>
      </c>
      <c r="D2481">
        <v>8</v>
      </c>
    </row>
    <row r="2482" spans="1:4" x14ac:dyDescent="0.3">
      <c r="A2482" t="s">
        <v>1688</v>
      </c>
      <c r="B2482" t="s">
        <v>44</v>
      </c>
      <c r="C2482" t="s">
        <v>455</v>
      </c>
      <c r="D2482">
        <v>8</v>
      </c>
    </row>
    <row r="2483" spans="1:4" x14ac:dyDescent="0.3">
      <c r="A2483" t="s">
        <v>1676</v>
      </c>
      <c r="B2483" t="s">
        <v>84</v>
      </c>
      <c r="C2483" t="s">
        <v>82</v>
      </c>
      <c r="D2483">
        <v>8</v>
      </c>
    </row>
    <row r="2484" spans="1:4" x14ac:dyDescent="0.3">
      <c r="A2484" t="s">
        <v>1686</v>
      </c>
      <c r="B2484" t="s">
        <v>84</v>
      </c>
      <c r="C2484" t="s">
        <v>82</v>
      </c>
      <c r="D2484">
        <v>8</v>
      </c>
    </row>
    <row r="2485" spans="1:4" x14ac:dyDescent="0.3">
      <c r="A2485" t="s">
        <v>1682</v>
      </c>
      <c r="B2485" t="s">
        <v>256</v>
      </c>
      <c r="C2485" t="s">
        <v>376</v>
      </c>
      <c r="D2485">
        <v>8</v>
      </c>
    </row>
    <row r="2486" spans="1:4" x14ac:dyDescent="0.3">
      <c r="A2486" t="s">
        <v>1686</v>
      </c>
      <c r="B2486" t="s">
        <v>33</v>
      </c>
      <c r="C2486" t="s">
        <v>90</v>
      </c>
      <c r="D2486">
        <v>8</v>
      </c>
    </row>
    <row r="2487" spans="1:4" x14ac:dyDescent="0.3">
      <c r="A2487" t="s">
        <v>1688</v>
      </c>
      <c r="B2487" t="s">
        <v>108</v>
      </c>
      <c r="C2487" t="s">
        <v>106</v>
      </c>
      <c r="D2487">
        <v>8</v>
      </c>
    </row>
    <row r="2488" spans="1:4" x14ac:dyDescent="0.3">
      <c r="A2488" t="s">
        <v>1684</v>
      </c>
      <c r="B2488" t="s">
        <v>23</v>
      </c>
      <c r="C2488" t="s">
        <v>615</v>
      </c>
      <c r="D2488">
        <v>8</v>
      </c>
    </row>
    <row r="2489" spans="1:4" x14ac:dyDescent="0.3">
      <c r="A2489" t="s">
        <v>1676</v>
      </c>
      <c r="B2489" t="s">
        <v>116</v>
      </c>
      <c r="C2489" t="s">
        <v>1976</v>
      </c>
      <c r="D2489">
        <v>8</v>
      </c>
    </row>
    <row r="2490" spans="1:4" x14ac:dyDescent="0.3">
      <c r="A2490" t="s">
        <v>1678</v>
      </c>
      <c r="B2490" t="s">
        <v>116</v>
      </c>
      <c r="C2490" t="s">
        <v>1976</v>
      </c>
      <c r="D2490">
        <v>8</v>
      </c>
    </row>
    <row r="2491" spans="1:4" x14ac:dyDescent="0.3">
      <c r="A2491" t="s">
        <v>1676</v>
      </c>
      <c r="B2491" t="s">
        <v>538</v>
      </c>
      <c r="C2491" t="s">
        <v>537</v>
      </c>
      <c r="D2491">
        <v>8</v>
      </c>
    </row>
    <row r="2492" spans="1:4" x14ac:dyDescent="0.3">
      <c r="A2492" t="s">
        <v>1676</v>
      </c>
      <c r="B2492" t="s">
        <v>538</v>
      </c>
      <c r="C2492" t="s">
        <v>537</v>
      </c>
      <c r="D2492">
        <v>8</v>
      </c>
    </row>
    <row r="2493" spans="1:4" x14ac:dyDescent="0.3">
      <c r="A2493" t="s">
        <v>1680</v>
      </c>
      <c r="B2493" t="s">
        <v>124</v>
      </c>
      <c r="C2493" t="s">
        <v>122</v>
      </c>
      <c r="D2493">
        <v>8</v>
      </c>
    </row>
    <row r="2494" spans="1:4" x14ac:dyDescent="0.3">
      <c r="A2494" t="s">
        <v>1688</v>
      </c>
      <c r="B2494" t="s">
        <v>33</v>
      </c>
      <c r="C2494" t="s">
        <v>333</v>
      </c>
      <c r="D2494">
        <v>8</v>
      </c>
    </row>
    <row r="2495" spans="1:4" x14ac:dyDescent="0.3">
      <c r="A2495" t="s">
        <v>1676</v>
      </c>
      <c r="B2495" t="s">
        <v>84</v>
      </c>
      <c r="C2495" t="s">
        <v>82</v>
      </c>
      <c r="D2495">
        <v>8</v>
      </c>
    </row>
    <row r="2496" spans="1:4" x14ac:dyDescent="0.3">
      <c r="A2496" t="s">
        <v>1688</v>
      </c>
      <c r="B2496" t="s">
        <v>33</v>
      </c>
      <c r="C2496" t="s">
        <v>90</v>
      </c>
      <c r="D2496">
        <v>8</v>
      </c>
    </row>
    <row r="2497" spans="1:4" x14ac:dyDescent="0.3">
      <c r="A2497" t="s">
        <v>1686</v>
      </c>
      <c r="B2497" t="s">
        <v>108</v>
      </c>
      <c r="C2497" t="s">
        <v>106</v>
      </c>
      <c r="D2497">
        <v>8</v>
      </c>
    </row>
    <row r="2498" spans="1:4" x14ac:dyDescent="0.3">
      <c r="A2498" t="s">
        <v>1676</v>
      </c>
      <c r="B2498" t="s">
        <v>23</v>
      </c>
      <c r="C2498" t="s">
        <v>615</v>
      </c>
      <c r="D2498">
        <v>8</v>
      </c>
    </row>
    <row r="2499" spans="1:4" x14ac:dyDescent="0.3">
      <c r="A2499" t="s">
        <v>1676</v>
      </c>
      <c r="B2499" t="s">
        <v>116</v>
      </c>
      <c r="C2499" t="s">
        <v>1976</v>
      </c>
      <c r="D2499">
        <v>8</v>
      </c>
    </row>
    <row r="2500" spans="1:4" x14ac:dyDescent="0.3">
      <c r="A2500" t="s">
        <v>1682</v>
      </c>
      <c r="B2500" t="s">
        <v>124</v>
      </c>
      <c r="C2500" t="s">
        <v>122</v>
      </c>
      <c r="D2500">
        <v>8</v>
      </c>
    </row>
    <row r="2501" spans="1:4" x14ac:dyDescent="0.3">
      <c r="A2501" t="s">
        <v>1676</v>
      </c>
      <c r="B2501" t="s">
        <v>108</v>
      </c>
      <c r="C2501" t="s">
        <v>106</v>
      </c>
      <c r="D2501">
        <v>8</v>
      </c>
    </row>
    <row r="2502" spans="1:4" x14ac:dyDescent="0.3">
      <c r="A2502" t="s">
        <v>1688</v>
      </c>
      <c r="B2502" t="s">
        <v>33</v>
      </c>
      <c r="C2502" t="s">
        <v>271</v>
      </c>
      <c r="D2502">
        <v>8</v>
      </c>
    </row>
    <row r="2503" spans="1:4" x14ac:dyDescent="0.3">
      <c r="A2503" t="s">
        <v>1688</v>
      </c>
      <c r="B2503" t="s">
        <v>33</v>
      </c>
      <c r="C2503" t="s">
        <v>65</v>
      </c>
      <c r="D2503">
        <v>8</v>
      </c>
    </row>
    <row r="2504" spans="1:4" x14ac:dyDescent="0.3">
      <c r="A2504" t="s">
        <v>1688</v>
      </c>
      <c r="B2504" t="s">
        <v>108</v>
      </c>
      <c r="C2504" t="s">
        <v>106</v>
      </c>
      <c r="D2504">
        <v>7</v>
      </c>
    </row>
    <row r="2505" spans="1:4" x14ac:dyDescent="0.3">
      <c r="A2505" t="s">
        <v>1688</v>
      </c>
      <c r="B2505" t="s">
        <v>108</v>
      </c>
      <c r="C2505" t="s">
        <v>106</v>
      </c>
      <c r="D2505">
        <v>7</v>
      </c>
    </row>
    <row r="2506" spans="1:4" x14ac:dyDescent="0.3">
      <c r="A2506" t="s">
        <v>1676</v>
      </c>
      <c r="B2506" t="s">
        <v>33</v>
      </c>
      <c r="C2506" t="s">
        <v>368</v>
      </c>
      <c r="D2506">
        <v>7</v>
      </c>
    </row>
    <row r="2507" spans="1:4" x14ac:dyDescent="0.3">
      <c r="A2507" t="s">
        <v>1676</v>
      </c>
      <c r="B2507" t="s">
        <v>140</v>
      </c>
      <c r="C2507" t="s">
        <v>140</v>
      </c>
      <c r="D2507">
        <v>7</v>
      </c>
    </row>
    <row r="2508" spans="1:4" x14ac:dyDescent="0.3">
      <c r="A2508" t="s">
        <v>1676</v>
      </c>
      <c r="B2508" t="s">
        <v>33</v>
      </c>
      <c r="C2508" t="s">
        <v>368</v>
      </c>
      <c r="D2508">
        <v>7</v>
      </c>
    </row>
    <row r="2509" spans="1:4" x14ac:dyDescent="0.3">
      <c r="A2509" t="s">
        <v>1676</v>
      </c>
      <c r="B2509" t="s">
        <v>33</v>
      </c>
      <c r="C2509" t="s">
        <v>368</v>
      </c>
      <c r="D2509">
        <v>7</v>
      </c>
    </row>
    <row r="2510" spans="1:4" x14ac:dyDescent="0.3">
      <c r="A2510" t="s">
        <v>1676</v>
      </c>
      <c r="B2510" t="s">
        <v>23</v>
      </c>
      <c r="C2510" t="s">
        <v>608</v>
      </c>
      <c r="D2510">
        <v>7</v>
      </c>
    </row>
    <row r="2511" spans="1:4" x14ac:dyDescent="0.3">
      <c r="A2511" t="s">
        <v>1678</v>
      </c>
      <c r="B2511" t="s">
        <v>33</v>
      </c>
      <c r="C2511" t="s">
        <v>90</v>
      </c>
      <c r="D2511">
        <v>7</v>
      </c>
    </row>
    <row r="2512" spans="1:4" x14ac:dyDescent="0.3">
      <c r="A2512" t="s">
        <v>1676</v>
      </c>
      <c r="B2512" t="s">
        <v>538</v>
      </c>
      <c r="C2512" t="s">
        <v>631</v>
      </c>
      <c r="D2512">
        <v>7</v>
      </c>
    </row>
    <row r="2513" spans="1:4" x14ac:dyDescent="0.3">
      <c r="A2513" t="s">
        <v>1676</v>
      </c>
      <c r="B2513" t="s">
        <v>538</v>
      </c>
      <c r="C2513" t="s">
        <v>631</v>
      </c>
      <c r="D2513">
        <v>7</v>
      </c>
    </row>
    <row r="2514" spans="1:4" x14ac:dyDescent="0.3">
      <c r="A2514" t="s">
        <v>1688</v>
      </c>
      <c r="B2514" t="s">
        <v>108</v>
      </c>
      <c r="C2514" t="s">
        <v>106</v>
      </c>
      <c r="D2514">
        <v>7</v>
      </c>
    </row>
    <row r="2515" spans="1:4" x14ac:dyDescent="0.3">
      <c r="A2515" t="s">
        <v>1680</v>
      </c>
      <c r="B2515" t="s">
        <v>265</v>
      </c>
      <c r="C2515" t="s">
        <v>263</v>
      </c>
      <c r="D2515">
        <v>7</v>
      </c>
    </row>
    <row r="2516" spans="1:4" x14ac:dyDescent="0.3">
      <c r="A2516" t="s">
        <v>1678</v>
      </c>
      <c r="B2516" t="s">
        <v>33</v>
      </c>
      <c r="C2516" t="s">
        <v>643</v>
      </c>
      <c r="D2516">
        <v>7</v>
      </c>
    </row>
    <row r="2517" spans="1:4" x14ac:dyDescent="0.3">
      <c r="A2517" t="s">
        <v>1688</v>
      </c>
      <c r="B2517" t="s">
        <v>108</v>
      </c>
      <c r="C2517" t="s">
        <v>106</v>
      </c>
      <c r="D2517">
        <v>7</v>
      </c>
    </row>
    <row r="2518" spans="1:4" x14ac:dyDescent="0.3">
      <c r="A2518" t="s">
        <v>1676</v>
      </c>
      <c r="B2518" t="s">
        <v>33</v>
      </c>
      <c r="C2518" t="s">
        <v>368</v>
      </c>
      <c r="D2518">
        <v>7</v>
      </c>
    </row>
    <row r="2519" spans="1:4" x14ac:dyDescent="0.3">
      <c r="A2519" t="s">
        <v>1678</v>
      </c>
      <c r="B2519" t="s">
        <v>33</v>
      </c>
      <c r="C2519" t="s">
        <v>90</v>
      </c>
      <c r="D2519">
        <v>7</v>
      </c>
    </row>
    <row r="2520" spans="1:4" x14ac:dyDescent="0.3">
      <c r="A2520" t="s">
        <v>1688</v>
      </c>
      <c r="B2520" t="s">
        <v>108</v>
      </c>
      <c r="C2520" t="s">
        <v>106</v>
      </c>
      <c r="D2520">
        <v>7</v>
      </c>
    </row>
    <row r="2521" spans="1:4" x14ac:dyDescent="0.3">
      <c r="A2521" t="s">
        <v>1682</v>
      </c>
      <c r="B2521" t="s">
        <v>23</v>
      </c>
      <c r="C2521" t="s">
        <v>20</v>
      </c>
      <c r="D2521">
        <v>7</v>
      </c>
    </row>
    <row r="2522" spans="1:4" x14ac:dyDescent="0.3">
      <c r="A2522" t="s">
        <v>1688</v>
      </c>
      <c r="B2522" t="s">
        <v>23</v>
      </c>
      <c r="C2522" t="s">
        <v>608</v>
      </c>
      <c r="D2522">
        <v>7</v>
      </c>
    </row>
    <row r="2523" spans="1:4" x14ac:dyDescent="0.3">
      <c r="A2523" t="s">
        <v>1688</v>
      </c>
      <c r="B2523" t="s">
        <v>23</v>
      </c>
      <c r="C2523" t="s">
        <v>608</v>
      </c>
      <c r="D2523">
        <v>7</v>
      </c>
    </row>
    <row r="2524" spans="1:4" x14ac:dyDescent="0.3">
      <c r="A2524" t="s">
        <v>1676</v>
      </c>
      <c r="B2524" t="s">
        <v>108</v>
      </c>
      <c r="C2524" t="s">
        <v>106</v>
      </c>
      <c r="D2524">
        <v>7</v>
      </c>
    </row>
    <row r="2525" spans="1:4" x14ac:dyDescent="0.3">
      <c r="A2525" t="s">
        <v>1686</v>
      </c>
      <c r="B2525" t="s">
        <v>140</v>
      </c>
      <c r="C2525" t="s">
        <v>140</v>
      </c>
      <c r="D2525">
        <v>7</v>
      </c>
    </row>
    <row r="2526" spans="1:4" x14ac:dyDescent="0.3">
      <c r="A2526" t="s">
        <v>1676</v>
      </c>
      <c r="B2526" t="s">
        <v>33</v>
      </c>
      <c r="C2526" t="s">
        <v>643</v>
      </c>
      <c r="D2526">
        <v>7</v>
      </c>
    </row>
    <row r="2527" spans="1:4" x14ac:dyDescent="0.3">
      <c r="A2527" t="s">
        <v>1688</v>
      </c>
      <c r="B2527" t="s">
        <v>23</v>
      </c>
      <c r="C2527" t="s">
        <v>608</v>
      </c>
      <c r="D2527">
        <v>7</v>
      </c>
    </row>
    <row r="2528" spans="1:4" x14ac:dyDescent="0.3">
      <c r="A2528" t="s">
        <v>1676</v>
      </c>
      <c r="B2528" t="s">
        <v>108</v>
      </c>
      <c r="C2528" t="s">
        <v>106</v>
      </c>
      <c r="D2528">
        <v>7</v>
      </c>
    </row>
    <row r="2529" spans="1:4" x14ac:dyDescent="0.3">
      <c r="A2529" t="s">
        <v>1686</v>
      </c>
      <c r="B2529" t="s">
        <v>108</v>
      </c>
      <c r="C2529" t="s">
        <v>106</v>
      </c>
      <c r="D2529">
        <v>7</v>
      </c>
    </row>
    <row r="2530" spans="1:4" x14ac:dyDescent="0.3">
      <c r="A2530" t="s">
        <v>1686</v>
      </c>
      <c r="B2530" t="s">
        <v>140</v>
      </c>
      <c r="C2530" t="s">
        <v>140</v>
      </c>
      <c r="D2530">
        <v>7</v>
      </c>
    </row>
    <row r="2531" spans="1:4" x14ac:dyDescent="0.3">
      <c r="A2531" t="s">
        <v>1686</v>
      </c>
      <c r="B2531" t="s">
        <v>140</v>
      </c>
      <c r="C2531" t="s">
        <v>140</v>
      </c>
      <c r="D2531">
        <v>7</v>
      </c>
    </row>
    <row r="2532" spans="1:4" x14ac:dyDescent="0.3">
      <c r="A2532" t="s">
        <v>1688</v>
      </c>
      <c r="B2532" t="s">
        <v>23</v>
      </c>
      <c r="C2532" t="s">
        <v>608</v>
      </c>
      <c r="D2532">
        <v>7</v>
      </c>
    </row>
    <row r="2533" spans="1:4" x14ac:dyDescent="0.3">
      <c r="A2533" t="s">
        <v>1676</v>
      </c>
      <c r="B2533" t="s">
        <v>140</v>
      </c>
      <c r="C2533" t="s">
        <v>140</v>
      </c>
      <c r="D2533">
        <v>7</v>
      </c>
    </row>
    <row r="2534" spans="1:4" x14ac:dyDescent="0.3">
      <c r="A2534" t="s">
        <v>1686</v>
      </c>
      <c r="B2534" t="s">
        <v>140</v>
      </c>
      <c r="C2534" t="s">
        <v>140</v>
      </c>
      <c r="D2534">
        <v>7</v>
      </c>
    </row>
    <row r="2535" spans="1:4" x14ac:dyDescent="0.3">
      <c r="A2535" t="s">
        <v>1678</v>
      </c>
      <c r="B2535" t="s">
        <v>265</v>
      </c>
      <c r="C2535" t="s">
        <v>263</v>
      </c>
      <c r="D2535">
        <v>7</v>
      </c>
    </row>
    <row r="2536" spans="1:4" x14ac:dyDescent="0.3">
      <c r="A2536" t="s">
        <v>1682</v>
      </c>
      <c r="B2536" t="s">
        <v>23</v>
      </c>
      <c r="C2536" t="s">
        <v>20</v>
      </c>
      <c r="D2536">
        <v>7</v>
      </c>
    </row>
    <row r="2537" spans="1:4" x14ac:dyDescent="0.3">
      <c r="A2537" t="s">
        <v>1682</v>
      </c>
      <c r="B2537" t="s">
        <v>23</v>
      </c>
      <c r="C2537" t="s">
        <v>20</v>
      </c>
      <c r="D2537">
        <v>7</v>
      </c>
    </row>
    <row r="2538" spans="1:4" x14ac:dyDescent="0.3">
      <c r="A2538" t="s">
        <v>1678</v>
      </c>
      <c r="B2538" t="s">
        <v>33</v>
      </c>
      <c r="C2538" t="s">
        <v>90</v>
      </c>
      <c r="D2538">
        <v>7</v>
      </c>
    </row>
    <row r="2539" spans="1:4" x14ac:dyDescent="0.3">
      <c r="A2539" t="s">
        <v>1678</v>
      </c>
      <c r="B2539" t="s">
        <v>33</v>
      </c>
      <c r="C2539" t="s">
        <v>90</v>
      </c>
      <c r="D2539">
        <v>7</v>
      </c>
    </row>
    <row r="2540" spans="1:4" x14ac:dyDescent="0.3">
      <c r="A2540" t="s">
        <v>1678</v>
      </c>
      <c r="B2540" t="s">
        <v>33</v>
      </c>
      <c r="C2540" t="s">
        <v>643</v>
      </c>
      <c r="D2540">
        <v>7</v>
      </c>
    </row>
    <row r="2541" spans="1:4" x14ac:dyDescent="0.3">
      <c r="A2541" t="s">
        <v>1688</v>
      </c>
      <c r="B2541" t="s">
        <v>23</v>
      </c>
      <c r="C2541" t="s">
        <v>20</v>
      </c>
      <c r="D2541">
        <v>7</v>
      </c>
    </row>
    <row r="2542" spans="1:4" x14ac:dyDescent="0.3">
      <c r="A2542" t="s">
        <v>1678</v>
      </c>
      <c r="B2542" t="s">
        <v>538</v>
      </c>
      <c r="C2542" t="s">
        <v>631</v>
      </c>
      <c r="D2542">
        <v>7</v>
      </c>
    </row>
    <row r="2543" spans="1:4" x14ac:dyDescent="0.3">
      <c r="A2543" t="s">
        <v>1682</v>
      </c>
      <c r="B2543" t="s">
        <v>23</v>
      </c>
      <c r="C2543" t="s">
        <v>20</v>
      </c>
      <c r="D2543">
        <v>7</v>
      </c>
    </row>
    <row r="2544" spans="1:4" x14ac:dyDescent="0.3">
      <c r="A2544" t="s">
        <v>1676</v>
      </c>
      <c r="B2544" t="s">
        <v>108</v>
      </c>
      <c r="C2544" t="s">
        <v>106</v>
      </c>
      <c r="D2544">
        <v>7</v>
      </c>
    </row>
    <row r="2545" spans="1:4" x14ac:dyDescent="0.3">
      <c r="A2545" t="s">
        <v>1678</v>
      </c>
      <c r="B2545" t="s">
        <v>23</v>
      </c>
      <c r="C2545" t="s">
        <v>211</v>
      </c>
      <c r="D2545">
        <v>7</v>
      </c>
    </row>
    <row r="2546" spans="1:4" x14ac:dyDescent="0.3">
      <c r="A2546" t="s">
        <v>1678</v>
      </c>
      <c r="B2546" t="s">
        <v>23</v>
      </c>
      <c r="C2546" t="s">
        <v>211</v>
      </c>
      <c r="D2546">
        <v>7</v>
      </c>
    </row>
    <row r="2547" spans="1:4" x14ac:dyDescent="0.3">
      <c r="A2547" t="s">
        <v>1688</v>
      </c>
      <c r="B2547" t="s">
        <v>108</v>
      </c>
      <c r="C2547" t="s">
        <v>106</v>
      </c>
      <c r="D2547">
        <v>7</v>
      </c>
    </row>
    <row r="2548" spans="1:4" x14ac:dyDescent="0.3">
      <c r="A2548" t="s">
        <v>1676</v>
      </c>
      <c r="B2548" t="s">
        <v>33</v>
      </c>
      <c r="C2548" t="s">
        <v>368</v>
      </c>
      <c r="D2548">
        <v>7</v>
      </c>
    </row>
    <row r="2549" spans="1:4" x14ac:dyDescent="0.3">
      <c r="A2549" t="s">
        <v>1688</v>
      </c>
      <c r="B2549" t="s">
        <v>265</v>
      </c>
      <c r="C2549" t="s">
        <v>263</v>
      </c>
      <c r="D2549">
        <v>7</v>
      </c>
    </row>
    <row r="2550" spans="1:4" x14ac:dyDescent="0.3">
      <c r="A2550" t="s">
        <v>1678</v>
      </c>
      <c r="B2550" t="s">
        <v>23</v>
      </c>
      <c r="C2550" t="s">
        <v>211</v>
      </c>
      <c r="D2550">
        <v>7</v>
      </c>
    </row>
    <row r="2551" spans="1:4" x14ac:dyDescent="0.3">
      <c r="A2551" t="s">
        <v>1678</v>
      </c>
      <c r="B2551" t="s">
        <v>33</v>
      </c>
      <c r="C2551" t="s">
        <v>90</v>
      </c>
      <c r="D2551">
        <v>7</v>
      </c>
    </row>
    <row r="2552" spans="1:4" x14ac:dyDescent="0.3">
      <c r="A2552" t="s">
        <v>1678</v>
      </c>
      <c r="B2552" t="s">
        <v>33</v>
      </c>
      <c r="C2552" t="s">
        <v>643</v>
      </c>
      <c r="D2552">
        <v>7</v>
      </c>
    </row>
    <row r="2553" spans="1:4" x14ac:dyDescent="0.3">
      <c r="A2553" t="s">
        <v>1676</v>
      </c>
      <c r="B2553" t="s">
        <v>108</v>
      </c>
      <c r="C2553" t="s">
        <v>106</v>
      </c>
      <c r="D2553">
        <v>7</v>
      </c>
    </row>
    <row r="2554" spans="1:4" x14ac:dyDescent="0.3">
      <c r="A2554" t="s">
        <v>1678</v>
      </c>
      <c r="B2554" t="s">
        <v>23</v>
      </c>
      <c r="C2554" t="s">
        <v>211</v>
      </c>
      <c r="D2554">
        <v>7</v>
      </c>
    </row>
    <row r="2555" spans="1:4" x14ac:dyDescent="0.3">
      <c r="A2555" t="s">
        <v>1678</v>
      </c>
      <c r="B2555" t="s">
        <v>538</v>
      </c>
      <c r="C2555" t="s">
        <v>631</v>
      </c>
      <c r="D2555">
        <v>7</v>
      </c>
    </row>
    <row r="2556" spans="1:4" x14ac:dyDescent="0.3">
      <c r="A2556" t="s">
        <v>1678</v>
      </c>
      <c r="B2556" t="s">
        <v>265</v>
      </c>
      <c r="C2556" t="s">
        <v>263</v>
      </c>
      <c r="D2556">
        <v>7</v>
      </c>
    </row>
    <row r="2557" spans="1:4" x14ac:dyDescent="0.3">
      <c r="A2557" t="s">
        <v>1680</v>
      </c>
      <c r="B2557" t="s">
        <v>265</v>
      </c>
      <c r="C2557" t="s">
        <v>263</v>
      </c>
      <c r="D2557">
        <v>7</v>
      </c>
    </row>
    <row r="2558" spans="1:4" x14ac:dyDescent="0.3">
      <c r="A2558" t="s">
        <v>1678</v>
      </c>
      <c r="B2558" t="s">
        <v>33</v>
      </c>
      <c r="C2558" t="s">
        <v>90</v>
      </c>
      <c r="D2558">
        <v>7</v>
      </c>
    </row>
    <row r="2559" spans="1:4" x14ac:dyDescent="0.3">
      <c r="A2559" t="s">
        <v>1678</v>
      </c>
      <c r="B2559" t="s">
        <v>538</v>
      </c>
      <c r="C2559" t="s">
        <v>631</v>
      </c>
      <c r="D2559">
        <v>7</v>
      </c>
    </row>
    <row r="2560" spans="1:4" x14ac:dyDescent="0.3">
      <c r="A2560" t="s">
        <v>1678</v>
      </c>
      <c r="B2560" t="s">
        <v>538</v>
      </c>
      <c r="C2560" t="s">
        <v>631</v>
      </c>
      <c r="D2560">
        <v>7</v>
      </c>
    </row>
    <row r="2561" spans="1:4" x14ac:dyDescent="0.3">
      <c r="A2561" t="s">
        <v>1688</v>
      </c>
      <c r="B2561" t="s">
        <v>23</v>
      </c>
      <c r="C2561" t="s">
        <v>20</v>
      </c>
      <c r="D2561">
        <v>7</v>
      </c>
    </row>
    <row r="2562" spans="1:4" x14ac:dyDescent="0.3">
      <c r="A2562" t="s">
        <v>1678</v>
      </c>
      <c r="B2562" t="s">
        <v>23</v>
      </c>
      <c r="C2562" t="s">
        <v>211</v>
      </c>
      <c r="D2562">
        <v>7</v>
      </c>
    </row>
    <row r="2563" spans="1:4" x14ac:dyDescent="0.3">
      <c r="A2563" t="s">
        <v>1676</v>
      </c>
      <c r="B2563" t="s">
        <v>33</v>
      </c>
      <c r="C2563" t="s">
        <v>368</v>
      </c>
      <c r="D2563">
        <v>7</v>
      </c>
    </row>
    <row r="2564" spans="1:4" x14ac:dyDescent="0.3">
      <c r="A2564" t="s">
        <v>1688</v>
      </c>
      <c r="B2564" t="s">
        <v>108</v>
      </c>
      <c r="C2564" t="s">
        <v>106</v>
      </c>
      <c r="D2564">
        <v>7</v>
      </c>
    </row>
    <row r="2565" spans="1:4" x14ac:dyDescent="0.3">
      <c r="A2565" t="s">
        <v>1680</v>
      </c>
      <c r="B2565" t="s">
        <v>265</v>
      </c>
      <c r="C2565" t="s">
        <v>263</v>
      </c>
      <c r="D2565">
        <v>7</v>
      </c>
    </row>
    <row r="2566" spans="1:4" x14ac:dyDescent="0.3">
      <c r="A2566" t="s">
        <v>1688</v>
      </c>
      <c r="B2566" t="s">
        <v>23</v>
      </c>
      <c r="C2566" t="s">
        <v>608</v>
      </c>
      <c r="D2566">
        <v>7</v>
      </c>
    </row>
    <row r="2567" spans="1:4" x14ac:dyDescent="0.3">
      <c r="A2567" t="s">
        <v>1678</v>
      </c>
      <c r="B2567" t="s">
        <v>23</v>
      </c>
      <c r="C2567" t="s">
        <v>211</v>
      </c>
      <c r="D2567">
        <v>7</v>
      </c>
    </row>
    <row r="2568" spans="1:4" x14ac:dyDescent="0.3">
      <c r="A2568" t="s">
        <v>1678</v>
      </c>
      <c r="B2568" t="s">
        <v>33</v>
      </c>
      <c r="C2568" t="s">
        <v>643</v>
      </c>
      <c r="D2568">
        <v>7</v>
      </c>
    </row>
    <row r="2569" spans="1:4" x14ac:dyDescent="0.3">
      <c r="A2569" t="s">
        <v>1682</v>
      </c>
      <c r="B2569" t="s">
        <v>23</v>
      </c>
      <c r="C2569" t="s">
        <v>20</v>
      </c>
      <c r="D2569">
        <v>7</v>
      </c>
    </row>
    <row r="2570" spans="1:4" x14ac:dyDescent="0.3">
      <c r="A2570" t="s">
        <v>1678</v>
      </c>
      <c r="B2570" t="s">
        <v>33</v>
      </c>
      <c r="C2570" t="s">
        <v>90</v>
      </c>
      <c r="D2570">
        <v>7</v>
      </c>
    </row>
    <row r="2571" spans="1:4" x14ac:dyDescent="0.3">
      <c r="A2571" t="s">
        <v>1678</v>
      </c>
      <c r="B2571" t="s">
        <v>33</v>
      </c>
      <c r="C2571" t="s">
        <v>643</v>
      </c>
      <c r="D2571">
        <v>7</v>
      </c>
    </row>
    <row r="2572" spans="1:4" x14ac:dyDescent="0.3">
      <c r="A2572" t="s">
        <v>1676</v>
      </c>
      <c r="B2572" t="s">
        <v>23</v>
      </c>
      <c r="C2572" t="s">
        <v>608</v>
      </c>
      <c r="D2572">
        <v>7</v>
      </c>
    </row>
    <row r="2573" spans="1:4" x14ac:dyDescent="0.3">
      <c r="A2573" t="s">
        <v>1676</v>
      </c>
      <c r="B2573" t="s">
        <v>108</v>
      </c>
      <c r="C2573" t="s">
        <v>106</v>
      </c>
      <c r="D2573">
        <v>7</v>
      </c>
    </row>
    <row r="2574" spans="1:4" x14ac:dyDescent="0.3">
      <c r="A2574" t="s">
        <v>1676</v>
      </c>
      <c r="B2574" t="s">
        <v>33</v>
      </c>
      <c r="C2574" t="s">
        <v>368</v>
      </c>
      <c r="D2574">
        <v>7</v>
      </c>
    </row>
    <row r="2575" spans="1:4" x14ac:dyDescent="0.3">
      <c r="A2575" t="s">
        <v>1680</v>
      </c>
      <c r="B2575" t="s">
        <v>265</v>
      </c>
      <c r="C2575" t="s">
        <v>263</v>
      </c>
      <c r="D2575">
        <v>7</v>
      </c>
    </row>
    <row r="2576" spans="1:4" x14ac:dyDescent="0.3">
      <c r="A2576" t="s">
        <v>1678</v>
      </c>
      <c r="B2576" t="s">
        <v>538</v>
      </c>
      <c r="C2576" t="s">
        <v>631</v>
      </c>
      <c r="D2576">
        <v>7</v>
      </c>
    </row>
    <row r="2577" spans="1:4" x14ac:dyDescent="0.3">
      <c r="A2577" t="s">
        <v>1686</v>
      </c>
      <c r="B2577" t="s">
        <v>140</v>
      </c>
      <c r="C2577" t="s">
        <v>140</v>
      </c>
      <c r="D2577">
        <v>7</v>
      </c>
    </row>
    <row r="2578" spans="1:4" x14ac:dyDescent="0.3">
      <c r="A2578" t="s">
        <v>1678</v>
      </c>
      <c r="B2578" t="s">
        <v>23</v>
      </c>
      <c r="C2578" t="s">
        <v>211</v>
      </c>
      <c r="D2578">
        <v>7</v>
      </c>
    </row>
    <row r="2579" spans="1:4" x14ac:dyDescent="0.3">
      <c r="A2579" t="s">
        <v>1676</v>
      </c>
      <c r="B2579" t="s">
        <v>33</v>
      </c>
      <c r="C2579" t="s">
        <v>643</v>
      </c>
      <c r="D2579">
        <v>7</v>
      </c>
    </row>
    <row r="2580" spans="1:4" x14ac:dyDescent="0.3">
      <c r="A2580" t="s">
        <v>1684</v>
      </c>
      <c r="B2580" t="s">
        <v>108</v>
      </c>
      <c r="C2580" t="s">
        <v>106</v>
      </c>
      <c r="D2580">
        <v>7</v>
      </c>
    </row>
    <row r="2581" spans="1:4" x14ac:dyDescent="0.3">
      <c r="A2581" t="s">
        <v>1688</v>
      </c>
      <c r="B2581" t="s">
        <v>33</v>
      </c>
      <c r="C2581" t="s">
        <v>90</v>
      </c>
      <c r="D2581">
        <v>6</v>
      </c>
    </row>
    <row r="2582" spans="1:4" x14ac:dyDescent="0.3">
      <c r="A2582" t="s">
        <v>1688</v>
      </c>
      <c r="B2582" t="s">
        <v>33</v>
      </c>
      <c r="C2582" t="s">
        <v>90</v>
      </c>
      <c r="D2582">
        <v>6</v>
      </c>
    </row>
    <row r="2583" spans="1:4" x14ac:dyDescent="0.3">
      <c r="A2583" t="s">
        <v>1688</v>
      </c>
      <c r="B2583" t="s">
        <v>33</v>
      </c>
      <c r="C2583" t="s">
        <v>90</v>
      </c>
      <c r="D2583">
        <v>6</v>
      </c>
    </row>
    <row r="2584" spans="1:4" x14ac:dyDescent="0.3">
      <c r="A2584" t="s">
        <v>1688</v>
      </c>
      <c r="B2584" t="s">
        <v>33</v>
      </c>
      <c r="C2584" t="s">
        <v>90</v>
      </c>
      <c r="D2584">
        <v>6</v>
      </c>
    </row>
    <row r="2585" spans="1:4" x14ac:dyDescent="0.3">
      <c r="A2585" t="s">
        <v>1688</v>
      </c>
      <c r="B2585" t="s">
        <v>33</v>
      </c>
      <c r="C2585" t="s">
        <v>90</v>
      </c>
      <c r="D2585">
        <v>6</v>
      </c>
    </row>
    <row r="2586" spans="1:4" x14ac:dyDescent="0.3">
      <c r="A2586" t="s">
        <v>1688</v>
      </c>
      <c r="B2586" t="s">
        <v>33</v>
      </c>
      <c r="C2586" t="s">
        <v>90</v>
      </c>
      <c r="D2586">
        <v>6</v>
      </c>
    </row>
    <row r="2587" spans="1:4" x14ac:dyDescent="0.3">
      <c r="A2587" t="s">
        <v>1686</v>
      </c>
      <c r="B2587" t="s">
        <v>33</v>
      </c>
      <c r="C2587" t="s">
        <v>218</v>
      </c>
      <c r="D2587">
        <v>6</v>
      </c>
    </row>
    <row r="2588" spans="1:4" x14ac:dyDescent="0.3">
      <c r="A2588" t="s">
        <v>1676</v>
      </c>
      <c r="B2588" t="s">
        <v>23</v>
      </c>
      <c r="C2588" t="s">
        <v>615</v>
      </c>
      <c r="D2588">
        <v>6</v>
      </c>
    </row>
    <row r="2589" spans="1:4" x14ac:dyDescent="0.3">
      <c r="A2589" t="s">
        <v>1676</v>
      </c>
      <c r="B2589" t="s">
        <v>247</v>
      </c>
      <c r="C2589" t="s">
        <v>245</v>
      </c>
      <c r="D2589">
        <v>6</v>
      </c>
    </row>
    <row r="2590" spans="1:4" x14ac:dyDescent="0.3">
      <c r="A2590" t="s">
        <v>1676</v>
      </c>
      <c r="B2590" t="s">
        <v>33</v>
      </c>
      <c r="C2590" t="s">
        <v>580</v>
      </c>
      <c r="D2590">
        <v>6</v>
      </c>
    </row>
    <row r="2591" spans="1:4" x14ac:dyDescent="0.3">
      <c r="A2591" t="s">
        <v>1680</v>
      </c>
      <c r="B2591" t="s">
        <v>691</v>
      </c>
      <c r="C2591" t="s">
        <v>689</v>
      </c>
      <c r="D2591">
        <v>6</v>
      </c>
    </row>
    <row r="2592" spans="1:4" x14ac:dyDescent="0.3">
      <c r="A2592" t="s">
        <v>1682</v>
      </c>
      <c r="B2592" t="s">
        <v>116</v>
      </c>
      <c r="C2592" t="s">
        <v>1979</v>
      </c>
      <c r="D2592">
        <v>6</v>
      </c>
    </row>
    <row r="2593" spans="1:4" x14ac:dyDescent="0.3">
      <c r="A2593" t="s">
        <v>1676</v>
      </c>
      <c r="B2593" t="s">
        <v>116</v>
      </c>
      <c r="C2593" t="s">
        <v>1979</v>
      </c>
      <c r="D2593">
        <v>6</v>
      </c>
    </row>
    <row r="2594" spans="1:4" x14ac:dyDescent="0.3">
      <c r="A2594" t="s">
        <v>1686</v>
      </c>
      <c r="B2594" t="s">
        <v>116</v>
      </c>
      <c r="C2594" t="s">
        <v>1979</v>
      </c>
      <c r="D2594">
        <v>6</v>
      </c>
    </row>
    <row r="2595" spans="1:4" x14ac:dyDescent="0.3">
      <c r="A2595" t="s">
        <v>1676</v>
      </c>
      <c r="B2595" t="s">
        <v>247</v>
      </c>
      <c r="C2595" t="s">
        <v>245</v>
      </c>
      <c r="D2595">
        <v>6</v>
      </c>
    </row>
    <row r="2596" spans="1:4" x14ac:dyDescent="0.3">
      <c r="A2596" t="s">
        <v>1678</v>
      </c>
      <c r="B2596" t="s">
        <v>398</v>
      </c>
      <c r="C2596" t="s">
        <v>813</v>
      </c>
      <c r="D2596">
        <v>6</v>
      </c>
    </row>
    <row r="2597" spans="1:4" x14ac:dyDescent="0.3">
      <c r="A2597" t="s">
        <v>1678</v>
      </c>
      <c r="B2597" t="s">
        <v>23</v>
      </c>
      <c r="C2597" t="s">
        <v>204</v>
      </c>
      <c r="D2597">
        <v>6</v>
      </c>
    </row>
    <row r="2598" spans="1:4" x14ac:dyDescent="0.3">
      <c r="A2598" t="s">
        <v>1688</v>
      </c>
      <c r="B2598" t="s">
        <v>33</v>
      </c>
      <c r="C2598" t="s">
        <v>218</v>
      </c>
      <c r="D2598">
        <v>6</v>
      </c>
    </row>
    <row r="2599" spans="1:4" x14ac:dyDescent="0.3">
      <c r="A2599" t="s">
        <v>1676</v>
      </c>
      <c r="B2599" t="s">
        <v>23</v>
      </c>
      <c r="C2599" t="s">
        <v>615</v>
      </c>
      <c r="D2599">
        <v>6</v>
      </c>
    </row>
    <row r="2600" spans="1:4" x14ac:dyDescent="0.3">
      <c r="A2600" t="s">
        <v>1676</v>
      </c>
      <c r="B2600" t="s">
        <v>247</v>
      </c>
      <c r="C2600" t="s">
        <v>245</v>
      </c>
      <c r="D2600">
        <v>6</v>
      </c>
    </row>
    <row r="2601" spans="1:4" x14ac:dyDescent="0.3">
      <c r="A2601" t="s">
        <v>1684</v>
      </c>
      <c r="B2601" t="s">
        <v>33</v>
      </c>
      <c r="C2601" t="s">
        <v>225</v>
      </c>
      <c r="D2601">
        <v>6</v>
      </c>
    </row>
    <row r="2602" spans="1:4" x14ac:dyDescent="0.3">
      <c r="A2602" t="s">
        <v>1678</v>
      </c>
      <c r="B2602" t="s">
        <v>320</v>
      </c>
      <c r="C2602" t="s">
        <v>319</v>
      </c>
      <c r="D2602">
        <v>6</v>
      </c>
    </row>
    <row r="2603" spans="1:4" x14ac:dyDescent="0.3">
      <c r="A2603" t="s">
        <v>1684</v>
      </c>
      <c r="B2603" t="s">
        <v>33</v>
      </c>
      <c r="C2603" t="s">
        <v>155</v>
      </c>
      <c r="D2603">
        <v>6</v>
      </c>
    </row>
    <row r="2604" spans="1:4" x14ac:dyDescent="0.3">
      <c r="A2604" t="s">
        <v>1676</v>
      </c>
      <c r="B2604" t="s">
        <v>256</v>
      </c>
      <c r="C2604" t="s">
        <v>278</v>
      </c>
      <c r="D2604">
        <v>6</v>
      </c>
    </row>
    <row r="2605" spans="1:4" x14ac:dyDescent="0.3">
      <c r="A2605" t="s">
        <v>1676</v>
      </c>
      <c r="B2605" t="s">
        <v>33</v>
      </c>
      <c r="C2605" t="s">
        <v>30</v>
      </c>
      <c r="D2605">
        <v>6</v>
      </c>
    </row>
    <row r="2606" spans="1:4" x14ac:dyDescent="0.3">
      <c r="A2606" t="s">
        <v>1676</v>
      </c>
      <c r="B2606" t="s">
        <v>33</v>
      </c>
      <c r="C2606" t="s">
        <v>225</v>
      </c>
      <c r="D2606">
        <v>6</v>
      </c>
    </row>
    <row r="2607" spans="1:4" x14ac:dyDescent="0.3">
      <c r="A2607" t="s">
        <v>1680</v>
      </c>
      <c r="B2607" t="s">
        <v>691</v>
      </c>
      <c r="C2607" t="s">
        <v>689</v>
      </c>
      <c r="D2607">
        <v>6</v>
      </c>
    </row>
    <row r="2608" spans="1:4" x14ac:dyDescent="0.3">
      <c r="A2608" t="s">
        <v>1676</v>
      </c>
      <c r="B2608" t="s">
        <v>33</v>
      </c>
      <c r="C2608" t="s">
        <v>97</v>
      </c>
      <c r="D2608">
        <v>6</v>
      </c>
    </row>
    <row r="2609" spans="1:4" x14ac:dyDescent="0.3">
      <c r="A2609" t="s">
        <v>1676</v>
      </c>
      <c r="B2609" t="s">
        <v>33</v>
      </c>
      <c r="C2609" t="s">
        <v>580</v>
      </c>
      <c r="D2609">
        <v>6</v>
      </c>
    </row>
    <row r="2610" spans="1:4" x14ac:dyDescent="0.3">
      <c r="A2610" t="s">
        <v>1680</v>
      </c>
      <c r="B2610" t="s">
        <v>398</v>
      </c>
      <c r="C2610" t="s">
        <v>813</v>
      </c>
      <c r="D2610">
        <v>6</v>
      </c>
    </row>
    <row r="2611" spans="1:4" x14ac:dyDescent="0.3">
      <c r="A2611" t="s">
        <v>1676</v>
      </c>
      <c r="B2611" t="s">
        <v>33</v>
      </c>
      <c r="C2611" t="s">
        <v>218</v>
      </c>
      <c r="D2611">
        <v>6</v>
      </c>
    </row>
    <row r="2612" spans="1:4" x14ac:dyDescent="0.3">
      <c r="A2612" t="s">
        <v>1676</v>
      </c>
      <c r="B2612" t="s">
        <v>108</v>
      </c>
      <c r="C2612" t="s">
        <v>106</v>
      </c>
      <c r="D2612">
        <v>6</v>
      </c>
    </row>
    <row r="2613" spans="1:4" x14ac:dyDescent="0.3">
      <c r="A2613" t="s">
        <v>1676</v>
      </c>
      <c r="B2613" t="s">
        <v>256</v>
      </c>
      <c r="C2613" t="s">
        <v>278</v>
      </c>
      <c r="D2613">
        <v>6</v>
      </c>
    </row>
    <row r="2614" spans="1:4" x14ac:dyDescent="0.3">
      <c r="A2614" t="s">
        <v>1678</v>
      </c>
      <c r="B2614" t="s">
        <v>108</v>
      </c>
      <c r="C2614" t="s">
        <v>106</v>
      </c>
      <c r="D2614">
        <v>6</v>
      </c>
    </row>
    <row r="2615" spans="1:4" x14ac:dyDescent="0.3">
      <c r="A2615" t="s">
        <v>1680</v>
      </c>
      <c r="B2615" t="s">
        <v>320</v>
      </c>
      <c r="C2615" t="s">
        <v>319</v>
      </c>
      <c r="D2615">
        <v>6</v>
      </c>
    </row>
    <row r="2616" spans="1:4" x14ac:dyDescent="0.3">
      <c r="A2616" t="s">
        <v>1688</v>
      </c>
      <c r="B2616" t="s">
        <v>320</v>
      </c>
      <c r="C2616" t="s">
        <v>319</v>
      </c>
      <c r="D2616">
        <v>6</v>
      </c>
    </row>
    <row r="2617" spans="1:4" x14ac:dyDescent="0.3">
      <c r="A2617" t="s">
        <v>1676</v>
      </c>
      <c r="B2617" t="s">
        <v>33</v>
      </c>
      <c r="C2617" t="s">
        <v>155</v>
      </c>
      <c r="D2617">
        <v>6</v>
      </c>
    </row>
    <row r="2618" spans="1:4" x14ac:dyDescent="0.3">
      <c r="A2618" t="s">
        <v>1676</v>
      </c>
      <c r="B2618" t="s">
        <v>108</v>
      </c>
      <c r="C2618" t="s">
        <v>106</v>
      </c>
      <c r="D2618">
        <v>6</v>
      </c>
    </row>
    <row r="2619" spans="1:4" x14ac:dyDescent="0.3">
      <c r="A2619" t="s">
        <v>1676</v>
      </c>
      <c r="B2619" t="s">
        <v>256</v>
      </c>
      <c r="C2619" t="s">
        <v>278</v>
      </c>
      <c r="D2619">
        <v>6</v>
      </c>
    </row>
    <row r="2620" spans="1:4" x14ac:dyDescent="0.3">
      <c r="A2620" t="s">
        <v>1688</v>
      </c>
      <c r="B2620" t="s">
        <v>33</v>
      </c>
      <c r="C2620" t="s">
        <v>30</v>
      </c>
      <c r="D2620">
        <v>6</v>
      </c>
    </row>
    <row r="2621" spans="1:4" x14ac:dyDescent="0.3">
      <c r="A2621" t="s">
        <v>1676</v>
      </c>
      <c r="B2621" t="s">
        <v>33</v>
      </c>
      <c r="C2621" t="s">
        <v>30</v>
      </c>
      <c r="D2621">
        <v>6</v>
      </c>
    </row>
    <row r="2622" spans="1:4" x14ac:dyDescent="0.3">
      <c r="A2622" t="s">
        <v>1680</v>
      </c>
      <c r="B2622" t="s">
        <v>398</v>
      </c>
      <c r="C2622" t="s">
        <v>813</v>
      </c>
      <c r="D2622">
        <v>6</v>
      </c>
    </row>
    <row r="2623" spans="1:4" x14ac:dyDescent="0.3">
      <c r="A2623" t="s">
        <v>1678</v>
      </c>
      <c r="B2623" t="s">
        <v>23</v>
      </c>
      <c r="C2623" t="s">
        <v>204</v>
      </c>
      <c r="D2623">
        <v>6</v>
      </c>
    </row>
    <row r="2624" spans="1:4" x14ac:dyDescent="0.3">
      <c r="A2624" t="s">
        <v>1676</v>
      </c>
      <c r="B2624" t="s">
        <v>33</v>
      </c>
      <c r="C2624" t="s">
        <v>97</v>
      </c>
      <c r="D2624">
        <v>6</v>
      </c>
    </row>
    <row r="2625" spans="1:4" x14ac:dyDescent="0.3">
      <c r="A2625" t="s">
        <v>1676</v>
      </c>
      <c r="B2625" t="s">
        <v>33</v>
      </c>
      <c r="C2625" t="s">
        <v>30</v>
      </c>
      <c r="D2625">
        <v>6</v>
      </c>
    </row>
    <row r="2626" spans="1:4" x14ac:dyDescent="0.3">
      <c r="A2626" t="s">
        <v>1688</v>
      </c>
      <c r="B2626" t="s">
        <v>33</v>
      </c>
      <c r="C2626" t="s">
        <v>30</v>
      </c>
      <c r="D2626">
        <v>6</v>
      </c>
    </row>
    <row r="2627" spans="1:4" x14ac:dyDescent="0.3">
      <c r="A2627" t="s">
        <v>1678</v>
      </c>
      <c r="B2627" t="s">
        <v>44</v>
      </c>
      <c r="C2627" t="s">
        <v>557</v>
      </c>
      <c r="D2627">
        <v>6</v>
      </c>
    </row>
    <row r="2628" spans="1:4" x14ac:dyDescent="0.3">
      <c r="A2628" t="s">
        <v>1676</v>
      </c>
      <c r="B2628" t="s">
        <v>247</v>
      </c>
      <c r="C2628" t="s">
        <v>566</v>
      </c>
      <c r="D2628">
        <v>6</v>
      </c>
    </row>
    <row r="2629" spans="1:4" x14ac:dyDescent="0.3">
      <c r="A2629" t="s">
        <v>1678</v>
      </c>
      <c r="B2629" t="s">
        <v>58</v>
      </c>
      <c r="C2629" t="s">
        <v>56</v>
      </c>
      <c r="D2629">
        <v>6</v>
      </c>
    </row>
    <row r="2630" spans="1:4" x14ac:dyDescent="0.3">
      <c r="A2630" t="s">
        <v>1680</v>
      </c>
      <c r="B2630" t="s">
        <v>398</v>
      </c>
      <c r="C2630" t="s">
        <v>813</v>
      </c>
      <c r="D2630">
        <v>6</v>
      </c>
    </row>
    <row r="2631" spans="1:4" x14ac:dyDescent="0.3">
      <c r="A2631" t="s">
        <v>1676</v>
      </c>
      <c r="B2631" t="s">
        <v>33</v>
      </c>
      <c r="C2631" t="s">
        <v>594</v>
      </c>
      <c r="D2631">
        <v>6</v>
      </c>
    </row>
    <row r="2632" spans="1:4" x14ac:dyDescent="0.3">
      <c r="A2632" t="s">
        <v>1680</v>
      </c>
      <c r="B2632" t="s">
        <v>44</v>
      </c>
      <c r="C2632" t="s">
        <v>557</v>
      </c>
      <c r="D2632">
        <v>6</v>
      </c>
    </row>
    <row r="2633" spans="1:4" x14ac:dyDescent="0.3">
      <c r="A2633" t="s">
        <v>1678</v>
      </c>
      <c r="B2633" t="s">
        <v>108</v>
      </c>
      <c r="C2633" t="s">
        <v>106</v>
      </c>
      <c r="D2633">
        <v>6</v>
      </c>
    </row>
    <row r="2634" spans="1:4" x14ac:dyDescent="0.3">
      <c r="A2634" t="s">
        <v>1676</v>
      </c>
      <c r="B2634" t="s">
        <v>33</v>
      </c>
      <c r="C2634" t="s">
        <v>97</v>
      </c>
      <c r="D2634">
        <v>6</v>
      </c>
    </row>
    <row r="2635" spans="1:4" x14ac:dyDescent="0.3">
      <c r="A2635" t="s">
        <v>1676</v>
      </c>
      <c r="B2635" t="s">
        <v>108</v>
      </c>
      <c r="C2635" t="s">
        <v>106</v>
      </c>
      <c r="D2635">
        <v>6</v>
      </c>
    </row>
    <row r="2636" spans="1:4" x14ac:dyDescent="0.3">
      <c r="A2636" t="s">
        <v>1678</v>
      </c>
      <c r="B2636" t="s">
        <v>58</v>
      </c>
      <c r="C2636" t="s">
        <v>56</v>
      </c>
      <c r="D2636">
        <v>6</v>
      </c>
    </row>
    <row r="2637" spans="1:4" x14ac:dyDescent="0.3">
      <c r="A2637" t="s">
        <v>1680</v>
      </c>
      <c r="B2637" t="s">
        <v>691</v>
      </c>
      <c r="C2637" t="s">
        <v>689</v>
      </c>
      <c r="D2637">
        <v>6</v>
      </c>
    </row>
    <row r="2638" spans="1:4" x14ac:dyDescent="0.3">
      <c r="A2638" t="s">
        <v>1678</v>
      </c>
      <c r="B2638" t="s">
        <v>23</v>
      </c>
      <c r="C2638" t="s">
        <v>204</v>
      </c>
      <c r="D2638">
        <v>6</v>
      </c>
    </row>
    <row r="2639" spans="1:4" x14ac:dyDescent="0.3">
      <c r="A2639" t="s">
        <v>1688</v>
      </c>
      <c r="B2639" t="s">
        <v>33</v>
      </c>
      <c r="C2639" t="s">
        <v>218</v>
      </c>
      <c r="D2639">
        <v>6</v>
      </c>
    </row>
    <row r="2640" spans="1:4" x14ac:dyDescent="0.3">
      <c r="A2640" t="s">
        <v>1676</v>
      </c>
      <c r="B2640" t="s">
        <v>234</v>
      </c>
      <c r="C2640" t="s">
        <v>704</v>
      </c>
      <c r="D2640">
        <v>6</v>
      </c>
    </row>
    <row r="2641" spans="1:4" x14ac:dyDescent="0.3">
      <c r="A2641" t="s">
        <v>1676</v>
      </c>
      <c r="B2641" t="s">
        <v>33</v>
      </c>
      <c r="C2641" t="s">
        <v>97</v>
      </c>
      <c r="D2641">
        <v>6</v>
      </c>
    </row>
    <row r="2642" spans="1:4" x14ac:dyDescent="0.3">
      <c r="A2642" t="s">
        <v>1686</v>
      </c>
      <c r="B2642" t="s">
        <v>108</v>
      </c>
      <c r="C2642" t="s">
        <v>106</v>
      </c>
      <c r="D2642">
        <v>6</v>
      </c>
    </row>
    <row r="2643" spans="1:4" x14ac:dyDescent="0.3">
      <c r="A2643" t="s">
        <v>1680</v>
      </c>
      <c r="B2643" t="s">
        <v>320</v>
      </c>
      <c r="C2643" t="s">
        <v>319</v>
      </c>
      <c r="D2643">
        <v>6</v>
      </c>
    </row>
    <row r="2644" spans="1:4" x14ac:dyDescent="0.3">
      <c r="A2644" t="s">
        <v>1676</v>
      </c>
      <c r="B2644" t="s">
        <v>256</v>
      </c>
      <c r="C2644" t="s">
        <v>278</v>
      </c>
      <c r="D2644">
        <v>6</v>
      </c>
    </row>
    <row r="2645" spans="1:4" x14ac:dyDescent="0.3">
      <c r="A2645" t="s">
        <v>1686</v>
      </c>
      <c r="B2645" t="s">
        <v>116</v>
      </c>
      <c r="C2645" t="s">
        <v>1979</v>
      </c>
      <c r="D2645">
        <v>6</v>
      </c>
    </row>
    <row r="2646" spans="1:4" x14ac:dyDescent="0.3">
      <c r="A2646" t="s">
        <v>1676</v>
      </c>
      <c r="B2646" t="s">
        <v>23</v>
      </c>
      <c r="C2646" t="s">
        <v>615</v>
      </c>
      <c r="D2646">
        <v>6</v>
      </c>
    </row>
    <row r="2647" spans="1:4" x14ac:dyDescent="0.3">
      <c r="A2647" t="s">
        <v>1676</v>
      </c>
      <c r="B2647" t="s">
        <v>247</v>
      </c>
      <c r="C2647" t="s">
        <v>245</v>
      </c>
      <c r="D2647">
        <v>6</v>
      </c>
    </row>
    <row r="2648" spans="1:4" x14ac:dyDescent="0.3">
      <c r="A2648" t="s">
        <v>1676</v>
      </c>
      <c r="B2648" t="s">
        <v>33</v>
      </c>
      <c r="C2648" t="s">
        <v>225</v>
      </c>
      <c r="D2648">
        <v>6</v>
      </c>
    </row>
    <row r="2649" spans="1:4" x14ac:dyDescent="0.3">
      <c r="A2649" t="s">
        <v>1682</v>
      </c>
      <c r="B2649" t="s">
        <v>116</v>
      </c>
      <c r="C2649" t="s">
        <v>1979</v>
      </c>
      <c r="D2649">
        <v>6</v>
      </c>
    </row>
    <row r="2650" spans="1:4" x14ac:dyDescent="0.3">
      <c r="A2650" t="s">
        <v>1678</v>
      </c>
      <c r="B2650" t="s">
        <v>108</v>
      </c>
      <c r="C2650" t="s">
        <v>106</v>
      </c>
      <c r="D2650">
        <v>6</v>
      </c>
    </row>
    <row r="2651" spans="1:4" x14ac:dyDescent="0.3">
      <c r="A2651" t="s">
        <v>1688</v>
      </c>
      <c r="B2651" t="s">
        <v>116</v>
      </c>
      <c r="C2651" t="s">
        <v>1979</v>
      </c>
      <c r="D2651">
        <v>6</v>
      </c>
    </row>
    <row r="2652" spans="1:4" x14ac:dyDescent="0.3">
      <c r="A2652" t="s">
        <v>1676</v>
      </c>
      <c r="B2652" t="s">
        <v>33</v>
      </c>
      <c r="C2652" t="s">
        <v>594</v>
      </c>
      <c r="D2652">
        <v>6</v>
      </c>
    </row>
    <row r="2653" spans="1:4" x14ac:dyDescent="0.3">
      <c r="A2653" t="s">
        <v>1680</v>
      </c>
      <c r="B2653" t="s">
        <v>691</v>
      </c>
      <c r="C2653" t="s">
        <v>689</v>
      </c>
      <c r="D2653">
        <v>6</v>
      </c>
    </row>
    <row r="2654" spans="1:4" x14ac:dyDescent="0.3">
      <c r="A2654" t="s">
        <v>1688</v>
      </c>
      <c r="B2654" t="s">
        <v>234</v>
      </c>
      <c r="C2654" t="s">
        <v>704</v>
      </c>
      <c r="D2654">
        <v>6</v>
      </c>
    </row>
    <row r="2655" spans="1:4" x14ac:dyDescent="0.3">
      <c r="A2655" t="s">
        <v>1678</v>
      </c>
      <c r="B2655" t="s">
        <v>58</v>
      </c>
      <c r="C2655" t="s">
        <v>56</v>
      </c>
      <c r="D2655">
        <v>6</v>
      </c>
    </row>
    <row r="2656" spans="1:4" x14ac:dyDescent="0.3">
      <c r="A2656" t="s">
        <v>1676</v>
      </c>
      <c r="B2656" t="s">
        <v>33</v>
      </c>
      <c r="C2656" t="s">
        <v>30</v>
      </c>
      <c r="D2656">
        <v>6</v>
      </c>
    </row>
    <row r="2657" spans="1:4" x14ac:dyDescent="0.3">
      <c r="A2657" t="s">
        <v>1686</v>
      </c>
      <c r="B2657" t="s">
        <v>108</v>
      </c>
      <c r="C2657" t="s">
        <v>106</v>
      </c>
      <c r="D2657">
        <v>6</v>
      </c>
    </row>
    <row r="2658" spans="1:4" x14ac:dyDescent="0.3">
      <c r="A2658" t="s">
        <v>1676</v>
      </c>
      <c r="B2658" t="s">
        <v>33</v>
      </c>
      <c r="C2658" t="s">
        <v>594</v>
      </c>
      <c r="D2658">
        <v>6</v>
      </c>
    </row>
    <row r="2659" spans="1:4" x14ac:dyDescent="0.3">
      <c r="A2659" t="s">
        <v>1676</v>
      </c>
      <c r="B2659" t="s">
        <v>247</v>
      </c>
      <c r="C2659" t="s">
        <v>566</v>
      </c>
      <c r="D2659">
        <v>6</v>
      </c>
    </row>
    <row r="2660" spans="1:4" x14ac:dyDescent="0.3">
      <c r="A2660" t="s">
        <v>1684</v>
      </c>
      <c r="B2660" t="s">
        <v>33</v>
      </c>
      <c r="C2660" t="s">
        <v>225</v>
      </c>
      <c r="D2660">
        <v>6</v>
      </c>
    </row>
    <row r="2661" spans="1:4" x14ac:dyDescent="0.3">
      <c r="A2661" t="s">
        <v>1688</v>
      </c>
      <c r="B2661" t="s">
        <v>108</v>
      </c>
      <c r="C2661" t="s">
        <v>106</v>
      </c>
      <c r="D2661">
        <v>6</v>
      </c>
    </row>
    <row r="2662" spans="1:4" x14ac:dyDescent="0.3">
      <c r="A2662" t="s">
        <v>1676</v>
      </c>
      <c r="B2662" t="s">
        <v>33</v>
      </c>
      <c r="C2662" t="s">
        <v>155</v>
      </c>
      <c r="D2662">
        <v>6</v>
      </c>
    </row>
    <row r="2663" spans="1:4" x14ac:dyDescent="0.3">
      <c r="A2663" t="s">
        <v>1688</v>
      </c>
      <c r="B2663" t="s">
        <v>116</v>
      </c>
      <c r="C2663" t="s">
        <v>1979</v>
      </c>
      <c r="D2663">
        <v>6</v>
      </c>
    </row>
    <row r="2664" spans="1:4" x14ac:dyDescent="0.3">
      <c r="A2664" t="s">
        <v>1688</v>
      </c>
      <c r="B2664" t="s">
        <v>691</v>
      </c>
      <c r="C2664" t="s">
        <v>689</v>
      </c>
      <c r="D2664">
        <v>6</v>
      </c>
    </row>
    <row r="2665" spans="1:4" x14ac:dyDescent="0.3">
      <c r="A2665" t="s">
        <v>1678</v>
      </c>
      <c r="B2665" t="s">
        <v>23</v>
      </c>
      <c r="C2665" t="s">
        <v>204</v>
      </c>
      <c r="D2665">
        <v>6</v>
      </c>
    </row>
    <row r="2666" spans="1:4" x14ac:dyDescent="0.3">
      <c r="A2666" t="s">
        <v>1684</v>
      </c>
      <c r="B2666" t="s">
        <v>247</v>
      </c>
      <c r="C2666" t="s">
        <v>566</v>
      </c>
      <c r="D2666">
        <v>6</v>
      </c>
    </row>
    <row r="2667" spans="1:4" x14ac:dyDescent="0.3">
      <c r="A2667" t="s">
        <v>1684</v>
      </c>
      <c r="B2667" t="s">
        <v>247</v>
      </c>
      <c r="C2667" t="s">
        <v>566</v>
      </c>
      <c r="D2667">
        <v>6</v>
      </c>
    </row>
    <row r="2668" spans="1:4" x14ac:dyDescent="0.3">
      <c r="A2668" t="s">
        <v>1676</v>
      </c>
      <c r="B2668" t="s">
        <v>108</v>
      </c>
      <c r="C2668" t="s">
        <v>106</v>
      </c>
      <c r="D2668">
        <v>6</v>
      </c>
    </row>
    <row r="2669" spans="1:4" x14ac:dyDescent="0.3">
      <c r="A2669" t="s">
        <v>1680</v>
      </c>
      <c r="B2669" t="s">
        <v>398</v>
      </c>
      <c r="C2669" t="s">
        <v>813</v>
      </c>
      <c r="D2669">
        <v>6</v>
      </c>
    </row>
    <row r="2670" spans="1:4" x14ac:dyDescent="0.3">
      <c r="A2670" t="s">
        <v>1688</v>
      </c>
      <c r="B2670" t="s">
        <v>398</v>
      </c>
      <c r="C2670" t="s">
        <v>813</v>
      </c>
      <c r="D2670">
        <v>6</v>
      </c>
    </row>
    <row r="2671" spans="1:4" x14ac:dyDescent="0.3">
      <c r="A2671" t="s">
        <v>1676</v>
      </c>
      <c r="B2671" t="s">
        <v>33</v>
      </c>
      <c r="C2671" t="s">
        <v>594</v>
      </c>
      <c r="D2671">
        <v>6</v>
      </c>
    </row>
    <row r="2672" spans="1:4" x14ac:dyDescent="0.3">
      <c r="A2672" t="s">
        <v>1684</v>
      </c>
      <c r="B2672" t="s">
        <v>33</v>
      </c>
      <c r="C2672" t="s">
        <v>155</v>
      </c>
      <c r="D2672">
        <v>6</v>
      </c>
    </row>
    <row r="2673" spans="1:4" x14ac:dyDescent="0.3">
      <c r="A2673" t="s">
        <v>1676</v>
      </c>
      <c r="B2673" t="s">
        <v>23</v>
      </c>
      <c r="C2673" t="s">
        <v>615</v>
      </c>
      <c r="D2673">
        <v>6</v>
      </c>
    </row>
    <row r="2674" spans="1:4" x14ac:dyDescent="0.3">
      <c r="A2674" t="s">
        <v>1676</v>
      </c>
      <c r="B2674" t="s">
        <v>108</v>
      </c>
      <c r="C2674" t="s">
        <v>106</v>
      </c>
      <c r="D2674">
        <v>6</v>
      </c>
    </row>
    <row r="2675" spans="1:4" x14ac:dyDescent="0.3">
      <c r="A2675" t="s">
        <v>1688</v>
      </c>
      <c r="B2675" t="s">
        <v>33</v>
      </c>
      <c r="C2675" t="s">
        <v>97</v>
      </c>
      <c r="D2675">
        <v>6</v>
      </c>
    </row>
    <row r="2676" spans="1:4" x14ac:dyDescent="0.3">
      <c r="A2676" t="s">
        <v>1680</v>
      </c>
      <c r="B2676" t="s">
        <v>320</v>
      </c>
      <c r="C2676" t="s">
        <v>319</v>
      </c>
      <c r="D2676">
        <v>6</v>
      </c>
    </row>
    <row r="2677" spans="1:4" x14ac:dyDescent="0.3">
      <c r="A2677" t="s">
        <v>1678</v>
      </c>
      <c r="B2677" t="s">
        <v>33</v>
      </c>
      <c r="C2677" t="s">
        <v>549</v>
      </c>
      <c r="D2677">
        <v>6</v>
      </c>
    </row>
    <row r="2678" spans="1:4" x14ac:dyDescent="0.3">
      <c r="A2678" t="s">
        <v>1688</v>
      </c>
      <c r="B2678" t="s">
        <v>256</v>
      </c>
      <c r="C2678" t="s">
        <v>278</v>
      </c>
      <c r="D2678">
        <v>6</v>
      </c>
    </row>
    <row r="2679" spans="1:4" x14ac:dyDescent="0.3">
      <c r="A2679" t="s">
        <v>1688</v>
      </c>
      <c r="B2679" t="s">
        <v>256</v>
      </c>
      <c r="C2679" t="s">
        <v>278</v>
      </c>
      <c r="D2679">
        <v>6</v>
      </c>
    </row>
    <row r="2680" spans="1:4" x14ac:dyDescent="0.3">
      <c r="A2680" t="s">
        <v>1676</v>
      </c>
      <c r="B2680" t="s">
        <v>33</v>
      </c>
      <c r="C2680" t="s">
        <v>594</v>
      </c>
      <c r="D2680">
        <v>6</v>
      </c>
    </row>
    <row r="2681" spans="1:4" x14ac:dyDescent="0.3">
      <c r="A2681" t="s">
        <v>1676</v>
      </c>
      <c r="B2681" t="s">
        <v>234</v>
      </c>
      <c r="C2681" t="s">
        <v>704</v>
      </c>
      <c r="D2681">
        <v>6</v>
      </c>
    </row>
    <row r="2682" spans="1:4" x14ac:dyDescent="0.3">
      <c r="A2682" t="s">
        <v>1676</v>
      </c>
      <c r="B2682" t="s">
        <v>116</v>
      </c>
      <c r="C2682" t="s">
        <v>1979</v>
      </c>
      <c r="D2682">
        <v>6</v>
      </c>
    </row>
    <row r="2683" spans="1:4" x14ac:dyDescent="0.3">
      <c r="A2683" t="s">
        <v>1676</v>
      </c>
      <c r="B2683" t="s">
        <v>23</v>
      </c>
      <c r="C2683" t="s">
        <v>615</v>
      </c>
      <c r="D2683">
        <v>6</v>
      </c>
    </row>
    <row r="2684" spans="1:4" x14ac:dyDescent="0.3">
      <c r="A2684" t="s">
        <v>1676</v>
      </c>
      <c r="B2684" t="s">
        <v>33</v>
      </c>
      <c r="C2684" t="s">
        <v>225</v>
      </c>
      <c r="D2684">
        <v>6</v>
      </c>
    </row>
    <row r="2685" spans="1:4" x14ac:dyDescent="0.3">
      <c r="A2685" t="s">
        <v>1676</v>
      </c>
      <c r="B2685" t="s">
        <v>33</v>
      </c>
      <c r="C2685" t="s">
        <v>580</v>
      </c>
      <c r="D2685">
        <v>6</v>
      </c>
    </row>
    <row r="2686" spans="1:4" x14ac:dyDescent="0.3">
      <c r="A2686" t="s">
        <v>1688</v>
      </c>
      <c r="B2686" t="s">
        <v>33</v>
      </c>
      <c r="C2686" t="s">
        <v>97</v>
      </c>
      <c r="D2686">
        <v>6</v>
      </c>
    </row>
    <row r="2687" spans="1:4" x14ac:dyDescent="0.3">
      <c r="A2687" t="s">
        <v>1680</v>
      </c>
      <c r="B2687" t="s">
        <v>691</v>
      </c>
      <c r="C2687" t="s">
        <v>689</v>
      </c>
      <c r="D2687">
        <v>6</v>
      </c>
    </row>
    <row r="2688" spans="1:4" x14ac:dyDescent="0.3">
      <c r="A2688" t="s">
        <v>1678</v>
      </c>
      <c r="B2688" t="s">
        <v>33</v>
      </c>
      <c r="C2688" t="s">
        <v>549</v>
      </c>
      <c r="D2688">
        <v>6</v>
      </c>
    </row>
    <row r="2689" spans="1:4" x14ac:dyDescent="0.3">
      <c r="A2689" t="s">
        <v>1684</v>
      </c>
      <c r="B2689" t="s">
        <v>116</v>
      </c>
      <c r="C2689" t="s">
        <v>1979</v>
      </c>
      <c r="D2689">
        <v>6</v>
      </c>
    </row>
    <row r="2690" spans="1:4" x14ac:dyDescent="0.3">
      <c r="A2690" t="s">
        <v>1678</v>
      </c>
      <c r="B2690" t="s">
        <v>44</v>
      </c>
      <c r="C2690" t="s">
        <v>557</v>
      </c>
      <c r="D2690">
        <v>6</v>
      </c>
    </row>
    <row r="2691" spans="1:4" x14ac:dyDescent="0.3">
      <c r="A2691" t="s">
        <v>1686</v>
      </c>
      <c r="B2691" t="s">
        <v>108</v>
      </c>
      <c r="C2691" t="s">
        <v>106</v>
      </c>
      <c r="D2691">
        <v>6</v>
      </c>
    </row>
    <row r="2692" spans="1:4" x14ac:dyDescent="0.3">
      <c r="A2692" t="s">
        <v>1676</v>
      </c>
      <c r="B2692" t="s">
        <v>33</v>
      </c>
      <c r="C2692" t="s">
        <v>580</v>
      </c>
      <c r="D2692">
        <v>6</v>
      </c>
    </row>
    <row r="2693" spans="1:4" x14ac:dyDescent="0.3">
      <c r="A2693" t="s">
        <v>1676</v>
      </c>
      <c r="B2693" t="s">
        <v>33</v>
      </c>
      <c r="C2693" t="s">
        <v>97</v>
      </c>
      <c r="D2693">
        <v>6</v>
      </c>
    </row>
    <row r="2694" spans="1:4" x14ac:dyDescent="0.3">
      <c r="A2694" t="s">
        <v>1686</v>
      </c>
      <c r="B2694" t="s">
        <v>116</v>
      </c>
      <c r="C2694" t="s">
        <v>1979</v>
      </c>
      <c r="D2694">
        <v>6</v>
      </c>
    </row>
    <row r="2695" spans="1:4" x14ac:dyDescent="0.3">
      <c r="A2695" t="s">
        <v>1676</v>
      </c>
      <c r="B2695" t="s">
        <v>33</v>
      </c>
      <c r="C2695" t="s">
        <v>580</v>
      </c>
      <c r="D2695">
        <v>6</v>
      </c>
    </row>
    <row r="2696" spans="1:4" x14ac:dyDescent="0.3">
      <c r="A2696" t="s">
        <v>1676</v>
      </c>
      <c r="B2696" t="s">
        <v>33</v>
      </c>
      <c r="C2696" t="s">
        <v>97</v>
      </c>
      <c r="D2696">
        <v>6</v>
      </c>
    </row>
    <row r="2697" spans="1:4" x14ac:dyDescent="0.3">
      <c r="A2697" t="s">
        <v>1688</v>
      </c>
      <c r="B2697" t="s">
        <v>33</v>
      </c>
      <c r="C2697" t="s">
        <v>97</v>
      </c>
      <c r="D2697">
        <v>6</v>
      </c>
    </row>
    <row r="2698" spans="1:4" x14ac:dyDescent="0.3">
      <c r="A2698" t="s">
        <v>1686</v>
      </c>
      <c r="B2698" t="s">
        <v>234</v>
      </c>
      <c r="C2698" t="s">
        <v>704</v>
      </c>
      <c r="D2698">
        <v>6</v>
      </c>
    </row>
    <row r="2699" spans="1:4" x14ac:dyDescent="0.3">
      <c r="A2699" t="s">
        <v>1676</v>
      </c>
      <c r="B2699" t="s">
        <v>108</v>
      </c>
      <c r="C2699" t="s">
        <v>106</v>
      </c>
      <c r="D2699">
        <v>6</v>
      </c>
    </row>
    <row r="2700" spans="1:4" x14ac:dyDescent="0.3">
      <c r="A2700" t="s">
        <v>1678</v>
      </c>
      <c r="B2700" t="s">
        <v>44</v>
      </c>
      <c r="C2700" t="s">
        <v>557</v>
      </c>
      <c r="D2700">
        <v>6</v>
      </c>
    </row>
    <row r="2701" spans="1:4" x14ac:dyDescent="0.3">
      <c r="A2701" t="s">
        <v>1676</v>
      </c>
      <c r="B2701" t="s">
        <v>108</v>
      </c>
      <c r="C2701" t="s">
        <v>106</v>
      </c>
      <c r="D2701">
        <v>6</v>
      </c>
    </row>
    <row r="2702" spans="1:4" x14ac:dyDescent="0.3">
      <c r="A2702" t="s">
        <v>1678</v>
      </c>
      <c r="B2702" t="s">
        <v>33</v>
      </c>
      <c r="C2702" t="s">
        <v>549</v>
      </c>
      <c r="D2702">
        <v>6</v>
      </c>
    </row>
    <row r="2703" spans="1:4" x14ac:dyDescent="0.3">
      <c r="A2703" t="s">
        <v>1678</v>
      </c>
      <c r="B2703" t="s">
        <v>33</v>
      </c>
      <c r="C2703" t="s">
        <v>549</v>
      </c>
      <c r="D2703">
        <v>6</v>
      </c>
    </row>
    <row r="2704" spans="1:4" x14ac:dyDescent="0.3">
      <c r="A2704" t="s">
        <v>1676</v>
      </c>
      <c r="B2704" t="s">
        <v>108</v>
      </c>
      <c r="C2704" t="s">
        <v>106</v>
      </c>
      <c r="D2704">
        <v>6</v>
      </c>
    </row>
    <row r="2705" spans="1:4" x14ac:dyDescent="0.3">
      <c r="A2705" t="s">
        <v>1680</v>
      </c>
      <c r="B2705" t="s">
        <v>44</v>
      </c>
      <c r="C2705" t="s">
        <v>557</v>
      </c>
      <c r="D2705">
        <v>6</v>
      </c>
    </row>
    <row r="2706" spans="1:4" x14ac:dyDescent="0.3">
      <c r="A2706" t="s">
        <v>1678</v>
      </c>
      <c r="B2706" t="s">
        <v>108</v>
      </c>
      <c r="C2706" t="s">
        <v>106</v>
      </c>
      <c r="D2706">
        <v>6</v>
      </c>
    </row>
    <row r="2707" spans="1:4" x14ac:dyDescent="0.3">
      <c r="A2707" t="s">
        <v>1676</v>
      </c>
      <c r="B2707" t="s">
        <v>33</v>
      </c>
      <c r="C2707" t="s">
        <v>580</v>
      </c>
      <c r="D2707">
        <v>6</v>
      </c>
    </row>
    <row r="2708" spans="1:4" x14ac:dyDescent="0.3">
      <c r="A2708" t="s">
        <v>1688</v>
      </c>
      <c r="B2708" t="s">
        <v>33</v>
      </c>
      <c r="C2708" t="s">
        <v>97</v>
      </c>
      <c r="D2708">
        <v>6</v>
      </c>
    </row>
    <row r="2709" spans="1:4" x14ac:dyDescent="0.3">
      <c r="A2709" t="s">
        <v>1688</v>
      </c>
      <c r="B2709" t="s">
        <v>33</v>
      </c>
      <c r="C2709" t="s">
        <v>218</v>
      </c>
      <c r="D2709">
        <v>6</v>
      </c>
    </row>
    <row r="2710" spans="1:4" x14ac:dyDescent="0.3">
      <c r="A2710" t="s">
        <v>1676</v>
      </c>
      <c r="B2710" t="s">
        <v>247</v>
      </c>
      <c r="C2710" t="s">
        <v>566</v>
      </c>
      <c r="D2710">
        <v>6</v>
      </c>
    </row>
    <row r="2711" spans="1:4" x14ac:dyDescent="0.3">
      <c r="A2711" t="s">
        <v>1686</v>
      </c>
      <c r="B2711" t="s">
        <v>234</v>
      </c>
      <c r="C2711" t="s">
        <v>704</v>
      </c>
      <c r="D2711">
        <v>6</v>
      </c>
    </row>
    <row r="2712" spans="1:4" x14ac:dyDescent="0.3">
      <c r="A2712" t="s">
        <v>1686</v>
      </c>
      <c r="B2712" t="s">
        <v>234</v>
      </c>
      <c r="C2712" t="s">
        <v>704</v>
      </c>
      <c r="D2712">
        <v>6</v>
      </c>
    </row>
    <row r="2713" spans="1:4" x14ac:dyDescent="0.3">
      <c r="A2713" t="s">
        <v>1688</v>
      </c>
      <c r="B2713" t="s">
        <v>116</v>
      </c>
      <c r="C2713" t="s">
        <v>1979</v>
      </c>
      <c r="D2713">
        <v>6</v>
      </c>
    </row>
    <row r="2714" spans="1:4" x14ac:dyDescent="0.3">
      <c r="A2714" t="s">
        <v>1678</v>
      </c>
      <c r="B2714" t="s">
        <v>108</v>
      </c>
      <c r="C2714" t="s">
        <v>106</v>
      </c>
      <c r="D2714">
        <v>6</v>
      </c>
    </row>
    <row r="2715" spans="1:4" x14ac:dyDescent="0.3">
      <c r="A2715" t="s">
        <v>1678</v>
      </c>
      <c r="B2715" t="s">
        <v>23</v>
      </c>
      <c r="C2715" t="s">
        <v>204</v>
      </c>
      <c r="D2715">
        <v>6</v>
      </c>
    </row>
    <row r="2716" spans="1:4" x14ac:dyDescent="0.3">
      <c r="A2716" t="s">
        <v>1688</v>
      </c>
      <c r="B2716" t="s">
        <v>33</v>
      </c>
      <c r="C2716" t="s">
        <v>218</v>
      </c>
      <c r="D2716">
        <v>6</v>
      </c>
    </row>
    <row r="2717" spans="1:4" x14ac:dyDescent="0.3">
      <c r="A2717" t="s">
        <v>1678</v>
      </c>
      <c r="B2717" t="s">
        <v>33</v>
      </c>
      <c r="C2717" t="s">
        <v>549</v>
      </c>
      <c r="D2717">
        <v>6</v>
      </c>
    </row>
    <row r="2718" spans="1:4" x14ac:dyDescent="0.3">
      <c r="A2718" t="s">
        <v>1686</v>
      </c>
      <c r="B2718" t="s">
        <v>116</v>
      </c>
      <c r="C2718" t="s">
        <v>1979</v>
      </c>
      <c r="D2718">
        <v>6</v>
      </c>
    </row>
    <row r="2719" spans="1:4" x14ac:dyDescent="0.3">
      <c r="A2719" t="s">
        <v>1680</v>
      </c>
      <c r="B2719" t="s">
        <v>320</v>
      </c>
      <c r="C2719" t="s">
        <v>319</v>
      </c>
      <c r="D2719">
        <v>6</v>
      </c>
    </row>
    <row r="2720" spans="1:4" x14ac:dyDescent="0.3">
      <c r="A2720" t="s">
        <v>1676</v>
      </c>
      <c r="B2720" t="s">
        <v>33</v>
      </c>
      <c r="C2720" t="s">
        <v>155</v>
      </c>
      <c r="D2720">
        <v>6</v>
      </c>
    </row>
    <row r="2721" spans="1:4" x14ac:dyDescent="0.3">
      <c r="A2721" t="s">
        <v>1678</v>
      </c>
      <c r="B2721" t="s">
        <v>23</v>
      </c>
      <c r="C2721" t="s">
        <v>615</v>
      </c>
      <c r="D2721">
        <v>6</v>
      </c>
    </row>
    <row r="2722" spans="1:4" x14ac:dyDescent="0.3">
      <c r="A2722" t="s">
        <v>1676</v>
      </c>
      <c r="B2722" t="s">
        <v>247</v>
      </c>
      <c r="C2722" t="s">
        <v>245</v>
      </c>
      <c r="D2722">
        <v>6</v>
      </c>
    </row>
    <row r="2723" spans="1:4" x14ac:dyDescent="0.3">
      <c r="A2723" t="s">
        <v>1676</v>
      </c>
      <c r="B2723" t="s">
        <v>33</v>
      </c>
      <c r="C2723" t="s">
        <v>225</v>
      </c>
      <c r="D2723">
        <v>6</v>
      </c>
    </row>
    <row r="2724" spans="1:4" x14ac:dyDescent="0.3">
      <c r="A2724" t="s">
        <v>1688</v>
      </c>
      <c r="B2724" t="s">
        <v>33</v>
      </c>
      <c r="C2724" t="s">
        <v>97</v>
      </c>
      <c r="D2724">
        <v>6</v>
      </c>
    </row>
    <row r="2725" spans="1:4" x14ac:dyDescent="0.3">
      <c r="A2725" t="s">
        <v>1676</v>
      </c>
      <c r="B2725" t="s">
        <v>247</v>
      </c>
      <c r="C2725" t="s">
        <v>566</v>
      </c>
      <c r="D2725">
        <v>6</v>
      </c>
    </row>
    <row r="2726" spans="1:4" x14ac:dyDescent="0.3">
      <c r="A2726" t="s">
        <v>1678</v>
      </c>
      <c r="B2726" t="s">
        <v>33</v>
      </c>
      <c r="C2726" t="s">
        <v>549</v>
      </c>
      <c r="D2726">
        <v>6</v>
      </c>
    </row>
    <row r="2727" spans="1:4" x14ac:dyDescent="0.3">
      <c r="A2727" t="s">
        <v>1676</v>
      </c>
      <c r="B2727" t="s">
        <v>33</v>
      </c>
      <c r="C2727" t="s">
        <v>97</v>
      </c>
      <c r="D2727">
        <v>6</v>
      </c>
    </row>
    <row r="2728" spans="1:4" x14ac:dyDescent="0.3">
      <c r="A2728" t="s">
        <v>1678</v>
      </c>
      <c r="B2728" t="s">
        <v>58</v>
      </c>
      <c r="C2728" t="s">
        <v>56</v>
      </c>
      <c r="D2728">
        <v>6</v>
      </c>
    </row>
    <row r="2729" spans="1:4" x14ac:dyDescent="0.3">
      <c r="A2729" t="s">
        <v>1678</v>
      </c>
      <c r="B2729" t="s">
        <v>58</v>
      </c>
      <c r="C2729" t="s">
        <v>56</v>
      </c>
      <c r="D2729">
        <v>6</v>
      </c>
    </row>
    <row r="2730" spans="1:4" x14ac:dyDescent="0.3">
      <c r="A2730" t="s">
        <v>1676</v>
      </c>
      <c r="B2730" t="s">
        <v>33</v>
      </c>
      <c r="C2730" t="s">
        <v>594</v>
      </c>
      <c r="D2730">
        <v>6</v>
      </c>
    </row>
    <row r="2731" spans="1:4" x14ac:dyDescent="0.3">
      <c r="A2731" t="s">
        <v>1678</v>
      </c>
      <c r="B2731" t="s">
        <v>23</v>
      </c>
      <c r="C2731" t="s">
        <v>204</v>
      </c>
      <c r="D2731">
        <v>6</v>
      </c>
    </row>
    <row r="2732" spans="1:4" x14ac:dyDescent="0.3">
      <c r="A2732" t="s">
        <v>1676</v>
      </c>
      <c r="B2732" t="s">
        <v>33</v>
      </c>
      <c r="C2732" t="s">
        <v>155</v>
      </c>
      <c r="D2732">
        <v>6</v>
      </c>
    </row>
    <row r="2733" spans="1:4" x14ac:dyDescent="0.3">
      <c r="A2733" t="s">
        <v>1678</v>
      </c>
      <c r="B2733" t="s">
        <v>58</v>
      </c>
      <c r="C2733" t="s">
        <v>56</v>
      </c>
      <c r="D2733">
        <v>6</v>
      </c>
    </row>
    <row r="2734" spans="1:4" x14ac:dyDescent="0.3">
      <c r="A2734" t="s">
        <v>1678</v>
      </c>
      <c r="B2734" t="s">
        <v>44</v>
      </c>
      <c r="C2734" t="s">
        <v>557</v>
      </c>
      <c r="D2734">
        <v>6</v>
      </c>
    </row>
    <row r="2735" spans="1:4" x14ac:dyDescent="0.3">
      <c r="A2735" t="s">
        <v>1676</v>
      </c>
      <c r="B2735" t="s">
        <v>247</v>
      </c>
      <c r="C2735" t="s">
        <v>245</v>
      </c>
      <c r="D2735">
        <v>6</v>
      </c>
    </row>
    <row r="2736" spans="1:4" x14ac:dyDescent="0.3">
      <c r="A2736" t="s">
        <v>1678</v>
      </c>
      <c r="B2736" t="s">
        <v>108</v>
      </c>
      <c r="C2736" t="s">
        <v>106</v>
      </c>
      <c r="D2736">
        <v>6</v>
      </c>
    </row>
    <row r="2737" spans="1:4" x14ac:dyDescent="0.3">
      <c r="A2737" t="s">
        <v>1688</v>
      </c>
      <c r="B2737" t="s">
        <v>33</v>
      </c>
      <c r="C2737" t="s">
        <v>218</v>
      </c>
      <c r="D2737">
        <v>5</v>
      </c>
    </row>
    <row r="2738" spans="1:4" x14ac:dyDescent="0.3">
      <c r="A2738" t="s">
        <v>1680</v>
      </c>
      <c r="B2738" t="s">
        <v>256</v>
      </c>
      <c r="C2738" t="s">
        <v>543</v>
      </c>
      <c r="D2738">
        <v>5</v>
      </c>
    </row>
    <row r="2739" spans="1:4" x14ac:dyDescent="0.3">
      <c r="A2739" t="s">
        <v>1676</v>
      </c>
      <c r="B2739" t="s">
        <v>108</v>
      </c>
      <c r="C2739" t="s">
        <v>106</v>
      </c>
      <c r="D2739">
        <v>5</v>
      </c>
    </row>
    <row r="2740" spans="1:4" x14ac:dyDescent="0.3">
      <c r="A2740" t="s">
        <v>1682</v>
      </c>
      <c r="B2740" t="s">
        <v>44</v>
      </c>
      <c r="C2740" t="s">
        <v>806</v>
      </c>
      <c r="D2740">
        <v>5</v>
      </c>
    </row>
    <row r="2741" spans="1:4" x14ac:dyDescent="0.3">
      <c r="A2741" t="s">
        <v>1688</v>
      </c>
      <c r="B2741" t="s">
        <v>108</v>
      </c>
      <c r="C2741" t="s">
        <v>106</v>
      </c>
      <c r="D2741">
        <v>5</v>
      </c>
    </row>
    <row r="2742" spans="1:4" x14ac:dyDescent="0.3">
      <c r="A2742" t="s">
        <v>1678</v>
      </c>
      <c r="B2742" t="s">
        <v>23</v>
      </c>
      <c r="C2742" t="s">
        <v>615</v>
      </c>
      <c r="D2742">
        <v>5</v>
      </c>
    </row>
    <row r="2743" spans="1:4" x14ac:dyDescent="0.3">
      <c r="A2743" t="s">
        <v>1688</v>
      </c>
      <c r="B2743" t="s">
        <v>33</v>
      </c>
      <c r="C2743" t="s">
        <v>218</v>
      </c>
      <c r="D2743">
        <v>5</v>
      </c>
    </row>
    <row r="2744" spans="1:4" x14ac:dyDescent="0.3">
      <c r="A2744" t="s">
        <v>1688</v>
      </c>
      <c r="B2744" t="s">
        <v>108</v>
      </c>
      <c r="C2744" t="s">
        <v>106</v>
      </c>
      <c r="D2744">
        <v>5</v>
      </c>
    </row>
    <row r="2745" spans="1:4" x14ac:dyDescent="0.3">
      <c r="A2745" t="s">
        <v>1676</v>
      </c>
      <c r="B2745" t="s">
        <v>23</v>
      </c>
      <c r="C2745" t="s">
        <v>311</v>
      </c>
      <c r="D2745">
        <v>5</v>
      </c>
    </row>
    <row r="2746" spans="1:4" x14ac:dyDescent="0.3">
      <c r="A2746" t="s">
        <v>1678</v>
      </c>
      <c r="B2746" t="s">
        <v>23</v>
      </c>
      <c r="C2746" t="s">
        <v>615</v>
      </c>
      <c r="D2746">
        <v>5</v>
      </c>
    </row>
    <row r="2747" spans="1:4" x14ac:dyDescent="0.3">
      <c r="A2747" t="s">
        <v>1680</v>
      </c>
      <c r="B2747" t="s">
        <v>33</v>
      </c>
      <c r="C2747" t="s">
        <v>271</v>
      </c>
      <c r="D2747">
        <v>5</v>
      </c>
    </row>
    <row r="2748" spans="1:4" x14ac:dyDescent="0.3">
      <c r="A2748" t="s">
        <v>1688</v>
      </c>
      <c r="B2748" t="s">
        <v>33</v>
      </c>
      <c r="C2748" t="s">
        <v>643</v>
      </c>
      <c r="D2748">
        <v>5</v>
      </c>
    </row>
    <row r="2749" spans="1:4" x14ac:dyDescent="0.3">
      <c r="A2749" t="s">
        <v>1688</v>
      </c>
      <c r="B2749" t="s">
        <v>108</v>
      </c>
      <c r="C2749" t="s">
        <v>106</v>
      </c>
      <c r="D2749">
        <v>5</v>
      </c>
    </row>
    <row r="2750" spans="1:4" x14ac:dyDescent="0.3">
      <c r="A2750" t="s">
        <v>1676</v>
      </c>
      <c r="B2750" t="s">
        <v>108</v>
      </c>
      <c r="C2750" t="s">
        <v>106</v>
      </c>
      <c r="D2750">
        <v>5</v>
      </c>
    </row>
    <row r="2751" spans="1:4" x14ac:dyDescent="0.3">
      <c r="A2751" t="s">
        <v>1682</v>
      </c>
      <c r="B2751" t="s">
        <v>23</v>
      </c>
      <c r="C2751" t="s">
        <v>384</v>
      </c>
      <c r="D2751">
        <v>5</v>
      </c>
    </row>
    <row r="2752" spans="1:4" x14ac:dyDescent="0.3">
      <c r="A2752" t="s">
        <v>1678</v>
      </c>
      <c r="B2752" t="s">
        <v>23</v>
      </c>
      <c r="C2752" t="s">
        <v>615</v>
      </c>
      <c r="D2752">
        <v>5</v>
      </c>
    </row>
    <row r="2753" spans="1:4" x14ac:dyDescent="0.3">
      <c r="A2753" t="s">
        <v>1688</v>
      </c>
      <c r="B2753" t="s">
        <v>108</v>
      </c>
      <c r="C2753" t="s">
        <v>106</v>
      </c>
      <c r="D2753">
        <v>5</v>
      </c>
    </row>
    <row r="2754" spans="1:4" x14ac:dyDescent="0.3">
      <c r="A2754" t="s">
        <v>1680</v>
      </c>
      <c r="B2754" t="s">
        <v>33</v>
      </c>
      <c r="C2754" t="s">
        <v>271</v>
      </c>
      <c r="D2754">
        <v>5</v>
      </c>
    </row>
    <row r="2755" spans="1:4" x14ac:dyDescent="0.3">
      <c r="A2755" t="s">
        <v>1676</v>
      </c>
      <c r="B2755" t="s">
        <v>247</v>
      </c>
      <c r="C2755" t="s">
        <v>505</v>
      </c>
      <c r="D2755">
        <v>5</v>
      </c>
    </row>
    <row r="2756" spans="1:4" x14ac:dyDescent="0.3">
      <c r="A2756" t="s">
        <v>1676</v>
      </c>
      <c r="B2756" t="s">
        <v>116</v>
      </c>
      <c r="C2756" t="s">
        <v>1979</v>
      </c>
      <c r="D2756">
        <v>5</v>
      </c>
    </row>
    <row r="2757" spans="1:4" x14ac:dyDescent="0.3">
      <c r="A2757" t="s">
        <v>1676</v>
      </c>
      <c r="B2757" t="s">
        <v>116</v>
      </c>
      <c r="C2757" t="s">
        <v>1979</v>
      </c>
      <c r="D2757">
        <v>5</v>
      </c>
    </row>
    <row r="2758" spans="1:4" x14ac:dyDescent="0.3">
      <c r="A2758" t="s">
        <v>1680</v>
      </c>
      <c r="B2758" t="s">
        <v>256</v>
      </c>
      <c r="C2758" t="s">
        <v>543</v>
      </c>
      <c r="D2758">
        <v>5</v>
      </c>
    </row>
    <row r="2759" spans="1:4" x14ac:dyDescent="0.3">
      <c r="A2759" t="s">
        <v>1676</v>
      </c>
      <c r="B2759" t="s">
        <v>33</v>
      </c>
      <c r="C2759" t="s">
        <v>65</v>
      </c>
      <c r="D2759">
        <v>5</v>
      </c>
    </row>
    <row r="2760" spans="1:4" x14ac:dyDescent="0.3">
      <c r="A2760" t="s">
        <v>1676</v>
      </c>
      <c r="B2760" t="s">
        <v>33</v>
      </c>
      <c r="C2760" t="s">
        <v>65</v>
      </c>
      <c r="D2760">
        <v>5</v>
      </c>
    </row>
    <row r="2761" spans="1:4" x14ac:dyDescent="0.3">
      <c r="A2761" t="s">
        <v>1680</v>
      </c>
      <c r="B2761" t="s">
        <v>44</v>
      </c>
      <c r="C2761" t="s">
        <v>806</v>
      </c>
      <c r="D2761">
        <v>5</v>
      </c>
    </row>
    <row r="2762" spans="1:4" x14ac:dyDescent="0.3">
      <c r="A2762" t="s">
        <v>1686</v>
      </c>
      <c r="B2762" t="s">
        <v>33</v>
      </c>
      <c r="C2762" t="s">
        <v>97</v>
      </c>
      <c r="D2762">
        <v>5</v>
      </c>
    </row>
    <row r="2763" spans="1:4" x14ac:dyDescent="0.3">
      <c r="A2763" t="s">
        <v>1688</v>
      </c>
      <c r="B2763" t="s">
        <v>108</v>
      </c>
      <c r="C2763" t="s">
        <v>106</v>
      </c>
      <c r="D2763">
        <v>5</v>
      </c>
    </row>
    <row r="2764" spans="1:4" x14ac:dyDescent="0.3">
      <c r="A2764" t="s">
        <v>1688</v>
      </c>
      <c r="B2764" t="s">
        <v>33</v>
      </c>
      <c r="C2764" t="s">
        <v>762</v>
      </c>
      <c r="D2764">
        <v>5</v>
      </c>
    </row>
    <row r="2765" spans="1:4" x14ac:dyDescent="0.3">
      <c r="A2765" t="s">
        <v>1676</v>
      </c>
      <c r="B2765" t="s">
        <v>23</v>
      </c>
      <c r="C2765" t="s">
        <v>311</v>
      </c>
      <c r="D2765">
        <v>5</v>
      </c>
    </row>
    <row r="2766" spans="1:4" x14ac:dyDescent="0.3">
      <c r="A2766" t="s">
        <v>1676</v>
      </c>
      <c r="B2766" t="s">
        <v>33</v>
      </c>
      <c r="C2766" t="s">
        <v>97</v>
      </c>
      <c r="D2766">
        <v>5</v>
      </c>
    </row>
    <row r="2767" spans="1:4" x14ac:dyDescent="0.3">
      <c r="A2767" t="s">
        <v>1688</v>
      </c>
      <c r="B2767" t="s">
        <v>108</v>
      </c>
      <c r="C2767" t="s">
        <v>106</v>
      </c>
      <c r="D2767">
        <v>5</v>
      </c>
    </row>
    <row r="2768" spans="1:4" x14ac:dyDescent="0.3">
      <c r="A2768" t="s">
        <v>1688</v>
      </c>
      <c r="B2768" t="s">
        <v>33</v>
      </c>
      <c r="C2768" t="s">
        <v>762</v>
      </c>
      <c r="D2768">
        <v>5</v>
      </c>
    </row>
    <row r="2769" spans="1:4" x14ac:dyDescent="0.3">
      <c r="A2769" t="s">
        <v>1680</v>
      </c>
      <c r="B2769" t="s">
        <v>33</v>
      </c>
      <c r="C2769" t="s">
        <v>271</v>
      </c>
      <c r="D2769">
        <v>5</v>
      </c>
    </row>
    <row r="2770" spans="1:4" x14ac:dyDescent="0.3">
      <c r="A2770" t="s">
        <v>1686</v>
      </c>
      <c r="B2770" t="s">
        <v>33</v>
      </c>
      <c r="C2770" t="s">
        <v>97</v>
      </c>
      <c r="D2770">
        <v>5</v>
      </c>
    </row>
    <row r="2771" spans="1:4" x14ac:dyDescent="0.3">
      <c r="A2771" t="s">
        <v>1688</v>
      </c>
      <c r="B2771" t="s">
        <v>33</v>
      </c>
      <c r="C2771" t="s">
        <v>65</v>
      </c>
      <c r="D2771">
        <v>5</v>
      </c>
    </row>
    <row r="2772" spans="1:4" x14ac:dyDescent="0.3">
      <c r="A2772" t="s">
        <v>1688</v>
      </c>
      <c r="B2772" t="s">
        <v>44</v>
      </c>
      <c r="C2772" t="s">
        <v>557</v>
      </c>
      <c r="D2772">
        <v>5</v>
      </c>
    </row>
    <row r="2773" spans="1:4" x14ac:dyDescent="0.3">
      <c r="A2773" t="s">
        <v>1678</v>
      </c>
      <c r="B2773" t="s">
        <v>23</v>
      </c>
      <c r="C2773" t="s">
        <v>615</v>
      </c>
      <c r="D2773">
        <v>5</v>
      </c>
    </row>
    <row r="2774" spans="1:4" x14ac:dyDescent="0.3">
      <c r="A2774" t="s">
        <v>1676</v>
      </c>
      <c r="B2774" t="s">
        <v>247</v>
      </c>
      <c r="C2774" t="s">
        <v>505</v>
      </c>
      <c r="D2774">
        <v>5</v>
      </c>
    </row>
    <row r="2775" spans="1:4" x14ac:dyDescent="0.3">
      <c r="A2775" t="s">
        <v>1688</v>
      </c>
      <c r="B2775" t="s">
        <v>514</v>
      </c>
      <c r="C2775" t="s">
        <v>512</v>
      </c>
      <c r="D2775">
        <v>5</v>
      </c>
    </row>
    <row r="2776" spans="1:4" x14ac:dyDescent="0.3">
      <c r="A2776" t="s">
        <v>1688</v>
      </c>
      <c r="B2776" t="s">
        <v>514</v>
      </c>
      <c r="C2776" t="s">
        <v>512</v>
      </c>
      <c r="D2776">
        <v>5</v>
      </c>
    </row>
    <row r="2777" spans="1:4" x14ac:dyDescent="0.3">
      <c r="A2777" t="s">
        <v>1676</v>
      </c>
      <c r="B2777" t="s">
        <v>247</v>
      </c>
      <c r="C2777" t="s">
        <v>505</v>
      </c>
      <c r="D2777">
        <v>5</v>
      </c>
    </row>
    <row r="2778" spans="1:4" x14ac:dyDescent="0.3">
      <c r="A2778" t="s">
        <v>1682</v>
      </c>
      <c r="B2778" t="s">
        <v>33</v>
      </c>
      <c r="C2778" t="s">
        <v>271</v>
      </c>
      <c r="D2778">
        <v>5</v>
      </c>
    </row>
    <row r="2779" spans="1:4" x14ac:dyDescent="0.3">
      <c r="A2779" t="s">
        <v>1682</v>
      </c>
      <c r="B2779" t="s">
        <v>33</v>
      </c>
      <c r="C2779" t="s">
        <v>643</v>
      </c>
      <c r="D2779">
        <v>5</v>
      </c>
    </row>
    <row r="2780" spans="1:4" x14ac:dyDescent="0.3">
      <c r="A2780" t="s">
        <v>1682</v>
      </c>
      <c r="B2780" t="s">
        <v>23</v>
      </c>
      <c r="C2780" t="s">
        <v>384</v>
      </c>
      <c r="D2780">
        <v>5</v>
      </c>
    </row>
    <row r="2781" spans="1:4" x14ac:dyDescent="0.3">
      <c r="A2781" t="s">
        <v>1676</v>
      </c>
      <c r="B2781" t="s">
        <v>33</v>
      </c>
      <c r="C2781" t="s">
        <v>97</v>
      </c>
      <c r="D2781">
        <v>5</v>
      </c>
    </row>
    <row r="2782" spans="1:4" x14ac:dyDescent="0.3">
      <c r="A2782" t="s">
        <v>1688</v>
      </c>
      <c r="B2782" t="s">
        <v>256</v>
      </c>
      <c r="C2782" t="s">
        <v>543</v>
      </c>
      <c r="D2782">
        <v>5</v>
      </c>
    </row>
    <row r="2783" spans="1:4" x14ac:dyDescent="0.3">
      <c r="A2783" t="s">
        <v>1686</v>
      </c>
      <c r="B2783" t="s">
        <v>44</v>
      </c>
      <c r="C2783" t="s">
        <v>557</v>
      </c>
      <c r="D2783">
        <v>5</v>
      </c>
    </row>
    <row r="2784" spans="1:4" x14ac:dyDescent="0.3">
      <c r="A2784" t="s">
        <v>1680</v>
      </c>
      <c r="B2784" t="s">
        <v>256</v>
      </c>
      <c r="C2784" t="s">
        <v>543</v>
      </c>
      <c r="D2784">
        <v>5</v>
      </c>
    </row>
    <row r="2785" spans="1:4" x14ac:dyDescent="0.3">
      <c r="A2785" t="s">
        <v>1682</v>
      </c>
      <c r="B2785" t="s">
        <v>23</v>
      </c>
      <c r="C2785" t="s">
        <v>384</v>
      </c>
      <c r="D2785">
        <v>5</v>
      </c>
    </row>
    <row r="2786" spans="1:4" x14ac:dyDescent="0.3">
      <c r="A2786" t="s">
        <v>1686</v>
      </c>
      <c r="B2786" t="s">
        <v>44</v>
      </c>
      <c r="C2786" t="s">
        <v>557</v>
      </c>
      <c r="D2786">
        <v>5</v>
      </c>
    </row>
    <row r="2787" spans="1:4" x14ac:dyDescent="0.3">
      <c r="A2787" t="s">
        <v>1688</v>
      </c>
      <c r="B2787" t="s">
        <v>33</v>
      </c>
      <c r="C2787" t="s">
        <v>762</v>
      </c>
      <c r="D2787">
        <v>5</v>
      </c>
    </row>
    <row r="2788" spans="1:4" x14ac:dyDescent="0.3">
      <c r="A2788" t="s">
        <v>1688</v>
      </c>
      <c r="B2788" t="s">
        <v>33</v>
      </c>
      <c r="C2788" t="s">
        <v>762</v>
      </c>
      <c r="D2788">
        <v>5</v>
      </c>
    </row>
    <row r="2789" spans="1:4" x14ac:dyDescent="0.3">
      <c r="A2789" t="s">
        <v>1676</v>
      </c>
      <c r="B2789" t="s">
        <v>33</v>
      </c>
      <c r="C2789" t="s">
        <v>65</v>
      </c>
      <c r="D2789">
        <v>5</v>
      </c>
    </row>
    <row r="2790" spans="1:4" x14ac:dyDescent="0.3">
      <c r="A2790" t="s">
        <v>1676</v>
      </c>
      <c r="B2790" t="s">
        <v>23</v>
      </c>
      <c r="C2790" t="s">
        <v>311</v>
      </c>
      <c r="D2790">
        <v>5</v>
      </c>
    </row>
    <row r="2791" spans="1:4" x14ac:dyDescent="0.3">
      <c r="A2791" t="s">
        <v>1676</v>
      </c>
      <c r="B2791" t="s">
        <v>247</v>
      </c>
      <c r="C2791" t="s">
        <v>505</v>
      </c>
      <c r="D2791">
        <v>5</v>
      </c>
    </row>
    <row r="2792" spans="1:4" x14ac:dyDescent="0.3">
      <c r="A2792" t="s">
        <v>1676</v>
      </c>
      <c r="B2792" t="s">
        <v>247</v>
      </c>
      <c r="C2792" t="s">
        <v>505</v>
      </c>
      <c r="D2792">
        <v>5</v>
      </c>
    </row>
    <row r="2793" spans="1:4" x14ac:dyDescent="0.3">
      <c r="A2793" t="s">
        <v>1680</v>
      </c>
      <c r="B2793" t="s">
        <v>33</v>
      </c>
      <c r="C2793" t="s">
        <v>218</v>
      </c>
      <c r="D2793">
        <v>5</v>
      </c>
    </row>
    <row r="2794" spans="1:4" x14ac:dyDescent="0.3">
      <c r="A2794" t="s">
        <v>1676</v>
      </c>
      <c r="B2794" t="s">
        <v>33</v>
      </c>
      <c r="C2794" t="s">
        <v>643</v>
      </c>
      <c r="D2794">
        <v>5</v>
      </c>
    </row>
    <row r="2795" spans="1:4" x14ac:dyDescent="0.3">
      <c r="A2795" t="s">
        <v>1682</v>
      </c>
      <c r="B2795" t="s">
        <v>33</v>
      </c>
      <c r="C2795" t="s">
        <v>643</v>
      </c>
      <c r="D2795">
        <v>5</v>
      </c>
    </row>
    <row r="2796" spans="1:4" x14ac:dyDescent="0.3">
      <c r="A2796" t="s">
        <v>1680</v>
      </c>
      <c r="B2796" t="s">
        <v>44</v>
      </c>
      <c r="C2796" t="s">
        <v>806</v>
      </c>
      <c r="D2796">
        <v>5</v>
      </c>
    </row>
    <row r="2797" spans="1:4" x14ac:dyDescent="0.3">
      <c r="A2797" t="s">
        <v>1678</v>
      </c>
      <c r="B2797" t="s">
        <v>23</v>
      </c>
      <c r="C2797" t="s">
        <v>615</v>
      </c>
      <c r="D2797">
        <v>5</v>
      </c>
    </row>
    <row r="2798" spans="1:4" x14ac:dyDescent="0.3">
      <c r="A2798" t="s">
        <v>1682</v>
      </c>
      <c r="B2798" t="s">
        <v>23</v>
      </c>
      <c r="C2798" t="s">
        <v>384</v>
      </c>
      <c r="D2798">
        <v>5</v>
      </c>
    </row>
    <row r="2799" spans="1:4" x14ac:dyDescent="0.3">
      <c r="A2799" t="s">
        <v>1688</v>
      </c>
      <c r="B2799" t="s">
        <v>44</v>
      </c>
      <c r="C2799" t="s">
        <v>806</v>
      </c>
      <c r="D2799">
        <v>5</v>
      </c>
    </row>
    <row r="2800" spans="1:4" x14ac:dyDescent="0.3">
      <c r="A2800" t="s">
        <v>1688</v>
      </c>
      <c r="B2800" t="s">
        <v>514</v>
      </c>
      <c r="C2800" t="s">
        <v>512</v>
      </c>
      <c r="D2800">
        <v>5</v>
      </c>
    </row>
    <row r="2801" spans="1:4" x14ac:dyDescent="0.3">
      <c r="A2801" t="s">
        <v>1688</v>
      </c>
      <c r="B2801" t="s">
        <v>514</v>
      </c>
      <c r="C2801" t="s">
        <v>512</v>
      </c>
      <c r="D2801">
        <v>5</v>
      </c>
    </row>
    <row r="2802" spans="1:4" x14ac:dyDescent="0.3">
      <c r="A2802" t="s">
        <v>1676</v>
      </c>
      <c r="B2802" t="s">
        <v>116</v>
      </c>
      <c r="C2802" t="s">
        <v>1979</v>
      </c>
      <c r="D2802">
        <v>5</v>
      </c>
    </row>
    <row r="2803" spans="1:4" x14ac:dyDescent="0.3">
      <c r="A2803" t="s">
        <v>1676</v>
      </c>
      <c r="B2803" t="s">
        <v>108</v>
      </c>
      <c r="C2803" t="s">
        <v>106</v>
      </c>
      <c r="D2803">
        <v>5</v>
      </c>
    </row>
    <row r="2804" spans="1:4" x14ac:dyDescent="0.3">
      <c r="A2804" t="s">
        <v>1688</v>
      </c>
      <c r="B2804" t="s">
        <v>44</v>
      </c>
      <c r="C2804" t="s">
        <v>806</v>
      </c>
      <c r="D2804">
        <v>5</v>
      </c>
    </row>
    <row r="2805" spans="1:4" x14ac:dyDescent="0.3">
      <c r="A2805" t="s">
        <v>1688</v>
      </c>
      <c r="B2805" t="s">
        <v>514</v>
      </c>
      <c r="C2805" t="s">
        <v>512</v>
      </c>
      <c r="D2805">
        <v>5</v>
      </c>
    </row>
    <row r="2806" spans="1:4" x14ac:dyDescent="0.3">
      <c r="A2806" t="s">
        <v>1676</v>
      </c>
      <c r="B2806" t="s">
        <v>33</v>
      </c>
      <c r="C2806" t="s">
        <v>97</v>
      </c>
      <c r="D2806">
        <v>5</v>
      </c>
    </row>
    <row r="2807" spans="1:4" x14ac:dyDescent="0.3">
      <c r="A2807" t="s">
        <v>1688</v>
      </c>
      <c r="B2807" t="s">
        <v>108</v>
      </c>
      <c r="C2807" t="s">
        <v>106</v>
      </c>
      <c r="D2807">
        <v>5</v>
      </c>
    </row>
    <row r="2808" spans="1:4" x14ac:dyDescent="0.3">
      <c r="A2808" t="s">
        <v>1676</v>
      </c>
      <c r="B2808" t="s">
        <v>116</v>
      </c>
      <c r="C2808" t="s">
        <v>1979</v>
      </c>
      <c r="D2808">
        <v>5</v>
      </c>
    </row>
    <row r="2809" spans="1:4" x14ac:dyDescent="0.3">
      <c r="A2809" t="s">
        <v>1676</v>
      </c>
      <c r="B2809" t="s">
        <v>33</v>
      </c>
      <c r="C2809" t="s">
        <v>65</v>
      </c>
      <c r="D2809">
        <v>5</v>
      </c>
    </row>
    <row r="2810" spans="1:4" x14ac:dyDescent="0.3">
      <c r="A2810" t="s">
        <v>1682</v>
      </c>
      <c r="B2810" t="s">
        <v>33</v>
      </c>
      <c r="C2810" t="s">
        <v>643</v>
      </c>
      <c r="D2810">
        <v>5</v>
      </c>
    </row>
    <row r="2811" spans="1:4" x14ac:dyDescent="0.3">
      <c r="A2811" t="s">
        <v>1688</v>
      </c>
      <c r="B2811" t="s">
        <v>514</v>
      </c>
      <c r="C2811" t="s">
        <v>512</v>
      </c>
      <c r="D2811">
        <v>5</v>
      </c>
    </row>
    <row r="2812" spans="1:4" x14ac:dyDescent="0.3">
      <c r="A2812" t="s">
        <v>1688</v>
      </c>
      <c r="B2812" t="s">
        <v>33</v>
      </c>
      <c r="C2812" t="s">
        <v>271</v>
      </c>
      <c r="D2812">
        <v>5</v>
      </c>
    </row>
    <row r="2813" spans="1:4" x14ac:dyDescent="0.3">
      <c r="A2813" t="s">
        <v>1688</v>
      </c>
      <c r="B2813" t="s">
        <v>256</v>
      </c>
      <c r="C2813" t="s">
        <v>543</v>
      </c>
      <c r="D2813">
        <v>5</v>
      </c>
    </row>
    <row r="2814" spans="1:4" x14ac:dyDescent="0.3">
      <c r="A2814" t="s">
        <v>1682</v>
      </c>
      <c r="B2814" t="s">
        <v>23</v>
      </c>
      <c r="C2814" t="s">
        <v>384</v>
      </c>
      <c r="D2814">
        <v>5</v>
      </c>
    </row>
    <row r="2815" spans="1:4" x14ac:dyDescent="0.3">
      <c r="A2815" t="s">
        <v>1680</v>
      </c>
      <c r="B2815" t="s">
        <v>33</v>
      </c>
      <c r="C2815" t="s">
        <v>218</v>
      </c>
      <c r="D2815">
        <v>5</v>
      </c>
    </row>
    <row r="2816" spans="1:4" x14ac:dyDescent="0.3">
      <c r="A2816" t="s">
        <v>1688</v>
      </c>
      <c r="B2816" t="s">
        <v>33</v>
      </c>
      <c r="C2816" t="s">
        <v>762</v>
      </c>
      <c r="D2816">
        <v>5</v>
      </c>
    </row>
    <row r="2817" spans="1:4" x14ac:dyDescent="0.3">
      <c r="A2817" t="s">
        <v>1676</v>
      </c>
      <c r="B2817" t="s">
        <v>23</v>
      </c>
      <c r="C2817" t="s">
        <v>311</v>
      </c>
      <c r="D2817">
        <v>5</v>
      </c>
    </row>
    <row r="2818" spans="1:4" x14ac:dyDescent="0.3">
      <c r="A2818" t="s">
        <v>1688</v>
      </c>
      <c r="B2818" t="s">
        <v>44</v>
      </c>
      <c r="C2818" t="s">
        <v>557</v>
      </c>
      <c r="D2818">
        <v>5</v>
      </c>
    </row>
    <row r="2819" spans="1:4" x14ac:dyDescent="0.3">
      <c r="A2819" t="s">
        <v>1684</v>
      </c>
      <c r="B2819" t="s">
        <v>514</v>
      </c>
      <c r="C2819" t="s">
        <v>512</v>
      </c>
      <c r="D2819">
        <v>5</v>
      </c>
    </row>
    <row r="2820" spans="1:4" x14ac:dyDescent="0.3">
      <c r="A2820" t="s">
        <v>1676</v>
      </c>
      <c r="B2820" t="s">
        <v>23</v>
      </c>
      <c r="C2820" t="s">
        <v>311</v>
      </c>
      <c r="D2820">
        <v>5</v>
      </c>
    </row>
    <row r="2821" spans="1:4" x14ac:dyDescent="0.3">
      <c r="A2821" t="s">
        <v>1676</v>
      </c>
      <c r="B2821" t="s">
        <v>44</v>
      </c>
      <c r="C2821" t="s">
        <v>557</v>
      </c>
      <c r="D2821">
        <v>5</v>
      </c>
    </row>
    <row r="2822" spans="1:4" x14ac:dyDescent="0.3">
      <c r="A2822" t="s">
        <v>1682</v>
      </c>
      <c r="B2822" t="s">
        <v>514</v>
      </c>
      <c r="C2822" t="s">
        <v>512</v>
      </c>
      <c r="D2822">
        <v>5</v>
      </c>
    </row>
    <row r="2823" spans="1:4" x14ac:dyDescent="0.3">
      <c r="A2823" t="s">
        <v>1682</v>
      </c>
      <c r="B2823" t="s">
        <v>514</v>
      </c>
      <c r="C2823" t="s">
        <v>512</v>
      </c>
      <c r="D2823">
        <v>5</v>
      </c>
    </row>
    <row r="2824" spans="1:4" x14ac:dyDescent="0.3">
      <c r="A2824" t="s">
        <v>1682</v>
      </c>
      <c r="B2824" t="s">
        <v>33</v>
      </c>
      <c r="C2824" t="s">
        <v>218</v>
      </c>
      <c r="D2824">
        <v>5</v>
      </c>
    </row>
    <row r="2825" spans="1:4" x14ac:dyDescent="0.3">
      <c r="A2825" t="s">
        <v>1676</v>
      </c>
      <c r="B2825" t="s">
        <v>116</v>
      </c>
      <c r="C2825" t="s">
        <v>1979</v>
      </c>
      <c r="D2825">
        <v>5</v>
      </c>
    </row>
    <row r="2826" spans="1:4" x14ac:dyDescent="0.3">
      <c r="A2826" t="s">
        <v>1688</v>
      </c>
      <c r="B2826" t="s">
        <v>514</v>
      </c>
      <c r="C2826" t="s">
        <v>512</v>
      </c>
      <c r="D2826">
        <v>5</v>
      </c>
    </row>
    <row r="2827" spans="1:4" x14ac:dyDescent="0.3">
      <c r="A2827" t="s">
        <v>1688</v>
      </c>
      <c r="B2827" t="s">
        <v>84</v>
      </c>
      <c r="C2827" t="s">
        <v>82</v>
      </c>
      <c r="D2827">
        <v>4</v>
      </c>
    </row>
    <row r="2828" spans="1:4" x14ac:dyDescent="0.3">
      <c r="A2828" t="s">
        <v>1688</v>
      </c>
      <c r="B2828" t="s">
        <v>84</v>
      </c>
      <c r="C2828" t="s">
        <v>82</v>
      </c>
      <c r="D2828">
        <v>4</v>
      </c>
    </row>
    <row r="2829" spans="1:4" x14ac:dyDescent="0.3">
      <c r="A2829" t="s">
        <v>1688</v>
      </c>
      <c r="B2829" t="s">
        <v>84</v>
      </c>
      <c r="C2829" t="s">
        <v>82</v>
      </c>
      <c r="D2829">
        <v>4</v>
      </c>
    </row>
    <row r="2830" spans="1:4" x14ac:dyDescent="0.3">
      <c r="A2830" t="s">
        <v>1688</v>
      </c>
      <c r="B2830" t="s">
        <v>84</v>
      </c>
      <c r="C2830" t="s">
        <v>82</v>
      </c>
      <c r="D2830">
        <v>4</v>
      </c>
    </row>
    <row r="2831" spans="1:4" x14ac:dyDescent="0.3">
      <c r="A2831" t="s">
        <v>1686</v>
      </c>
      <c r="B2831" t="s">
        <v>33</v>
      </c>
      <c r="C2831" t="s">
        <v>65</v>
      </c>
      <c r="D2831">
        <v>4</v>
      </c>
    </row>
    <row r="2832" spans="1:4" x14ac:dyDescent="0.3">
      <c r="A2832" t="s">
        <v>1686</v>
      </c>
      <c r="B2832" t="s">
        <v>33</v>
      </c>
      <c r="C2832" t="s">
        <v>65</v>
      </c>
      <c r="D2832">
        <v>4</v>
      </c>
    </row>
    <row r="2833" spans="1:4" x14ac:dyDescent="0.3">
      <c r="A2833" t="s">
        <v>1688</v>
      </c>
      <c r="B2833" t="s">
        <v>33</v>
      </c>
      <c r="C2833" t="s">
        <v>65</v>
      </c>
      <c r="D2833">
        <v>4</v>
      </c>
    </row>
    <row r="2834" spans="1:4" x14ac:dyDescent="0.3">
      <c r="A2834" t="s">
        <v>1686</v>
      </c>
      <c r="B2834" t="s">
        <v>33</v>
      </c>
      <c r="C2834" t="s">
        <v>65</v>
      </c>
      <c r="D2834">
        <v>4</v>
      </c>
    </row>
    <row r="2835" spans="1:4" x14ac:dyDescent="0.3">
      <c r="A2835" t="s">
        <v>1676</v>
      </c>
      <c r="B2835" t="s">
        <v>23</v>
      </c>
      <c r="C2835" t="s">
        <v>20</v>
      </c>
      <c r="D2835">
        <v>4</v>
      </c>
    </row>
    <row r="2836" spans="1:4" x14ac:dyDescent="0.3">
      <c r="A2836" t="s">
        <v>1676</v>
      </c>
      <c r="B2836" t="s">
        <v>23</v>
      </c>
      <c r="C2836" t="s">
        <v>20</v>
      </c>
      <c r="D2836">
        <v>4</v>
      </c>
    </row>
    <row r="2837" spans="1:4" x14ac:dyDescent="0.3">
      <c r="A2837" t="s">
        <v>1676</v>
      </c>
      <c r="B2837" t="s">
        <v>23</v>
      </c>
      <c r="C2837" t="s">
        <v>20</v>
      </c>
      <c r="D2837">
        <v>4</v>
      </c>
    </row>
    <row r="2838" spans="1:4" x14ac:dyDescent="0.3">
      <c r="A2838" t="s">
        <v>1676</v>
      </c>
      <c r="B2838" t="s">
        <v>23</v>
      </c>
      <c r="C2838" t="s">
        <v>20</v>
      </c>
      <c r="D2838">
        <v>4</v>
      </c>
    </row>
    <row r="2839" spans="1:4" x14ac:dyDescent="0.3">
      <c r="A2839" t="s">
        <v>1688</v>
      </c>
      <c r="B2839" t="s">
        <v>108</v>
      </c>
      <c r="C2839" t="s">
        <v>106</v>
      </c>
      <c r="D2839">
        <v>4</v>
      </c>
    </row>
    <row r="2840" spans="1:4" x14ac:dyDescent="0.3">
      <c r="A2840" t="s">
        <v>1684</v>
      </c>
      <c r="B2840" t="s">
        <v>108</v>
      </c>
      <c r="C2840" t="s">
        <v>106</v>
      </c>
      <c r="D2840">
        <v>4</v>
      </c>
    </row>
    <row r="2841" spans="1:4" x14ac:dyDescent="0.3">
      <c r="A2841" t="s">
        <v>1688</v>
      </c>
      <c r="B2841" t="s">
        <v>108</v>
      </c>
      <c r="C2841" t="s">
        <v>106</v>
      </c>
      <c r="D2841">
        <v>4</v>
      </c>
    </row>
    <row r="2842" spans="1:4" x14ac:dyDescent="0.3">
      <c r="A2842" t="s">
        <v>1682</v>
      </c>
      <c r="B2842" t="s">
        <v>108</v>
      </c>
      <c r="C2842" t="s">
        <v>106</v>
      </c>
      <c r="D2842">
        <v>4</v>
      </c>
    </row>
    <row r="2843" spans="1:4" x14ac:dyDescent="0.3">
      <c r="A2843" t="s">
        <v>1676</v>
      </c>
      <c r="B2843" t="s">
        <v>682</v>
      </c>
      <c r="C2843" t="s">
        <v>768</v>
      </c>
      <c r="D2843">
        <v>4</v>
      </c>
    </row>
    <row r="2844" spans="1:4" x14ac:dyDescent="0.3">
      <c r="A2844" t="s">
        <v>1678</v>
      </c>
      <c r="B2844" t="s">
        <v>108</v>
      </c>
      <c r="C2844" t="s">
        <v>106</v>
      </c>
      <c r="D2844">
        <v>4</v>
      </c>
    </row>
    <row r="2845" spans="1:4" x14ac:dyDescent="0.3">
      <c r="A2845" t="s">
        <v>1678</v>
      </c>
      <c r="B2845" t="s">
        <v>108</v>
      </c>
      <c r="C2845" t="s">
        <v>106</v>
      </c>
      <c r="D2845">
        <v>4</v>
      </c>
    </row>
    <row r="2846" spans="1:4" x14ac:dyDescent="0.3">
      <c r="A2846" t="s">
        <v>1688</v>
      </c>
      <c r="B2846" t="s">
        <v>33</v>
      </c>
      <c r="C2846" t="s">
        <v>90</v>
      </c>
      <c r="D2846">
        <v>4</v>
      </c>
    </row>
    <row r="2847" spans="1:4" x14ac:dyDescent="0.3">
      <c r="A2847" t="s">
        <v>1682</v>
      </c>
      <c r="B2847" t="s">
        <v>33</v>
      </c>
      <c r="C2847" t="s">
        <v>90</v>
      </c>
      <c r="D2847">
        <v>4</v>
      </c>
    </row>
    <row r="2848" spans="1:4" x14ac:dyDescent="0.3">
      <c r="A2848" t="s">
        <v>1688</v>
      </c>
      <c r="B2848" t="s">
        <v>33</v>
      </c>
      <c r="C2848" t="s">
        <v>649</v>
      </c>
      <c r="D2848">
        <v>4</v>
      </c>
    </row>
    <row r="2849" spans="1:4" x14ac:dyDescent="0.3">
      <c r="A2849" t="s">
        <v>1678</v>
      </c>
      <c r="B2849" t="s">
        <v>33</v>
      </c>
      <c r="C2849" t="s">
        <v>164</v>
      </c>
      <c r="D2849">
        <v>4</v>
      </c>
    </row>
    <row r="2850" spans="1:4" x14ac:dyDescent="0.3">
      <c r="A2850" t="s">
        <v>1676</v>
      </c>
      <c r="B2850" t="s">
        <v>682</v>
      </c>
      <c r="C2850" t="s">
        <v>768</v>
      </c>
      <c r="D2850">
        <v>4</v>
      </c>
    </row>
    <row r="2851" spans="1:4" x14ac:dyDescent="0.3">
      <c r="A2851" t="s">
        <v>1676</v>
      </c>
      <c r="B2851" t="s">
        <v>33</v>
      </c>
      <c r="C2851" t="s">
        <v>855</v>
      </c>
      <c r="D2851">
        <v>4</v>
      </c>
    </row>
    <row r="2852" spans="1:4" x14ac:dyDescent="0.3">
      <c r="A2852" t="s">
        <v>1680</v>
      </c>
      <c r="B2852" t="s">
        <v>33</v>
      </c>
      <c r="C2852" t="s">
        <v>271</v>
      </c>
      <c r="D2852">
        <v>4</v>
      </c>
    </row>
    <row r="2853" spans="1:4" x14ac:dyDescent="0.3">
      <c r="A2853" t="s">
        <v>1676</v>
      </c>
      <c r="B2853" t="s">
        <v>23</v>
      </c>
      <c r="C2853" t="s">
        <v>211</v>
      </c>
      <c r="D2853">
        <v>4</v>
      </c>
    </row>
    <row r="2854" spans="1:4" x14ac:dyDescent="0.3">
      <c r="A2854" t="s">
        <v>1686</v>
      </c>
      <c r="B2854" t="s">
        <v>33</v>
      </c>
      <c r="C2854" t="s">
        <v>855</v>
      </c>
      <c r="D2854">
        <v>4</v>
      </c>
    </row>
    <row r="2855" spans="1:4" x14ac:dyDescent="0.3">
      <c r="A2855" t="s">
        <v>1678</v>
      </c>
      <c r="B2855" t="s">
        <v>691</v>
      </c>
      <c r="C2855" t="s">
        <v>689</v>
      </c>
      <c r="D2855">
        <v>4</v>
      </c>
    </row>
    <row r="2856" spans="1:4" x14ac:dyDescent="0.3">
      <c r="A2856" t="s">
        <v>1678</v>
      </c>
      <c r="B2856" t="s">
        <v>33</v>
      </c>
      <c r="C2856" t="s">
        <v>164</v>
      </c>
      <c r="D2856">
        <v>4</v>
      </c>
    </row>
    <row r="2857" spans="1:4" x14ac:dyDescent="0.3">
      <c r="A2857" t="s">
        <v>1682</v>
      </c>
      <c r="B2857" t="s">
        <v>33</v>
      </c>
      <c r="C2857" t="s">
        <v>90</v>
      </c>
      <c r="D2857">
        <v>4</v>
      </c>
    </row>
    <row r="2858" spans="1:4" x14ac:dyDescent="0.3">
      <c r="A2858" t="s">
        <v>1676</v>
      </c>
      <c r="B2858" t="s">
        <v>23</v>
      </c>
      <c r="C2858" t="s">
        <v>615</v>
      </c>
      <c r="D2858">
        <v>4</v>
      </c>
    </row>
    <row r="2859" spans="1:4" x14ac:dyDescent="0.3">
      <c r="A2859" t="s">
        <v>1676</v>
      </c>
      <c r="B2859" t="s">
        <v>23</v>
      </c>
      <c r="C2859" t="s">
        <v>615</v>
      </c>
      <c r="D2859">
        <v>4</v>
      </c>
    </row>
    <row r="2860" spans="1:4" x14ac:dyDescent="0.3">
      <c r="A2860" t="s">
        <v>1684</v>
      </c>
      <c r="B2860" t="s">
        <v>44</v>
      </c>
      <c r="C2860" t="s">
        <v>557</v>
      </c>
      <c r="D2860">
        <v>4</v>
      </c>
    </row>
    <row r="2861" spans="1:4" x14ac:dyDescent="0.3">
      <c r="A2861" t="s">
        <v>1676</v>
      </c>
      <c r="B2861" t="s">
        <v>682</v>
      </c>
      <c r="C2861" t="s">
        <v>768</v>
      </c>
      <c r="D2861">
        <v>4</v>
      </c>
    </row>
    <row r="2862" spans="1:4" x14ac:dyDescent="0.3">
      <c r="A2862" t="s">
        <v>1688</v>
      </c>
      <c r="B2862" t="s">
        <v>33</v>
      </c>
      <c r="C2862" t="s">
        <v>649</v>
      </c>
      <c r="D2862">
        <v>4</v>
      </c>
    </row>
    <row r="2863" spans="1:4" x14ac:dyDescent="0.3">
      <c r="A2863" t="s">
        <v>1688</v>
      </c>
      <c r="B2863" t="s">
        <v>181</v>
      </c>
      <c r="C2863" t="s">
        <v>179</v>
      </c>
      <c r="D2863">
        <v>4</v>
      </c>
    </row>
    <row r="2864" spans="1:4" x14ac:dyDescent="0.3">
      <c r="A2864" t="s">
        <v>1678</v>
      </c>
      <c r="B2864" t="s">
        <v>33</v>
      </c>
      <c r="C2864" t="s">
        <v>164</v>
      </c>
      <c r="D2864">
        <v>4</v>
      </c>
    </row>
    <row r="2865" spans="1:4" x14ac:dyDescent="0.3">
      <c r="A2865" t="s">
        <v>1686</v>
      </c>
      <c r="B2865" t="s">
        <v>23</v>
      </c>
      <c r="C2865" t="s">
        <v>211</v>
      </c>
      <c r="D2865">
        <v>4</v>
      </c>
    </row>
    <row r="2866" spans="1:4" x14ac:dyDescent="0.3">
      <c r="A2866" t="s">
        <v>1676</v>
      </c>
      <c r="B2866" t="s">
        <v>33</v>
      </c>
      <c r="C2866" t="s">
        <v>855</v>
      </c>
      <c r="D2866">
        <v>4</v>
      </c>
    </row>
    <row r="2867" spans="1:4" x14ac:dyDescent="0.3">
      <c r="A2867" t="s">
        <v>1678</v>
      </c>
      <c r="B2867" t="s">
        <v>33</v>
      </c>
      <c r="C2867" t="s">
        <v>164</v>
      </c>
      <c r="D2867">
        <v>4</v>
      </c>
    </row>
    <row r="2868" spans="1:4" x14ac:dyDescent="0.3">
      <c r="A2868" t="s">
        <v>1676</v>
      </c>
      <c r="B2868" t="s">
        <v>33</v>
      </c>
      <c r="C2868" t="s">
        <v>90</v>
      </c>
      <c r="D2868">
        <v>4</v>
      </c>
    </row>
    <row r="2869" spans="1:4" x14ac:dyDescent="0.3">
      <c r="A2869" t="s">
        <v>1676</v>
      </c>
      <c r="B2869" t="s">
        <v>44</v>
      </c>
      <c r="C2869" t="s">
        <v>557</v>
      </c>
      <c r="D2869">
        <v>4</v>
      </c>
    </row>
    <row r="2870" spans="1:4" x14ac:dyDescent="0.3">
      <c r="A2870" t="s">
        <v>1676</v>
      </c>
      <c r="B2870" t="s">
        <v>288</v>
      </c>
      <c r="C2870" t="s">
        <v>1978</v>
      </c>
      <c r="D2870">
        <v>4</v>
      </c>
    </row>
    <row r="2871" spans="1:4" x14ac:dyDescent="0.3">
      <c r="A2871" t="s">
        <v>1676</v>
      </c>
      <c r="B2871" t="s">
        <v>44</v>
      </c>
      <c r="C2871" t="s">
        <v>557</v>
      </c>
      <c r="D2871">
        <v>4</v>
      </c>
    </row>
    <row r="2872" spans="1:4" x14ac:dyDescent="0.3">
      <c r="A2872" t="s">
        <v>1676</v>
      </c>
      <c r="B2872" t="s">
        <v>682</v>
      </c>
      <c r="C2872" t="s">
        <v>768</v>
      </c>
      <c r="D2872">
        <v>4</v>
      </c>
    </row>
    <row r="2873" spans="1:4" x14ac:dyDescent="0.3">
      <c r="A2873" t="s">
        <v>1686</v>
      </c>
      <c r="B2873" t="s">
        <v>33</v>
      </c>
      <c r="C2873" t="s">
        <v>855</v>
      </c>
      <c r="D2873">
        <v>4</v>
      </c>
    </row>
    <row r="2874" spans="1:4" x14ac:dyDescent="0.3">
      <c r="A2874" t="s">
        <v>1676</v>
      </c>
      <c r="B2874" t="s">
        <v>23</v>
      </c>
      <c r="C2874" t="s">
        <v>615</v>
      </c>
      <c r="D2874">
        <v>4</v>
      </c>
    </row>
    <row r="2875" spans="1:4" x14ac:dyDescent="0.3">
      <c r="A2875" t="s">
        <v>1676</v>
      </c>
      <c r="B2875" t="s">
        <v>23</v>
      </c>
      <c r="C2875" t="s">
        <v>615</v>
      </c>
      <c r="D2875">
        <v>4</v>
      </c>
    </row>
    <row r="2876" spans="1:4" x14ac:dyDescent="0.3">
      <c r="A2876" t="s">
        <v>1680</v>
      </c>
      <c r="B2876" t="s">
        <v>33</v>
      </c>
      <c r="C2876" t="s">
        <v>271</v>
      </c>
      <c r="D2876">
        <v>4</v>
      </c>
    </row>
    <row r="2877" spans="1:4" x14ac:dyDescent="0.3">
      <c r="A2877" t="s">
        <v>1688</v>
      </c>
      <c r="B2877" t="s">
        <v>33</v>
      </c>
      <c r="C2877" t="s">
        <v>649</v>
      </c>
      <c r="D2877">
        <v>4</v>
      </c>
    </row>
    <row r="2878" spans="1:4" x14ac:dyDescent="0.3">
      <c r="A2878" t="s">
        <v>1688</v>
      </c>
      <c r="B2878" t="s">
        <v>181</v>
      </c>
      <c r="C2878" t="s">
        <v>179</v>
      </c>
      <c r="D2878">
        <v>4</v>
      </c>
    </row>
    <row r="2879" spans="1:4" x14ac:dyDescent="0.3">
      <c r="A2879" t="s">
        <v>1680</v>
      </c>
      <c r="B2879" t="s">
        <v>33</v>
      </c>
      <c r="C2879" t="s">
        <v>271</v>
      </c>
      <c r="D2879">
        <v>4</v>
      </c>
    </row>
    <row r="2880" spans="1:4" x14ac:dyDescent="0.3">
      <c r="A2880" t="s">
        <v>1676</v>
      </c>
      <c r="B2880" t="s">
        <v>288</v>
      </c>
      <c r="C2880" t="s">
        <v>1978</v>
      </c>
      <c r="D2880">
        <v>4</v>
      </c>
    </row>
    <row r="2881" spans="1:4" x14ac:dyDescent="0.3">
      <c r="A2881" t="s">
        <v>1688</v>
      </c>
      <c r="B2881" t="s">
        <v>181</v>
      </c>
      <c r="C2881" t="s">
        <v>179</v>
      </c>
      <c r="D2881">
        <v>4</v>
      </c>
    </row>
    <row r="2882" spans="1:4" x14ac:dyDescent="0.3">
      <c r="A2882" t="s">
        <v>1676</v>
      </c>
      <c r="B2882" t="s">
        <v>288</v>
      </c>
      <c r="C2882" t="s">
        <v>1978</v>
      </c>
      <c r="D2882">
        <v>4</v>
      </c>
    </row>
    <row r="2883" spans="1:4" x14ac:dyDescent="0.3">
      <c r="A2883" t="s">
        <v>1688</v>
      </c>
      <c r="B2883" t="s">
        <v>181</v>
      </c>
      <c r="C2883" t="s">
        <v>179</v>
      </c>
      <c r="D2883">
        <v>4</v>
      </c>
    </row>
    <row r="2884" spans="1:4" x14ac:dyDescent="0.3">
      <c r="A2884" t="s">
        <v>1676</v>
      </c>
      <c r="B2884" t="s">
        <v>691</v>
      </c>
      <c r="C2884" t="s">
        <v>689</v>
      </c>
      <c r="D2884">
        <v>4</v>
      </c>
    </row>
    <row r="2885" spans="1:4" x14ac:dyDescent="0.3">
      <c r="A2885" t="s">
        <v>1676</v>
      </c>
      <c r="B2885" t="s">
        <v>23</v>
      </c>
      <c r="C2885" t="s">
        <v>211</v>
      </c>
      <c r="D2885">
        <v>4</v>
      </c>
    </row>
    <row r="2886" spans="1:4" x14ac:dyDescent="0.3">
      <c r="A2886" t="s">
        <v>1678</v>
      </c>
      <c r="B2886" t="s">
        <v>108</v>
      </c>
      <c r="C2886" t="s">
        <v>106</v>
      </c>
      <c r="D2886">
        <v>4</v>
      </c>
    </row>
    <row r="2887" spans="1:4" x14ac:dyDescent="0.3">
      <c r="A2887" t="s">
        <v>1682</v>
      </c>
      <c r="B2887" t="s">
        <v>33</v>
      </c>
      <c r="C2887" t="s">
        <v>271</v>
      </c>
      <c r="D2887">
        <v>4</v>
      </c>
    </row>
    <row r="2888" spans="1:4" x14ac:dyDescent="0.3">
      <c r="A2888" t="s">
        <v>1688</v>
      </c>
      <c r="B2888" t="s">
        <v>33</v>
      </c>
      <c r="C2888" t="s">
        <v>649</v>
      </c>
      <c r="D2888">
        <v>4</v>
      </c>
    </row>
    <row r="2889" spans="1:4" x14ac:dyDescent="0.3">
      <c r="A2889" t="s">
        <v>1676</v>
      </c>
      <c r="B2889" t="s">
        <v>44</v>
      </c>
      <c r="C2889" t="s">
        <v>557</v>
      </c>
      <c r="D2889">
        <v>4</v>
      </c>
    </row>
    <row r="2890" spans="1:4" x14ac:dyDescent="0.3">
      <c r="A2890" t="s">
        <v>1676</v>
      </c>
      <c r="B2890" t="s">
        <v>288</v>
      </c>
      <c r="C2890" t="s">
        <v>1978</v>
      </c>
      <c r="D2890">
        <v>4</v>
      </c>
    </row>
    <row r="2891" spans="1:4" x14ac:dyDescent="0.3">
      <c r="A2891" t="s">
        <v>1678</v>
      </c>
      <c r="B2891" t="s">
        <v>108</v>
      </c>
      <c r="C2891" t="s">
        <v>106</v>
      </c>
      <c r="D2891">
        <v>4</v>
      </c>
    </row>
    <row r="2892" spans="1:4" x14ac:dyDescent="0.3">
      <c r="A2892" t="s">
        <v>1678</v>
      </c>
      <c r="B2892" t="s">
        <v>691</v>
      </c>
      <c r="C2892" t="s">
        <v>689</v>
      </c>
      <c r="D2892">
        <v>4</v>
      </c>
    </row>
    <row r="2893" spans="1:4" x14ac:dyDescent="0.3">
      <c r="A2893" t="s">
        <v>1676</v>
      </c>
      <c r="B2893" t="s">
        <v>691</v>
      </c>
      <c r="C2893" t="s">
        <v>689</v>
      </c>
      <c r="D2893">
        <v>4</v>
      </c>
    </row>
    <row r="2894" spans="1:4" x14ac:dyDescent="0.3">
      <c r="A2894" t="s">
        <v>1684</v>
      </c>
      <c r="B2894" t="s">
        <v>23</v>
      </c>
      <c r="C2894" t="s">
        <v>211</v>
      </c>
      <c r="D2894">
        <v>4</v>
      </c>
    </row>
    <row r="2895" spans="1:4" x14ac:dyDescent="0.3">
      <c r="A2895" t="s">
        <v>1676</v>
      </c>
      <c r="B2895" t="s">
        <v>23</v>
      </c>
      <c r="C2895" t="s">
        <v>384</v>
      </c>
      <c r="D2895">
        <v>3</v>
      </c>
    </row>
    <row r="2896" spans="1:4" x14ac:dyDescent="0.3">
      <c r="A2896" t="s">
        <v>1686</v>
      </c>
      <c r="B2896" t="s">
        <v>33</v>
      </c>
      <c r="C2896" t="s">
        <v>65</v>
      </c>
      <c r="D2896">
        <v>3</v>
      </c>
    </row>
    <row r="2897" spans="1:4" x14ac:dyDescent="0.3">
      <c r="A2897" t="s">
        <v>1688</v>
      </c>
      <c r="B2897" t="s">
        <v>33</v>
      </c>
      <c r="C2897" t="s">
        <v>526</v>
      </c>
      <c r="D2897">
        <v>3</v>
      </c>
    </row>
    <row r="2898" spans="1:4" x14ac:dyDescent="0.3">
      <c r="A2898" t="s">
        <v>1682</v>
      </c>
      <c r="B2898" t="s">
        <v>33</v>
      </c>
      <c r="C2898" t="s">
        <v>526</v>
      </c>
      <c r="D2898">
        <v>3</v>
      </c>
    </row>
    <row r="2899" spans="1:4" x14ac:dyDescent="0.3">
      <c r="A2899" t="s">
        <v>1676</v>
      </c>
      <c r="B2899" t="s">
        <v>234</v>
      </c>
      <c r="C2899" t="s">
        <v>231</v>
      </c>
      <c r="D2899">
        <v>3</v>
      </c>
    </row>
    <row r="2900" spans="1:4" x14ac:dyDescent="0.3">
      <c r="A2900" t="s">
        <v>1678</v>
      </c>
      <c r="B2900" t="s">
        <v>33</v>
      </c>
      <c r="C2900" t="s">
        <v>580</v>
      </c>
      <c r="D2900">
        <v>3</v>
      </c>
    </row>
    <row r="2901" spans="1:4" x14ac:dyDescent="0.3">
      <c r="A2901" t="s">
        <v>1678</v>
      </c>
      <c r="B2901" t="s">
        <v>33</v>
      </c>
      <c r="C2901" t="s">
        <v>580</v>
      </c>
      <c r="D2901">
        <v>3</v>
      </c>
    </row>
    <row r="2902" spans="1:4" x14ac:dyDescent="0.3">
      <c r="A2902" t="s">
        <v>1678</v>
      </c>
      <c r="B2902" t="s">
        <v>33</v>
      </c>
      <c r="C2902" t="s">
        <v>526</v>
      </c>
      <c r="D2902">
        <v>3</v>
      </c>
    </row>
    <row r="2903" spans="1:4" x14ac:dyDescent="0.3">
      <c r="A2903" t="s">
        <v>1688</v>
      </c>
      <c r="B2903" t="s">
        <v>682</v>
      </c>
      <c r="C2903" t="s">
        <v>768</v>
      </c>
      <c r="D2903">
        <v>3</v>
      </c>
    </row>
    <row r="2904" spans="1:4" x14ac:dyDescent="0.3">
      <c r="A2904" t="s">
        <v>1678</v>
      </c>
      <c r="B2904" t="s">
        <v>23</v>
      </c>
      <c r="C2904" t="s">
        <v>211</v>
      </c>
      <c r="D2904">
        <v>3</v>
      </c>
    </row>
    <row r="2905" spans="1:4" x14ac:dyDescent="0.3">
      <c r="A2905" t="s">
        <v>1682</v>
      </c>
      <c r="B2905" t="s">
        <v>33</v>
      </c>
      <c r="C2905" t="s">
        <v>549</v>
      </c>
      <c r="D2905">
        <v>3</v>
      </c>
    </row>
    <row r="2906" spans="1:4" x14ac:dyDescent="0.3">
      <c r="A2906" t="s">
        <v>1682</v>
      </c>
      <c r="B2906" t="s">
        <v>33</v>
      </c>
      <c r="C2906" t="s">
        <v>549</v>
      </c>
      <c r="D2906">
        <v>3</v>
      </c>
    </row>
    <row r="2907" spans="1:4" x14ac:dyDescent="0.3">
      <c r="A2907" t="s">
        <v>1682</v>
      </c>
      <c r="B2907" t="s">
        <v>514</v>
      </c>
      <c r="C2907" t="s">
        <v>673</v>
      </c>
      <c r="D2907">
        <v>3</v>
      </c>
    </row>
    <row r="2908" spans="1:4" x14ac:dyDescent="0.3">
      <c r="A2908" t="s">
        <v>1676</v>
      </c>
      <c r="B2908" t="s">
        <v>234</v>
      </c>
      <c r="C2908" t="s">
        <v>231</v>
      </c>
      <c r="D2908">
        <v>3</v>
      </c>
    </row>
    <row r="2909" spans="1:4" x14ac:dyDescent="0.3">
      <c r="A2909" t="s">
        <v>1676</v>
      </c>
      <c r="B2909" t="s">
        <v>124</v>
      </c>
      <c r="C2909" t="s">
        <v>122</v>
      </c>
      <c r="D2909">
        <v>3</v>
      </c>
    </row>
    <row r="2910" spans="1:4" x14ac:dyDescent="0.3">
      <c r="A2910" t="s">
        <v>1680</v>
      </c>
      <c r="B2910" t="s">
        <v>33</v>
      </c>
      <c r="C2910" t="s">
        <v>817</v>
      </c>
      <c r="D2910">
        <v>3</v>
      </c>
    </row>
    <row r="2911" spans="1:4" x14ac:dyDescent="0.3">
      <c r="A2911" t="s">
        <v>1686</v>
      </c>
      <c r="B2911" t="s">
        <v>33</v>
      </c>
      <c r="C2911" t="s">
        <v>65</v>
      </c>
      <c r="D2911">
        <v>3</v>
      </c>
    </row>
    <row r="2912" spans="1:4" x14ac:dyDescent="0.3">
      <c r="A2912" t="s">
        <v>1678</v>
      </c>
      <c r="B2912" t="s">
        <v>23</v>
      </c>
      <c r="C2912" t="s">
        <v>211</v>
      </c>
      <c r="D2912">
        <v>3</v>
      </c>
    </row>
    <row r="2913" spans="1:4" x14ac:dyDescent="0.3">
      <c r="A2913" t="s">
        <v>1680</v>
      </c>
      <c r="B2913" t="s">
        <v>33</v>
      </c>
      <c r="C2913" t="s">
        <v>817</v>
      </c>
      <c r="D2913">
        <v>3</v>
      </c>
    </row>
    <row r="2914" spans="1:4" x14ac:dyDescent="0.3">
      <c r="A2914" t="s">
        <v>1676</v>
      </c>
      <c r="B2914" t="s">
        <v>514</v>
      </c>
      <c r="C2914" t="s">
        <v>673</v>
      </c>
      <c r="D2914">
        <v>3</v>
      </c>
    </row>
    <row r="2915" spans="1:4" x14ac:dyDescent="0.3">
      <c r="A2915" t="s">
        <v>1676</v>
      </c>
      <c r="B2915" t="s">
        <v>33</v>
      </c>
      <c r="C2915" t="s">
        <v>65</v>
      </c>
      <c r="D2915">
        <v>3</v>
      </c>
    </row>
    <row r="2916" spans="1:4" x14ac:dyDescent="0.3">
      <c r="A2916" t="s">
        <v>1688</v>
      </c>
      <c r="B2916" t="s">
        <v>33</v>
      </c>
      <c r="C2916" t="s">
        <v>526</v>
      </c>
      <c r="D2916">
        <v>3</v>
      </c>
    </row>
    <row r="2917" spans="1:4" x14ac:dyDescent="0.3">
      <c r="A2917" t="s">
        <v>1676</v>
      </c>
      <c r="B2917" t="s">
        <v>256</v>
      </c>
      <c r="C2917" t="s">
        <v>543</v>
      </c>
      <c r="D2917">
        <v>3</v>
      </c>
    </row>
    <row r="2918" spans="1:4" x14ac:dyDescent="0.3">
      <c r="A2918" t="s">
        <v>1688</v>
      </c>
      <c r="B2918" t="s">
        <v>33</v>
      </c>
      <c r="C2918" t="s">
        <v>549</v>
      </c>
      <c r="D2918">
        <v>3</v>
      </c>
    </row>
    <row r="2919" spans="1:4" x14ac:dyDescent="0.3">
      <c r="A2919" t="s">
        <v>1676</v>
      </c>
      <c r="B2919" t="s">
        <v>124</v>
      </c>
      <c r="C2919" t="s">
        <v>122</v>
      </c>
      <c r="D2919">
        <v>3</v>
      </c>
    </row>
    <row r="2920" spans="1:4" x14ac:dyDescent="0.3">
      <c r="A2920" t="s">
        <v>1678</v>
      </c>
      <c r="B2920" t="s">
        <v>33</v>
      </c>
      <c r="C2920" t="s">
        <v>580</v>
      </c>
      <c r="D2920">
        <v>3</v>
      </c>
    </row>
    <row r="2921" spans="1:4" x14ac:dyDescent="0.3">
      <c r="A2921" t="s">
        <v>1688</v>
      </c>
      <c r="B2921" t="s">
        <v>256</v>
      </c>
      <c r="C2921" t="s">
        <v>543</v>
      </c>
      <c r="D2921">
        <v>3</v>
      </c>
    </row>
    <row r="2922" spans="1:4" x14ac:dyDescent="0.3">
      <c r="A2922" t="s">
        <v>1678</v>
      </c>
      <c r="B2922" t="s">
        <v>33</v>
      </c>
      <c r="C2922" t="s">
        <v>526</v>
      </c>
      <c r="D2922">
        <v>3</v>
      </c>
    </row>
    <row r="2923" spans="1:4" x14ac:dyDescent="0.3">
      <c r="A2923" t="s">
        <v>1676</v>
      </c>
      <c r="B2923" t="s">
        <v>256</v>
      </c>
      <c r="C2923" t="s">
        <v>543</v>
      </c>
      <c r="D2923">
        <v>3</v>
      </c>
    </row>
    <row r="2924" spans="1:4" x14ac:dyDescent="0.3">
      <c r="A2924" t="s">
        <v>1676</v>
      </c>
      <c r="B2924" t="s">
        <v>514</v>
      </c>
      <c r="C2924" t="s">
        <v>673</v>
      </c>
      <c r="D2924">
        <v>3</v>
      </c>
    </row>
    <row r="2925" spans="1:4" x14ac:dyDescent="0.3">
      <c r="A2925" t="s">
        <v>1676</v>
      </c>
      <c r="B2925" t="s">
        <v>23</v>
      </c>
      <c r="C2925" t="s">
        <v>384</v>
      </c>
      <c r="D2925">
        <v>3</v>
      </c>
    </row>
    <row r="2926" spans="1:4" x14ac:dyDescent="0.3">
      <c r="A2926" t="s">
        <v>1680</v>
      </c>
      <c r="B2926" t="s">
        <v>514</v>
      </c>
      <c r="C2926" t="s">
        <v>673</v>
      </c>
      <c r="D2926">
        <v>3</v>
      </c>
    </row>
    <row r="2927" spans="1:4" x14ac:dyDescent="0.3">
      <c r="A2927" t="s">
        <v>1688</v>
      </c>
      <c r="B2927" t="s">
        <v>682</v>
      </c>
      <c r="C2927" t="s">
        <v>768</v>
      </c>
      <c r="D2927">
        <v>3</v>
      </c>
    </row>
    <row r="2928" spans="1:4" x14ac:dyDescent="0.3">
      <c r="A2928" t="s">
        <v>1676</v>
      </c>
      <c r="B2928" t="s">
        <v>23</v>
      </c>
      <c r="C2928" t="s">
        <v>384</v>
      </c>
      <c r="D2928">
        <v>3</v>
      </c>
    </row>
    <row r="2929" spans="1:4" x14ac:dyDescent="0.3">
      <c r="A2929" t="s">
        <v>1688</v>
      </c>
      <c r="B2929" t="s">
        <v>33</v>
      </c>
      <c r="C2929" t="s">
        <v>817</v>
      </c>
      <c r="D2929">
        <v>3</v>
      </c>
    </row>
    <row r="2930" spans="1:4" x14ac:dyDescent="0.3">
      <c r="A2930" t="s">
        <v>1676</v>
      </c>
      <c r="B2930" t="s">
        <v>514</v>
      </c>
      <c r="C2930" t="s">
        <v>673</v>
      </c>
      <c r="D2930">
        <v>3</v>
      </c>
    </row>
    <row r="2931" spans="1:4" x14ac:dyDescent="0.3">
      <c r="A2931" t="s">
        <v>1676</v>
      </c>
      <c r="B2931" t="s">
        <v>124</v>
      </c>
      <c r="C2931" t="s">
        <v>122</v>
      </c>
      <c r="D2931">
        <v>3</v>
      </c>
    </row>
    <row r="2932" spans="1:4" x14ac:dyDescent="0.3">
      <c r="A2932" t="s">
        <v>1676</v>
      </c>
      <c r="B2932" t="s">
        <v>234</v>
      </c>
      <c r="C2932" t="s">
        <v>231</v>
      </c>
      <c r="D2932">
        <v>3</v>
      </c>
    </row>
    <row r="2933" spans="1:4" x14ac:dyDescent="0.3">
      <c r="A2933" t="s">
        <v>1688</v>
      </c>
      <c r="B2933" t="s">
        <v>514</v>
      </c>
      <c r="C2933" t="s">
        <v>673</v>
      </c>
      <c r="D2933">
        <v>3</v>
      </c>
    </row>
    <row r="2934" spans="1:4" x14ac:dyDescent="0.3">
      <c r="A2934" t="s">
        <v>1676</v>
      </c>
      <c r="B2934" t="s">
        <v>33</v>
      </c>
      <c r="C2934" t="s">
        <v>526</v>
      </c>
      <c r="D2934">
        <v>3</v>
      </c>
    </row>
    <row r="2935" spans="1:4" x14ac:dyDescent="0.3">
      <c r="A2935" t="s">
        <v>1688</v>
      </c>
      <c r="B2935" t="s">
        <v>682</v>
      </c>
      <c r="C2935" t="s">
        <v>768</v>
      </c>
      <c r="D2935">
        <v>3</v>
      </c>
    </row>
    <row r="2936" spans="1:4" x14ac:dyDescent="0.3">
      <c r="A2936" t="s">
        <v>1678</v>
      </c>
      <c r="B2936" t="s">
        <v>23</v>
      </c>
      <c r="C2936" t="s">
        <v>211</v>
      </c>
      <c r="D2936">
        <v>3</v>
      </c>
    </row>
    <row r="2937" spans="1:4" x14ac:dyDescent="0.3">
      <c r="A2937" t="s">
        <v>1688</v>
      </c>
      <c r="B2937" t="s">
        <v>33</v>
      </c>
      <c r="C2937" t="s">
        <v>97</v>
      </c>
      <c r="D2937">
        <v>2</v>
      </c>
    </row>
    <row r="2938" spans="1:4" x14ac:dyDescent="0.3">
      <c r="A2938" t="s">
        <v>1688</v>
      </c>
      <c r="B2938" t="s">
        <v>33</v>
      </c>
      <c r="C2938" t="s">
        <v>97</v>
      </c>
      <c r="D2938">
        <v>2</v>
      </c>
    </row>
    <row r="2939" spans="1:4" x14ac:dyDescent="0.3">
      <c r="A2939" t="s">
        <v>1676</v>
      </c>
      <c r="B2939" t="s">
        <v>116</v>
      </c>
      <c r="C2939" t="s">
        <v>1979</v>
      </c>
      <c r="D2939">
        <v>2</v>
      </c>
    </row>
    <row r="2940" spans="1:4" x14ac:dyDescent="0.3">
      <c r="A2940" t="s">
        <v>1688</v>
      </c>
      <c r="B2940" t="s">
        <v>116</v>
      </c>
      <c r="C2940" t="s">
        <v>1979</v>
      </c>
      <c r="D2940">
        <v>2</v>
      </c>
    </row>
    <row r="2941" spans="1:4" x14ac:dyDescent="0.3">
      <c r="A2941" t="s">
        <v>1688</v>
      </c>
      <c r="B2941" t="s">
        <v>44</v>
      </c>
      <c r="C2941" t="s">
        <v>41</v>
      </c>
      <c r="D2941">
        <v>2</v>
      </c>
    </row>
    <row r="2942" spans="1:4" x14ac:dyDescent="0.3">
      <c r="A2942" t="s">
        <v>1688</v>
      </c>
      <c r="B2942" t="s">
        <v>44</v>
      </c>
      <c r="C2942" t="s">
        <v>41</v>
      </c>
      <c r="D2942">
        <v>2</v>
      </c>
    </row>
    <row r="2943" spans="1:4" x14ac:dyDescent="0.3">
      <c r="A2943" t="s">
        <v>1682</v>
      </c>
      <c r="B2943" t="s">
        <v>33</v>
      </c>
      <c r="C2943" t="s">
        <v>271</v>
      </c>
      <c r="D2943">
        <v>2</v>
      </c>
    </row>
    <row r="2944" spans="1:4" x14ac:dyDescent="0.3">
      <c r="A2944" t="s">
        <v>1688</v>
      </c>
      <c r="B2944" t="s">
        <v>33</v>
      </c>
      <c r="C2944" t="s">
        <v>271</v>
      </c>
      <c r="D2944">
        <v>2</v>
      </c>
    </row>
    <row r="2945" spans="1:4" x14ac:dyDescent="0.3">
      <c r="A2945" t="s">
        <v>1676</v>
      </c>
      <c r="B2945" t="s">
        <v>44</v>
      </c>
      <c r="C2945" t="s">
        <v>806</v>
      </c>
      <c r="D2945">
        <v>2</v>
      </c>
    </row>
    <row r="2946" spans="1:4" x14ac:dyDescent="0.3">
      <c r="A2946" t="s">
        <v>1688</v>
      </c>
      <c r="B2946" t="s">
        <v>140</v>
      </c>
      <c r="C2946" t="s">
        <v>140</v>
      </c>
      <c r="D2946">
        <v>2</v>
      </c>
    </row>
    <row r="2947" spans="1:4" x14ac:dyDescent="0.3">
      <c r="A2947" t="s">
        <v>1676</v>
      </c>
      <c r="B2947" t="s">
        <v>398</v>
      </c>
      <c r="C2947" t="s">
        <v>813</v>
      </c>
      <c r="D2947">
        <v>2</v>
      </c>
    </row>
    <row r="2948" spans="1:4" x14ac:dyDescent="0.3">
      <c r="A2948" t="s">
        <v>1688</v>
      </c>
      <c r="B2948" t="s">
        <v>33</v>
      </c>
      <c r="C2948" t="s">
        <v>271</v>
      </c>
      <c r="D2948">
        <v>2</v>
      </c>
    </row>
    <row r="2949" spans="1:4" x14ac:dyDescent="0.3">
      <c r="A2949" t="s">
        <v>1676</v>
      </c>
      <c r="B2949" t="s">
        <v>33</v>
      </c>
      <c r="C2949" t="s">
        <v>333</v>
      </c>
      <c r="D2949">
        <v>2</v>
      </c>
    </row>
    <row r="2950" spans="1:4" x14ac:dyDescent="0.3">
      <c r="A2950" t="s">
        <v>1688</v>
      </c>
      <c r="B2950" t="s">
        <v>108</v>
      </c>
      <c r="C2950" t="s">
        <v>845</v>
      </c>
      <c r="D2950">
        <v>2</v>
      </c>
    </row>
    <row r="2951" spans="1:4" x14ac:dyDescent="0.3">
      <c r="A2951" t="s">
        <v>1688</v>
      </c>
      <c r="B2951" t="s">
        <v>23</v>
      </c>
      <c r="C2951" t="s">
        <v>311</v>
      </c>
      <c r="D2951">
        <v>2</v>
      </c>
    </row>
    <row r="2952" spans="1:4" x14ac:dyDescent="0.3">
      <c r="A2952" t="s">
        <v>1678</v>
      </c>
      <c r="B2952" t="s">
        <v>23</v>
      </c>
      <c r="C2952" t="s">
        <v>20</v>
      </c>
      <c r="D2952">
        <v>2</v>
      </c>
    </row>
    <row r="2953" spans="1:4" x14ac:dyDescent="0.3">
      <c r="A2953" t="s">
        <v>1688</v>
      </c>
      <c r="B2953" t="s">
        <v>23</v>
      </c>
      <c r="C2953" t="s">
        <v>311</v>
      </c>
      <c r="D2953">
        <v>2</v>
      </c>
    </row>
    <row r="2954" spans="1:4" x14ac:dyDescent="0.3">
      <c r="A2954" t="s">
        <v>1688</v>
      </c>
      <c r="B2954" t="s">
        <v>108</v>
      </c>
      <c r="C2954" t="s">
        <v>845</v>
      </c>
      <c r="D2954">
        <v>2</v>
      </c>
    </row>
    <row r="2955" spans="1:4" x14ac:dyDescent="0.3">
      <c r="A2955" t="s">
        <v>1676</v>
      </c>
      <c r="B2955" t="s">
        <v>44</v>
      </c>
      <c r="C2955" t="s">
        <v>806</v>
      </c>
      <c r="D2955">
        <v>2</v>
      </c>
    </row>
    <row r="2956" spans="1:4" x14ac:dyDescent="0.3">
      <c r="A2956" t="s">
        <v>1686</v>
      </c>
      <c r="B2956" t="s">
        <v>84</v>
      </c>
      <c r="C2956" t="s">
        <v>82</v>
      </c>
      <c r="D2956">
        <v>2</v>
      </c>
    </row>
    <row r="2957" spans="1:4" x14ac:dyDescent="0.3">
      <c r="A2957" t="s">
        <v>1688</v>
      </c>
      <c r="B2957" t="s">
        <v>682</v>
      </c>
      <c r="C2957" t="s">
        <v>680</v>
      </c>
      <c r="D2957">
        <v>2</v>
      </c>
    </row>
    <row r="2958" spans="1:4" x14ac:dyDescent="0.3">
      <c r="A2958" t="s">
        <v>1688</v>
      </c>
      <c r="B2958" t="s">
        <v>140</v>
      </c>
      <c r="C2958" t="s">
        <v>140</v>
      </c>
      <c r="D2958">
        <v>2</v>
      </c>
    </row>
    <row r="2959" spans="1:4" x14ac:dyDescent="0.3">
      <c r="A2959" t="s">
        <v>1688</v>
      </c>
      <c r="B2959" t="s">
        <v>108</v>
      </c>
      <c r="C2959" t="s">
        <v>106</v>
      </c>
      <c r="D2959">
        <v>2</v>
      </c>
    </row>
    <row r="2960" spans="1:4" x14ac:dyDescent="0.3">
      <c r="A2960" t="s">
        <v>1688</v>
      </c>
      <c r="B2960" t="s">
        <v>682</v>
      </c>
      <c r="C2960" t="s">
        <v>680</v>
      </c>
      <c r="D2960">
        <v>2</v>
      </c>
    </row>
    <row r="2961" spans="1:4" x14ac:dyDescent="0.3">
      <c r="A2961" t="s">
        <v>1678</v>
      </c>
      <c r="B2961" t="s">
        <v>33</v>
      </c>
      <c r="C2961" t="s">
        <v>333</v>
      </c>
      <c r="D2961">
        <v>2</v>
      </c>
    </row>
    <row r="2962" spans="1:4" x14ac:dyDescent="0.3">
      <c r="A2962" t="s">
        <v>1688</v>
      </c>
      <c r="B2962" t="s">
        <v>33</v>
      </c>
      <c r="C2962" t="s">
        <v>643</v>
      </c>
      <c r="D2962">
        <v>2</v>
      </c>
    </row>
    <row r="2963" spans="1:4" x14ac:dyDescent="0.3">
      <c r="A2963" t="s">
        <v>1688</v>
      </c>
      <c r="B2963" t="s">
        <v>84</v>
      </c>
      <c r="C2963" t="s">
        <v>82</v>
      </c>
      <c r="D2963">
        <v>2</v>
      </c>
    </row>
    <row r="2964" spans="1:4" x14ac:dyDescent="0.3">
      <c r="A2964" t="s">
        <v>1688</v>
      </c>
      <c r="B2964" t="s">
        <v>33</v>
      </c>
      <c r="C2964" t="s">
        <v>333</v>
      </c>
      <c r="D2964">
        <v>2</v>
      </c>
    </row>
    <row r="2965" spans="1:4" x14ac:dyDescent="0.3">
      <c r="A2965" t="s">
        <v>1678</v>
      </c>
      <c r="B2965" t="s">
        <v>23</v>
      </c>
      <c r="C2965" t="s">
        <v>20</v>
      </c>
      <c r="D2965">
        <v>2</v>
      </c>
    </row>
    <row r="2966" spans="1:4" x14ac:dyDescent="0.3">
      <c r="A2966" t="s">
        <v>1686</v>
      </c>
      <c r="B2966" t="s">
        <v>398</v>
      </c>
      <c r="C2966" t="s">
        <v>813</v>
      </c>
      <c r="D2966">
        <v>2</v>
      </c>
    </row>
    <row r="2967" spans="1:4" x14ac:dyDescent="0.3">
      <c r="A2967" t="s">
        <v>1688</v>
      </c>
      <c r="B2967" t="s">
        <v>33</v>
      </c>
      <c r="C2967" t="s">
        <v>155</v>
      </c>
      <c r="D2967">
        <v>2</v>
      </c>
    </row>
    <row r="2968" spans="1:4" x14ac:dyDescent="0.3">
      <c r="A2968" t="s">
        <v>1688</v>
      </c>
      <c r="B2968" t="s">
        <v>33</v>
      </c>
      <c r="C2968" t="s">
        <v>155</v>
      </c>
      <c r="D2968">
        <v>2</v>
      </c>
    </row>
    <row r="2969" spans="1:4" x14ac:dyDescent="0.3">
      <c r="A2969" t="s">
        <v>1682</v>
      </c>
      <c r="B2969" t="s">
        <v>33</v>
      </c>
      <c r="C2969" t="s">
        <v>333</v>
      </c>
      <c r="D2969">
        <v>2</v>
      </c>
    </row>
    <row r="2970" spans="1:4" x14ac:dyDescent="0.3">
      <c r="A2970" t="s">
        <v>1680</v>
      </c>
      <c r="B2970" t="s">
        <v>108</v>
      </c>
      <c r="C2970" t="s">
        <v>106</v>
      </c>
      <c r="D2970">
        <v>2</v>
      </c>
    </row>
    <row r="2971" spans="1:4" x14ac:dyDescent="0.3">
      <c r="A2971" t="s">
        <v>1676</v>
      </c>
      <c r="B2971" t="s">
        <v>108</v>
      </c>
      <c r="C2971" t="s">
        <v>106</v>
      </c>
      <c r="D2971">
        <v>2</v>
      </c>
    </row>
    <row r="2972" spans="1:4" x14ac:dyDescent="0.3">
      <c r="A2972" t="s">
        <v>1688</v>
      </c>
      <c r="B2972" t="s">
        <v>33</v>
      </c>
      <c r="C2972" t="s">
        <v>65</v>
      </c>
      <c r="D2972">
        <v>2</v>
      </c>
    </row>
    <row r="2973" spans="1:4" x14ac:dyDescent="0.3">
      <c r="A2973" t="s">
        <v>1688</v>
      </c>
      <c r="B2973" t="s">
        <v>124</v>
      </c>
      <c r="C2973" t="s">
        <v>122</v>
      </c>
      <c r="D2973">
        <v>2</v>
      </c>
    </row>
    <row r="2974" spans="1:4" x14ac:dyDescent="0.3">
      <c r="A2974" t="s">
        <v>1688</v>
      </c>
      <c r="B2974" t="s">
        <v>33</v>
      </c>
      <c r="C2974" t="s">
        <v>271</v>
      </c>
      <c r="D2974">
        <v>2</v>
      </c>
    </row>
    <row r="2975" spans="1:4" x14ac:dyDescent="0.3">
      <c r="A2975" t="s">
        <v>1682</v>
      </c>
      <c r="B2975" t="s">
        <v>33</v>
      </c>
      <c r="C2975" t="s">
        <v>65</v>
      </c>
      <c r="D2975">
        <v>2</v>
      </c>
    </row>
    <row r="2976" spans="1:4" x14ac:dyDescent="0.3">
      <c r="A2976" t="s">
        <v>1688</v>
      </c>
      <c r="B2976" t="s">
        <v>33</v>
      </c>
      <c r="C2976" t="s">
        <v>65</v>
      </c>
      <c r="D2976">
        <v>2</v>
      </c>
    </row>
    <row r="2977" spans="1:4" x14ac:dyDescent="0.3">
      <c r="A2977" t="s">
        <v>1688</v>
      </c>
      <c r="B2977" t="s">
        <v>33</v>
      </c>
      <c r="C2977" t="s">
        <v>643</v>
      </c>
      <c r="D2977">
        <v>2</v>
      </c>
    </row>
    <row r="2978" spans="1:4" x14ac:dyDescent="0.3">
      <c r="A2978" t="s">
        <v>1676</v>
      </c>
      <c r="B2978" t="s">
        <v>108</v>
      </c>
      <c r="C2978" t="s">
        <v>106</v>
      </c>
      <c r="D2978">
        <v>2</v>
      </c>
    </row>
    <row r="2979" spans="1:4" x14ac:dyDescent="0.3">
      <c r="A2979" t="s">
        <v>1688</v>
      </c>
      <c r="B2979" t="s">
        <v>124</v>
      </c>
      <c r="C2979" t="s">
        <v>122</v>
      </c>
      <c r="D2979">
        <v>2</v>
      </c>
    </row>
    <row r="2980" spans="1:4" x14ac:dyDescent="0.3">
      <c r="A2980" t="s">
        <v>1688</v>
      </c>
      <c r="B2980" t="s">
        <v>33</v>
      </c>
      <c r="C2980" t="s">
        <v>65</v>
      </c>
      <c r="D2980">
        <v>2</v>
      </c>
    </row>
    <row r="2981" spans="1:4" x14ac:dyDescent="0.3">
      <c r="A2981" t="s">
        <v>1682</v>
      </c>
      <c r="B2981" t="s">
        <v>108</v>
      </c>
      <c r="C2981" t="s">
        <v>326</v>
      </c>
      <c r="D2981">
        <v>1</v>
      </c>
    </row>
    <row r="2982" spans="1:4" x14ac:dyDescent="0.3">
      <c r="A2982" t="s">
        <v>1682</v>
      </c>
      <c r="B2982" t="s">
        <v>33</v>
      </c>
      <c r="C2982" t="s">
        <v>271</v>
      </c>
      <c r="D2982">
        <v>1</v>
      </c>
    </row>
    <row r="2983" spans="1:4" x14ac:dyDescent="0.3">
      <c r="A2983" t="s">
        <v>1680</v>
      </c>
      <c r="B2983" t="s">
        <v>33</v>
      </c>
      <c r="C2983" t="s">
        <v>164</v>
      </c>
      <c r="D2983">
        <v>1</v>
      </c>
    </row>
    <row r="2984" spans="1:4" x14ac:dyDescent="0.3">
      <c r="A2984" t="s">
        <v>1676</v>
      </c>
      <c r="B2984" t="s">
        <v>140</v>
      </c>
      <c r="C2984" t="s">
        <v>140</v>
      </c>
      <c r="D2984">
        <v>1</v>
      </c>
    </row>
    <row r="2985" spans="1:4" x14ac:dyDescent="0.3">
      <c r="A2985" t="s">
        <v>1680</v>
      </c>
      <c r="B2985" t="s">
        <v>538</v>
      </c>
      <c r="C2985" t="s">
        <v>537</v>
      </c>
      <c r="D2985">
        <v>1</v>
      </c>
    </row>
    <row r="2986" spans="1:4" x14ac:dyDescent="0.3">
      <c r="A2986" t="s">
        <v>1688</v>
      </c>
      <c r="B2986" t="s">
        <v>514</v>
      </c>
      <c r="C2986" t="s">
        <v>673</v>
      </c>
      <c r="D2986">
        <v>1</v>
      </c>
    </row>
    <row r="2987" spans="1:4" x14ac:dyDescent="0.3">
      <c r="A2987" t="s">
        <v>1678</v>
      </c>
      <c r="B2987" t="s">
        <v>58</v>
      </c>
      <c r="C2987" t="s">
        <v>56</v>
      </c>
      <c r="D2987">
        <v>1</v>
      </c>
    </row>
    <row r="2988" spans="1:4" x14ac:dyDescent="0.3">
      <c r="A2988" t="s">
        <v>1686</v>
      </c>
      <c r="B2988" t="s">
        <v>23</v>
      </c>
      <c r="C2988" t="s">
        <v>410</v>
      </c>
      <c r="D2988">
        <v>1</v>
      </c>
    </row>
    <row r="2989" spans="1:4" x14ac:dyDescent="0.3">
      <c r="A2989" t="s">
        <v>1688</v>
      </c>
      <c r="B2989" t="s">
        <v>23</v>
      </c>
      <c r="C2989" t="s">
        <v>20</v>
      </c>
      <c r="D2989">
        <v>1</v>
      </c>
    </row>
    <row r="2990" spans="1:4" x14ac:dyDescent="0.3">
      <c r="A2990" t="s">
        <v>1688</v>
      </c>
      <c r="B2990" t="s">
        <v>33</v>
      </c>
      <c r="C2990" t="s">
        <v>97</v>
      </c>
      <c r="D2990">
        <v>1</v>
      </c>
    </row>
    <row r="2991" spans="1:4" x14ac:dyDescent="0.3">
      <c r="A2991" t="s">
        <v>1678</v>
      </c>
      <c r="B2991" t="s">
        <v>23</v>
      </c>
      <c r="C2991" t="s">
        <v>211</v>
      </c>
      <c r="D2991">
        <v>1</v>
      </c>
    </row>
    <row r="2992" spans="1:4" x14ac:dyDescent="0.3">
      <c r="A2992" t="s">
        <v>1684</v>
      </c>
      <c r="B2992" t="s">
        <v>514</v>
      </c>
      <c r="C2992" t="s">
        <v>673</v>
      </c>
      <c r="D2992">
        <v>1</v>
      </c>
    </row>
    <row r="2993" spans="1:4" x14ac:dyDescent="0.3">
      <c r="A2993" t="s">
        <v>1676</v>
      </c>
      <c r="B2993" t="s">
        <v>33</v>
      </c>
      <c r="C2993" t="s">
        <v>333</v>
      </c>
      <c r="D2993">
        <v>1</v>
      </c>
    </row>
    <row r="2994" spans="1:4" x14ac:dyDescent="0.3">
      <c r="A2994" t="s">
        <v>1678</v>
      </c>
      <c r="B2994" t="s">
        <v>23</v>
      </c>
      <c r="C2994" t="s">
        <v>608</v>
      </c>
      <c r="D2994">
        <v>1</v>
      </c>
    </row>
    <row r="2995" spans="1:4" x14ac:dyDescent="0.3">
      <c r="A2995" t="s">
        <v>1678</v>
      </c>
      <c r="B2995" t="s">
        <v>140</v>
      </c>
      <c r="C2995" t="s">
        <v>140</v>
      </c>
      <c r="D2995">
        <v>1</v>
      </c>
    </row>
    <row r="2996" spans="1:4" x14ac:dyDescent="0.3">
      <c r="A2996" t="s">
        <v>1678</v>
      </c>
      <c r="B2996" t="s">
        <v>33</v>
      </c>
      <c r="C2996" t="s">
        <v>297</v>
      </c>
      <c r="D2996">
        <v>1</v>
      </c>
    </row>
    <row r="2997" spans="1:4" x14ac:dyDescent="0.3">
      <c r="A2997" t="s">
        <v>1688</v>
      </c>
      <c r="B2997" t="s">
        <v>234</v>
      </c>
      <c r="C2997" t="s">
        <v>704</v>
      </c>
      <c r="D2997">
        <v>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36753-7BCA-45A7-83A2-1A733701CD96}">
  <dimension ref="A1:D360"/>
  <sheetViews>
    <sheetView workbookViewId="0">
      <selection activeCell="L30" sqref="L30"/>
    </sheetView>
  </sheetViews>
  <sheetFormatPr defaultRowHeight="14.4" x14ac:dyDescent="0.3"/>
  <cols>
    <col min="1" max="1" width="11.5546875" bestFit="1" customWidth="1"/>
    <col min="2" max="2" width="16.109375" bestFit="1" customWidth="1"/>
    <col min="3" max="3" width="14.88671875" bestFit="1" customWidth="1"/>
    <col min="4" max="4" width="17" bestFit="1" customWidth="1"/>
  </cols>
  <sheetData>
    <row r="1" spans="1:4" x14ac:dyDescent="0.3">
      <c r="A1" t="s">
        <v>11</v>
      </c>
      <c r="B1" t="s">
        <v>8</v>
      </c>
      <c r="C1" t="s">
        <v>1674</v>
      </c>
      <c r="D1" t="s">
        <v>1975</v>
      </c>
    </row>
    <row r="2" spans="1:4" x14ac:dyDescent="0.3">
      <c r="A2" t="s">
        <v>108</v>
      </c>
      <c r="B2" t="s">
        <v>106</v>
      </c>
      <c r="C2" t="s">
        <v>1676</v>
      </c>
      <c r="D2">
        <v>114</v>
      </c>
    </row>
    <row r="3" spans="1:4" x14ac:dyDescent="0.3">
      <c r="A3" t="s">
        <v>33</v>
      </c>
      <c r="B3" t="s">
        <v>65</v>
      </c>
      <c r="C3" t="s">
        <v>1676</v>
      </c>
      <c r="D3">
        <v>67</v>
      </c>
    </row>
    <row r="4" spans="1:4" x14ac:dyDescent="0.3">
      <c r="A4" t="s">
        <v>108</v>
      </c>
      <c r="B4" t="s">
        <v>106</v>
      </c>
      <c r="C4" t="s">
        <v>1688</v>
      </c>
      <c r="D4">
        <v>66</v>
      </c>
    </row>
    <row r="5" spans="1:4" x14ac:dyDescent="0.3">
      <c r="A5" t="s">
        <v>33</v>
      </c>
      <c r="B5" t="s">
        <v>97</v>
      </c>
      <c r="C5" t="s">
        <v>1676</v>
      </c>
      <c r="D5">
        <v>63</v>
      </c>
    </row>
    <row r="6" spans="1:4" x14ac:dyDescent="0.3">
      <c r="A6" t="s">
        <v>33</v>
      </c>
      <c r="B6" t="s">
        <v>65</v>
      </c>
      <c r="C6" t="s">
        <v>1688</v>
      </c>
      <c r="D6">
        <v>49</v>
      </c>
    </row>
    <row r="7" spans="1:4" x14ac:dyDescent="0.3">
      <c r="A7" t="s">
        <v>108</v>
      </c>
      <c r="B7" t="s">
        <v>106</v>
      </c>
      <c r="C7" t="s">
        <v>1686</v>
      </c>
      <c r="D7">
        <v>39</v>
      </c>
    </row>
    <row r="8" spans="1:4" x14ac:dyDescent="0.3">
      <c r="A8" t="s">
        <v>33</v>
      </c>
      <c r="B8" t="s">
        <v>65</v>
      </c>
      <c r="C8" t="s">
        <v>1686</v>
      </c>
      <c r="D8">
        <v>36</v>
      </c>
    </row>
    <row r="9" spans="1:4" x14ac:dyDescent="0.3">
      <c r="A9" t="s">
        <v>140</v>
      </c>
      <c r="B9" t="s">
        <v>140</v>
      </c>
      <c r="C9" t="s">
        <v>1676</v>
      </c>
      <c r="D9">
        <v>32</v>
      </c>
    </row>
    <row r="10" spans="1:4" x14ac:dyDescent="0.3">
      <c r="A10" t="s">
        <v>33</v>
      </c>
      <c r="B10" t="s">
        <v>97</v>
      </c>
      <c r="C10" t="s">
        <v>1678</v>
      </c>
      <c r="D10">
        <v>31</v>
      </c>
    </row>
    <row r="11" spans="1:4" x14ac:dyDescent="0.3">
      <c r="A11" t="s">
        <v>469</v>
      </c>
      <c r="B11" t="s">
        <v>1973</v>
      </c>
      <c r="C11" t="s">
        <v>1676</v>
      </c>
      <c r="D11">
        <v>31</v>
      </c>
    </row>
    <row r="12" spans="1:4" x14ac:dyDescent="0.3">
      <c r="A12" t="s">
        <v>108</v>
      </c>
      <c r="B12" t="s">
        <v>106</v>
      </c>
      <c r="C12" t="s">
        <v>1682</v>
      </c>
      <c r="D12">
        <v>30</v>
      </c>
    </row>
    <row r="13" spans="1:4" x14ac:dyDescent="0.3">
      <c r="A13" t="s">
        <v>538</v>
      </c>
      <c r="B13" t="s">
        <v>537</v>
      </c>
      <c r="C13" t="s">
        <v>1676</v>
      </c>
      <c r="D13">
        <v>30</v>
      </c>
    </row>
    <row r="14" spans="1:4" x14ac:dyDescent="0.3">
      <c r="A14" t="s">
        <v>23</v>
      </c>
      <c r="B14" t="s">
        <v>211</v>
      </c>
      <c r="C14" t="s">
        <v>1676</v>
      </c>
      <c r="D14">
        <v>26</v>
      </c>
    </row>
    <row r="15" spans="1:4" x14ac:dyDescent="0.3">
      <c r="A15" t="s">
        <v>33</v>
      </c>
      <c r="B15" t="s">
        <v>90</v>
      </c>
      <c r="C15" t="s">
        <v>1688</v>
      </c>
      <c r="D15">
        <v>25</v>
      </c>
    </row>
    <row r="16" spans="1:4" x14ac:dyDescent="0.3">
      <c r="A16" t="s">
        <v>108</v>
      </c>
      <c r="B16" t="s">
        <v>106</v>
      </c>
      <c r="C16" t="s">
        <v>1680</v>
      </c>
      <c r="D16">
        <v>25</v>
      </c>
    </row>
    <row r="17" spans="1:4" x14ac:dyDescent="0.3">
      <c r="A17" t="s">
        <v>23</v>
      </c>
      <c r="B17" t="s">
        <v>211</v>
      </c>
      <c r="C17" t="s">
        <v>1678</v>
      </c>
      <c r="D17">
        <v>25</v>
      </c>
    </row>
    <row r="18" spans="1:4" x14ac:dyDescent="0.3">
      <c r="A18" t="s">
        <v>44</v>
      </c>
      <c r="B18" t="s">
        <v>439</v>
      </c>
      <c r="C18" t="s">
        <v>1676</v>
      </c>
      <c r="D18">
        <v>24</v>
      </c>
    </row>
    <row r="19" spans="1:4" x14ac:dyDescent="0.3">
      <c r="A19" t="s">
        <v>84</v>
      </c>
      <c r="B19" t="s">
        <v>1972</v>
      </c>
      <c r="C19" t="s">
        <v>1676</v>
      </c>
      <c r="D19">
        <v>23</v>
      </c>
    </row>
    <row r="20" spans="1:4" x14ac:dyDescent="0.3">
      <c r="A20" t="s">
        <v>140</v>
      </c>
      <c r="B20" t="s">
        <v>140</v>
      </c>
      <c r="C20" t="s">
        <v>1686</v>
      </c>
      <c r="D20">
        <v>23</v>
      </c>
    </row>
    <row r="21" spans="1:4" x14ac:dyDescent="0.3">
      <c r="A21" t="s">
        <v>256</v>
      </c>
      <c r="B21" t="s">
        <v>254</v>
      </c>
      <c r="C21" t="s">
        <v>1688</v>
      </c>
      <c r="D21">
        <v>22</v>
      </c>
    </row>
    <row r="22" spans="1:4" x14ac:dyDescent="0.3">
      <c r="A22" t="s">
        <v>398</v>
      </c>
      <c r="B22" t="s">
        <v>697</v>
      </c>
      <c r="C22" t="s">
        <v>1676</v>
      </c>
      <c r="D22">
        <v>22</v>
      </c>
    </row>
    <row r="23" spans="1:4" x14ac:dyDescent="0.3">
      <c r="A23" t="s">
        <v>538</v>
      </c>
      <c r="B23" t="s">
        <v>537</v>
      </c>
      <c r="C23" t="s">
        <v>1688</v>
      </c>
      <c r="D23">
        <v>22</v>
      </c>
    </row>
    <row r="24" spans="1:4" x14ac:dyDescent="0.3">
      <c r="A24" t="s">
        <v>398</v>
      </c>
      <c r="B24" t="s">
        <v>447</v>
      </c>
      <c r="C24" t="s">
        <v>1688</v>
      </c>
      <c r="D24">
        <v>22</v>
      </c>
    </row>
    <row r="25" spans="1:4" x14ac:dyDescent="0.3">
      <c r="A25" t="s">
        <v>33</v>
      </c>
      <c r="B25" t="s">
        <v>526</v>
      </c>
      <c r="C25" t="s">
        <v>1676</v>
      </c>
      <c r="D25">
        <v>21</v>
      </c>
    </row>
    <row r="26" spans="1:4" x14ac:dyDescent="0.3">
      <c r="A26" t="s">
        <v>398</v>
      </c>
      <c r="B26" t="s">
        <v>447</v>
      </c>
      <c r="C26" t="s">
        <v>1680</v>
      </c>
      <c r="D26">
        <v>21</v>
      </c>
    </row>
    <row r="27" spans="1:4" x14ac:dyDescent="0.3">
      <c r="A27" t="s">
        <v>33</v>
      </c>
      <c r="B27" t="s">
        <v>97</v>
      </c>
      <c r="C27" t="s">
        <v>1688</v>
      </c>
      <c r="D27">
        <v>20</v>
      </c>
    </row>
    <row r="28" spans="1:4" x14ac:dyDescent="0.3">
      <c r="A28" t="s">
        <v>33</v>
      </c>
      <c r="B28" t="s">
        <v>30</v>
      </c>
      <c r="C28" t="s">
        <v>1676</v>
      </c>
      <c r="D28">
        <v>20</v>
      </c>
    </row>
    <row r="29" spans="1:4" x14ac:dyDescent="0.3">
      <c r="A29" t="s">
        <v>247</v>
      </c>
      <c r="B29" t="s">
        <v>566</v>
      </c>
      <c r="C29" t="s">
        <v>1676</v>
      </c>
      <c r="D29">
        <v>20</v>
      </c>
    </row>
    <row r="30" spans="1:4" x14ac:dyDescent="0.3">
      <c r="A30" t="s">
        <v>124</v>
      </c>
      <c r="B30" t="s">
        <v>1977</v>
      </c>
      <c r="C30" t="s">
        <v>1676</v>
      </c>
      <c r="D30">
        <v>20</v>
      </c>
    </row>
    <row r="31" spans="1:4" x14ac:dyDescent="0.3">
      <c r="A31" t="s">
        <v>33</v>
      </c>
      <c r="B31" t="s">
        <v>580</v>
      </c>
      <c r="C31" t="s">
        <v>1676</v>
      </c>
      <c r="D31">
        <v>20</v>
      </c>
    </row>
    <row r="32" spans="1:4" x14ac:dyDescent="0.3">
      <c r="A32" t="s">
        <v>44</v>
      </c>
      <c r="B32" t="s">
        <v>455</v>
      </c>
      <c r="C32" t="s">
        <v>1688</v>
      </c>
      <c r="D32">
        <v>20</v>
      </c>
    </row>
    <row r="33" spans="1:4" x14ac:dyDescent="0.3">
      <c r="A33" t="s">
        <v>33</v>
      </c>
      <c r="B33" t="s">
        <v>271</v>
      </c>
      <c r="C33" t="s">
        <v>1676</v>
      </c>
      <c r="D33">
        <v>20</v>
      </c>
    </row>
    <row r="34" spans="1:4" x14ac:dyDescent="0.3">
      <c r="A34" t="s">
        <v>256</v>
      </c>
      <c r="B34" t="s">
        <v>254</v>
      </c>
      <c r="C34" t="s">
        <v>1676</v>
      </c>
      <c r="D34">
        <v>19</v>
      </c>
    </row>
    <row r="35" spans="1:4" x14ac:dyDescent="0.3">
      <c r="A35" t="s">
        <v>682</v>
      </c>
      <c r="B35" t="s">
        <v>680</v>
      </c>
      <c r="C35" t="s">
        <v>1676</v>
      </c>
      <c r="D35">
        <v>19</v>
      </c>
    </row>
    <row r="36" spans="1:4" x14ac:dyDescent="0.3">
      <c r="A36" t="s">
        <v>33</v>
      </c>
      <c r="B36" t="s">
        <v>97</v>
      </c>
      <c r="C36" t="s">
        <v>1686</v>
      </c>
      <c r="D36">
        <v>18</v>
      </c>
    </row>
    <row r="37" spans="1:4" x14ac:dyDescent="0.3">
      <c r="A37" t="s">
        <v>256</v>
      </c>
      <c r="B37" t="s">
        <v>278</v>
      </c>
      <c r="C37" t="s">
        <v>1676</v>
      </c>
      <c r="D37">
        <v>18</v>
      </c>
    </row>
    <row r="38" spans="1:4" x14ac:dyDescent="0.3">
      <c r="A38" t="s">
        <v>33</v>
      </c>
      <c r="B38" t="s">
        <v>649</v>
      </c>
      <c r="C38" t="s">
        <v>1676</v>
      </c>
      <c r="D38">
        <v>18</v>
      </c>
    </row>
    <row r="39" spans="1:4" x14ac:dyDescent="0.3">
      <c r="A39" t="s">
        <v>23</v>
      </c>
      <c r="B39" t="s">
        <v>204</v>
      </c>
      <c r="C39" t="s">
        <v>1678</v>
      </c>
      <c r="D39">
        <v>18</v>
      </c>
    </row>
    <row r="40" spans="1:4" x14ac:dyDescent="0.3">
      <c r="A40" t="s">
        <v>33</v>
      </c>
      <c r="B40" t="s">
        <v>90</v>
      </c>
      <c r="C40" t="s">
        <v>1678</v>
      </c>
      <c r="D40">
        <v>18</v>
      </c>
    </row>
    <row r="41" spans="1:4" x14ac:dyDescent="0.3">
      <c r="A41" t="s">
        <v>108</v>
      </c>
      <c r="B41" t="s">
        <v>106</v>
      </c>
      <c r="C41" t="s">
        <v>1678</v>
      </c>
      <c r="D41">
        <v>17</v>
      </c>
    </row>
    <row r="42" spans="1:4" x14ac:dyDescent="0.3">
      <c r="A42" t="s">
        <v>181</v>
      </c>
      <c r="B42" t="s">
        <v>179</v>
      </c>
      <c r="C42" t="s">
        <v>1676</v>
      </c>
      <c r="D42">
        <v>17</v>
      </c>
    </row>
    <row r="43" spans="1:4" x14ac:dyDescent="0.3">
      <c r="A43" t="s">
        <v>23</v>
      </c>
      <c r="B43" t="s">
        <v>608</v>
      </c>
      <c r="C43" t="s">
        <v>1676</v>
      </c>
      <c r="D43">
        <v>17</v>
      </c>
    </row>
    <row r="44" spans="1:4" x14ac:dyDescent="0.3">
      <c r="A44" t="s">
        <v>44</v>
      </c>
      <c r="B44" t="s">
        <v>806</v>
      </c>
      <c r="C44" t="s">
        <v>1688</v>
      </c>
      <c r="D44">
        <v>17</v>
      </c>
    </row>
    <row r="45" spans="1:4" x14ac:dyDescent="0.3">
      <c r="A45" t="s">
        <v>398</v>
      </c>
      <c r="B45" t="s">
        <v>396</v>
      </c>
      <c r="C45" t="s">
        <v>1688</v>
      </c>
      <c r="D45">
        <v>17</v>
      </c>
    </row>
    <row r="46" spans="1:4" x14ac:dyDescent="0.3">
      <c r="A46" t="s">
        <v>23</v>
      </c>
      <c r="B46" t="s">
        <v>20</v>
      </c>
      <c r="C46" t="s">
        <v>1678</v>
      </c>
      <c r="D46">
        <v>16</v>
      </c>
    </row>
    <row r="47" spans="1:4" x14ac:dyDescent="0.3">
      <c r="A47" t="s">
        <v>538</v>
      </c>
      <c r="B47" t="s">
        <v>537</v>
      </c>
      <c r="C47" t="s">
        <v>1678</v>
      </c>
      <c r="D47">
        <v>16</v>
      </c>
    </row>
    <row r="48" spans="1:4" x14ac:dyDescent="0.3">
      <c r="A48" t="s">
        <v>23</v>
      </c>
      <c r="B48" t="s">
        <v>131</v>
      </c>
      <c r="C48" t="s">
        <v>1688</v>
      </c>
      <c r="D48">
        <v>15</v>
      </c>
    </row>
    <row r="49" spans="1:4" x14ac:dyDescent="0.3">
      <c r="A49" t="s">
        <v>124</v>
      </c>
      <c r="B49" t="s">
        <v>122</v>
      </c>
      <c r="C49" t="s">
        <v>1676</v>
      </c>
      <c r="D49">
        <v>14</v>
      </c>
    </row>
    <row r="50" spans="1:4" x14ac:dyDescent="0.3">
      <c r="A50" t="s">
        <v>140</v>
      </c>
      <c r="B50" t="s">
        <v>140</v>
      </c>
      <c r="C50" t="s">
        <v>1688</v>
      </c>
      <c r="D50">
        <v>14</v>
      </c>
    </row>
    <row r="51" spans="1:4" x14ac:dyDescent="0.3">
      <c r="A51" t="s">
        <v>44</v>
      </c>
      <c r="B51" t="s">
        <v>41</v>
      </c>
      <c r="C51" t="s">
        <v>1678</v>
      </c>
      <c r="D51">
        <v>14</v>
      </c>
    </row>
    <row r="52" spans="1:4" x14ac:dyDescent="0.3">
      <c r="A52" t="s">
        <v>23</v>
      </c>
      <c r="B52" t="s">
        <v>311</v>
      </c>
      <c r="C52" t="s">
        <v>1676</v>
      </c>
      <c r="D52">
        <v>14</v>
      </c>
    </row>
    <row r="53" spans="1:4" x14ac:dyDescent="0.3">
      <c r="A53" t="s">
        <v>538</v>
      </c>
      <c r="B53" t="s">
        <v>726</v>
      </c>
      <c r="C53" t="s">
        <v>1688</v>
      </c>
      <c r="D53">
        <v>14</v>
      </c>
    </row>
    <row r="54" spans="1:4" x14ac:dyDescent="0.3">
      <c r="A54" t="s">
        <v>23</v>
      </c>
      <c r="B54" t="s">
        <v>20</v>
      </c>
      <c r="C54" t="s">
        <v>1680</v>
      </c>
      <c r="D54">
        <v>14</v>
      </c>
    </row>
    <row r="55" spans="1:4" x14ac:dyDescent="0.3">
      <c r="A55" t="s">
        <v>108</v>
      </c>
      <c r="B55" t="s">
        <v>106</v>
      </c>
      <c r="C55" t="s">
        <v>1684</v>
      </c>
      <c r="D55">
        <v>13</v>
      </c>
    </row>
    <row r="56" spans="1:4" x14ac:dyDescent="0.3">
      <c r="A56" t="s">
        <v>124</v>
      </c>
      <c r="B56" t="s">
        <v>122</v>
      </c>
      <c r="C56" t="s">
        <v>1682</v>
      </c>
      <c r="D56">
        <v>13</v>
      </c>
    </row>
    <row r="57" spans="1:4" x14ac:dyDescent="0.3">
      <c r="A57" t="s">
        <v>44</v>
      </c>
      <c r="B57" t="s">
        <v>41</v>
      </c>
      <c r="C57" t="s">
        <v>1680</v>
      </c>
      <c r="D57">
        <v>13</v>
      </c>
    </row>
    <row r="58" spans="1:4" x14ac:dyDescent="0.3">
      <c r="A58" t="s">
        <v>691</v>
      </c>
      <c r="B58" t="s">
        <v>689</v>
      </c>
      <c r="C58" t="s">
        <v>1676</v>
      </c>
      <c r="D58">
        <v>13</v>
      </c>
    </row>
    <row r="59" spans="1:4" x14ac:dyDescent="0.3">
      <c r="A59" t="s">
        <v>33</v>
      </c>
      <c r="B59" t="s">
        <v>762</v>
      </c>
      <c r="C59" t="s">
        <v>1688</v>
      </c>
      <c r="D59">
        <v>13</v>
      </c>
    </row>
    <row r="60" spans="1:4" x14ac:dyDescent="0.3">
      <c r="A60" t="s">
        <v>33</v>
      </c>
      <c r="B60" t="s">
        <v>649</v>
      </c>
      <c r="C60" t="s">
        <v>1688</v>
      </c>
      <c r="D60">
        <v>13</v>
      </c>
    </row>
    <row r="61" spans="1:4" x14ac:dyDescent="0.3">
      <c r="A61" t="s">
        <v>33</v>
      </c>
      <c r="B61" t="s">
        <v>762</v>
      </c>
      <c r="C61" t="s">
        <v>1680</v>
      </c>
      <c r="D61">
        <v>13</v>
      </c>
    </row>
    <row r="62" spans="1:4" x14ac:dyDescent="0.3">
      <c r="A62" t="s">
        <v>84</v>
      </c>
      <c r="B62" t="s">
        <v>82</v>
      </c>
      <c r="C62" t="s">
        <v>1676</v>
      </c>
      <c r="D62">
        <v>13</v>
      </c>
    </row>
    <row r="63" spans="1:4" x14ac:dyDescent="0.3">
      <c r="A63" t="s">
        <v>23</v>
      </c>
      <c r="B63" t="s">
        <v>615</v>
      </c>
      <c r="C63" t="s">
        <v>1676</v>
      </c>
      <c r="D63">
        <v>13</v>
      </c>
    </row>
    <row r="64" spans="1:4" x14ac:dyDescent="0.3">
      <c r="A64" t="s">
        <v>33</v>
      </c>
      <c r="B64" t="s">
        <v>297</v>
      </c>
      <c r="C64" t="s">
        <v>1678</v>
      </c>
      <c r="D64">
        <v>13</v>
      </c>
    </row>
    <row r="65" spans="1:4" x14ac:dyDescent="0.3">
      <c r="A65" t="s">
        <v>33</v>
      </c>
      <c r="B65" t="s">
        <v>97</v>
      </c>
      <c r="C65" t="s">
        <v>1682</v>
      </c>
      <c r="D65">
        <v>13</v>
      </c>
    </row>
    <row r="66" spans="1:4" x14ac:dyDescent="0.3">
      <c r="A66" t="s">
        <v>44</v>
      </c>
      <c r="B66" t="s">
        <v>41</v>
      </c>
      <c r="C66" t="s">
        <v>1688</v>
      </c>
      <c r="D66">
        <v>12</v>
      </c>
    </row>
    <row r="67" spans="1:4" x14ac:dyDescent="0.3">
      <c r="A67" t="s">
        <v>23</v>
      </c>
      <c r="B67" t="s">
        <v>615</v>
      </c>
      <c r="C67" t="s">
        <v>1680</v>
      </c>
      <c r="D67">
        <v>12</v>
      </c>
    </row>
    <row r="68" spans="1:4" x14ac:dyDescent="0.3">
      <c r="A68" t="s">
        <v>320</v>
      </c>
      <c r="B68" t="s">
        <v>319</v>
      </c>
      <c r="C68" t="s">
        <v>1680</v>
      </c>
      <c r="D68">
        <v>12</v>
      </c>
    </row>
    <row r="69" spans="1:4" x14ac:dyDescent="0.3">
      <c r="A69" t="s">
        <v>44</v>
      </c>
      <c r="B69" t="s">
        <v>41</v>
      </c>
      <c r="C69" t="s">
        <v>1676</v>
      </c>
      <c r="D69">
        <v>12</v>
      </c>
    </row>
    <row r="70" spans="1:4" x14ac:dyDescent="0.3">
      <c r="A70" t="s">
        <v>33</v>
      </c>
      <c r="B70" t="s">
        <v>218</v>
      </c>
      <c r="C70" t="s">
        <v>1678</v>
      </c>
      <c r="D70">
        <v>12</v>
      </c>
    </row>
    <row r="71" spans="1:4" x14ac:dyDescent="0.3">
      <c r="A71" t="s">
        <v>23</v>
      </c>
      <c r="B71" t="s">
        <v>410</v>
      </c>
      <c r="C71" t="s">
        <v>1688</v>
      </c>
      <c r="D71">
        <v>12</v>
      </c>
    </row>
    <row r="72" spans="1:4" x14ac:dyDescent="0.3">
      <c r="A72" t="s">
        <v>33</v>
      </c>
      <c r="B72" t="s">
        <v>225</v>
      </c>
      <c r="C72" t="s">
        <v>1676</v>
      </c>
      <c r="D72">
        <v>12</v>
      </c>
    </row>
    <row r="73" spans="1:4" x14ac:dyDescent="0.3">
      <c r="A73" t="s">
        <v>33</v>
      </c>
      <c r="B73" t="s">
        <v>333</v>
      </c>
      <c r="C73" t="s">
        <v>1680</v>
      </c>
      <c r="D73">
        <v>12</v>
      </c>
    </row>
    <row r="74" spans="1:4" x14ac:dyDescent="0.3">
      <c r="A74" t="s">
        <v>514</v>
      </c>
      <c r="B74" t="s">
        <v>512</v>
      </c>
      <c r="C74" t="s">
        <v>1688</v>
      </c>
      <c r="D74">
        <v>12</v>
      </c>
    </row>
    <row r="75" spans="1:4" x14ac:dyDescent="0.3">
      <c r="A75" t="s">
        <v>33</v>
      </c>
      <c r="B75" t="s">
        <v>271</v>
      </c>
      <c r="C75" t="s">
        <v>1688</v>
      </c>
      <c r="D75">
        <v>11</v>
      </c>
    </row>
    <row r="76" spans="1:4" x14ac:dyDescent="0.3">
      <c r="A76" t="s">
        <v>33</v>
      </c>
      <c r="B76" t="s">
        <v>643</v>
      </c>
      <c r="C76" t="s">
        <v>1682</v>
      </c>
      <c r="D76">
        <v>11</v>
      </c>
    </row>
    <row r="77" spans="1:4" x14ac:dyDescent="0.3">
      <c r="A77" t="s">
        <v>33</v>
      </c>
      <c r="B77" t="s">
        <v>164</v>
      </c>
      <c r="C77" t="s">
        <v>1678</v>
      </c>
      <c r="D77">
        <v>11</v>
      </c>
    </row>
    <row r="78" spans="1:4" x14ac:dyDescent="0.3">
      <c r="A78" t="s">
        <v>33</v>
      </c>
      <c r="B78" t="s">
        <v>855</v>
      </c>
      <c r="C78" t="s">
        <v>1688</v>
      </c>
      <c r="D78">
        <v>11</v>
      </c>
    </row>
    <row r="79" spans="1:4" x14ac:dyDescent="0.3">
      <c r="A79" t="s">
        <v>538</v>
      </c>
      <c r="B79" t="s">
        <v>537</v>
      </c>
      <c r="C79" t="s">
        <v>1680</v>
      </c>
      <c r="D79">
        <v>11</v>
      </c>
    </row>
    <row r="80" spans="1:4" x14ac:dyDescent="0.3">
      <c r="A80" t="s">
        <v>33</v>
      </c>
      <c r="B80" t="s">
        <v>90</v>
      </c>
      <c r="C80" t="s">
        <v>1676</v>
      </c>
      <c r="D80">
        <v>11</v>
      </c>
    </row>
    <row r="81" spans="1:4" x14ac:dyDescent="0.3">
      <c r="A81" t="s">
        <v>33</v>
      </c>
      <c r="B81" t="s">
        <v>643</v>
      </c>
      <c r="C81" t="s">
        <v>1676</v>
      </c>
      <c r="D81">
        <v>11</v>
      </c>
    </row>
    <row r="82" spans="1:4" x14ac:dyDescent="0.3">
      <c r="A82" t="s">
        <v>181</v>
      </c>
      <c r="B82" t="s">
        <v>483</v>
      </c>
      <c r="C82" t="s">
        <v>1676</v>
      </c>
      <c r="D82">
        <v>11</v>
      </c>
    </row>
    <row r="83" spans="1:4" x14ac:dyDescent="0.3">
      <c r="A83" t="s">
        <v>33</v>
      </c>
      <c r="B83" t="s">
        <v>526</v>
      </c>
      <c r="C83" t="s">
        <v>1688</v>
      </c>
      <c r="D83">
        <v>11</v>
      </c>
    </row>
    <row r="84" spans="1:4" x14ac:dyDescent="0.3">
      <c r="A84" t="s">
        <v>33</v>
      </c>
      <c r="B84" t="s">
        <v>526</v>
      </c>
      <c r="C84" t="s">
        <v>1682</v>
      </c>
      <c r="D84">
        <v>11</v>
      </c>
    </row>
    <row r="85" spans="1:4" x14ac:dyDescent="0.3">
      <c r="A85" t="s">
        <v>288</v>
      </c>
      <c r="B85" t="s">
        <v>285</v>
      </c>
      <c r="C85" t="s">
        <v>1686</v>
      </c>
      <c r="D85">
        <v>11</v>
      </c>
    </row>
    <row r="86" spans="1:4" x14ac:dyDescent="0.3">
      <c r="A86" t="s">
        <v>23</v>
      </c>
      <c r="B86" t="s">
        <v>20</v>
      </c>
      <c r="C86" t="s">
        <v>1676</v>
      </c>
      <c r="D86">
        <v>10</v>
      </c>
    </row>
    <row r="87" spans="1:4" x14ac:dyDescent="0.3">
      <c r="A87" t="s">
        <v>33</v>
      </c>
      <c r="B87" t="s">
        <v>65</v>
      </c>
      <c r="C87" t="s">
        <v>1678</v>
      </c>
      <c r="D87">
        <v>10</v>
      </c>
    </row>
    <row r="88" spans="1:4" x14ac:dyDescent="0.3">
      <c r="A88" t="s">
        <v>33</v>
      </c>
      <c r="B88" t="s">
        <v>762</v>
      </c>
      <c r="C88" t="s">
        <v>1676</v>
      </c>
      <c r="D88">
        <v>10</v>
      </c>
    </row>
    <row r="89" spans="1:4" x14ac:dyDescent="0.3">
      <c r="A89" t="s">
        <v>288</v>
      </c>
      <c r="B89" t="s">
        <v>424</v>
      </c>
      <c r="C89" t="s">
        <v>1680</v>
      </c>
      <c r="D89">
        <v>10</v>
      </c>
    </row>
    <row r="90" spans="1:4" x14ac:dyDescent="0.3">
      <c r="A90" t="s">
        <v>514</v>
      </c>
      <c r="B90" t="s">
        <v>512</v>
      </c>
      <c r="C90" t="s">
        <v>1682</v>
      </c>
      <c r="D90">
        <v>10</v>
      </c>
    </row>
    <row r="91" spans="1:4" x14ac:dyDescent="0.3">
      <c r="A91" t="s">
        <v>33</v>
      </c>
      <c r="B91" t="s">
        <v>65</v>
      </c>
      <c r="C91" t="s">
        <v>1682</v>
      </c>
      <c r="D91">
        <v>10</v>
      </c>
    </row>
    <row r="92" spans="1:4" x14ac:dyDescent="0.3">
      <c r="A92" t="s">
        <v>33</v>
      </c>
      <c r="B92" t="s">
        <v>526</v>
      </c>
      <c r="C92" t="s">
        <v>1680</v>
      </c>
      <c r="D92">
        <v>10</v>
      </c>
    </row>
    <row r="93" spans="1:4" x14ac:dyDescent="0.3">
      <c r="A93" t="s">
        <v>181</v>
      </c>
      <c r="B93" t="s">
        <v>483</v>
      </c>
      <c r="C93" t="s">
        <v>1680</v>
      </c>
      <c r="D93">
        <v>10</v>
      </c>
    </row>
    <row r="94" spans="1:4" x14ac:dyDescent="0.3">
      <c r="A94" t="s">
        <v>33</v>
      </c>
      <c r="B94" t="s">
        <v>164</v>
      </c>
      <c r="C94" t="s">
        <v>1680</v>
      </c>
      <c r="D94">
        <v>10</v>
      </c>
    </row>
    <row r="95" spans="1:4" x14ac:dyDescent="0.3">
      <c r="A95" t="s">
        <v>44</v>
      </c>
      <c r="B95" t="s">
        <v>455</v>
      </c>
      <c r="C95" t="s">
        <v>1676</v>
      </c>
      <c r="D95">
        <v>10</v>
      </c>
    </row>
    <row r="96" spans="1:4" x14ac:dyDescent="0.3">
      <c r="A96" t="s">
        <v>23</v>
      </c>
      <c r="B96" t="s">
        <v>131</v>
      </c>
      <c r="C96" t="s">
        <v>1676</v>
      </c>
      <c r="D96">
        <v>10</v>
      </c>
    </row>
    <row r="97" spans="1:4" x14ac:dyDescent="0.3">
      <c r="A97" t="s">
        <v>538</v>
      </c>
      <c r="B97" t="s">
        <v>631</v>
      </c>
      <c r="C97" t="s">
        <v>1688</v>
      </c>
      <c r="D97">
        <v>10</v>
      </c>
    </row>
    <row r="98" spans="1:4" x14ac:dyDescent="0.3">
      <c r="A98" t="s">
        <v>398</v>
      </c>
      <c r="B98" t="s">
        <v>697</v>
      </c>
      <c r="C98" t="s">
        <v>1680</v>
      </c>
      <c r="D98">
        <v>10</v>
      </c>
    </row>
    <row r="99" spans="1:4" x14ac:dyDescent="0.3">
      <c r="A99" t="s">
        <v>234</v>
      </c>
      <c r="B99" t="s">
        <v>231</v>
      </c>
      <c r="C99" t="s">
        <v>1680</v>
      </c>
      <c r="D99">
        <v>10</v>
      </c>
    </row>
    <row r="100" spans="1:4" x14ac:dyDescent="0.3">
      <c r="A100" t="s">
        <v>58</v>
      </c>
      <c r="B100" t="s">
        <v>56</v>
      </c>
      <c r="C100" t="s">
        <v>1686</v>
      </c>
      <c r="D100">
        <v>9</v>
      </c>
    </row>
    <row r="101" spans="1:4" x14ac:dyDescent="0.3">
      <c r="A101" t="s">
        <v>23</v>
      </c>
      <c r="B101" t="s">
        <v>211</v>
      </c>
      <c r="C101" t="s">
        <v>1686</v>
      </c>
      <c r="D101">
        <v>9</v>
      </c>
    </row>
    <row r="102" spans="1:4" x14ac:dyDescent="0.3">
      <c r="A102" t="s">
        <v>108</v>
      </c>
      <c r="B102" t="s">
        <v>326</v>
      </c>
      <c r="C102" t="s">
        <v>1682</v>
      </c>
      <c r="D102">
        <v>9</v>
      </c>
    </row>
    <row r="103" spans="1:4" x14ac:dyDescent="0.3">
      <c r="A103" t="s">
        <v>33</v>
      </c>
      <c r="B103" t="s">
        <v>30</v>
      </c>
      <c r="C103" t="s">
        <v>1688</v>
      </c>
      <c r="D103">
        <v>9</v>
      </c>
    </row>
    <row r="104" spans="1:4" x14ac:dyDescent="0.3">
      <c r="A104" t="s">
        <v>247</v>
      </c>
      <c r="B104" t="s">
        <v>245</v>
      </c>
      <c r="C104" t="s">
        <v>1676</v>
      </c>
      <c r="D104">
        <v>9</v>
      </c>
    </row>
    <row r="105" spans="1:4" x14ac:dyDescent="0.3">
      <c r="A105" t="s">
        <v>33</v>
      </c>
      <c r="B105" t="s">
        <v>549</v>
      </c>
      <c r="C105" t="s">
        <v>1680</v>
      </c>
      <c r="D105">
        <v>9</v>
      </c>
    </row>
    <row r="106" spans="1:4" x14ac:dyDescent="0.3">
      <c r="A106" t="s">
        <v>44</v>
      </c>
      <c r="B106" t="s">
        <v>439</v>
      </c>
      <c r="C106" t="s">
        <v>1686</v>
      </c>
      <c r="D106">
        <v>9</v>
      </c>
    </row>
    <row r="107" spans="1:4" x14ac:dyDescent="0.3">
      <c r="A107" t="s">
        <v>33</v>
      </c>
      <c r="B107" t="s">
        <v>218</v>
      </c>
      <c r="C107" t="s">
        <v>1686</v>
      </c>
      <c r="D107">
        <v>9</v>
      </c>
    </row>
    <row r="108" spans="1:4" x14ac:dyDescent="0.3">
      <c r="A108" t="s">
        <v>33</v>
      </c>
      <c r="B108" t="s">
        <v>580</v>
      </c>
      <c r="C108" t="s">
        <v>1688</v>
      </c>
      <c r="D108">
        <v>9</v>
      </c>
    </row>
    <row r="109" spans="1:4" x14ac:dyDescent="0.3">
      <c r="A109" t="s">
        <v>33</v>
      </c>
      <c r="B109" t="s">
        <v>155</v>
      </c>
      <c r="C109" t="s">
        <v>1686</v>
      </c>
      <c r="D109">
        <v>9</v>
      </c>
    </row>
    <row r="110" spans="1:4" x14ac:dyDescent="0.3">
      <c r="A110" t="s">
        <v>33</v>
      </c>
      <c r="B110" t="s">
        <v>519</v>
      </c>
      <c r="C110" t="s">
        <v>1680</v>
      </c>
      <c r="D110">
        <v>9</v>
      </c>
    </row>
    <row r="111" spans="1:4" x14ac:dyDescent="0.3">
      <c r="A111" t="s">
        <v>247</v>
      </c>
      <c r="B111" t="s">
        <v>505</v>
      </c>
      <c r="C111" t="s">
        <v>1676</v>
      </c>
      <c r="D111">
        <v>9</v>
      </c>
    </row>
    <row r="112" spans="1:4" x14ac:dyDescent="0.3">
      <c r="A112" t="s">
        <v>33</v>
      </c>
      <c r="B112" t="s">
        <v>817</v>
      </c>
      <c r="C112" t="s">
        <v>1688</v>
      </c>
      <c r="D112">
        <v>9</v>
      </c>
    </row>
    <row r="113" spans="1:4" x14ac:dyDescent="0.3">
      <c r="A113" t="s">
        <v>247</v>
      </c>
      <c r="B113" t="s">
        <v>245</v>
      </c>
      <c r="C113" t="s">
        <v>1678</v>
      </c>
      <c r="D113">
        <v>9</v>
      </c>
    </row>
    <row r="114" spans="1:4" x14ac:dyDescent="0.3">
      <c r="A114" t="s">
        <v>256</v>
      </c>
      <c r="B114" t="s">
        <v>278</v>
      </c>
      <c r="C114" t="s">
        <v>1678</v>
      </c>
      <c r="D114">
        <v>9</v>
      </c>
    </row>
    <row r="115" spans="1:4" x14ac:dyDescent="0.3">
      <c r="A115" t="s">
        <v>116</v>
      </c>
      <c r="B115" t="s">
        <v>1976</v>
      </c>
      <c r="C115" t="s">
        <v>1676</v>
      </c>
      <c r="D115">
        <v>9</v>
      </c>
    </row>
    <row r="116" spans="1:4" x14ac:dyDescent="0.3">
      <c r="A116" t="s">
        <v>256</v>
      </c>
      <c r="B116" t="s">
        <v>376</v>
      </c>
      <c r="C116" t="s">
        <v>1680</v>
      </c>
      <c r="D116">
        <v>9</v>
      </c>
    </row>
    <row r="117" spans="1:4" x14ac:dyDescent="0.3">
      <c r="A117" t="s">
        <v>116</v>
      </c>
      <c r="B117" t="s">
        <v>1979</v>
      </c>
      <c r="C117" t="s">
        <v>1676</v>
      </c>
      <c r="D117">
        <v>8</v>
      </c>
    </row>
    <row r="118" spans="1:4" x14ac:dyDescent="0.3">
      <c r="A118" t="s">
        <v>256</v>
      </c>
      <c r="B118" t="s">
        <v>543</v>
      </c>
      <c r="C118" t="s">
        <v>1682</v>
      </c>
      <c r="D118">
        <v>8</v>
      </c>
    </row>
    <row r="119" spans="1:4" x14ac:dyDescent="0.3">
      <c r="A119" t="s">
        <v>84</v>
      </c>
      <c r="B119" t="s">
        <v>731</v>
      </c>
      <c r="C119" t="s">
        <v>1680</v>
      </c>
      <c r="D119">
        <v>8</v>
      </c>
    </row>
    <row r="120" spans="1:4" x14ac:dyDescent="0.3">
      <c r="A120" t="s">
        <v>116</v>
      </c>
      <c r="B120" t="s">
        <v>1976</v>
      </c>
      <c r="C120" t="s">
        <v>1688</v>
      </c>
      <c r="D120">
        <v>8</v>
      </c>
    </row>
    <row r="121" spans="1:4" x14ac:dyDescent="0.3">
      <c r="A121" t="s">
        <v>23</v>
      </c>
      <c r="B121" t="s">
        <v>20</v>
      </c>
      <c r="C121" t="s">
        <v>1686</v>
      </c>
      <c r="D121">
        <v>8</v>
      </c>
    </row>
    <row r="122" spans="1:4" x14ac:dyDescent="0.3">
      <c r="A122" t="s">
        <v>256</v>
      </c>
      <c r="B122" t="s">
        <v>543</v>
      </c>
      <c r="C122" t="s">
        <v>1676</v>
      </c>
      <c r="D122">
        <v>8</v>
      </c>
    </row>
    <row r="123" spans="1:4" x14ac:dyDescent="0.3">
      <c r="A123" t="s">
        <v>33</v>
      </c>
      <c r="B123" t="s">
        <v>643</v>
      </c>
      <c r="C123" t="s">
        <v>1686</v>
      </c>
      <c r="D123">
        <v>8</v>
      </c>
    </row>
    <row r="124" spans="1:4" x14ac:dyDescent="0.3">
      <c r="A124" t="s">
        <v>256</v>
      </c>
      <c r="B124" t="s">
        <v>543</v>
      </c>
      <c r="C124" t="s">
        <v>1688</v>
      </c>
      <c r="D124">
        <v>8</v>
      </c>
    </row>
    <row r="125" spans="1:4" x14ac:dyDescent="0.3">
      <c r="A125" t="s">
        <v>33</v>
      </c>
      <c r="B125" t="s">
        <v>368</v>
      </c>
      <c r="C125" t="s">
        <v>1676</v>
      </c>
      <c r="D125">
        <v>8</v>
      </c>
    </row>
    <row r="126" spans="1:4" x14ac:dyDescent="0.3">
      <c r="A126" t="s">
        <v>256</v>
      </c>
      <c r="B126" t="s">
        <v>543</v>
      </c>
      <c r="C126" t="s">
        <v>1686</v>
      </c>
      <c r="D126">
        <v>8</v>
      </c>
    </row>
    <row r="127" spans="1:4" x14ac:dyDescent="0.3">
      <c r="A127" t="s">
        <v>288</v>
      </c>
      <c r="B127" t="s">
        <v>424</v>
      </c>
      <c r="C127" t="s">
        <v>1682</v>
      </c>
      <c r="D127">
        <v>8</v>
      </c>
    </row>
    <row r="128" spans="1:4" x14ac:dyDescent="0.3">
      <c r="A128" t="s">
        <v>288</v>
      </c>
      <c r="B128" t="s">
        <v>1978</v>
      </c>
      <c r="C128" t="s">
        <v>1676</v>
      </c>
      <c r="D128">
        <v>8</v>
      </c>
    </row>
    <row r="129" spans="1:4" x14ac:dyDescent="0.3">
      <c r="A129" t="s">
        <v>33</v>
      </c>
      <c r="B129" t="s">
        <v>65</v>
      </c>
      <c r="C129" t="s">
        <v>1684</v>
      </c>
      <c r="D129">
        <v>8</v>
      </c>
    </row>
    <row r="130" spans="1:4" x14ac:dyDescent="0.3">
      <c r="A130" t="s">
        <v>33</v>
      </c>
      <c r="B130" t="s">
        <v>225</v>
      </c>
      <c r="C130" t="s">
        <v>1678</v>
      </c>
      <c r="D130">
        <v>8</v>
      </c>
    </row>
    <row r="131" spans="1:4" x14ac:dyDescent="0.3">
      <c r="A131" t="s">
        <v>538</v>
      </c>
      <c r="B131" t="s">
        <v>537</v>
      </c>
      <c r="C131" t="s">
        <v>1682</v>
      </c>
      <c r="D131">
        <v>8</v>
      </c>
    </row>
    <row r="132" spans="1:4" x14ac:dyDescent="0.3">
      <c r="A132" t="s">
        <v>33</v>
      </c>
      <c r="B132" t="s">
        <v>155</v>
      </c>
      <c r="C132" t="s">
        <v>1676</v>
      </c>
      <c r="D132">
        <v>8</v>
      </c>
    </row>
    <row r="133" spans="1:4" x14ac:dyDescent="0.3">
      <c r="A133" t="s">
        <v>116</v>
      </c>
      <c r="B133" t="s">
        <v>1976</v>
      </c>
      <c r="C133" t="s">
        <v>1682</v>
      </c>
      <c r="D133">
        <v>8</v>
      </c>
    </row>
    <row r="134" spans="1:4" x14ac:dyDescent="0.3">
      <c r="A134" t="s">
        <v>44</v>
      </c>
      <c r="B134" t="s">
        <v>455</v>
      </c>
      <c r="C134" t="s">
        <v>1680</v>
      </c>
      <c r="D134">
        <v>8</v>
      </c>
    </row>
    <row r="135" spans="1:4" x14ac:dyDescent="0.3">
      <c r="A135" t="s">
        <v>256</v>
      </c>
      <c r="B135" t="s">
        <v>376</v>
      </c>
      <c r="C135" t="s">
        <v>1682</v>
      </c>
      <c r="D135">
        <v>8</v>
      </c>
    </row>
    <row r="136" spans="1:4" x14ac:dyDescent="0.3">
      <c r="A136" t="s">
        <v>58</v>
      </c>
      <c r="B136" t="s">
        <v>56</v>
      </c>
      <c r="C136" t="s">
        <v>1676</v>
      </c>
      <c r="D136">
        <v>7</v>
      </c>
    </row>
    <row r="137" spans="1:4" x14ac:dyDescent="0.3">
      <c r="A137" t="s">
        <v>58</v>
      </c>
      <c r="B137" t="s">
        <v>56</v>
      </c>
      <c r="C137" t="s">
        <v>1688</v>
      </c>
      <c r="D137">
        <v>7</v>
      </c>
    </row>
    <row r="138" spans="1:4" x14ac:dyDescent="0.3">
      <c r="A138" t="s">
        <v>33</v>
      </c>
      <c r="B138" t="s">
        <v>164</v>
      </c>
      <c r="C138" t="s">
        <v>1686</v>
      </c>
      <c r="D138">
        <v>7</v>
      </c>
    </row>
    <row r="139" spans="1:4" x14ac:dyDescent="0.3">
      <c r="A139" t="s">
        <v>44</v>
      </c>
      <c r="B139" t="s">
        <v>439</v>
      </c>
      <c r="C139" t="s">
        <v>1688</v>
      </c>
      <c r="D139">
        <v>7</v>
      </c>
    </row>
    <row r="140" spans="1:4" x14ac:dyDescent="0.3">
      <c r="A140" t="s">
        <v>181</v>
      </c>
      <c r="B140" t="s">
        <v>179</v>
      </c>
      <c r="C140" t="s">
        <v>1678</v>
      </c>
      <c r="D140">
        <v>7</v>
      </c>
    </row>
    <row r="141" spans="1:4" x14ac:dyDescent="0.3">
      <c r="A141" t="s">
        <v>58</v>
      </c>
      <c r="B141" t="s">
        <v>56</v>
      </c>
      <c r="C141" t="s">
        <v>1678</v>
      </c>
      <c r="D141">
        <v>7</v>
      </c>
    </row>
    <row r="142" spans="1:4" x14ac:dyDescent="0.3">
      <c r="A142" t="s">
        <v>116</v>
      </c>
      <c r="B142" t="s">
        <v>1976</v>
      </c>
      <c r="C142" t="s">
        <v>1686</v>
      </c>
      <c r="D142">
        <v>7</v>
      </c>
    </row>
    <row r="143" spans="1:4" x14ac:dyDescent="0.3">
      <c r="A143" t="s">
        <v>23</v>
      </c>
      <c r="B143" t="s">
        <v>384</v>
      </c>
      <c r="C143" t="s">
        <v>1682</v>
      </c>
      <c r="D143">
        <v>7</v>
      </c>
    </row>
    <row r="144" spans="1:4" x14ac:dyDescent="0.3">
      <c r="A144" t="s">
        <v>256</v>
      </c>
      <c r="B144" t="s">
        <v>254</v>
      </c>
      <c r="C144" t="s">
        <v>1682</v>
      </c>
      <c r="D144">
        <v>7</v>
      </c>
    </row>
    <row r="145" spans="1:4" x14ac:dyDescent="0.3">
      <c r="A145" t="s">
        <v>691</v>
      </c>
      <c r="B145" t="s">
        <v>689</v>
      </c>
      <c r="C145" t="s">
        <v>1678</v>
      </c>
      <c r="D145">
        <v>7</v>
      </c>
    </row>
    <row r="146" spans="1:4" x14ac:dyDescent="0.3">
      <c r="A146" t="s">
        <v>234</v>
      </c>
      <c r="B146" t="s">
        <v>704</v>
      </c>
      <c r="C146" t="s">
        <v>1688</v>
      </c>
      <c r="D146">
        <v>7</v>
      </c>
    </row>
    <row r="147" spans="1:4" x14ac:dyDescent="0.3">
      <c r="A147" t="s">
        <v>23</v>
      </c>
      <c r="B147" t="s">
        <v>211</v>
      </c>
      <c r="C147" t="s">
        <v>1688</v>
      </c>
      <c r="D147">
        <v>7</v>
      </c>
    </row>
    <row r="148" spans="1:4" x14ac:dyDescent="0.3">
      <c r="A148" t="s">
        <v>247</v>
      </c>
      <c r="B148" t="s">
        <v>505</v>
      </c>
      <c r="C148" t="s">
        <v>1682</v>
      </c>
      <c r="D148">
        <v>7</v>
      </c>
    </row>
    <row r="149" spans="1:4" x14ac:dyDescent="0.3">
      <c r="A149" t="s">
        <v>33</v>
      </c>
      <c r="B149" t="s">
        <v>594</v>
      </c>
      <c r="C149" t="s">
        <v>1676</v>
      </c>
      <c r="D149">
        <v>7</v>
      </c>
    </row>
    <row r="150" spans="1:4" x14ac:dyDescent="0.3">
      <c r="A150" t="s">
        <v>33</v>
      </c>
      <c r="B150" t="s">
        <v>643</v>
      </c>
      <c r="C150" t="s">
        <v>1688</v>
      </c>
      <c r="D150">
        <v>7</v>
      </c>
    </row>
    <row r="151" spans="1:4" x14ac:dyDescent="0.3">
      <c r="A151" t="s">
        <v>33</v>
      </c>
      <c r="B151" t="s">
        <v>155</v>
      </c>
      <c r="C151" t="s">
        <v>1678</v>
      </c>
      <c r="D151">
        <v>7</v>
      </c>
    </row>
    <row r="152" spans="1:4" x14ac:dyDescent="0.3">
      <c r="A152" t="s">
        <v>33</v>
      </c>
      <c r="B152" t="s">
        <v>218</v>
      </c>
      <c r="C152" t="s">
        <v>1676</v>
      </c>
      <c r="D152">
        <v>7</v>
      </c>
    </row>
    <row r="153" spans="1:4" x14ac:dyDescent="0.3">
      <c r="A153" t="s">
        <v>247</v>
      </c>
      <c r="B153" t="s">
        <v>505</v>
      </c>
      <c r="C153" t="s">
        <v>1686</v>
      </c>
      <c r="D153">
        <v>7</v>
      </c>
    </row>
    <row r="154" spans="1:4" x14ac:dyDescent="0.3">
      <c r="A154" t="s">
        <v>23</v>
      </c>
      <c r="B154" t="s">
        <v>131</v>
      </c>
      <c r="C154" t="s">
        <v>1682</v>
      </c>
      <c r="D154">
        <v>7</v>
      </c>
    </row>
    <row r="155" spans="1:4" x14ac:dyDescent="0.3">
      <c r="A155" t="s">
        <v>256</v>
      </c>
      <c r="B155" t="s">
        <v>376</v>
      </c>
      <c r="C155" t="s">
        <v>1688</v>
      </c>
      <c r="D155">
        <v>7</v>
      </c>
    </row>
    <row r="156" spans="1:4" x14ac:dyDescent="0.3">
      <c r="A156" t="s">
        <v>108</v>
      </c>
      <c r="B156" t="s">
        <v>845</v>
      </c>
      <c r="C156" t="s">
        <v>1686</v>
      </c>
      <c r="D156">
        <v>7</v>
      </c>
    </row>
    <row r="157" spans="1:4" x14ac:dyDescent="0.3">
      <c r="A157" t="s">
        <v>23</v>
      </c>
      <c r="B157" t="s">
        <v>131</v>
      </c>
      <c r="C157" t="s">
        <v>1686</v>
      </c>
      <c r="D157">
        <v>7</v>
      </c>
    </row>
    <row r="158" spans="1:4" x14ac:dyDescent="0.3">
      <c r="A158" t="s">
        <v>538</v>
      </c>
      <c r="B158" t="s">
        <v>631</v>
      </c>
      <c r="C158" t="s">
        <v>1676</v>
      </c>
      <c r="D158">
        <v>7</v>
      </c>
    </row>
    <row r="159" spans="1:4" x14ac:dyDescent="0.3">
      <c r="A159" t="s">
        <v>33</v>
      </c>
      <c r="B159" t="s">
        <v>297</v>
      </c>
      <c r="C159" t="s">
        <v>1688</v>
      </c>
      <c r="D159">
        <v>7</v>
      </c>
    </row>
    <row r="160" spans="1:4" x14ac:dyDescent="0.3">
      <c r="A160" t="s">
        <v>23</v>
      </c>
      <c r="B160" t="s">
        <v>20</v>
      </c>
      <c r="C160" t="s">
        <v>1688</v>
      </c>
      <c r="D160">
        <v>7</v>
      </c>
    </row>
    <row r="161" spans="1:4" x14ac:dyDescent="0.3">
      <c r="A161" t="s">
        <v>33</v>
      </c>
      <c r="B161" t="s">
        <v>368</v>
      </c>
      <c r="C161" t="s">
        <v>1682</v>
      </c>
      <c r="D161">
        <v>7</v>
      </c>
    </row>
    <row r="162" spans="1:4" x14ac:dyDescent="0.3">
      <c r="A162" t="s">
        <v>247</v>
      </c>
      <c r="B162" t="s">
        <v>245</v>
      </c>
      <c r="C162" t="s">
        <v>1680</v>
      </c>
      <c r="D162">
        <v>7</v>
      </c>
    </row>
    <row r="163" spans="1:4" x14ac:dyDescent="0.3">
      <c r="A163" t="s">
        <v>33</v>
      </c>
      <c r="B163" t="s">
        <v>188</v>
      </c>
      <c r="C163" t="s">
        <v>1676</v>
      </c>
      <c r="D163">
        <v>7</v>
      </c>
    </row>
    <row r="164" spans="1:4" x14ac:dyDescent="0.3">
      <c r="A164" t="s">
        <v>33</v>
      </c>
      <c r="B164" t="s">
        <v>549</v>
      </c>
      <c r="C164" t="s">
        <v>1678</v>
      </c>
      <c r="D164">
        <v>7</v>
      </c>
    </row>
    <row r="165" spans="1:4" x14ac:dyDescent="0.3">
      <c r="A165" t="s">
        <v>124</v>
      </c>
      <c r="B165" t="s">
        <v>122</v>
      </c>
      <c r="C165" t="s">
        <v>1688</v>
      </c>
      <c r="D165">
        <v>6</v>
      </c>
    </row>
    <row r="166" spans="1:4" x14ac:dyDescent="0.3">
      <c r="A166" t="s">
        <v>33</v>
      </c>
      <c r="B166" t="s">
        <v>97</v>
      </c>
      <c r="C166" t="s">
        <v>1684</v>
      </c>
      <c r="D166">
        <v>6</v>
      </c>
    </row>
    <row r="167" spans="1:4" x14ac:dyDescent="0.3">
      <c r="A167" t="s">
        <v>23</v>
      </c>
      <c r="B167" t="s">
        <v>615</v>
      </c>
      <c r="C167" t="s">
        <v>1678</v>
      </c>
      <c r="D167">
        <v>6</v>
      </c>
    </row>
    <row r="168" spans="1:4" x14ac:dyDescent="0.3">
      <c r="A168" t="s">
        <v>682</v>
      </c>
      <c r="B168" t="s">
        <v>768</v>
      </c>
      <c r="C168" t="s">
        <v>1676</v>
      </c>
      <c r="D168">
        <v>6</v>
      </c>
    </row>
    <row r="169" spans="1:4" x14ac:dyDescent="0.3">
      <c r="A169" t="s">
        <v>256</v>
      </c>
      <c r="B169" t="s">
        <v>543</v>
      </c>
      <c r="C169" t="s">
        <v>1680</v>
      </c>
      <c r="D169">
        <v>6</v>
      </c>
    </row>
    <row r="170" spans="1:4" x14ac:dyDescent="0.3">
      <c r="A170" t="s">
        <v>33</v>
      </c>
      <c r="B170" t="s">
        <v>526</v>
      </c>
      <c r="C170" t="s">
        <v>1678</v>
      </c>
      <c r="D170">
        <v>6</v>
      </c>
    </row>
    <row r="171" spans="1:4" x14ac:dyDescent="0.3">
      <c r="A171" t="s">
        <v>33</v>
      </c>
      <c r="B171" t="s">
        <v>271</v>
      </c>
      <c r="C171" t="s">
        <v>1680</v>
      </c>
      <c r="D171">
        <v>6</v>
      </c>
    </row>
    <row r="172" spans="1:4" x14ac:dyDescent="0.3">
      <c r="A172" t="s">
        <v>234</v>
      </c>
      <c r="B172" t="s">
        <v>704</v>
      </c>
      <c r="C172" t="s">
        <v>1680</v>
      </c>
      <c r="D172">
        <v>6</v>
      </c>
    </row>
    <row r="173" spans="1:4" x14ac:dyDescent="0.3">
      <c r="A173" t="s">
        <v>23</v>
      </c>
      <c r="B173" t="s">
        <v>384</v>
      </c>
      <c r="C173" t="s">
        <v>1680</v>
      </c>
      <c r="D173">
        <v>6</v>
      </c>
    </row>
    <row r="174" spans="1:4" x14ac:dyDescent="0.3">
      <c r="A174" t="s">
        <v>288</v>
      </c>
      <c r="B174" t="s">
        <v>285</v>
      </c>
      <c r="C174" t="s">
        <v>1688</v>
      </c>
      <c r="D174">
        <v>6</v>
      </c>
    </row>
    <row r="175" spans="1:4" x14ac:dyDescent="0.3">
      <c r="A175" t="s">
        <v>682</v>
      </c>
      <c r="B175" t="s">
        <v>680</v>
      </c>
      <c r="C175" t="s">
        <v>1680</v>
      </c>
      <c r="D175">
        <v>6</v>
      </c>
    </row>
    <row r="176" spans="1:4" x14ac:dyDescent="0.3">
      <c r="A176" t="s">
        <v>108</v>
      </c>
      <c r="B176" t="s">
        <v>326</v>
      </c>
      <c r="C176" t="s">
        <v>1688</v>
      </c>
      <c r="D176">
        <v>6</v>
      </c>
    </row>
    <row r="177" spans="1:4" x14ac:dyDescent="0.3">
      <c r="A177" t="s">
        <v>288</v>
      </c>
      <c r="B177" t="s">
        <v>424</v>
      </c>
      <c r="C177" t="s">
        <v>1688</v>
      </c>
      <c r="D177">
        <v>6</v>
      </c>
    </row>
    <row r="178" spans="1:4" x14ac:dyDescent="0.3">
      <c r="A178" t="s">
        <v>33</v>
      </c>
      <c r="B178" t="s">
        <v>580</v>
      </c>
      <c r="C178" t="s">
        <v>1678</v>
      </c>
      <c r="D178">
        <v>6</v>
      </c>
    </row>
    <row r="179" spans="1:4" x14ac:dyDescent="0.3">
      <c r="A179" t="s">
        <v>33</v>
      </c>
      <c r="B179" t="s">
        <v>271</v>
      </c>
      <c r="C179" t="s">
        <v>1678</v>
      </c>
      <c r="D179">
        <v>6</v>
      </c>
    </row>
    <row r="180" spans="1:4" x14ac:dyDescent="0.3">
      <c r="A180" t="s">
        <v>33</v>
      </c>
      <c r="B180" t="s">
        <v>297</v>
      </c>
      <c r="C180" t="s">
        <v>1676</v>
      </c>
      <c r="D180">
        <v>6</v>
      </c>
    </row>
    <row r="181" spans="1:4" x14ac:dyDescent="0.3">
      <c r="A181" t="s">
        <v>33</v>
      </c>
      <c r="B181" t="s">
        <v>90</v>
      </c>
      <c r="C181" t="s">
        <v>1686</v>
      </c>
      <c r="D181">
        <v>6</v>
      </c>
    </row>
    <row r="182" spans="1:4" x14ac:dyDescent="0.3">
      <c r="A182" t="s">
        <v>44</v>
      </c>
      <c r="B182" t="s">
        <v>439</v>
      </c>
      <c r="C182" t="s">
        <v>1678</v>
      </c>
      <c r="D182">
        <v>6</v>
      </c>
    </row>
    <row r="183" spans="1:4" x14ac:dyDescent="0.3">
      <c r="A183" t="s">
        <v>288</v>
      </c>
      <c r="B183" t="s">
        <v>1978</v>
      </c>
      <c r="C183" t="s">
        <v>1682</v>
      </c>
      <c r="D183">
        <v>6</v>
      </c>
    </row>
    <row r="184" spans="1:4" x14ac:dyDescent="0.3">
      <c r="A184" t="s">
        <v>33</v>
      </c>
      <c r="B184" t="s">
        <v>368</v>
      </c>
      <c r="C184" t="s">
        <v>1680</v>
      </c>
      <c r="D184">
        <v>6</v>
      </c>
    </row>
    <row r="185" spans="1:4" x14ac:dyDescent="0.3">
      <c r="A185" t="s">
        <v>538</v>
      </c>
      <c r="B185" t="s">
        <v>537</v>
      </c>
      <c r="C185" t="s">
        <v>1686</v>
      </c>
      <c r="D185">
        <v>6</v>
      </c>
    </row>
    <row r="186" spans="1:4" x14ac:dyDescent="0.3">
      <c r="A186" t="s">
        <v>682</v>
      </c>
      <c r="B186" t="s">
        <v>680</v>
      </c>
      <c r="C186" t="s">
        <v>1688</v>
      </c>
      <c r="D186">
        <v>6</v>
      </c>
    </row>
    <row r="187" spans="1:4" x14ac:dyDescent="0.3">
      <c r="A187" t="s">
        <v>33</v>
      </c>
      <c r="B187" t="s">
        <v>218</v>
      </c>
      <c r="C187" t="s">
        <v>1688</v>
      </c>
      <c r="D187">
        <v>6</v>
      </c>
    </row>
    <row r="188" spans="1:4" x14ac:dyDescent="0.3">
      <c r="A188" t="s">
        <v>265</v>
      </c>
      <c r="B188" t="s">
        <v>263</v>
      </c>
      <c r="C188" t="s">
        <v>1676</v>
      </c>
      <c r="D188">
        <v>6</v>
      </c>
    </row>
    <row r="189" spans="1:4" x14ac:dyDescent="0.3">
      <c r="A189" t="s">
        <v>84</v>
      </c>
      <c r="B189" t="s">
        <v>82</v>
      </c>
      <c r="C189" t="s">
        <v>1688</v>
      </c>
      <c r="D189">
        <v>5</v>
      </c>
    </row>
    <row r="190" spans="1:4" x14ac:dyDescent="0.3">
      <c r="A190" t="s">
        <v>140</v>
      </c>
      <c r="B190" t="s">
        <v>140</v>
      </c>
      <c r="C190" t="s">
        <v>1684</v>
      </c>
      <c r="D190">
        <v>5</v>
      </c>
    </row>
    <row r="191" spans="1:4" x14ac:dyDescent="0.3">
      <c r="A191" t="s">
        <v>288</v>
      </c>
      <c r="B191" t="s">
        <v>285</v>
      </c>
      <c r="C191" t="s">
        <v>1676</v>
      </c>
      <c r="D191">
        <v>5</v>
      </c>
    </row>
    <row r="192" spans="1:4" x14ac:dyDescent="0.3">
      <c r="A192" t="s">
        <v>44</v>
      </c>
      <c r="B192" t="s">
        <v>455</v>
      </c>
      <c r="C192" t="s">
        <v>1686</v>
      </c>
      <c r="D192">
        <v>5</v>
      </c>
    </row>
    <row r="193" spans="1:4" x14ac:dyDescent="0.3">
      <c r="A193" t="s">
        <v>682</v>
      </c>
      <c r="B193" t="s">
        <v>768</v>
      </c>
      <c r="C193" t="s">
        <v>1686</v>
      </c>
      <c r="D193">
        <v>5</v>
      </c>
    </row>
    <row r="194" spans="1:4" x14ac:dyDescent="0.3">
      <c r="A194" t="s">
        <v>234</v>
      </c>
      <c r="B194" t="s">
        <v>231</v>
      </c>
      <c r="C194" t="s">
        <v>1678</v>
      </c>
      <c r="D194">
        <v>5</v>
      </c>
    </row>
    <row r="195" spans="1:4" x14ac:dyDescent="0.3">
      <c r="A195" t="s">
        <v>23</v>
      </c>
      <c r="B195" t="s">
        <v>608</v>
      </c>
      <c r="C195" t="s">
        <v>1688</v>
      </c>
      <c r="D195">
        <v>5</v>
      </c>
    </row>
    <row r="196" spans="1:4" x14ac:dyDescent="0.3">
      <c r="A196" t="s">
        <v>538</v>
      </c>
      <c r="B196" t="s">
        <v>726</v>
      </c>
      <c r="C196" t="s">
        <v>1676</v>
      </c>
      <c r="D196">
        <v>5</v>
      </c>
    </row>
    <row r="197" spans="1:4" x14ac:dyDescent="0.3">
      <c r="A197" t="s">
        <v>234</v>
      </c>
      <c r="B197" t="s">
        <v>704</v>
      </c>
      <c r="C197" t="s">
        <v>1682</v>
      </c>
      <c r="D197">
        <v>5</v>
      </c>
    </row>
    <row r="198" spans="1:4" x14ac:dyDescent="0.3">
      <c r="A198" t="s">
        <v>691</v>
      </c>
      <c r="B198" t="s">
        <v>689</v>
      </c>
      <c r="C198" t="s">
        <v>1680</v>
      </c>
      <c r="D198">
        <v>5</v>
      </c>
    </row>
    <row r="199" spans="1:4" x14ac:dyDescent="0.3">
      <c r="A199" t="s">
        <v>33</v>
      </c>
      <c r="B199" t="s">
        <v>519</v>
      </c>
      <c r="C199" t="s">
        <v>1678</v>
      </c>
      <c r="D199">
        <v>5</v>
      </c>
    </row>
    <row r="200" spans="1:4" x14ac:dyDescent="0.3">
      <c r="A200" t="s">
        <v>247</v>
      </c>
      <c r="B200" t="s">
        <v>505</v>
      </c>
      <c r="C200" t="s">
        <v>1680</v>
      </c>
      <c r="D200">
        <v>5</v>
      </c>
    </row>
    <row r="201" spans="1:4" x14ac:dyDescent="0.3">
      <c r="A201" t="s">
        <v>682</v>
      </c>
      <c r="B201" t="s">
        <v>680</v>
      </c>
      <c r="C201" t="s">
        <v>1678</v>
      </c>
      <c r="D201">
        <v>5</v>
      </c>
    </row>
    <row r="202" spans="1:4" x14ac:dyDescent="0.3">
      <c r="A202" t="s">
        <v>538</v>
      </c>
      <c r="B202" t="s">
        <v>726</v>
      </c>
      <c r="C202" t="s">
        <v>1678</v>
      </c>
      <c r="D202">
        <v>5</v>
      </c>
    </row>
    <row r="203" spans="1:4" x14ac:dyDescent="0.3">
      <c r="A203" t="s">
        <v>108</v>
      </c>
      <c r="B203" t="s">
        <v>845</v>
      </c>
      <c r="C203" t="s">
        <v>1676</v>
      </c>
      <c r="D203">
        <v>5</v>
      </c>
    </row>
    <row r="204" spans="1:4" x14ac:dyDescent="0.3">
      <c r="A204" t="s">
        <v>33</v>
      </c>
      <c r="B204" t="s">
        <v>643</v>
      </c>
      <c r="C204" t="s">
        <v>1678</v>
      </c>
      <c r="D204">
        <v>5</v>
      </c>
    </row>
    <row r="205" spans="1:4" x14ac:dyDescent="0.3">
      <c r="A205" t="s">
        <v>234</v>
      </c>
      <c r="B205" t="s">
        <v>704</v>
      </c>
      <c r="C205" t="s">
        <v>1676</v>
      </c>
      <c r="D205">
        <v>5</v>
      </c>
    </row>
    <row r="206" spans="1:4" x14ac:dyDescent="0.3">
      <c r="A206" t="s">
        <v>288</v>
      </c>
      <c r="B206" t="s">
        <v>1978</v>
      </c>
      <c r="C206" t="s">
        <v>1686</v>
      </c>
      <c r="D206">
        <v>5</v>
      </c>
    </row>
    <row r="207" spans="1:4" x14ac:dyDescent="0.3">
      <c r="A207" t="s">
        <v>33</v>
      </c>
      <c r="B207" t="s">
        <v>519</v>
      </c>
      <c r="C207" t="s">
        <v>1676</v>
      </c>
      <c r="D207">
        <v>5</v>
      </c>
    </row>
    <row r="208" spans="1:4" x14ac:dyDescent="0.3">
      <c r="A208" t="s">
        <v>33</v>
      </c>
      <c r="B208" t="s">
        <v>188</v>
      </c>
      <c r="C208" t="s">
        <v>1686</v>
      </c>
      <c r="D208">
        <v>5</v>
      </c>
    </row>
    <row r="209" spans="1:4" x14ac:dyDescent="0.3">
      <c r="A209" t="s">
        <v>108</v>
      </c>
      <c r="B209" t="s">
        <v>326</v>
      </c>
      <c r="C209" t="s">
        <v>1680</v>
      </c>
      <c r="D209">
        <v>5</v>
      </c>
    </row>
    <row r="210" spans="1:4" x14ac:dyDescent="0.3">
      <c r="A210" t="s">
        <v>23</v>
      </c>
      <c r="B210" t="s">
        <v>20</v>
      </c>
      <c r="C210" t="s">
        <v>1682</v>
      </c>
      <c r="D210">
        <v>5</v>
      </c>
    </row>
    <row r="211" spans="1:4" x14ac:dyDescent="0.3">
      <c r="A211" t="s">
        <v>538</v>
      </c>
      <c r="B211" t="s">
        <v>631</v>
      </c>
      <c r="C211" t="s">
        <v>1678</v>
      </c>
      <c r="D211">
        <v>5</v>
      </c>
    </row>
    <row r="212" spans="1:4" x14ac:dyDescent="0.3">
      <c r="A212" t="s">
        <v>23</v>
      </c>
      <c r="B212" t="s">
        <v>311</v>
      </c>
      <c r="C212" t="s">
        <v>1688</v>
      </c>
      <c r="D212">
        <v>5</v>
      </c>
    </row>
    <row r="213" spans="1:4" x14ac:dyDescent="0.3">
      <c r="A213" t="s">
        <v>116</v>
      </c>
      <c r="B213" t="s">
        <v>1979</v>
      </c>
      <c r="C213" t="s">
        <v>1688</v>
      </c>
      <c r="D213">
        <v>4</v>
      </c>
    </row>
    <row r="214" spans="1:4" x14ac:dyDescent="0.3">
      <c r="A214" t="s">
        <v>140</v>
      </c>
      <c r="B214" t="s">
        <v>140</v>
      </c>
      <c r="C214" t="s">
        <v>1682</v>
      </c>
      <c r="D214">
        <v>4</v>
      </c>
    </row>
    <row r="215" spans="1:4" x14ac:dyDescent="0.3">
      <c r="A215" t="s">
        <v>33</v>
      </c>
      <c r="B215" t="s">
        <v>271</v>
      </c>
      <c r="C215" t="s">
        <v>1682</v>
      </c>
      <c r="D215">
        <v>4</v>
      </c>
    </row>
    <row r="216" spans="1:4" x14ac:dyDescent="0.3">
      <c r="A216" t="s">
        <v>23</v>
      </c>
      <c r="B216" t="s">
        <v>384</v>
      </c>
      <c r="C216" t="s">
        <v>1676</v>
      </c>
      <c r="D216">
        <v>4</v>
      </c>
    </row>
    <row r="217" spans="1:4" x14ac:dyDescent="0.3">
      <c r="A217" t="s">
        <v>33</v>
      </c>
      <c r="B217" t="s">
        <v>297</v>
      </c>
      <c r="C217" t="s">
        <v>1680</v>
      </c>
      <c r="D217">
        <v>4</v>
      </c>
    </row>
    <row r="218" spans="1:4" x14ac:dyDescent="0.3">
      <c r="A218" t="s">
        <v>247</v>
      </c>
      <c r="B218" t="s">
        <v>505</v>
      </c>
      <c r="C218" t="s">
        <v>1688</v>
      </c>
      <c r="D218">
        <v>4</v>
      </c>
    </row>
    <row r="219" spans="1:4" x14ac:dyDescent="0.3">
      <c r="A219" t="s">
        <v>247</v>
      </c>
      <c r="B219" t="s">
        <v>566</v>
      </c>
      <c r="C219" t="s">
        <v>1686</v>
      </c>
      <c r="D219">
        <v>4</v>
      </c>
    </row>
    <row r="220" spans="1:4" x14ac:dyDescent="0.3">
      <c r="A220" t="s">
        <v>33</v>
      </c>
      <c r="B220" t="s">
        <v>519</v>
      </c>
      <c r="C220" t="s">
        <v>1686</v>
      </c>
      <c r="D220">
        <v>4</v>
      </c>
    </row>
    <row r="221" spans="1:4" x14ac:dyDescent="0.3">
      <c r="A221" t="s">
        <v>247</v>
      </c>
      <c r="B221" t="s">
        <v>566</v>
      </c>
      <c r="C221" t="s">
        <v>1678</v>
      </c>
      <c r="D221">
        <v>4</v>
      </c>
    </row>
    <row r="222" spans="1:4" x14ac:dyDescent="0.3">
      <c r="A222" t="s">
        <v>682</v>
      </c>
      <c r="B222" t="s">
        <v>680</v>
      </c>
      <c r="C222" t="s">
        <v>1682</v>
      </c>
      <c r="D222">
        <v>4</v>
      </c>
    </row>
    <row r="223" spans="1:4" x14ac:dyDescent="0.3">
      <c r="A223" t="s">
        <v>265</v>
      </c>
      <c r="B223" t="s">
        <v>263</v>
      </c>
      <c r="C223" t="s">
        <v>1680</v>
      </c>
      <c r="D223">
        <v>4</v>
      </c>
    </row>
    <row r="224" spans="1:4" x14ac:dyDescent="0.3">
      <c r="A224" t="s">
        <v>234</v>
      </c>
      <c r="B224" t="s">
        <v>704</v>
      </c>
      <c r="C224" t="s">
        <v>1678</v>
      </c>
      <c r="D224">
        <v>4</v>
      </c>
    </row>
    <row r="225" spans="1:4" x14ac:dyDescent="0.3">
      <c r="A225" t="s">
        <v>33</v>
      </c>
      <c r="B225" t="s">
        <v>368</v>
      </c>
      <c r="C225" t="s">
        <v>1688</v>
      </c>
      <c r="D225">
        <v>4</v>
      </c>
    </row>
    <row r="226" spans="1:4" x14ac:dyDescent="0.3">
      <c r="A226" t="s">
        <v>33</v>
      </c>
      <c r="B226" t="s">
        <v>333</v>
      </c>
      <c r="C226" t="s">
        <v>1688</v>
      </c>
      <c r="D226">
        <v>4</v>
      </c>
    </row>
    <row r="227" spans="1:4" x14ac:dyDescent="0.3">
      <c r="A227" t="s">
        <v>44</v>
      </c>
      <c r="B227" t="s">
        <v>557</v>
      </c>
      <c r="C227" t="s">
        <v>1678</v>
      </c>
      <c r="D227">
        <v>4</v>
      </c>
    </row>
    <row r="228" spans="1:4" x14ac:dyDescent="0.3">
      <c r="A228" t="s">
        <v>116</v>
      </c>
      <c r="B228" t="s">
        <v>1979</v>
      </c>
      <c r="C228" t="s">
        <v>1686</v>
      </c>
      <c r="D228">
        <v>4</v>
      </c>
    </row>
    <row r="229" spans="1:4" x14ac:dyDescent="0.3">
      <c r="A229" t="s">
        <v>682</v>
      </c>
      <c r="B229" t="s">
        <v>768</v>
      </c>
      <c r="C229" t="s">
        <v>1688</v>
      </c>
      <c r="D229">
        <v>4</v>
      </c>
    </row>
    <row r="230" spans="1:4" x14ac:dyDescent="0.3">
      <c r="A230" t="s">
        <v>84</v>
      </c>
      <c r="B230" t="s">
        <v>731</v>
      </c>
      <c r="C230" t="s">
        <v>1688</v>
      </c>
      <c r="D230">
        <v>4</v>
      </c>
    </row>
    <row r="231" spans="1:4" x14ac:dyDescent="0.3">
      <c r="A231" t="s">
        <v>398</v>
      </c>
      <c r="B231" t="s">
        <v>396</v>
      </c>
      <c r="C231" t="s">
        <v>1676</v>
      </c>
      <c r="D231">
        <v>4</v>
      </c>
    </row>
    <row r="232" spans="1:4" x14ac:dyDescent="0.3">
      <c r="A232" t="s">
        <v>398</v>
      </c>
      <c r="B232" t="s">
        <v>813</v>
      </c>
      <c r="C232" t="s">
        <v>1680</v>
      </c>
      <c r="D232">
        <v>4</v>
      </c>
    </row>
    <row r="233" spans="1:4" x14ac:dyDescent="0.3">
      <c r="A233" t="s">
        <v>44</v>
      </c>
      <c r="B233" t="s">
        <v>41</v>
      </c>
      <c r="C233" t="s">
        <v>1686</v>
      </c>
      <c r="D233">
        <v>4</v>
      </c>
    </row>
    <row r="234" spans="1:4" x14ac:dyDescent="0.3">
      <c r="A234" t="s">
        <v>23</v>
      </c>
      <c r="B234" t="s">
        <v>410</v>
      </c>
      <c r="C234" t="s">
        <v>1686</v>
      </c>
      <c r="D234">
        <v>4</v>
      </c>
    </row>
    <row r="235" spans="1:4" x14ac:dyDescent="0.3">
      <c r="A235" t="s">
        <v>33</v>
      </c>
      <c r="B235" t="s">
        <v>580</v>
      </c>
      <c r="C235" t="s">
        <v>1686</v>
      </c>
      <c r="D235">
        <v>4</v>
      </c>
    </row>
    <row r="236" spans="1:4" x14ac:dyDescent="0.3">
      <c r="A236" t="s">
        <v>181</v>
      </c>
      <c r="B236" t="s">
        <v>179</v>
      </c>
      <c r="C236" t="s">
        <v>1688</v>
      </c>
      <c r="D236">
        <v>4</v>
      </c>
    </row>
    <row r="237" spans="1:4" x14ac:dyDescent="0.3">
      <c r="A237" t="s">
        <v>44</v>
      </c>
      <c r="B237" t="s">
        <v>557</v>
      </c>
      <c r="C237" t="s">
        <v>1676</v>
      </c>
      <c r="D237">
        <v>4</v>
      </c>
    </row>
    <row r="238" spans="1:4" x14ac:dyDescent="0.3">
      <c r="A238" t="s">
        <v>23</v>
      </c>
      <c r="B238" t="s">
        <v>615</v>
      </c>
      <c r="C238" t="s">
        <v>1688</v>
      </c>
      <c r="D238">
        <v>4</v>
      </c>
    </row>
    <row r="239" spans="1:4" x14ac:dyDescent="0.3">
      <c r="A239" t="s">
        <v>33</v>
      </c>
      <c r="B239" t="s">
        <v>164</v>
      </c>
      <c r="C239" t="s">
        <v>1676</v>
      </c>
      <c r="D239">
        <v>3</v>
      </c>
    </row>
    <row r="240" spans="1:4" x14ac:dyDescent="0.3">
      <c r="A240" t="s">
        <v>33</v>
      </c>
      <c r="B240" t="s">
        <v>164</v>
      </c>
      <c r="C240" t="s">
        <v>1688</v>
      </c>
      <c r="D240">
        <v>3</v>
      </c>
    </row>
    <row r="241" spans="1:4" x14ac:dyDescent="0.3">
      <c r="A241" t="s">
        <v>398</v>
      </c>
      <c r="B241" t="s">
        <v>396</v>
      </c>
      <c r="C241" t="s">
        <v>1682</v>
      </c>
      <c r="D241">
        <v>3</v>
      </c>
    </row>
    <row r="242" spans="1:4" x14ac:dyDescent="0.3">
      <c r="A242" t="s">
        <v>538</v>
      </c>
      <c r="B242" t="s">
        <v>631</v>
      </c>
      <c r="C242" t="s">
        <v>1684</v>
      </c>
      <c r="D242">
        <v>3</v>
      </c>
    </row>
    <row r="243" spans="1:4" x14ac:dyDescent="0.3">
      <c r="A243" t="s">
        <v>33</v>
      </c>
      <c r="B243" t="s">
        <v>218</v>
      </c>
      <c r="C243" t="s">
        <v>1680</v>
      </c>
      <c r="D243">
        <v>3</v>
      </c>
    </row>
    <row r="244" spans="1:4" x14ac:dyDescent="0.3">
      <c r="A244" t="s">
        <v>320</v>
      </c>
      <c r="B244" t="s">
        <v>319</v>
      </c>
      <c r="C244" t="s">
        <v>1688</v>
      </c>
      <c r="D244">
        <v>3</v>
      </c>
    </row>
    <row r="245" spans="1:4" x14ac:dyDescent="0.3">
      <c r="A245" t="s">
        <v>256</v>
      </c>
      <c r="B245" t="s">
        <v>254</v>
      </c>
      <c r="C245" t="s">
        <v>1684</v>
      </c>
      <c r="D245">
        <v>3</v>
      </c>
    </row>
    <row r="246" spans="1:4" x14ac:dyDescent="0.3">
      <c r="A246" t="s">
        <v>181</v>
      </c>
      <c r="B246" t="s">
        <v>483</v>
      </c>
      <c r="C246" t="s">
        <v>1688</v>
      </c>
      <c r="D246">
        <v>3</v>
      </c>
    </row>
    <row r="247" spans="1:4" x14ac:dyDescent="0.3">
      <c r="A247" t="s">
        <v>116</v>
      </c>
      <c r="B247" t="s">
        <v>1976</v>
      </c>
      <c r="C247" t="s">
        <v>1678</v>
      </c>
      <c r="D247">
        <v>3</v>
      </c>
    </row>
    <row r="248" spans="1:4" x14ac:dyDescent="0.3">
      <c r="A248" t="s">
        <v>33</v>
      </c>
      <c r="B248" t="s">
        <v>155</v>
      </c>
      <c r="C248" t="s">
        <v>1688</v>
      </c>
      <c r="D248">
        <v>3</v>
      </c>
    </row>
    <row r="249" spans="1:4" x14ac:dyDescent="0.3">
      <c r="A249" t="s">
        <v>33</v>
      </c>
      <c r="B249" t="s">
        <v>580</v>
      </c>
      <c r="C249" t="s">
        <v>1680</v>
      </c>
      <c r="D249">
        <v>3</v>
      </c>
    </row>
    <row r="250" spans="1:4" x14ac:dyDescent="0.3">
      <c r="A250" t="s">
        <v>116</v>
      </c>
      <c r="B250" t="s">
        <v>1976</v>
      </c>
      <c r="C250" t="s">
        <v>1680</v>
      </c>
      <c r="D250">
        <v>3</v>
      </c>
    </row>
    <row r="251" spans="1:4" x14ac:dyDescent="0.3">
      <c r="A251" t="s">
        <v>23</v>
      </c>
      <c r="B251" t="s">
        <v>384</v>
      </c>
      <c r="C251" t="s">
        <v>1688</v>
      </c>
      <c r="D251">
        <v>3</v>
      </c>
    </row>
    <row r="252" spans="1:4" x14ac:dyDescent="0.3">
      <c r="A252" t="s">
        <v>234</v>
      </c>
      <c r="B252" t="s">
        <v>231</v>
      </c>
      <c r="C252" t="s">
        <v>1676</v>
      </c>
      <c r="D252">
        <v>3</v>
      </c>
    </row>
    <row r="253" spans="1:4" x14ac:dyDescent="0.3">
      <c r="A253" t="s">
        <v>33</v>
      </c>
      <c r="B253" t="s">
        <v>594</v>
      </c>
      <c r="C253" t="s">
        <v>1688</v>
      </c>
      <c r="D253">
        <v>3</v>
      </c>
    </row>
    <row r="254" spans="1:4" x14ac:dyDescent="0.3">
      <c r="A254" t="s">
        <v>84</v>
      </c>
      <c r="B254" t="s">
        <v>1972</v>
      </c>
      <c r="C254" t="s">
        <v>1678</v>
      </c>
      <c r="D254">
        <v>3</v>
      </c>
    </row>
    <row r="255" spans="1:4" x14ac:dyDescent="0.3">
      <c r="A255" t="s">
        <v>247</v>
      </c>
      <c r="B255" t="s">
        <v>245</v>
      </c>
      <c r="C255" t="s">
        <v>1688</v>
      </c>
      <c r="D255">
        <v>3</v>
      </c>
    </row>
    <row r="256" spans="1:4" x14ac:dyDescent="0.3">
      <c r="A256" t="s">
        <v>538</v>
      </c>
      <c r="B256" t="s">
        <v>726</v>
      </c>
      <c r="C256" t="s">
        <v>1680</v>
      </c>
      <c r="D256">
        <v>3</v>
      </c>
    </row>
    <row r="257" spans="1:4" x14ac:dyDescent="0.3">
      <c r="A257" t="s">
        <v>44</v>
      </c>
      <c r="B257" t="s">
        <v>806</v>
      </c>
      <c r="C257" t="s">
        <v>1676</v>
      </c>
      <c r="D257">
        <v>3</v>
      </c>
    </row>
    <row r="258" spans="1:4" x14ac:dyDescent="0.3">
      <c r="A258" t="s">
        <v>124</v>
      </c>
      <c r="B258" t="s">
        <v>1977</v>
      </c>
      <c r="C258" t="s">
        <v>1684</v>
      </c>
      <c r="D258">
        <v>3</v>
      </c>
    </row>
    <row r="259" spans="1:4" x14ac:dyDescent="0.3">
      <c r="A259" t="s">
        <v>398</v>
      </c>
      <c r="B259" t="s">
        <v>447</v>
      </c>
      <c r="C259" t="s">
        <v>1682</v>
      </c>
      <c r="D259">
        <v>3</v>
      </c>
    </row>
    <row r="260" spans="1:4" x14ac:dyDescent="0.3">
      <c r="A260" t="s">
        <v>23</v>
      </c>
      <c r="B260" t="s">
        <v>211</v>
      </c>
      <c r="C260" t="s">
        <v>1684</v>
      </c>
      <c r="D260">
        <v>3</v>
      </c>
    </row>
    <row r="261" spans="1:4" x14ac:dyDescent="0.3">
      <c r="A261" t="s">
        <v>288</v>
      </c>
      <c r="B261" t="s">
        <v>1978</v>
      </c>
      <c r="C261" t="s">
        <v>1688</v>
      </c>
      <c r="D261">
        <v>3</v>
      </c>
    </row>
    <row r="262" spans="1:4" x14ac:dyDescent="0.3">
      <c r="A262" t="s">
        <v>33</v>
      </c>
      <c r="B262" t="s">
        <v>225</v>
      </c>
      <c r="C262" t="s">
        <v>1680</v>
      </c>
      <c r="D262">
        <v>3</v>
      </c>
    </row>
    <row r="263" spans="1:4" x14ac:dyDescent="0.3">
      <c r="A263" t="s">
        <v>33</v>
      </c>
      <c r="B263" t="s">
        <v>549</v>
      </c>
      <c r="C263" t="s">
        <v>1688</v>
      </c>
      <c r="D263">
        <v>3</v>
      </c>
    </row>
    <row r="264" spans="1:4" x14ac:dyDescent="0.3">
      <c r="A264" t="s">
        <v>234</v>
      </c>
      <c r="B264" t="s">
        <v>704</v>
      </c>
      <c r="C264" t="s">
        <v>1686</v>
      </c>
      <c r="D264">
        <v>3</v>
      </c>
    </row>
    <row r="265" spans="1:4" x14ac:dyDescent="0.3">
      <c r="A265" t="s">
        <v>514</v>
      </c>
      <c r="B265" t="s">
        <v>673</v>
      </c>
      <c r="C265" t="s">
        <v>1676</v>
      </c>
      <c r="D265">
        <v>3</v>
      </c>
    </row>
    <row r="266" spans="1:4" x14ac:dyDescent="0.3">
      <c r="A266" t="s">
        <v>23</v>
      </c>
      <c r="B266" t="s">
        <v>608</v>
      </c>
      <c r="C266" t="s">
        <v>1678</v>
      </c>
      <c r="D266">
        <v>3</v>
      </c>
    </row>
    <row r="267" spans="1:4" x14ac:dyDescent="0.3">
      <c r="A267" t="s">
        <v>33</v>
      </c>
      <c r="B267" t="s">
        <v>649</v>
      </c>
      <c r="C267" t="s">
        <v>1686</v>
      </c>
      <c r="D267">
        <v>3</v>
      </c>
    </row>
    <row r="268" spans="1:4" x14ac:dyDescent="0.3">
      <c r="A268" t="s">
        <v>84</v>
      </c>
      <c r="B268" t="s">
        <v>731</v>
      </c>
      <c r="C268" t="s">
        <v>1682</v>
      </c>
      <c r="D268">
        <v>2</v>
      </c>
    </row>
    <row r="269" spans="1:4" x14ac:dyDescent="0.3">
      <c r="A269" t="s">
        <v>124</v>
      </c>
      <c r="B269" t="s">
        <v>122</v>
      </c>
      <c r="C269" t="s">
        <v>1680</v>
      </c>
      <c r="D269">
        <v>2</v>
      </c>
    </row>
    <row r="270" spans="1:4" x14ac:dyDescent="0.3">
      <c r="A270" t="s">
        <v>247</v>
      </c>
      <c r="B270" t="s">
        <v>245</v>
      </c>
      <c r="C270" t="s">
        <v>1682</v>
      </c>
      <c r="D270">
        <v>2</v>
      </c>
    </row>
    <row r="271" spans="1:4" x14ac:dyDescent="0.3">
      <c r="A271" t="s">
        <v>108</v>
      </c>
      <c r="B271" t="s">
        <v>326</v>
      </c>
      <c r="C271" t="s">
        <v>1678</v>
      </c>
      <c r="D271">
        <v>2</v>
      </c>
    </row>
    <row r="272" spans="1:4" x14ac:dyDescent="0.3">
      <c r="A272" t="s">
        <v>44</v>
      </c>
      <c r="B272" t="s">
        <v>455</v>
      </c>
      <c r="C272" t="s">
        <v>1678</v>
      </c>
      <c r="D272">
        <v>2</v>
      </c>
    </row>
    <row r="273" spans="1:4" x14ac:dyDescent="0.3">
      <c r="A273" t="s">
        <v>33</v>
      </c>
      <c r="B273" t="s">
        <v>762</v>
      </c>
      <c r="C273" t="s">
        <v>1678</v>
      </c>
      <c r="D273">
        <v>2</v>
      </c>
    </row>
    <row r="274" spans="1:4" x14ac:dyDescent="0.3">
      <c r="A274" t="s">
        <v>84</v>
      </c>
      <c r="B274" t="s">
        <v>82</v>
      </c>
      <c r="C274" t="s">
        <v>1684</v>
      </c>
      <c r="D274">
        <v>2</v>
      </c>
    </row>
    <row r="275" spans="1:4" x14ac:dyDescent="0.3">
      <c r="A275" t="s">
        <v>84</v>
      </c>
      <c r="B275" t="s">
        <v>82</v>
      </c>
      <c r="C275" t="s">
        <v>1686</v>
      </c>
      <c r="D275">
        <v>2</v>
      </c>
    </row>
    <row r="276" spans="1:4" x14ac:dyDescent="0.3">
      <c r="A276" t="s">
        <v>514</v>
      </c>
      <c r="B276" t="s">
        <v>673</v>
      </c>
      <c r="C276" t="s">
        <v>1688</v>
      </c>
      <c r="D276">
        <v>2</v>
      </c>
    </row>
    <row r="277" spans="1:4" x14ac:dyDescent="0.3">
      <c r="A277" t="s">
        <v>33</v>
      </c>
      <c r="B277" t="s">
        <v>594</v>
      </c>
      <c r="C277" t="s">
        <v>1680</v>
      </c>
      <c r="D277">
        <v>2</v>
      </c>
    </row>
    <row r="278" spans="1:4" x14ac:dyDescent="0.3">
      <c r="A278" t="s">
        <v>116</v>
      </c>
      <c r="B278" t="s">
        <v>1979</v>
      </c>
      <c r="C278" t="s">
        <v>1682</v>
      </c>
      <c r="D278">
        <v>2</v>
      </c>
    </row>
    <row r="279" spans="1:4" x14ac:dyDescent="0.3">
      <c r="A279" t="s">
        <v>33</v>
      </c>
      <c r="B279" t="s">
        <v>333</v>
      </c>
      <c r="C279" t="s">
        <v>1676</v>
      </c>
      <c r="D279">
        <v>2</v>
      </c>
    </row>
    <row r="280" spans="1:4" x14ac:dyDescent="0.3">
      <c r="A280" t="s">
        <v>33</v>
      </c>
      <c r="B280" t="s">
        <v>855</v>
      </c>
      <c r="C280" t="s">
        <v>1676</v>
      </c>
      <c r="D280">
        <v>2</v>
      </c>
    </row>
    <row r="281" spans="1:4" x14ac:dyDescent="0.3">
      <c r="A281" t="s">
        <v>398</v>
      </c>
      <c r="B281" t="s">
        <v>697</v>
      </c>
      <c r="C281" t="s">
        <v>1688</v>
      </c>
      <c r="D281">
        <v>2</v>
      </c>
    </row>
    <row r="282" spans="1:4" x14ac:dyDescent="0.3">
      <c r="A282" t="s">
        <v>33</v>
      </c>
      <c r="B282" t="s">
        <v>333</v>
      </c>
      <c r="C282" t="s">
        <v>1682</v>
      </c>
      <c r="D282">
        <v>2</v>
      </c>
    </row>
    <row r="283" spans="1:4" x14ac:dyDescent="0.3">
      <c r="A283" t="s">
        <v>33</v>
      </c>
      <c r="B283" t="s">
        <v>225</v>
      </c>
      <c r="C283" t="s">
        <v>1684</v>
      </c>
      <c r="D283">
        <v>2</v>
      </c>
    </row>
    <row r="284" spans="1:4" x14ac:dyDescent="0.3">
      <c r="A284" t="s">
        <v>33</v>
      </c>
      <c r="B284" t="s">
        <v>855</v>
      </c>
      <c r="C284" t="s">
        <v>1686</v>
      </c>
      <c r="D284">
        <v>2</v>
      </c>
    </row>
    <row r="285" spans="1:4" x14ac:dyDescent="0.3">
      <c r="A285" t="s">
        <v>33</v>
      </c>
      <c r="B285" t="s">
        <v>762</v>
      </c>
      <c r="C285" t="s">
        <v>1682</v>
      </c>
      <c r="D285">
        <v>2</v>
      </c>
    </row>
    <row r="286" spans="1:4" x14ac:dyDescent="0.3">
      <c r="A286" t="s">
        <v>33</v>
      </c>
      <c r="B286" t="s">
        <v>519</v>
      </c>
      <c r="C286" t="s">
        <v>1688</v>
      </c>
      <c r="D286">
        <v>2</v>
      </c>
    </row>
    <row r="287" spans="1:4" x14ac:dyDescent="0.3">
      <c r="A287" t="s">
        <v>247</v>
      </c>
      <c r="B287" t="s">
        <v>566</v>
      </c>
      <c r="C287" t="s">
        <v>1684</v>
      </c>
      <c r="D287">
        <v>2</v>
      </c>
    </row>
    <row r="288" spans="1:4" x14ac:dyDescent="0.3">
      <c r="A288" t="s">
        <v>44</v>
      </c>
      <c r="B288" t="s">
        <v>806</v>
      </c>
      <c r="C288" t="s">
        <v>1680</v>
      </c>
      <c r="D288">
        <v>2</v>
      </c>
    </row>
    <row r="289" spans="1:4" x14ac:dyDescent="0.3">
      <c r="A289" t="s">
        <v>23</v>
      </c>
      <c r="B289" t="s">
        <v>615</v>
      </c>
      <c r="C289" t="s">
        <v>1686</v>
      </c>
      <c r="D289">
        <v>2</v>
      </c>
    </row>
    <row r="290" spans="1:4" x14ac:dyDescent="0.3">
      <c r="A290" t="s">
        <v>33</v>
      </c>
      <c r="B290" t="s">
        <v>817</v>
      </c>
      <c r="C290" t="s">
        <v>1680</v>
      </c>
      <c r="D290">
        <v>2</v>
      </c>
    </row>
    <row r="291" spans="1:4" x14ac:dyDescent="0.3">
      <c r="A291" t="s">
        <v>23</v>
      </c>
      <c r="B291" t="s">
        <v>131</v>
      </c>
      <c r="C291" t="s">
        <v>1684</v>
      </c>
      <c r="D291">
        <v>2</v>
      </c>
    </row>
    <row r="292" spans="1:4" x14ac:dyDescent="0.3">
      <c r="A292" t="s">
        <v>23</v>
      </c>
      <c r="B292" t="s">
        <v>615</v>
      </c>
      <c r="C292" t="s">
        <v>1684</v>
      </c>
      <c r="D292">
        <v>2</v>
      </c>
    </row>
    <row r="293" spans="1:4" x14ac:dyDescent="0.3">
      <c r="A293" t="s">
        <v>33</v>
      </c>
      <c r="B293" t="s">
        <v>549</v>
      </c>
      <c r="C293" t="s">
        <v>1682</v>
      </c>
      <c r="D293">
        <v>2</v>
      </c>
    </row>
    <row r="294" spans="1:4" x14ac:dyDescent="0.3">
      <c r="A294" t="s">
        <v>44</v>
      </c>
      <c r="B294" t="s">
        <v>557</v>
      </c>
      <c r="C294" t="s">
        <v>1688</v>
      </c>
      <c r="D294">
        <v>2</v>
      </c>
    </row>
    <row r="295" spans="1:4" x14ac:dyDescent="0.3">
      <c r="A295" t="s">
        <v>33</v>
      </c>
      <c r="B295" t="s">
        <v>580</v>
      </c>
      <c r="C295" t="s">
        <v>1682</v>
      </c>
      <c r="D295">
        <v>2</v>
      </c>
    </row>
    <row r="296" spans="1:4" x14ac:dyDescent="0.3">
      <c r="A296" t="s">
        <v>33</v>
      </c>
      <c r="B296" t="s">
        <v>155</v>
      </c>
      <c r="C296" t="s">
        <v>1680</v>
      </c>
      <c r="D296">
        <v>2</v>
      </c>
    </row>
    <row r="297" spans="1:4" x14ac:dyDescent="0.3">
      <c r="A297" t="s">
        <v>265</v>
      </c>
      <c r="B297" t="s">
        <v>263</v>
      </c>
      <c r="C297" t="s">
        <v>1678</v>
      </c>
      <c r="D297">
        <v>2</v>
      </c>
    </row>
    <row r="298" spans="1:4" x14ac:dyDescent="0.3">
      <c r="A298" t="s">
        <v>58</v>
      </c>
      <c r="B298" t="s">
        <v>56</v>
      </c>
      <c r="C298" t="s">
        <v>1684</v>
      </c>
      <c r="D298">
        <v>2</v>
      </c>
    </row>
    <row r="299" spans="1:4" x14ac:dyDescent="0.3">
      <c r="A299" t="s">
        <v>538</v>
      </c>
      <c r="B299" t="s">
        <v>726</v>
      </c>
      <c r="C299" t="s">
        <v>1682</v>
      </c>
      <c r="D299">
        <v>2</v>
      </c>
    </row>
    <row r="300" spans="1:4" x14ac:dyDescent="0.3">
      <c r="A300" t="s">
        <v>265</v>
      </c>
      <c r="B300" t="s">
        <v>263</v>
      </c>
      <c r="C300" t="s">
        <v>1684</v>
      </c>
      <c r="D300">
        <v>2</v>
      </c>
    </row>
    <row r="301" spans="1:4" x14ac:dyDescent="0.3">
      <c r="A301" t="s">
        <v>33</v>
      </c>
      <c r="B301" t="s">
        <v>333</v>
      </c>
      <c r="C301" t="s">
        <v>1678</v>
      </c>
      <c r="D301">
        <v>2</v>
      </c>
    </row>
    <row r="302" spans="1:4" x14ac:dyDescent="0.3">
      <c r="A302" t="s">
        <v>33</v>
      </c>
      <c r="B302" t="s">
        <v>594</v>
      </c>
      <c r="C302" t="s">
        <v>1682</v>
      </c>
      <c r="D302">
        <v>2</v>
      </c>
    </row>
    <row r="303" spans="1:4" x14ac:dyDescent="0.3">
      <c r="A303" t="s">
        <v>234</v>
      </c>
      <c r="B303" t="s">
        <v>231</v>
      </c>
      <c r="C303" t="s">
        <v>1688</v>
      </c>
      <c r="D303">
        <v>2</v>
      </c>
    </row>
    <row r="304" spans="1:4" x14ac:dyDescent="0.3">
      <c r="A304" t="s">
        <v>256</v>
      </c>
      <c r="B304" t="s">
        <v>278</v>
      </c>
      <c r="C304" t="s">
        <v>1688</v>
      </c>
      <c r="D304">
        <v>2</v>
      </c>
    </row>
    <row r="305" spans="1:4" x14ac:dyDescent="0.3">
      <c r="A305" t="s">
        <v>108</v>
      </c>
      <c r="B305" t="s">
        <v>845</v>
      </c>
      <c r="C305" t="s">
        <v>1688</v>
      </c>
      <c r="D305">
        <v>2</v>
      </c>
    </row>
    <row r="306" spans="1:4" x14ac:dyDescent="0.3">
      <c r="A306" t="s">
        <v>23</v>
      </c>
      <c r="B306" t="s">
        <v>204</v>
      </c>
      <c r="C306" t="s">
        <v>1676</v>
      </c>
      <c r="D306">
        <v>2</v>
      </c>
    </row>
    <row r="307" spans="1:4" x14ac:dyDescent="0.3">
      <c r="A307" t="s">
        <v>23</v>
      </c>
      <c r="B307" t="s">
        <v>410</v>
      </c>
      <c r="C307" t="s">
        <v>1676</v>
      </c>
      <c r="D307">
        <v>2</v>
      </c>
    </row>
    <row r="308" spans="1:4" x14ac:dyDescent="0.3">
      <c r="A308" t="s">
        <v>33</v>
      </c>
      <c r="B308" t="s">
        <v>526</v>
      </c>
      <c r="C308" t="s">
        <v>1684</v>
      </c>
      <c r="D308">
        <v>2</v>
      </c>
    </row>
    <row r="309" spans="1:4" x14ac:dyDescent="0.3">
      <c r="A309" t="s">
        <v>33</v>
      </c>
      <c r="B309" t="s">
        <v>155</v>
      </c>
      <c r="C309" t="s">
        <v>1684</v>
      </c>
      <c r="D309">
        <v>2</v>
      </c>
    </row>
    <row r="310" spans="1:4" x14ac:dyDescent="0.3">
      <c r="A310" t="s">
        <v>33</v>
      </c>
      <c r="B310" t="s">
        <v>90</v>
      </c>
      <c r="C310" t="s">
        <v>1682</v>
      </c>
      <c r="D310">
        <v>2</v>
      </c>
    </row>
    <row r="311" spans="1:4" x14ac:dyDescent="0.3">
      <c r="A311" t="s">
        <v>44</v>
      </c>
      <c r="B311" t="s">
        <v>557</v>
      </c>
      <c r="C311" t="s">
        <v>1680</v>
      </c>
      <c r="D311">
        <v>2</v>
      </c>
    </row>
    <row r="312" spans="1:4" x14ac:dyDescent="0.3">
      <c r="A312" t="s">
        <v>124</v>
      </c>
      <c r="B312" t="s">
        <v>1977</v>
      </c>
      <c r="C312" t="s">
        <v>1686</v>
      </c>
      <c r="D312">
        <v>2</v>
      </c>
    </row>
    <row r="313" spans="1:4" x14ac:dyDescent="0.3">
      <c r="A313" t="s">
        <v>23</v>
      </c>
      <c r="B313" t="s">
        <v>615</v>
      </c>
      <c r="C313" t="s">
        <v>1682</v>
      </c>
      <c r="D313">
        <v>2</v>
      </c>
    </row>
    <row r="314" spans="1:4" x14ac:dyDescent="0.3">
      <c r="A314" t="s">
        <v>514</v>
      </c>
      <c r="B314" t="s">
        <v>512</v>
      </c>
      <c r="C314" t="s">
        <v>1684</v>
      </c>
      <c r="D314">
        <v>2</v>
      </c>
    </row>
    <row r="315" spans="1:4" x14ac:dyDescent="0.3">
      <c r="A315" t="s">
        <v>44</v>
      </c>
      <c r="B315" t="s">
        <v>557</v>
      </c>
      <c r="C315" t="s">
        <v>1686</v>
      </c>
      <c r="D315">
        <v>2</v>
      </c>
    </row>
    <row r="316" spans="1:4" x14ac:dyDescent="0.3">
      <c r="A316" t="s">
        <v>33</v>
      </c>
      <c r="B316" t="s">
        <v>188</v>
      </c>
      <c r="C316" t="s">
        <v>1684</v>
      </c>
      <c r="D316">
        <v>2</v>
      </c>
    </row>
    <row r="317" spans="1:4" x14ac:dyDescent="0.3">
      <c r="A317" t="s">
        <v>33</v>
      </c>
      <c r="B317" t="s">
        <v>188</v>
      </c>
      <c r="C317" t="s">
        <v>1688</v>
      </c>
      <c r="D317">
        <v>2</v>
      </c>
    </row>
    <row r="318" spans="1:4" x14ac:dyDescent="0.3">
      <c r="A318" t="s">
        <v>33</v>
      </c>
      <c r="B318" t="s">
        <v>643</v>
      </c>
      <c r="C318" t="s">
        <v>1684</v>
      </c>
      <c r="D318">
        <v>2</v>
      </c>
    </row>
    <row r="319" spans="1:4" x14ac:dyDescent="0.3">
      <c r="A319" t="s">
        <v>398</v>
      </c>
      <c r="B319" t="s">
        <v>447</v>
      </c>
      <c r="C319" t="s">
        <v>1676</v>
      </c>
      <c r="D319">
        <v>2</v>
      </c>
    </row>
    <row r="320" spans="1:4" x14ac:dyDescent="0.3">
      <c r="A320" t="s">
        <v>234</v>
      </c>
      <c r="B320" t="s">
        <v>704</v>
      </c>
      <c r="C320" t="s">
        <v>1684</v>
      </c>
      <c r="D320">
        <v>2</v>
      </c>
    </row>
    <row r="321" spans="1:4" x14ac:dyDescent="0.3">
      <c r="A321" t="s">
        <v>398</v>
      </c>
      <c r="B321" t="s">
        <v>697</v>
      </c>
      <c r="C321" t="s">
        <v>1678</v>
      </c>
      <c r="D321">
        <v>2</v>
      </c>
    </row>
    <row r="322" spans="1:4" x14ac:dyDescent="0.3">
      <c r="A322" t="s">
        <v>398</v>
      </c>
      <c r="B322" t="s">
        <v>697</v>
      </c>
      <c r="C322" t="s">
        <v>1684</v>
      </c>
      <c r="D322">
        <v>2</v>
      </c>
    </row>
    <row r="323" spans="1:4" x14ac:dyDescent="0.3">
      <c r="A323" t="s">
        <v>124</v>
      </c>
      <c r="B323" t="s">
        <v>122</v>
      </c>
      <c r="C323" t="s">
        <v>1684</v>
      </c>
      <c r="D323">
        <v>1</v>
      </c>
    </row>
    <row r="324" spans="1:4" x14ac:dyDescent="0.3">
      <c r="A324" t="s">
        <v>44</v>
      </c>
      <c r="B324" t="s">
        <v>557</v>
      </c>
      <c r="C324" t="s">
        <v>1684</v>
      </c>
      <c r="D324">
        <v>1</v>
      </c>
    </row>
    <row r="325" spans="1:4" x14ac:dyDescent="0.3">
      <c r="A325" t="s">
        <v>514</v>
      </c>
      <c r="B325" t="s">
        <v>673</v>
      </c>
      <c r="C325" t="s">
        <v>1682</v>
      </c>
      <c r="D325">
        <v>1</v>
      </c>
    </row>
    <row r="326" spans="1:4" x14ac:dyDescent="0.3">
      <c r="A326" t="s">
        <v>44</v>
      </c>
      <c r="B326" t="s">
        <v>455</v>
      </c>
      <c r="C326" t="s">
        <v>1682</v>
      </c>
      <c r="D326">
        <v>1</v>
      </c>
    </row>
    <row r="327" spans="1:4" x14ac:dyDescent="0.3">
      <c r="A327" t="s">
        <v>398</v>
      </c>
      <c r="B327" t="s">
        <v>813</v>
      </c>
      <c r="C327" t="s">
        <v>1688</v>
      </c>
      <c r="D327">
        <v>1</v>
      </c>
    </row>
    <row r="328" spans="1:4" x14ac:dyDescent="0.3">
      <c r="A328" t="s">
        <v>256</v>
      </c>
      <c r="B328" t="s">
        <v>376</v>
      </c>
      <c r="C328" t="s">
        <v>1684</v>
      </c>
      <c r="D328">
        <v>1</v>
      </c>
    </row>
    <row r="329" spans="1:4" x14ac:dyDescent="0.3">
      <c r="A329" t="s">
        <v>514</v>
      </c>
      <c r="B329" t="s">
        <v>673</v>
      </c>
      <c r="C329" t="s">
        <v>1680</v>
      </c>
      <c r="D329">
        <v>1</v>
      </c>
    </row>
    <row r="330" spans="1:4" x14ac:dyDescent="0.3">
      <c r="A330" t="s">
        <v>33</v>
      </c>
      <c r="B330" t="s">
        <v>188</v>
      </c>
      <c r="C330" t="s">
        <v>1682</v>
      </c>
      <c r="D330">
        <v>1</v>
      </c>
    </row>
    <row r="331" spans="1:4" x14ac:dyDescent="0.3">
      <c r="A331" t="s">
        <v>514</v>
      </c>
      <c r="B331" t="s">
        <v>512</v>
      </c>
      <c r="C331" t="s">
        <v>1676</v>
      </c>
      <c r="D331">
        <v>1</v>
      </c>
    </row>
    <row r="332" spans="1:4" x14ac:dyDescent="0.3">
      <c r="A332" t="s">
        <v>514</v>
      </c>
      <c r="B332" t="s">
        <v>673</v>
      </c>
      <c r="C332" t="s">
        <v>1684</v>
      </c>
      <c r="D332">
        <v>1</v>
      </c>
    </row>
    <row r="333" spans="1:4" x14ac:dyDescent="0.3">
      <c r="A333" t="s">
        <v>33</v>
      </c>
      <c r="B333" t="s">
        <v>817</v>
      </c>
      <c r="C333" t="s">
        <v>1686</v>
      </c>
      <c r="D333">
        <v>1</v>
      </c>
    </row>
    <row r="334" spans="1:4" x14ac:dyDescent="0.3">
      <c r="A334" t="s">
        <v>538</v>
      </c>
      <c r="B334" t="s">
        <v>631</v>
      </c>
      <c r="C334" t="s">
        <v>1682</v>
      </c>
      <c r="D334">
        <v>1</v>
      </c>
    </row>
    <row r="335" spans="1:4" x14ac:dyDescent="0.3">
      <c r="A335" t="s">
        <v>398</v>
      </c>
      <c r="B335" t="s">
        <v>396</v>
      </c>
      <c r="C335" t="s">
        <v>1684</v>
      </c>
      <c r="D335">
        <v>1</v>
      </c>
    </row>
    <row r="336" spans="1:4" x14ac:dyDescent="0.3">
      <c r="A336" t="s">
        <v>320</v>
      </c>
      <c r="B336" t="s">
        <v>319</v>
      </c>
      <c r="C336" t="s">
        <v>1678</v>
      </c>
      <c r="D336">
        <v>1</v>
      </c>
    </row>
    <row r="337" spans="1:4" x14ac:dyDescent="0.3">
      <c r="A337" t="s">
        <v>398</v>
      </c>
      <c r="B337" t="s">
        <v>813</v>
      </c>
      <c r="C337" t="s">
        <v>1686</v>
      </c>
      <c r="D337">
        <v>1</v>
      </c>
    </row>
    <row r="338" spans="1:4" x14ac:dyDescent="0.3">
      <c r="A338" t="s">
        <v>116</v>
      </c>
      <c r="B338" t="s">
        <v>1979</v>
      </c>
      <c r="C338" t="s">
        <v>1684</v>
      </c>
      <c r="D338">
        <v>1</v>
      </c>
    </row>
    <row r="339" spans="1:4" x14ac:dyDescent="0.3">
      <c r="A339" t="s">
        <v>265</v>
      </c>
      <c r="B339" t="s">
        <v>263</v>
      </c>
      <c r="C339" t="s">
        <v>1688</v>
      </c>
      <c r="D339">
        <v>1</v>
      </c>
    </row>
    <row r="340" spans="1:4" x14ac:dyDescent="0.3">
      <c r="A340" t="s">
        <v>33</v>
      </c>
      <c r="B340" t="s">
        <v>519</v>
      </c>
      <c r="C340" t="s">
        <v>1684</v>
      </c>
      <c r="D340">
        <v>1</v>
      </c>
    </row>
    <row r="341" spans="1:4" x14ac:dyDescent="0.3">
      <c r="A341" t="s">
        <v>108</v>
      </c>
      <c r="B341" t="s">
        <v>326</v>
      </c>
      <c r="C341" t="s">
        <v>1676</v>
      </c>
      <c r="D341">
        <v>1</v>
      </c>
    </row>
    <row r="342" spans="1:4" x14ac:dyDescent="0.3">
      <c r="A342" t="s">
        <v>124</v>
      </c>
      <c r="B342" t="s">
        <v>1977</v>
      </c>
      <c r="C342" t="s">
        <v>1688</v>
      </c>
      <c r="D342">
        <v>1</v>
      </c>
    </row>
    <row r="343" spans="1:4" x14ac:dyDescent="0.3">
      <c r="A343" t="s">
        <v>33</v>
      </c>
      <c r="B343" t="s">
        <v>97</v>
      </c>
      <c r="C343" t="s">
        <v>1680</v>
      </c>
      <c r="D343">
        <v>1</v>
      </c>
    </row>
    <row r="344" spans="1:4" x14ac:dyDescent="0.3">
      <c r="A344" t="s">
        <v>256</v>
      </c>
      <c r="B344" t="s">
        <v>376</v>
      </c>
      <c r="C344" t="s">
        <v>1676</v>
      </c>
      <c r="D344">
        <v>1</v>
      </c>
    </row>
    <row r="345" spans="1:4" x14ac:dyDescent="0.3">
      <c r="A345" t="s">
        <v>691</v>
      </c>
      <c r="B345" t="s">
        <v>689</v>
      </c>
      <c r="C345" t="s">
        <v>1688</v>
      </c>
      <c r="D345">
        <v>1</v>
      </c>
    </row>
    <row r="346" spans="1:4" x14ac:dyDescent="0.3">
      <c r="A346" t="s">
        <v>140</v>
      </c>
      <c r="B346" t="s">
        <v>140</v>
      </c>
      <c r="C346" t="s">
        <v>1678</v>
      </c>
      <c r="D346">
        <v>1</v>
      </c>
    </row>
    <row r="347" spans="1:4" x14ac:dyDescent="0.3">
      <c r="A347" t="s">
        <v>124</v>
      </c>
      <c r="B347" t="s">
        <v>1977</v>
      </c>
      <c r="C347" t="s">
        <v>1682</v>
      </c>
      <c r="D347">
        <v>1</v>
      </c>
    </row>
    <row r="348" spans="1:4" x14ac:dyDescent="0.3">
      <c r="A348" t="s">
        <v>538</v>
      </c>
      <c r="B348" t="s">
        <v>537</v>
      </c>
      <c r="C348" t="s">
        <v>1684</v>
      </c>
      <c r="D348">
        <v>1</v>
      </c>
    </row>
    <row r="349" spans="1:4" x14ac:dyDescent="0.3">
      <c r="A349" t="s">
        <v>398</v>
      </c>
      <c r="B349" t="s">
        <v>396</v>
      </c>
      <c r="C349" t="s">
        <v>1686</v>
      </c>
      <c r="D349">
        <v>1</v>
      </c>
    </row>
    <row r="350" spans="1:4" x14ac:dyDescent="0.3">
      <c r="A350" t="s">
        <v>398</v>
      </c>
      <c r="B350" t="s">
        <v>813</v>
      </c>
      <c r="C350" t="s">
        <v>1678</v>
      </c>
      <c r="D350">
        <v>1</v>
      </c>
    </row>
    <row r="351" spans="1:4" x14ac:dyDescent="0.3">
      <c r="A351" t="s">
        <v>288</v>
      </c>
      <c r="B351" t="s">
        <v>424</v>
      </c>
      <c r="C351" t="s">
        <v>1678</v>
      </c>
      <c r="D351">
        <v>1</v>
      </c>
    </row>
    <row r="352" spans="1:4" x14ac:dyDescent="0.3">
      <c r="A352" t="s">
        <v>33</v>
      </c>
      <c r="B352" t="s">
        <v>218</v>
      </c>
      <c r="C352" t="s">
        <v>1682</v>
      </c>
      <c r="D352">
        <v>1</v>
      </c>
    </row>
    <row r="353" spans="1:4" x14ac:dyDescent="0.3">
      <c r="A353" t="s">
        <v>265</v>
      </c>
      <c r="B353" t="s">
        <v>263</v>
      </c>
      <c r="C353" t="s">
        <v>1686</v>
      </c>
      <c r="D353">
        <v>1</v>
      </c>
    </row>
    <row r="354" spans="1:4" x14ac:dyDescent="0.3">
      <c r="A354" t="s">
        <v>181</v>
      </c>
      <c r="B354" t="s">
        <v>179</v>
      </c>
      <c r="C354" t="s">
        <v>1680</v>
      </c>
      <c r="D354">
        <v>1</v>
      </c>
    </row>
    <row r="355" spans="1:4" x14ac:dyDescent="0.3">
      <c r="A355" t="s">
        <v>288</v>
      </c>
      <c r="B355" t="s">
        <v>424</v>
      </c>
      <c r="C355" t="s">
        <v>1676</v>
      </c>
      <c r="D355">
        <v>1</v>
      </c>
    </row>
    <row r="356" spans="1:4" x14ac:dyDescent="0.3">
      <c r="A356" t="s">
        <v>398</v>
      </c>
      <c r="B356" t="s">
        <v>697</v>
      </c>
      <c r="C356" t="s">
        <v>1686</v>
      </c>
      <c r="D356">
        <v>1</v>
      </c>
    </row>
    <row r="357" spans="1:4" x14ac:dyDescent="0.3">
      <c r="A357" t="s">
        <v>44</v>
      </c>
      <c r="B357" t="s">
        <v>806</v>
      </c>
      <c r="C357" t="s">
        <v>1682</v>
      </c>
      <c r="D357">
        <v>1</v>
      </c>
    </row>
    <row r="358" spans="1:4" x14ac:dyDescent="0.3">
      <c r="A358" t="s">
        <v>108</v>
      </c>
      <c r="B358" t="s">
        <v>845</v>
      </c>
      <c r="C358" t="s">
        <v>1684</v>
      </c>
      <c r="D358">
        <v>1</v>
      </c>
    </row>
    <row r="359" spans="1:4" x14ac:dyDescent="0.3">
      <c r="A359" t="s">
        <v>33</v>
      </c>
      <c r="B359" t="s">
        <v>817</v>
      </c>
      <c r="C359" t="s">
        <v>1676</v>
      </c>
      <c r="D359">
        <v>1</v>
      </c>
    </row>
    <row r="360" spans="1:4" x14ac:dyDescent="0.3">
      <c r="A360" t="s">
        <v>398</v>
      </c>
      <c r="B360" t="s">
        <v>813</v>
      </c>
      <c r="C360" t="s">
        <v>1676</v>
      </c>
      <c r="D360">
        <v>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042C3-4BAB-42D9-8F90-1FAD0BCCF07F}">
  <dimension ref="A1:O95"/>
  <sheetViews>
    <sheetView workbookViewId="0">
      <selection activeCell="K3" sqref="K3:O95"/>
    </sheetView>
  </sheetViews>
  <sheetFormatPr defaultRowHeight="14.4" x14ac:dyDescent="0.3"/>
  <cols>
    <col min="1" max="1" width="16.109375" bestFit="1" customWidth="1"/>
    <col min="2" max="2" width="11.5546875" bestFit="1" customWidth="1"/>
    <col min="3" max="3" width="18.88671875" bestFit="1" customWidth="1"/>
    <col min="4" max="4" width="13.44140625" bestFit="1" customWidth="1"/>
    <col min="5" max="5" width="20.5546875" bestFit="1" customWidth="1"/>
    <col min="6" max="6" width="12.77734375" bestFit="1" customWidth="1"/>
  </cols>
  <sheetData>
    <row r="1" spans="1:15" x14ac:dyDescent="0.3">
      <c r="A1" t="s">
        <v>8</v>
      </c>
      <c r="B1" t="s">
        <v>11</v>
      </c>
      <c r="C1" t="s">
        <v>1988</v>
      </c>
      <c r="D1" t="s">
        <v>1989</v>
      </c>
      <c r="E1" t="s">
        <v>1990</v>
      </c>
      <c r="F1" t="s">
        <v>1991</v>
      </c>
    </row>
    <row r="2" spans="1:15" x14ac:dyDescent="0.3">
      <c r="A2" t="s">
        <v>106</v>
      </c>
      <c r="B2" t="s">
        <v>108</v>
      </c>
      <c r="C2">
        <v>3</v>
      </c>
      <c r="D2">
        <v>304</v>
      </c>
      <c r="E2">
        <v>10958</v>
      </c>
      <c r="F2">
        <v>979881</v>
      </c>
    </row>
    <row r="3" spans="1:15" x14ac:dyDescent="0.3">
      <c r="A3" t="s">
        <v>65</v>
      </c>
      <c r="B3" t="s">
        <v>33</v>
      </c>
      <c r="C3">
        <v>1</v>
      </c>
      <c r="D3">
        <v>180</v>
      </c>
      <c r="E3">
        <v>6366</v>
      </c>
      <c r="F3">
        <v>591827</v>
      </c>
      <c r="K3" t="s">
        <v>13</v>
      </c>
      <c r="L3" t="s">
        <v>1988</v>
      </c>
      <c r="M3" t="s">
        <v>1989</v>
      </c>
      <c r="N3" t="s">
        <v>1990</v>
      </c>
      <c r="O3" t="s">
        <v>1991</v>
      </c>
    </row>
    <row r="4" spans="1:15" x14ac:dyDescent="0.3">
      <c r="A4" t="s">
        <v>97</v>
      </c>
      <c r="B4" t="s">
        <v>33</v>
      </c>
      <c r="C4">
        <v>5</v>
      </c>
      <c r="D4">
        <v>152</v>
      </c>
      <c r="E4">
        <v>5294</v>
      </c>
      <c r="F4">
        <v>497941</v>
      </c>
      <c r="K4">
        <v>227600</v>
      </c>
      <c r="L4">
        <v>1</v>
      </c>
      <c r="M4">
        <v>259</v>
      </c>
      <c r="N4">
        <v>9327</v>
      </c>
      <c r="O4">
        <v>820690</v>
      </c>
    </row>
    <row r="5" spans="1:15" x14ac:dyDescent="0.3">
      <c r="A5" t="s">
        <v>537</v>
      </c>
      <c r="B5" t="s">
        <v>538</v>
      </c>
      <c r="C5">
        <v>2</v>
      </c>
      <c r="D5">
        <v>94</v>
      </c>
      <c r="E5">
        <v>3338</v>
      </c>
      <c r="F5">
        <v>292083</v>
      </c>
      <c r="K5">
        <v>210500</v>
      </c>
      <c r="L5">
        <v>1</v>
      </c>
      <c r="M5">
        <v>180</v>
      </c>
      <c r="N5">
        <v>6366</v>
      </c>
      <c r="O5">
        <v>591827</v>
      </c>
    </row>
    <row r="6" spans="1:15" x14ac:dyDescent="0.3">
      <c r="A6" t="s">
        <v>140</v>
      </c>
      <c r="B6" t="s">
        <v>140</v>
      </c>
      <c r="C6">
        <v>2</v>
      </c>
      <c r="D6">
        <v>79</v>
      </c>
      <c r="E6">
        <v>2760</v>
      </c>
      <c r="F6">
        <v>263998</v>
      </c>
      <c r="K6">
        <v>141300</v>
      </c>
      <c r="L6">
        <v>1</v>
      </c>
      <c r="M6">
        <v>31</v>
      </c>
      <c r="N6">
        <v>1078</v>
      </c>
      <c r="O6">
        <v>108778</v>
      </c>
    </row>
    <row r="7" spans="1:15" x14ac:dyDescent="0.3">
      <c r="A7" t="s">
        <v>211</v>
      </c>
      <c r="B7" t="s">
        <v>23</v>
      </c>
      <c r="C7">
        <v>3</v>
      </c>
      <c r="D7">
        <v>70</v>
      </c>
      <c r="E7">
        <v>2521</v>
      </c>
      <c r="F7">
        <v>240650</v>
      </c>
      <c r="K7">
        <v>138500</v>
      </c>
      <c r="L7">
        <v>1</v>
      </c>
      <c r="M7">
        <v>48</v>
      </c>
      <c r="N7">
        <v>1775</v>
      </c>
      <c r="O7">
        <v>177914</v>
      </c>
    </row>
    <row r="8" spans="1:15" x14ac:dyDescent="0.3">
      <c r="A8" t="s">
        <v>90</v>
      </c>
      <c r="B8" t="s">
        <v>33</v>
      </c>
      <c r="C8">
        <v>2</v>
      </c>
      <c r="D8">
        <v>62</v>
      </c>
      <c r="E8">
        <v>2139</v>
      </c>
      <c r="F8">
        <v>199051</v>
      </c>
      <c r="K8">
        <v>136800</v>
      </c>
      <c r="L8">
        <v>1</v>
      </c>
      <c r="M8">
        <v>51</v>
      </c>
      <c r="N8">
        <v>1778</v>
      </c>
      <c r="O8">
        <v>148410</v>
      </c>
    </row>
    <row r="9" spans="1:15" x14ac:dyDescent="0.3">
      <c r="A9" t="s">
        <v>526</v>
      </c>
      <c r="B9" t="s">
        <v>33</v>
      </c>
      <c r="C9">
        <v>2</v>
      </c>
      <c r="D9">
        <v>61</v>
      </c>
      <c r="E9">
        <v>2043</v>
      </c>
      <c r="F9">
        <v>190500</v>
      </c>
      <c r="K9">
        <v>123900</v>
      </c>
      <c r="L9">
        <v>1</v>
      </c>
      <c r="M9">
        <v>41</v>
      </c>
      <c r="N9">
        <v>1428</v>
      </c>
      <c r="O9">
        <v>130305</v>
      </c>
    </row>
    <row r="10" spans="1:15" x14ac:dyDescent="0.3">
      <c r="A10" t="s">
        <v>20</v>
      </c>
      <c r="B10" t="s">
        <v>23</v>
      </c>
      <c r="C10">
        <v>2</v>
      </c>
      <c r="D10">
        <v>60</v>
      </c>
      <c r="E10">
        <v>2102</v>
      </c>
      <c r="F10">
        <v>180887</v>
      </c>
      <c r="K10">
        <v>123700</v>
      </c>
      <c r="L10">
        <v>1</v>
      </c>
      <c r="M10">
        <v>27</v>
      </c>
      <c r="N10">
        <v>976</v>
      </c>
      <c r="O10">
        <v>90545</v>
      </c>
    </row>
    <row r="11" spans="1:15" x14ac:dyDescent="0.3">
      <c r="A11" t="s">
        <v>41</v>
      </c>
      <c r="B11" t="s">
        <v>44</v>
      </c>
      <c r="C11">
        <v>1</v>
      </c>
      <c r="D11">
        <v>55</v>
      </c>
      <c r="E11">
        <v>1926</v>
      </c>
      <c r="F11">
        <v>180585</v>
      </c>
      <c r="K11">
        <v>121400</v>
      </c>
      <c r="L11">
        <v>1</v>
      </c>
      <c r="M11">
        <v>39</v>
      </c>
      <c r="N11">
        <v>1280</v>
      </c>
      <c r="O11">
        <v>125506</v>
      </c>
    </row>
    <row r="12" spans="1:15" x14ac:dyDescent="0.3">
      <c r="A12" t="s">
        <v>271</v>
      </c>
      <c r="B12" t="s">
        <v>33</v>
      </c>
      <c r="C12">
        <v>3</v>
      </c>
      <c r="D12">
        <v>47</v>
      </c>
      <c r="E12">
        <v>1654</v>
      </c>
      <c r="F12">
        <v>150665</v>
      </c>
      <c r="K12">
        <v>120800</v>
      </c>
      <c r="L12">
        <v>1</v>
      </c>
      <c r="M12">
        <v>27</v>
      </c>
      <c r="N12">
        <v>882</v>
      </c>
      <c r="O12">
        <v>89910</v>
      </c>
    </row>
    <row r="13" spans="1:15" x14ac:dyDescent="0.3">
      <c r="A13" t="s">
        <v>643</v>
      </c>
      <c r="B13" t="s">
        <v>33</v>
      </c>
      <c r="C13">
        <v>2</v>
      </c>
      <c r="D13">
        <v>44</v>
      </c>
      <c r="E13">
        <v>1731</v>
      </c>
      <c r="F13">
        <v>149882</v>
      </c>
      <c r="K13">
        <v>120400</v>
      </c>
      <c r="L13">
        <v>1</v>
      </c>
      <c r="M13">
        <v>26</v>
      </c>
      <c r="N13">
        <v>936</v>
      </c>
      <c r="O13">
        <v>89223</v>
      </c>
    </row>
    <row r="14" spans="1:15" x14ac:dyDescent="0.3">
      <c r="A14" t="s">
        <v>254</v>
      </c>
      <c r="B14" t="s">
        <v>256</v>
      </c>
      <c r="C14">
        <v>1</v>
      </c>
      <c r="D14">
        <v>51</v>
      </c>
      <c r="E14">
        <v>1778</v>
      </c>
      <c r="F14">
        <v>148410</v>
      </c>
      <c r="K14">
        <v>119600</v>
      </c>
      <c r="L14">
        <v>1</v>
      </c>
      <c r="M14">
        <v>48</v>
      </c>
      <c r="N14">
        <v>1650</v>
      </c>
      <c r="O14">
        <v>127530</v>
      </c>
    </row>
    <row r="15" spans="1:15" x14ac:dyDescent="0.3">
      <c r="A15" t="s">
        <v>762</v>
      </c>
      <c r="B15" t="s">
        <v>33</v>
      </c>
      <c r="C15">
        <v>1</v>
      </c>
      <c r="D15">
        <v>40</v>
      </c>
      <c r="E15">
        <v>1656</v>
      </c>
      <c r="F15">
        <v>143536</v>
      </c>
      <c r="K15">
        <v>118200</v>
      </c>
      <c r="L15">
        <v>1</v>
      </c>
      <c r="M15">
        <v>53</v>
      </c>
      <c r="N15">
        <v>1832</v>
      </c>
      <c r="O15">
        <v>158573</v>
      </c>
    </row>
    <row r="16" spans="1:15" x14ac:dyDescent="0.3">
      <c r="A16" t="s">
        <v>680</v>
      </c>
      <c r="B16" t="s">
        <v>682</v>
      </c>
      <c r="C16">
        <v>1</v>
      </c>
      <c r="D16">
        <v>40</v>
      </c>
      <c r="E16">
        <v>1442</v>
      </c>
      <c r="F16">
        <v>137480</v>
      </c>
      <c r="K16">
        <v>117300</v>
      </c>
      <c r="L16">
        <v>1</v>
      </c>
      <c r="M16">
        <v>55</v>
      </c>
      <c r="N16">
        <v>1926</v>
      </c>
      <c r="O16">
        <v>180585</v>
      </c>
    </row>
    <row r="17" spans="1:15" x14ac:dyDescent="0.3">
      <c r="A17" t="s">
        <v>439</v>
      </c>
      <c r="B17" t="s">
        <v>44</v>
      </c>
      <c r="C17">
        <v>1</v>
      </c>
      <c r="D17">
        <v>46</v>
      </c>
      <c r="E17">
        <v>1469</v>
      </c>
      <c r="F17">
        <v>137034</v>
      </c>
      <c r="K17">
        <v>116400</v>
      </c>
      <c r="L17">
        <v>1</v>
      </c>
      <c r="M17">
        <v>38</v>
      </c>
      <c r="N17">
        <v>1359</v>
      </c>
      <c r="O17">
        <v>120944</v>
      </c>
    </row>
    <row r="18" spans="1:15" x14ac:dyDescent="0.3">
      <c r="A18" t="s">
        <v>580</v>
      </c>
      <c r="B18" t="s">
        <v>33</v>
      </c>
      <c r="C18">
        <v>2</v>
      </c>
      <c r="D18">
        <v>44</v>
      </c>
      <c r="E18">
        <v>1398</v>
      </c>
      <c r="F18">
        <v>135666</v>
      </c>
      <c r="K18">
        <v>114900</v>
      </c>
      <c r="L18">
        <v>1</v>
      </c>
      <c r="M18">
        <v>49</v>
      </c>
      <c r="N18">
        <v>1631</v>
      </c>
      <c r="O18">
        <v>149085</v>
      </c>
    </row>
    <row r="19" spans="1:15" x14ac:dyDescent="0.3">
      <c r="A19" t="s">
        <v>455</v>
      </c>
      <c r="B19" t="s">
        <v>44</v>
      </c>
      <c r="C19">
        <v>1</v>
      </c>
      <c r="D19">
        <v>46</v>
      </c>
      <c r="E19">
        <v>1601</v>
      </c>
      <c r="F19">
        <v>133907</v>
      </c>
      <c r="K19">
        <v>114200</v>
      </c>
      <c r="L19">
        <v>1</v>
      </c>
      <c r="M19">
        <v>34</v>
      </c>
      <c r="N19">
        <v>1248</v>
      </c>
      <c r="O19">
        <v>116449</v>
      </c>
    </row>
    <row r="20" spans="1:15" x14ac:dyDescent="0.3">
      <c r="A20" t="s">
        <v>131</v>
      </c>
      <c r="B20" t="s">
        <v>23</v>
      </c>
      <c r="C20">
        <v>1</v>
      </c>
      <c r="D20">
        <v>41</v>
      </c>
      <c r="E20">
        <v>1428</v>
      </c>
      <c r="F20">
        <v>130305</v>
      </c>
      <c r="K20">
        <v>113000</v>
      </c>
      <c r="L20">
        <v>1</v>
      </c>
      <c r="M20">
        <v>26</v>
      </c>
      <c r="N20">
        <v>843</v>
      </c>
      <c r="O20">
        <v>82223</v>
      </c>
    </row>
    <row r="21" spans="1:15" x14ac:dyDescent="0.3">
      <c r="A21" t="s">
        <v>122</v>
      </c>
      <c r="B21" t="s">
        <v>124</v>
      </c>
      <c r="C21">
        <v>1</v>
      </c>
      <c r="D21">
        <v>36</v>
      </c>
      <c r="E21">
        <v>1315</v>
      </c>
      <c r="F21">
        <v>129085</v>
      </c>
      <c r="K21">
        <v>110000</v>
      </c>
      <c r="L21">
        <v>1</v>
      </c>
      <c r="M21">
        <v>48</v>
      </c>
      <c r="N21">
        <v>1647</v>
      </c>
      <c r="O21">
        <v>137461</v>
      </c>
    </row>
    <row r="22" spans="1:15" x14ac:dyDescent="0.3">
      <c r="A22" t="s">
        <v>447</v>
      </c>
      <c r="B22" t="s">
        <v>398</v>
      </c>
      <c r="C22">
        <v>1</v>
      </c>
      <c r="D22">
        <v>48</v>
      </c>
      <c r="E22">
        <v>1650</v>
      </c>
      <c r="F22">
        <v>127530</v>
      </c>
      <c r="K22">
        <v>107800</v>
      </c>
      <c r="L22">
        <v>1</v>
      </c>
      <c r="M22">
        <v>46</v>
      </c>
      <c r="N22">
        <v>1469</v>
      </c>
      <c r="O22">
        <v>137034</v>
      </c>
    </row>
    <row r="23" spans="1:15" x14ac:dyDescent="0.3">
      <c r="A23" t="s">
        <v>615</v>
      </c>
      <c r="B23" t="s">
        <v>23</v>
      </c>
      <c r="C23">
        <v>1</v>
      </c>
      <c r="D23">
        <v>41</v>
      </c>
      <c r="E23">
        <v>1433</v>
      </c>
      <c r="F23">
        <v>126983</v>
      </c>
      <c r="K23">
        <v>105000</v>
      </c>
      <c r="L23">
        <v>2</v>
      </c>
      <c r="M23">
        <v>66</v>
      </c>
      <c r="N23">
        <v>2401</v>
      </c>
      <c r="O23">
        <v>212716</v>
      </c>
    </row>
    <row r="24" spans="1:15" x14ac:dyDescent="0.3">
      <c r="A24" t="s">
        <v>697</v>
      </c>
      <c r="B24" t="s">
        <v>398</v>
      </c>
      <c r="C24">
        <v>1</v>
      </c>
      <c r="D24">
        <v>39</v>
      </c>
      <c r="E24">
        <v>1280</v>
      </c>
      <c r="F24">
        <v>125506</v>
      </c>
      <c r="K24">
        <v>104600</v>
      </c>
      <c r="L24">
        <v>1</v>
      </c>
      <c r="M24">
        <v>32</v>
      </c>
      <c r="N24">
        <v>1163</v>
      </c>
      <c r="O24">
        <v>112440</v>
      </c>
    </row>
    <row r="25" spans="1:15" x14ac:dyDescent="0.3">
      <c r="A25" t="s">
        <v>218</v>
      </c>
      <c r="B25" t="s">
        <v>33</v>
      </c>
      <c r="C25">
        <v>2</v>
      </c>
      <c r="D25">
        <v>38</v>
      </c>
      <c r="E25">
        <v>1333</v>
      </c>
      <c r="F25">
        <v>122744</v>
      </c>
      <c r="K25">
        <v>103800</v>
      </c>
      <c r="L25">
        <v>1</v>
      </c>
      <c r="M25">
        <v>43</v>
      </c>
      <c r="N25">
        <v>1524</v>
      </c>
      <c r="O25">
        <v>156251</v>
      </c>
    </row>
    <row r="26" spans="1:15" x14ac:dyDescent="0.3">
      <c r="A26" t="s">
        <v>1976</v>
      </c>
      <c r="B26" t="s">
        <v>116</v>
      </c>
      <c r="C26">
        <v>1</v>
      </c>
      <c r="D26">
        <v>38</v>
      </c>
      <c r="E26">
        <v>1359</v>
      </c>
      <c r="F26">
        <v>120944</v>
      </c>
      <c r="K26">
        <v>102700</v>
      </c>
      <c r="L26">
        <v>1</v>
      </c>
      <c r="M26">
        <v>26</v>
      </c>
      <c r="N26">
        <v>929</v>
      </c>
      <c r="O26">
        <v>78432</v>
      </c>
    </row>
    <row r="27" spans="1:15" x14ac:dyDescent="0.3">
      <c r="A27" t="s">
        <v>649</v>
      </c>
      <c r="B27" t="s">
        <v>33</v>
      </c>
      <c r="C27">
        <v>1</v>
      </c>
      <c r="D27">
        <v>34</v>
      </c>
      <c r="E27">
        <v>1248</v>
      </c>
      <c r="F27">
        <v>116449</v>
      </c>
      <c r="K27">
        <v>100600</v>
      </c>
      <c r="L27">
        <v>1</v>
      </c>
      <c r="M27">
        <v>31</v>
      </c>
      <c r="N27">
        <v>1111</v>
      </c>
      <c r="O27">
        <v>104359</v>
      </c>
    </row>
    <row r="28" spans="1:15" x14ac:dyDescent="0.3">
      <c r="A28" t="s">
        <v>543</v>
      </c>
      <c r="B28" t="s">
        <v>256</v>
      </c>
      <c r="C28">
        <v>2</v>
      </c>
      <c r="D28">
        <v>38</v>
      </c>
      <c r="E28">
        <v>1294</v>
      </c>
      <c r="F28">
        <v>110143</v>
      </c>
      <c r="K28">
        <v>98800</v>
      </c>
      <c r="L28">
        <v>1</v>
      </c>
      <c r="M28">
        <v>30</v>
      </c>
      <c r="N28">
        <v>1031</v>
      </c>
      <c r="O28">
        <v>103897</v>
      </c>
    </row>
    <row r="29" spans="1:15" x14ac:dyDescent="0.3">
      <c r="A29" t="s">
        <v>1973</v>
      </c>
      <c r="B29" t="s">
        <v>469</v>
      </c>
      <c r="C29">
        <v>1</v>
      </c>
      <c r="D29">
        <v>31</v>
      </c>
      <c r="E29">
        <v>1078</v>
      </c>
      <c r="F29">
        <v>108778</v>
      </c>
      <c r="K29">
        <v>97900</v>
      </c>
      <c r="L29">
        <v>1</v>
      </c>
      <c r="M29">
        <v>36</v>
      </c>
      <c r="N29">
        <v>1236</v>
      </c>
      <c r="O29">
        <v>107747</v>
      </c>
    </row>
    <row r="30" spans="1:15" x14ac:dyDescent="0.3">
      <c r="A30" t="s">
        <v>278</v>
      </c>
      <c r="B30" t="s">
        <v>256</v>
      </c>
      <c r="C30">
        <v>1</v>
      </c>
      <c r="D30">
        <v>29</v>
      </c>
      <c r="E30">
        <v>1046</v>
      </c>
      <c r="F30">
        <v>106611</v>
      </c>
      <c r="K30">
        <v>96800</v>
      </c>
      <c r="L30">
        <v>1</v>
      </c>
      <c r="M30">
        <v>29</v>
      </c>
      <c r="N30">
        <v>973</v>
      </c>
      <c r="O30">
        <v>97562</v>
      </c>
    </row>
    <row r="31" spans="1:15" x14ac:dyDescent="0.3">
      <c r="A31" t="s">
        <v>704</v>
      </c>
      <c r="B31" t="s">
        <v>234</v>
      </c>
      <c r="C31">
        <v>1</v>
      </c>
      <c r="D31">
        <v>32</v>
      </c>
      <c r="E31">
        <v>1150</v>
      </c>
      <c r="F31">
        <v>105549</v>
      </c>
      <c r="K31">
        <v>96500</v>
      </c>
      <c r="L31">
        <v>1</v>
      </c>
      <c r="M31">
        <v>30</v>
      </c>
      <c r="N31">
        <v>1051</v>
      </c>
      <c r="O31">
        <v>95546</v>
      </c>
    </row>
    <row r="32" spans="1:15" x14ac:dyDescent="0.3">
      <c r="A32" t="s">
        <v>164</v>
      </c>
      <c r="B32" t="s">
        <v>33</v>
      </c>
      <c r="C32">
        <v>1</v>
      </c>
      <c r="D32">
        <v>34</v>
      </c>
      <c r="E32">
        <v>1179</v>
      </c>
      <c r="F32">
        <v>104545</v>
      </c>
      <c r="K32">
        <v>95400</v>
      </c>
      <c r="L32">
        <v>1</v>
      </c>
      <c r="M32">
        <v>17</v>
      </c>
      <c r="N32">
        <v>636</v>
      </c>
      <c r="O32">
        <v>70379</v>
      </c>
    </row>
    <row r="33" spans="1:15" x14ac:dyDescent="0.3">
      <c r="A33" t="s">
        <v>155</v>
      </c>
      <c r="B33" t="s">
        <v>33</v>
      </c>
      <c r="C33">
        <v>1</v>
      </c>
      <c r="D33">
        <v>31</v>
      </c>
      <c r="E33">
        <v>1111</v>
      </c>
      <c r="F33">
        <v>104359</v>
      </c>
      <c r="K33">
        <v>95100</v>
      </c>
      <c r="L33">
        <v>1</v>
      </c>
      <c r="M33">
        <v>24</v>
      </c>
      <c r="N33">
        <v>787</v>
      </c>
      <c r="O33">
        <v>69059</v>
      </c>
    </row>
    <row r="34" spans="1:15" x14ac:dyDescent="0.3">
      <c r="A34" t="s">
        <v>56</v>
      </c>
      <c r="B34" t="s">
        <v>58</v>
      </c>
      <c r="C34">
        <v>1</v>
      </c>
      <c r="D34">
        <v>32</v>
      </c>
      <c r="E34">
        <v>1082</v>
      </c>
      <c r="F34">
        <v>104225</v>
      </c>
      <c r="K34">
        <v>95000</v>
      </c>
      <c r="L34">
        <v>1</v>
      </c>
      <c r="M34">
        <v>27</v>
      </c>
      <c r="N34">
        <v>1001</v>
      </c>
      <c r="O34">
        <v>86437</v>
      </c>
    </row>
    <row r="35" spans="1:15" x14ac:dyDescent="0.3">
      <c r="A35" t="s">
        <v>566</v>
      </c>
      <c r="B35" t="s">
        <v>247</v>
      </c>
      <c r="C35">
        <v>1</v>
      </c>
      <c r="D35">
        <v>30</v>
      </c>
      <c r="E35">
        <v>1031</v>
      </c>
      <c r="F35">
        <v>103897</v>
      </c>
      <c r="K35">
        <v>94500</v>
      </c>
      <c r="L35">
        <v>1</v>
      </c>
      <c r="M35">
        <v>35</v>
      </c>
      <c r="N35">
        <v>1140</v>
      </c>
      <c r="O35">
        <v>101873</v>
      </c>
    </row>
    <row r="36" spans="1:15" x14ac:dyDescent="0.3">
      <c r="A36" t="s">
        <v>179</v>
      </c>
      <c r="B36" t="s">
        <v>181</v>
      </c>
      <c r="C36">
        <v>1</v>
      </c>
      <c r="D36">
        <v>29</v>
      </c>
      <c r="E36">
        <v>973</v>
      </c>
      <c r="F36">
        <v>97562</v>
      </c>
      <c r="K36">
        <v>94400</v>
      </c>
      <c r="L36">
        <v>1</v>
      </c>
      <c r="M36">
        <v>32</v>
      </c>
      <c r="N36">
        <v>1150</v>
      </c>
      <c r="O36">
        <v>105549</v>
      </c>
    </row>
    <row r="37" spans="1:15" x14ac:dyDescent="0.3">
      <c r="A37" t="s">
        <v>505</v>
      </c>
      <c r="B37" t="s">
        <v>247</v>
      </c>
      <c r="C37">
        <v>1</v>
      </c>
      <c r="D37">
        <v>32</v>
      </c>
      <c r="E37">
        <v>1110</v>
      </c>
      <c r="F37">
        <v>95706</v>
      </c>
      <c r="K37">
        <v>93900</v>
      </c>
      <c r="L37">
        <v>1</v>
      </c>
      <c r="M37">
        <v>26</v>
      </c>
      <c r="N37">
        <v>895</v>
      </c>
      <c r="O37">
        <v>71784</v>
      </c>
    </row>
    <row r="38" spans="1:15" x14ac:dyDescent="0.3">
      <c r="A38" t="s">
        <v>245</v>
      </c>
      <c r="B38" t="s">
        <v>247</v>
      </c>
      <c r="C38">
        <v>1</v>
      </c>
      <c r="D38">
        <v>30</v>
      </c>
      <c r="E38">
        <v>1051</v>
      </c>
      <c r="F38">
        <v>95546</v>
      </c>
      <c r="K38">
        <v>93300</v>
      </c>
      <c r="L38">
        <v>1</v>
      </c>
      <c r="M38">
        <v>46</v>
      </c>
      <c r="N38">
        <v>1601</v>
      </c>
      <c r="O38">
        <v>133907</v>
      </c>
    </row>
    <row r="39" spans="1:15" x14ac:dyDescent="0.3">
      <c r="A39" t="s">
        <v>225</v>
      </c>
      <c r="B39" t="s">
        <v>33</v>
      </c>
      <c r="C39">
        <v>1</v>
      </c>
      <c r="D39">
        <v>25</v>
      </c>
      <c r="E39">
        <v>903</v>
      </c>
      <c r="F39">
        <v>95425</v>
      </c>
      <c r="K39">
        <v>92700</v>
      </c>
      <c r="L39">
        <v>1</v>
      </c>
      <c r="M39">
        <v>29</v>
      </c>
      <c r="N39">
        <v>1046</v>
      </c>
      <c r="O39">
        <v>106611</v>
      </c>
    </row>
    <row r="40" spans="1:15" x14ac:dyDescent="0.3">
      <c r="A40" t="s">
        <v>631</v>
      </c>
      <c r="B40" t="s">
        <v>538</v>
      </c>
      <c r="C40">
        <v>1</v>
      </c>
      <c r="D40">
        <v>26</v>
      </c>
      <c r="E40">
        <v>1003</v>
      </c>
      <c r="F40">
        <v>94432</v>
      </c>
      <c r="K40">
        <v>90700</v>
      </c>
      <c r="L40">
        <v>1</v>
      </c>
      <c r="M40">
        <v>30</v>
      </c>
      <c r="N40">
        <v>1060</v>
      </c>
      <c r="O40">
        <v>93803</v>
      </c>
    </row>
    <row r="41" spans="1:15" x14ac:dyDescent="0.3">
      <c r="A41" t="s">
        <v>297</v>
      </c>
      <c r="B41" t="s">
        <v>33</v>
      </c>
      <c r="C41">
        <v>1</v>
      </c>
      <c r="D41">
        <v>30</v>
      </c>
      <c r="E41">
        <v>1060</v>
      </c>
      <c r="F41">
        <v>93803</v>
      </c>
      <c r="K41">
        <v>90500</v>
      </c>
      <c r="L41">
        <v>1</v>
      </c>
      <c r="M41">
        <v>32</v>
      </c>
      <c r="N41">
        <v>1110</v>
      </c>
      <c r="O41">
        <v>95706</v>
      </c>
    </row>
    <row r="42" spans="1:15" x14ac:dyDescent="0.3">
      <c r="A42" t="s">
        <v>726</v>
      </c>
      <c r="B42" t="s">
        <v>538</v>
      </c>
      <c r="C42">
        <v>1</v>
      </c>
      <c r="D42">
        <v>29</v>
      </c>
      <c r="E42">
        <v>1055</v>
      </c>
      <c r="F42">
        <v>90332</v>
      </c>
      <c r="K42">
        <v>90300</v>
      </c>
      <c r="L42">
        <v>1</v>
      </c>
      <c r="M42">
        <v>22</v>
      </c>
      <c r="N42">
        <v>703</v>
      </c>
      <c r="O42">
        <v>70122</v>
      </c>
    </row>
    <row r="43" spans="1:15" x14ac:dyDescent="0.3">
      <c r="A43" t="s">
        <v>1977</v>
      </c>
      <c r="B43" t="s">
        <v>124</v>
      </c>
      <c r="C43">
        <v>1</v>
      </c>
      <c r="D43">
        <v>27</v>
      </c>
      <c r="E43">
        <v>882</v>
      </c>
      <c r="F43">
        <v>89910</v>
      </c>
      <c r="K43">
        <v>89600</v>
      </c>
      <c r="L43">
        <v>1</v>
      </c>
      <c r="M43">
        <v>26</v>
      </c>
      <c r="N43">
        <v>873</v>
      </c>
      <c r="O43">
        <v>66812</v>
      </c>
    </row>
    <row r="44" spans="1:15" x14ac:dyDescent="0.3">
      <c r="A44" t="s">
        <v>1972</v>
      </c>
      <c r="B44" t="s">
        <v>84</v>
      </c>
      <c r="C44">
        <v>1</v>
      </c>
      <c r="D44">
        <v>26</v>
      </c>
      <c r="E44">
        <v>936</v>
      </c>
      <c r="F44">
        <v>89223</v>
      </c>
      <c r="K44">
        <v>88000</v>
      </c>
      <c r="L44">
        <v>1</v>
      </c>
      <c r="M44">
        <v>46</v>
      </c>
      <c r="N44">
        <v>1691</v>
      </c>
      <c r="O44">
        <v>154622</v>
      </c>
    </row>
    <row r="45" spans="1:15" x14ac:dyDescent="0.3">
      <c r="A45" t="s">
        <v>689</v>
      </c>
      <c r="B45" t="s">
        <v>691</v>
      </c>
      <c r="C45">
        <v>1</v>
      </c>
      <c r="D45">
        <v>26</v>
      </c>
      <c r="E45">
        <v>961</v>
      </c>
      <c r="F45">
        <v>87468</v>
      </c>
      <c r="K45">
        <v>86800</v>
      </c>
      <c r="L45">
        <v>1</v>
      </c>
      <c r="M45">
        <v>29</v>
      </c>
      <c r="N45">
        <v>1055</v>
      </c>
      <c r="O45">
        <v>90332</v>
      </c>
    </row>
    <row r="46" spans="1:15" x14ac:dyDescent="0.3">
      <c r="A46" t="s">
        <v>396</v>
      </c>
      <c r="B46" t="s">
        <v>398</v>
      </c>
      <c r="C46">
        <v>1</v>
      </c>
      <c r="D46">
        <v>26</v>
      </c>
      <c r="E46">
        <v>843</v>
      </c>
      <c r="F46">
        <v>82223</v>
      </c>
      <c r="K46">
        <v>85800</v>
      </c>
      <c r="L46">
        <v>1</v>
      </c>
      <c r="M46">
        <v>26</v>
      </c>
      <c r="N46">
        <v>903</v>
      </c>
      <c r="O46">
        <v>88627</v>
      </c>
    </row>
    <row r="47" spans="1:15" x14ac:dyDescent="0.3">
      <c r="A47" t="s">
        <v>549</v>
      </c>
      <c r="B47" t="s">
        <v>33</v>
      </c>
      <c r="C47">
        <v>1</v>
      </c>
      <c r="D47">
        <v>21</v>
      </c>
      <c r="E47">
        <v>988</v>
      </c>
      <c r="F47">
        <v>81807</v>
      </c>
      <c r="K47">
        <v>85100</v>
      </c>
      <c r="L47">
        <v>1</v>
      </c>
      <c r="M47">
        <v>18</v>
      </c>
      <c r="N47">
        <v>695</v>
      </c>
      <c r="O47">
        <v>65542</v>
      </c>
    </row>
    <row r="48" spans="1:15" x14ac:dyDescent="0.3">
      <c r="A48" t="s">
        <v>368</v>
      </c>
      <c r="B48" t="s">
        <v>33</v>
      </c>
      <c r="C48">
        <v>1</v>
      </c>
      <c r="D48">
        <v>25</v>
      </c>
      <c r="E48">
        <v>954</v>
      </c>
      <c r="F48">
        <v>80375</v>
      </c>
      <c r="K48">
        <v>84600</v>
      </c>
      <c r="L48">
        <v>1</v>
      </c>
      <c r="M48">
        <v>34</v>
      </c>
      <c r="N48">
        <v>1179</v>
      </c>
      <c r="O48">
        <v>104545</v>
      </c>
    </row>
    <row r="49" spans="1:15" x14ac:dyDescent="0.3">
      <c r="A49" t="s">
        <v>30</v>
      </c>
      <c r="B49" t="s">
        <v>33</v>
      </c>
      <c r="C49">
        <v>1</v>
      </c>
      <c r="D49">
        <v>29</v>
      </c>
      <c r="E49">
        <v>929</v>
      </c>
      <c r="F49">
        <v>80181</v>
      </c>
      <c r="K49">
        <v>84300</v>
      </c>
      <c r="L49">
        <v>2</v>
      </c>
      <c r="M49">
        <v>48</v>
      </c>
      <c r="N49">
        <v>1739</v>
      </c>
      <c r="O49">
        <v>181978</v>
      </c>
    </row>
    <row r="50" spans="1:15" x14ac:dyDescent="0.3">
      <c r="A50" t="s">
        <v>519</v>
      </c>
      <c r="B50" t="s">
        <v>33</v>
      </c>
      <c r="C50">
        <v>1</v>
      </c>
      <c r="D50">
        <v>26</v>
      </c>
      <c r="E50">
        <v>929</v>
      </c>
      <c r="F50">
        <v>78432</v>
      </c>
      <c r="K50">
        <v>83400</v>
      </c>
      <c r="L50">
        <v>1</v>
      </c>
      <c r="M50">
        <v>36</v>
      </c>
      <c r="N50">
        <v>1315</v>
      </c>
      <c r="O50">
        <v>129085</v>
      </c>
    </row>
    <row r="51" spans="1:15" x14ac:dyDescent="0.3">
      <c r="A51" t="s">
        <v>82</v>
      </c>
      <c r="B51" t="s">
        <v>84</v>
      </c>
      <c r="C51">
        <v>1</v>
      </c>
      <c r="D51">
        <v>22</v>
      </c>
      <c r="E51">
        <v>811</v>
      </c>
      <c r="F51">
        <v>75938</v>
      </c>
      <c r="K51">
        <v>82900</v>
      </c>
      <c r="L51">
        <v>1</v>
      </c>
      <c r="M51">
        <v>20</v>
      </c>
      <c r="N51">
        <v>699</v>
      </c>
      <c r="O51">
        <v>61782</v>
      </c>
    </row>
    <row r="52" spans="1:15" x14ac:dyDescent="0.3">
      <c r="A52" t="s">
        <v>311</v>
      </c>
      <c r="B52" t="s">
        <v>23</v>
      </c>
      <c r="C52">
        <v>1</v>
      </c>
      <c r="D52">
        <v>19</v>
      </c>
      <c r="E52">
        <v>779</v>
      </c>
      <c r="F52">
        <v>75859</v>
      </c>
      <c r="K52">
        <v>81700</v>
      </c>
      <c r="L52">
        <v>1</v>
      </c>
      <c r="M52">
        <v>32</v>
      </c>
      <c r="N52">
        <v>1082</v>
      </c>
      <c r="O52">
        <v>104225</v>
      </c>
    </row>
    <row r="53" spans="1:15" x14ac:dyDescent="0.3">
      <c r="A53" t="s">
        <v>376</v>
      </c>
      <c r="B53" t="s">
        <v>256</v>
      </c>
      <c r="C53">
        <v>1</v>
      </c>
      <c r="D53">
        <v>26</v>
      </c>
      <c r="E53">
        <v>895</v>
      </c>
      <c r="F53">
        <v>71784</v>
      </c>
      <c r="K53">
        <v>81500</v>
      </c>
      <c r="L53">
        <v>1</v>
      </c>
      <c r="M53">
        <v>26</v>
      </c>
      <c r="N53">
        <v>961</v>
      </c>
      <c r="O53">
        <v>87468</v>
      </c>
    </row>
    <row r="54" spans="1:15" x14ac:dyDescent="0.3">
      <c r="A54" t="s">
        <v>608</v>
      </c>
      <c r="B54" t="s">
        <v>23</v>
      </c>
      <c r="C54">
        <v>1</v>
      </c>
      <c r="D54">
        <v>25</v>
      </c>
      <c r="E54">
        <v>804</v>
      </c>
      <c r="F54">
        <v>71548</v>
      </c>
      <c r="K54">
        <v>81200</v>
      </c>
      <c r="L54">
        <v>1</v>
      </c>
      <c r="M54">
        <v>20</v>
      </c>
      <c r="N54">
        <v>692</v>
      </c>
      <c r="O54">
        <v>62361</v>
      </c>
    </row>
    <row r="55" spans="1:15" x14ac:dyDescent="0.3">
      <c r="A55" t="s">
        <v>512</v>
      </c>
      <c r="B55" t="s">
        <v>514</v>
      </c>
      <c r="C55">
        <v>1</v>
      </c>
      <c r="D55">
        <v>25</v>
      </c>
      <c r="E55">
        <v>796</v>
      </c>
      <c r="F55">
        <v>70852</v>
      </c>
      <c r="K55">
        <v>81100</v>
      </c>
      <c r="L55">
        <v>2</v>
      </c>
      <c r="M55">
        <v>62</v>
      </c>
      <c r="N55">
        <v>2101</v>
      </c>
      <c r="O55">
        <v>184923</v>
      </c>
    </row>
    <row r="56" spans="1:15" x14ac:dyDescent="0.3">
      <c r="A56" t="s">
        <v>188</v>
      </c>
      <c r="B56" t="s">
        <v>33</v>
      </c>
      <c r="C56">
        <v>1</v>
      </c>
      <c r="D56">
        <v>17</v>
      </c>
      <c r="E56">
        <v>636</v>
      </c>
      <c r="F56">
        <v>70379</v>
      </c>
      <c r="K56">
        <v>79900</v>
      </c>
      <c r="L56">
        <v>1</v>
      </c>
      <c r="M56">
        <v>25</v>
      </c>
      <c r="N56">
        <v>796</v>
      </c>
      <c r="O56">
        <v>70852</v>
      </c>
    </row>
    <row r="57" spans="1:15" x14ac:dyDescent="0.3">
      <c r="A57" t="s">
        <v>285</v>
      </c>
      <c r="B57" t="s">
        <v>288</v>
      </c>
      <c r="C57">
        <v>1</v>
      </c>
      <c r="D57">
        <v>22</v>
      </c>
      <c r="E57">
        <v>703</v>
      </c>
      <c r="F57">
        <v>70122</v>
      </c>
      <c r="K57">
        <v>77900</v>
      </c>
      <c r="L57">
        <v>1</v>
      </c>
      <c r="M57">
        <v>18</v>
      </c>
      <c r="N57">
        <v>637</v>
      </c>
      <c r="O57">
        <v>58876</v>
      </c>
    </row>
    <row r="58" spans="1:15" x14ac:dyDescent="0.3">
      <c r="A58" t="s">
        <v>483</v>
      </c>
      <c r="B58" t="s">
        <v>181</v>
      </c>
      <c r="C58">
        <v>1</v>
      </c>
      <c r="D58">
        <v>24</v>
      </c>
      <c r="E58">
        <v>787</v>
      </c>
      <c r="F58">
        <v>69059</v>
      </c>
      <c r="K58">
        <v>77700</v>
      </c>
      <c r="L58">
        <v>1</v>
      </c>
      <c r="M58">
        <v>26</v>
      </c>
      <c r="N58">
        <v>1003</v>
      </c>
      <c r="O58">
        <v>94432</v>
      </c>
    </row>
    <row r="59" spans="1:15" x14ac:dyDescent="0.3">
      <c r="A59" t="s">
        <v>1978</v>
      </c>
      <c r="B59" t="s">
        <v>288</v>
      </c>
      <c r="C59">
        <v>1</v>
      </c>
      <c r="D59">
        <v>22</v>
      </c>
      <c r="E59">
        <v>717</v>
      </c>
      <c r="F59">
        <v>68978</v>
      </c>
      <c r="K59">
        <v>77600</v>
      </c>
      <c r="L59">
        <v>1</v>
      </c>
      <c r="M59">
        <v>40</v>
      </c>
      <c r="N59">
        <v>1656</v>
      </c>
      <c r="O59">
        <v>143536</v>
      </c>
    </row>
    <row r="60" spans="1:15" x14ac:dyDescent="0.3">
      <c r="A60" t="s">
        <v>326</v>
      </c>
      <c r="B60" t="s">
        <v>108</v>
      </c>
      <c r="C60">
        <v>1</v>
      </c>
      <c r="D60">
        <v>23</v>
      </c>
      <c r="E60">
        <v>882</v>
      </c>
      <c r="F60">
        <v>68520</v>
      </c>
      <c r="K60">
        <v>77000</v>
      </c>
      <c r="L60">
        <v>2</v>
      </c>
      <c r="M60">
        <v>40</v>
      </c>
      <c r="N60">
        <v>1338</v>
      </c>
      <c r="O60">
        <v>111867</v>
      </c>
    </row>
    <row r="61" spans="1:15" x14ac:dyDescent="0.3">
      <c r="A61" t="s">
        <v>424</v>
      </c>
      <c r="B61" t="s">
        <v>288</v>
      </c>
      <c r="C61">
        <v>1</v>
      </c>
      <c r="D61">
        <v>26</v>
      </c>
      <c r="E61">
        <v>873</v>
      </c>
      <c r="F61">
        <v>66812</v>
      </c>
      <c r="K61">
        <v>76400</v>
      </c>
      <c r="L61">
        <v>1</v>
      </c>
      <c r="M61">
        <v>25</v>
      </c>
      <c r="N61">
        <v>787</v>
      </c>
      <c r="O61">
        <v>72498</v>
      </c>
    </row>
    <row r="62" spans="1:15" x14ac:dyDescent="0.3">
      <c r="A62" t="s">
        <v>1979</v>
      </c>
      <c r="B62" t="s">
        <v>116</v>
      </c>
      <c r="C62">
        <v>1</v>
      </c>
      <c r="D62">
        <v>19</v>
      </c>
      <c r="E62">
        <v>647</v>
      </c>
      <c r="F62">
        <v>66695</v>
      </c>
      <c r="K62">
        <v>72600</v>
      </c>
      <c r="L62">
        <v>1</v>
      </c>
      <c r="M62">
        <v>23</v>
      </c>
      <c r="N62">
        <v>730</v>
      </c>
      <c r="O62">
        <v>77727</v>
      </c>
    </row>
    <row r="63" spans="1:15" x14ac:dyDescent="0.3">
      <c r="A63" t="s">
        <v>231</v>
      </c>
      <c r="B63" t="s">
        <v>234</v>
      </c>
      <c r="C63">
        <v>1</v>
      </c>
      <c r="D63">
        <v>20</v>
      </c>
      <c r="E63">
        <v>692</v>
      </c>
      <c r="F63">
        <v>62361</v>
      </c>
      <c r="K63">
        <v>71800</v>
      </c>
      <c r="L63">
        <v>1</v>
      </c>
      <c r="M63">
        <v>29</v>
      </c>
      <c r="N63">
        <v>929</v>
      </c>
      <c r="O63">
        <v>80181</v>
      </c>
    </row>
    <row r="64" spans="1:15" x14ac:dyDescent="0.3">
      <c r="A64" t="s">
        <v>204</v>
      </c>
      <c r="B64" t="s">
        <v>23</v>
      </c>
      <c r="C64">
        <v>1</v>
      </c>
      <c r="D64">
        <v>20</v>
      </c>
      <c r="E64">
        <v>699</v>
      </c>
      <c r="F64">
        <v>61782</v>
      </c>
      <c r="K64">
        <v>71700</v>
      </c>
      <c r="L64">
        <v>1</v>
      </c>
      <c r="M64">
        <v>40</v>
      </c>
      <c r="N64">
        <v>1442</v>
      </c>
      <c r="O64">
        <v>137480</v>
      </c>
    </row>
    <row r="65" spans="1:15" x14ac:dyDescent="0.3">
      <c r="A65" t="s">
        <v>384</v>
      </c>
      <c r="B65" t="s">
        <v>23</v>
      </c>
      <c r="C65">
        <v>1</v>
      </c>
      <c r="D65">
        <v>20</v>
      </c>
      <c r="E65">
        <v>687</v>
      </c>
      <c r="F65">
        <v>60483</v>
      </c>
      <c r="K65">
        <v>70700</v>
      </c>
      <c r="L65">
        <v>1</v>
      </c>
      <c r="M65">
        <v>24</v>
      </c>
      <c r="N65">
        <v>795</v>
      </c>
      <c r="O65">
        <v>73534</v>
      </c>
    </row>
    <row r="66" spans="1:15" x14ac:dyDescent="0.3">
      <c r="A66" t="s">
        <v>410</v>
      </c>
      <c r="B66" t="s">
        <v>23</v>
      </c>
      <c r="C66">
        <v>1</v>
      </c>
      <c r="D66">
        <v>18</v>
      </c>
      <c r="E66">
        <v>637</v>
      </c>
      <c r="F66">
        <v>58876</v>
      </c>
      <c r="K66">
        <v>69400</v>
      </c>
      <c r="L66">
        <v>1</v>
      </c>
      <c r="M66">
        <v>16</v>
      </c>
      <c r="N66">
        <v>490</v>
      </c>
      <c r="O66">
        <v>49898</v>
      </c>
    </row>
    <row r="67" spans="1:15" x14ac:dyDescent="0.3">
      <c r="A67" t="s">
        <v>333</v>
      </c>
      <c r="B67" t="s">
        <v>33</v>
      </c>
      <c r="C67">
        <v>2</v>
      </c>
      <c r="D67">
        <v>22</v>
      </c>
      <c r="E67">
        <v>768</v>
      </c>
      <c r="F67">
        <v>57886</v>
      </c>
      <c r="K67">
        <v>68700</v>
      </c>
      <c r="L67">
        <v>1</v>
      </c>
      <c r="M67">
        <v>15</v>
      </c>
      <c r="N67">
        <v>572</v>
      </c>
      <c r="O67">
        <v>55577</v>
      </c>
    </row>
    <row r="68" spans="1:15" x14ac:dyDescent="0.3">
      <c r="A68" t="s">
        <v>806</v>
      </c>
      <c r="B68" t="s">
        <v>44</v>
      </c>
      <c r="C68">
        <v>1</v>
      </c>
      <c r="D68">
        <v>23</v>
      </c>
      <c r="E68">
        <v>705</v>
      </c>
      <c r="F68">
        <v>55866</v>
      </c>
      <c r="K68">
        <v>68100</v>
      </c>
      <c r="L68">
        <v>1</v>
      </c>
      <c r="M68">
        <v>20</v>
      </c>
      <c r="N68">
        <v>684</v>
      </c>
      <c r="O68">
        <v>67659</v>
      </c>
    </row>
    <row r="69" spans="1:15" x14ac:dyDescent="0.3">
      <c r="A69" t="s">
        <v>557</v>
      </c>
      <c r="B69" t="s">
        <v>44</v>
      </c>
      <c r="C69">
        <v>1</v>
      </c>
      <c r="D69">
        <v>15</v>
      </c>
      <c r="E69">
        <v>545</v>
      </c>
      <c r="F69">
        <v>55190</v>
      </c>
      <c r="K69">
        <v>67500</v>
      </c>
      <c r="L69">
        <v>1</v>
      </c>
      <c r="M69">
        <v>20</v>
      </c>
      <c r="N69">
        <v>720</v>
      </c>
      <c r="O69">
        <v>69214</v>
      </c>
    </row>
    <row r="70" spans="1:15" x14ac:dyDescent="0.3">
      <c r="A70" t="s">
        <v>768</v>
      </c>
      <c r="B70" t="s">
        <v>682</v>
      </c>
      <c r="C70">
        <v>1</v>
      </c>
      <c r="D70">
        <v>15</v>
      </c>
      <c r="E70">
        <v>532</v>
      </c>
      <c r="F70">
        <v>51060</v>
      </c>
      <c r="K70">
        <v>65700</v>
      </c>
      <c r="L70">
        <v>1</v>
      </c>
      <c r="M70">
        <v>15</v>
      </c>
      <c r="N70">
        <v>589</v>
      </c>
      <c r="O70">
        <v>50988</v>
      </c>
    </row>
    <row r="71" spans="1:15" x14ac:dyDescent="0.3">
      <c r="A71" t="s">
        <v>845</v>
      </c>
      <c r="B71" t="s">
        <v>108</v>
      </c>
      <c r="C71">
        <v>1</v>
      </c>
      <c r="D71">
        <v>15</v>
      </c>
      <c r="E71">
        <v>589</v>
      </c>
      <c r="F71">
        <v>50988</v>
      </c>
      <c r="K71">
        <v>65000</v>
      </c>
      <c r="L71">
        <v>1</v>
      </c>
      <c r="M71">
        <v>25</v>
      </c>
      <c r="N71">
        <v>804</v>
      </c>
      <c r="O71">
        <v>71548</v>
      </c>
    </row>
    <row r="72" spans="1:15" x14ac:dyDescent="0.3">
      <c r="A72" t="s">
        <v>263</v>
      </c>
      <c r="B72" t="s">
        <v>265</v>
      </c>
      <c r="C72">
        <v>1</v>
      </c>
      <c r="D72">
        <v>16</v>
      </c>
      <c r="E72">
        <v>490</v>
      </c>
      <c r="F72">
        <v>49898</v>
      </c>
      <c r="K72">
        <v>64600</v>
      </c>
      <c r="L72">
        <v>1</v>
      </c>
      <c r="M72">
        <v>21</v>
      </c>
      <c r="N72">
        <v>692</v>
      </c>
      <c r="O72">
        <v>66711</v>
      </c>
    </row>
    <row r="73" spans="1:15" x14ac:dyDescent="0.3">
      <c r="A73" t="s">
        <v>319</v>
      </c>
      <c r="B73" t="s">
        <v>320</v>
      </c>
      <c r="C73">
        <v>1</v>
      </c>
      <c r="D73">
        <v>16</v>
      </c>
      <c r="E73">
        <v>596</v>
      </c>
      <c r="F73">
        <v>45481</v>
      </c>
      <c r="K73">
        <v>61100</v>
      </c>
      <c r="L73">
        <v>1</v>
      </c>
      <c r="M73">
        <v>20</v>
      </c>
      <c r="N73">
        <v>687</v>
      </c>
      <c r="O73">
        <v>60483</v>
      </c>
    </row>
    <row r="74" spans="1:15" x14ac:dyDescent="0.3">
      <c r="A74" t="s">
        <v>817</v>
      </c>
      <c r="B74" t="s">
        <v>33</v>
      </c>
      <c r="C74">
        <v>1</v>
      </c>
      <c r="D74">
        <v>13</v>
      </c>
      <c r="E74">
        <v>511</v>
      </c>
      <c r="F74">
        <v>43749</v>
      </c>
      <c r="K74">
        <v>60300</v>
      </c>
      <c r="L74">
        <v>3</v>
      </c>
      <c r="M74">
        <v>61</v>
      </c>
      <c r="N74">
        <v>2101</v>
      </c>
      <c r="O74">
        <v>166957</v>
      </c>
    </row>
    <row r="75" spans="1:15" x14ac:dyDescent="0.3">
      <c r="A75" t="s">
        <v>855</v>
      </c>
      <c r="B75" t="s">
        <v>33</v>
      </c>
      <c r="C75">
        <v>1</v>
      </c>
      <c r="D75">
        <v>15</v>
      </c>
      <c r="E75">
        <v>514</v>
      </c>
      <c r="F75">
        <v>42570</v>
      </c>
      <c r="K75">
        <v>59700</v>
      </c>
      <c r="L75">
        <v>1</v>
      </c>
      <c r="M75">
        <v>22</v>
      </c>
      <c r="N75">
        <v>811</v>
      </c>
      <c r="O75">
        <v>75938</v>
      </c>
    </row>
    <row r="76" spans="1:15" x14ac:dyDescent="0.3">
      <c r="A76" t="s">
        <v>594</v>
      </c>
      <c r="B76" t="s">
        <v>33</v>
      </c>
      <c r="C76">
        <v>1</v>
      </c>
      <c r="D76">
        <v>14</v>
      </c>
      <c r="E76">
        <v>500</v>
      </c>
      <c r="F76">
        <v>41506</v>
      </c>
      <c r="K76">
        <v>59600</v>
      </c>
      <c r="L76">
        <v>1</v>
      </c>
      <c r="M76">
        <v>13</v>
      </c>
      <c r="N76">
        <v>468</v>
      </c>
      <c r="O76">
        <v>46751</v>
      </c>
    </row>
    <row r="77" spans="1:15" x14ac:dyDescent="0.3">
      <c r="A77" t="s">
        <v>731</v>
      </c>
      <c r="B77" t="s">
        <v>84</v>
      </c>
      <c r="C77">
        <v>1</v>
      </c>
      <c r="D77">
        <v>14</v>
      </c>
      <c r="E77">
        <v>401</v>
      </c>
      <c r="F77">
        <v>31310</v>
      </c>
      <c r="K77">
        <v>58600</v>
      </c>
      <c r="L77">
        <v>1</v>
      </c>
      <c r="M77">
        <v>16</v>
      </c>
      <c r="N77">
        <v>596</v>
      </c>
      <c r="O77">
        <v>45481</v>
      </c>
    </row>
    <row r="78" spans="1:15" x14ac:dyDescent="0.3">
      <c r="A78" t="s">
        <v>673</v>
      </c>
      <c r="B78" t="s">
        <v>514</v>
      </c>
      <c r="C78">
        <v>1</v>
      </c>
      <c r="D78">
        <v>8</v>
      </c>
      <c r="E78">
        <v>278</v>
      </c>
      <c r="F78">
        <v>29217</v>
      </c>
      <c r="K78">
        <v>57700</v>
      </c>
      <c r="L78">
        <v>1</v>
      </c>
      <c r="M78">
        <v>14</v>
      </c>
      <c r="N78">
        <v>500</v>
      </c>
      <c r="O78">
        <v>41506</v>
      </c>
    </row>
    <row r="79" spans="1:15" x14ac:dyDescent="0.3">
      <c r="A79" t="s">
        <v>813</v>
      </c>
      <c r="B79" t="s">
        <v>398</v>
      </c>
      <c r="C79">
        <v>1</v>
      </c>
      <c r="D79">
        <v>8</v>
      </c>
      <c r="E79">
        <v>272</v>
      </c>
      <c r="F79">
        <v>25358</v>
      </c>
      <c r="K79">
        <v>55400</v>
      </c>
      <c r="L79">
        <v>1</v>
      </c>
      <c r="M79">
        <v>13</v>
      </c>
      <c r="N79">
        <v>511</v>
      </c>
      <c r="O79">
        <v>43749</v>
      </c>
    </row>
    <row r="80" spans="1:15" x14ac:dyDescent="0.3">
      <c r="A80" t="s">
        <v>1934</v>
      </c>
      <c r="F80">
        <f>SUBTOTAL(109,Q11_[total_spent])</f>
        <v>9604188</v>
      </c>
      <c r="K80">
        <v>53800</v>
      </c>
      <c r="L80">
        <v>1</v>
      </c>
      <c r="M80">
        <v>19</v>
      </c>
      <c r="N80">
        <v>779</v>
      </c>
      <c r="O80">
        <v>75859</v>
      </c>
    </row>
    <row r="81" spans="11:15" x14ac:dyDescent="0.3">
      <c r="K81">
        <v>53100</v>
      </c>
      <c r="L81">
        <v>1</v>
      </c>
      <c r="M81">
        <v>19</v>
      </c>
      <c r="N81">
        <v>647</v>
      </c>
      <c r="O81">
        <v>66695</v>
      </c>
    </row>
    <row r="82" spans="11:15" x14ac:dyDescent="0.3">
      <c r="K82">
        <v>51600</v>
      </c>
      <c r="L82">
        <v>1</v>
      </c>
      <c r="M82">
        <v>15</v>
      </c>
      <c r="N82">
        <v>545</v>
      </c>
      <c r="O82">
        <v>55190</v>
      </c>
    </row>
    <row r="83" spans="11:15" x14ac:dyDescent="0.3">
      <c r="K83">
        <v>49700</v>
      </c>
      <c r="L83">
        <v>1</v>
      </c>
      <c r="M83">
        <v>19</v>
      </c>
      <c r="N83">
        <v>666</v>
      </c>
      <c r="O83">
        <v>49968</v>
      </c>
    </row>
    <row r="84" spans="11:15" x14ac:dyDescent="0.3">
      <c r="K84">
        <v>48700</v>
      </c>
      <c r="L84">
        <v>1</v>
      </c>
      <c r="M84">
        <v>22</v>
      </c>
      <c r="N84">
        <v>717</v>
      </c>
      <c r="O84">
        <v>68978</v>
      </c>
    </row>
    <row r="85" spans="11:15" x14ac:dyDescent="0.3">
      <c r="K85">
        <v>45300</v>
      </c>
      <c r="L85">
        <v>1</v>
      </c>
      <c r="M85">
        <v>15</v>
      </c>
      <c r="N85">
        <v>532</v>
      </c>
      <c r="O85">
        <v>51060</v>
      </c>
    </row>
    <row r="86" spans="11:15" x14ac:dyDescent="0.3">
      <c r="K86">
        <v>43400</v>
      </c>
      <c r="L86">
        <v>1</v>
      </c>
      <c r="M86">
        <v>11</v>
      </c>
      <c r="N86">
        <v>357</v>
      </c>
      <c r="O86">
        <v>32199</v>
      </c>
    </row>
    <row r="87" spans="11:15" x14ac:dyDescent="0.3">
      <c r="K87">
        <v>43300</v>
      </c>
      <c r="L87">
        <v>1</v>
      </c>
      <c r="M87">
        <v>12</v>
      </c>
      <c r="N87">
        <v>357</v>
      </c>
      <c r="O87">
        <v>29586</v>
      </c>
    </row>
    <row r="88" spans="11:15" x14ac:dyDescent="0.3">
      <c r="K88">
        <v>43000</v>
      </c>
      <c r="L88">
        <v>1</v>
      </c>
      <c r="M88">
        <v>21</v>
      </c>
      <c r="N88">
        <v>988</v>
      </c>
      <c r="O88">
        <v>81807</v>
      </c>
    </row>
    <row r="89" spans="11:15" x14ac:dyDescent="0.3">
      <c r="K89">
        <v>41900</v>
      </c>
      <c r="L89">
        <v>1</v>
      </c>
      <c r="M89">
        <v>26</v>
      </c>
      <c r="N89">
        <v>1036</v>
      </c>
      <c r="O89">
        <v>84340</v>
      </c>
    </row>
    <row r="90" spans="11:15" x14ac:dyDescent="0.3">
      <c r="K90">
        <v>39800</v>
      </c>
      <c r="L90">
        <v>1</v>
      </c>
      <c r="M90">
        <v>10</v>
      </c>
      <c r="N90">
        <v>381</v>
      </c>
      <c r="O90">
        <v>29230</v>
      </c>
    </row>
    <row r="91" spans="11:15" x14ac:dyDescent="0.3">
      <c r="K91">
        <v>34800</v>
      </c>
      <c r="L91">
        <v>1</v>
      </c>
      <c r="M91">
        <v>8</v>
      </c>
      <c r="N91">
        <v>272</v>
      </c>
      <c r="O91">
        <v>25358</v>
      </c>
    </row>
    <row r="92" spans="11:15" x14ac:dyDescent="0.3">
      <c r="K92">
        <v>23500</v>
      </c>
      <c r="L92">
        <v>1</v>
      </c>
      <c r="M92">
        <v>8</v>
      </c>
      <c r="N92">
        <v>278</v>
      </c>
      <c r="O92">
        <v>29217</v>
      </c>
    </row>
    <row r="93" spans="11:15" x14ac:dyDescent="0.3">
      <c r="K93">
        <v>23000</v>
      </c>
      <c r="L93">
        <v>1</v>
      </c>
      <c r="M93">
        <v>8</v>
      </c>
      <c r="N93">
        <v>287</v>
      </c>
      <c r="O93">
        <v>21554</v>
      </c>
    </row>
    <row r="94" spans="11:15" x14ac:dyDescent="0.3">
      <c r="K94">
        <v>21000</v>
      </c>
      <c r="L94">
        <v>1</v>
      </c>
      <c r="M94">
        <v>7</v>
      </c>
      <c r="N94">
        <v>270</v>
      </c>
      <c r="O94">
        <v>22314</v>
      </c>
    </row>
    <row r="95" spans="11:15" x14ac:dyDescent="0.3">
      <c r="K95">
        <v>11000</v>
      </c>
      <c r="L95">
        <v>1</v>
      </c>
      <c r="M95">
        <v>3</v>
      </c>
      <c r="N95">
        <v>102</v>
      </c>
      <c r="O95">
        <v>7919</v>
      </c>
    </row>
  </sheetData>
  <pageMargins left="0.7" right="0.7" top="0.75" bottom="0.75" header="0.3" footer="0.3"/>
  <tableParts count="2">
    <tablePart r:id="rId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D364B-46EC-4B54-B2BD-0205D14F074E}">
  <dimension ref="A1:G2962"/>
  <sheetViews>
    <sheetView workbookViewId="0">
      <selection activeCell="Q11" sqref="Q11"/>
    </sheetView>
  </sheetViews>
  <sheetFormatPr defaultRowHeight="14.4" x14ac:dyDescent="0.3"/>
  <cols>
    <col min="1" max="1" width="14.77734375" bestFit="1" customWidth="1"/>
    <col min="2" max="2" width="18.109375" bestFit="1" customWidth="1"/>
    <col min="3" max="3" width="11.5546875" bestFit="1" customWidth="1"/>
    <col min="4" max="4" width="14.88671875" bestFit="1" customWidth="1"/>
    <col min="5" max="5" width="37" bestFit="1" customWidth="1"/>
    <col min="6" max="6" width="16.88671875" bestFit="1" customWidth="1"/>
    <col min="7" max="7" width="13.33203125" bestFit="1" customWidth="1"/>
    <col min="10" max="10" width="14.77734375" bestFit="1" customWidth="1"/>
    <col min="11" max="11" width="21.33203125" bestFit="1" customWidth="1"/>
    <col min="12" max="12" width="17.77734375" bestFit="1" customWidth="1"/>
    <col min="13" max="13" width="21.33203125" bestFit="1" customWidth="1"/>
    <col min="14" max="14" width="17.77734375" bestFit="1" customWidth="1"/>
    <col min="15" max="15" width="21.33203125" bestFit="1" customWidth="1"/>
    <col min="16" max="16" width="17.77734375" bestFit="1" customWidth="1"/>
    <col min="17" max="17" width="21.33203125" bestFit="1" customWidth="1"/>
    <col min="18" max="18" width="17.77734375" bestFit="1" customWidth="1"/>
    <col min="19" max="19" width="21.33203125" bestFit="1" customWidth="1"/>
    <col min="20" max="20" width="17.77734375" bestFit="1" customWidth="1"/>
    <col min="21" max="21" width="21.33203125" bestFit="1" customWidth="1"/>
    <col min="22" max="22" width="17.77734375" bestFit="1" customWidth="1"/>
    <col min="23" max="23" width="21.33203125" bestFit="1" customWidth="1"/>
    <col min="24" max="24" width="17.77734375" bestFit="1" customWidth="1"/>
    <col min="25" max="25" width="26.109375" bestFit="1" customWidth="1"/>
    <col min="26" max="27" width="22.5546875" bestFit="1" customWidth="1"/>
  </cols>
  <sheetData>
    <row r="1" spans="1:7" x14ac:dyDescent="0.3">
      <c r="A1" t="s">
        <v>1998</v>
      </c>
      <c r="B1" t="s">
        <v>1</v>
      </c>
      <c r="C1" t="s">
        <v>11</v>
      </c>
      <c r="D1" t="s">
        <v>1674</v>
      </c>
      <c r="E1" t="s">
        <v>1690</v>
      </c>
      <c r="F1" t="s">
        <v>1999</v>
      </c>
      <c r="G1" t="s">
        <v>2000</v>
      </c>
    </row>
    <row r="2" spans="1:7" x14ac:dyDescent="0.3">
      <c r="A2" t="s">
        <v>1958</v>
      </c>
      <c r="B2">
        <v>141</v>
      </c>
      <c r="C2" t="s">
        <v>108</v>
      </c>
      <c r="D2" t="s">
        <v>1676</v>
      </c>
      <c r="E2" t="s">
        <v>1788</v>
      </c>
      <c r="F2">
        <v>2</v>
      </c>
      <c r="G2">
        <v>14692</v>
      </c>
    </row>
    <row r="3" spans="1:7" x14ac:dyDescent="0.3">
      <c r="A3" t="s">
        <v>1961</v>
      </c>
      <c r="B3">
        <v>124</v>
      </c>
      <c r="C3" t="s">
        <v>33</v>
      </c>
      <c r="D3" t="s">
        <v>1676</v>
      </c>
      <c r="E3" t="s">
        <v>1719</v>
      </c>
      <c r="F3">
        <v>2</v>
      </c>
      <c r="G3">
        <v>12728</v>
      </c>
    </row>
    <row r="4" spans="1:7" x14ac:dyDescent="0.3">
      <c r="A4" t="s">
        <v>1965</v>
      </c>
      <c r="B4">
        <v>141</v>
      </c>
      <c r="C4" t="s">
        <v>108</v>
      </c>
      <c r="D4" t="s">
        <v>1676</v>
      </c>
      <c r="E4" t="s">
        <v>1788</v>
      </c>
      <c r="F4">
        <v>2</v>
      </c>
      <c r="G4">
        <v>11949</v>
      </c>
    </row>
    <row r="5" spans="1:7" x14ac:dyDescent="0.3">
      <c r="A5" t="s">
        <v>1958</v>
      </c>
      <c r="B5">
        <v>141</v>
      </c>
      <c r="C5" t="s">
        <v>108</v>
      </c>
      <c r="D5" t="s">
        <v>1676</v>
      </c>
      <c r="E5" t="s">
        <v>1759</v>
      </c>
      <c r="F5">
        <v>2</v>
      </c>
      <c r="G5">
        <v>11939</v>
      </c>
    </row>
    <row r="6" spans="1:7" x14ac:dyDescent="0.3">
      <c r="A6" t="s">
        <v>1961</v>
      </c>
      <c r="B6">
        <v>124</v>
      </c>
      <c r="C6" t="s">
        <v>33</v>
      </c>
      <c r="D6" t="s">
        <v>1676</v>
      </c>
      <c r="E6" t="s">
        <v>1731</v>
      </c>
      <c r="F6">
        <v>2</v>
      </c>
      <c r="G6">
        <v>11790</v>
      </c>
    </row>
    <row r="7" spans="1:7" x14ac:dyDescent="0.3">
      <c r="A7" t="s">
        <v>1957</v>
      </c>
      <c r="B7">
        <v>201</v>
      </c>
      <c r="C7" t="s">
        <v>256</v>
      </c>
      <c r="D7" t="s">
        <v>1678</v>
      </c>
      <c r="E7" t="s">
        <v>1707</v>
      </c>
      <c r="F7">
        <v>1</v>
      </c>
      <c r="G7">
        <v>11503</v>
      </c>
    </row>
    <row r="8" spans="1:7" x14ac:dyDescent="0.3">
      <c r="A8" t="s">
        <v>1961</v>
      </c>
      <c r="B8">
        <v>124</v>
      </c>
      <c r="C8" t="s">
        <v>33</v>
      </c>
      <c r="D8" t="s">
        <v>1688</v>
      </c>
      <c r="E8" t="s">
        <v>1786</v>
      </c>
      <c r="F8">
        <v>2</v>
      </c>
      <c r="G8">
        <v>11385</v>
      </c>
    </row>
    <row r="9" spans="1:7" x14ac:dyDescent="0.3">
      <c r="A9" t="s">
        <v>1957</v>
      </c>
      <c r="B9">
        <v>209</v>
      </c>
      <c r="C9" t="s">
        <v>23</v>
      </c>
      <c r="D9" t="s">
        <v>1676</v>
      </c>
      <c r="E9" t="s">
        <v>1738</v>
      </c>
      <c r="F9">
        <v>1</v>
      </c>
      <c r="G9">
        <v>11171</v>
      </c>
    </row>
    <row r="10" spans="1:7" x14ac:dyDescent="0.3">
      <c r="A10" t="s">
        <v>1958</v>
      </c>
      <c r="B10">
        <v>141</v>
      </c>
      <c r="C10" t="s">
        <v>108</v>
      </c>
      <c r="D10" t="s">
        <v>1686</v>
      </c>
      <c r="E10" t="s">
        <v>1838</v>
      </c>
      <c r="F10">
        <v>2</v>
      </c>
      <c r="G10">
        <v>11139</v>
      </c>
    </row>
    <row r="11" spans="1:7" x14ac:dyDescent="0.3">
      <c r="A11" t="s">
        <v>1965</v>
      </c>
      <c r="B11">
        <v>141</v>
      </c>
      <c r="C11" t="s">
        <v>108</v>
      </c>
      <c r="D11" t="s">
        <v>1676</v>
      </c>
      <c r="E11" t="s">
        <v>1863</v>
      </c>
      <c r="F11">
        <v>2</v>
      </c>
      <c r="G11">
        <v>11004</v>
      </c>
    </row>
    <row r="12" spans="1:7" x14ac:dyDescent="0.3">
      <c r="A12" t="s">
        <v>1957</v>
      </c>
      <c r="B12">
        <v>450</v>
      </c>
      <c r="C12" t="s">
        <v>33</v>
      </c>
      <c r="D12" t="s">
        <v>1688</v>
      </c>
      <c r="E12" t="s">
        <v>1752</v>
      </c>
      <c r="F12">
        <v>1</v>
      </c>
      <c r="G12">
        <v>10724</v>
      </c>
    </row>
    <row r="13" spans="1:7" x14ac:dyDescent="0.3">
      <c r="A13" t="s">
        <v>1957</v>
      </c>
      <c r="B13">
        <v>323</v>
      </c>
      <c r="C13" t="s">
        <v>538</v>
      </c>
      <c r="D13" t="s">
        <v>1676</v>
      </c>
      <c r="E13" t="s">
        <v>1715</v>
      </c>
      <c r="F13">
        <v>1</v>
      </c>
      <c r="G13">
        <v>10460</v>
      </c>
    </row>
    <row r="14" spans="1:7" x14ac:dyDescent="0.3">
      <c r="A14" t="s">
        <v>1963</v>
      </c>
      <c r="B14">
        <v>124</v>
      </c>
      <c r="C14" t="s">
        <v>33</v>
      </c>
      <c r="D14" t="s">
        <v>1676</v>
      </c>
      <c r="E14" t="s">
        <v>1701</v>
      </c>
      <c r="F14">
        <v>1</v>
      </c>
      <c r="G14">
        <v>10286</v>
      </c>
    </row>
    <row r="15" spans="1:7" x14ac:dyDescent="0.3">
      <c r="A15" t="s">
        <v>1958</v>
      </c>
      <c r="B15">
        <v>141</v>
      </c>
      <c r="C15" t="s">
        <v>108</v>
      </c>
      <c r="D15" t="s">
        <v>1676</v>
      </c>
      <c r="E15" t="s">
        <v>1701</v>
      </c>
      <c r="F15">
        <v>1</v>
      </c>
      <c r="G15">
        <v>10072</v>
      </c>
    </row>
    <row r="16" spans="1:7" x14ac:dyDescent="0.3">
      <c r="A16" t="s">
        <v>1954</v>
      </c>
      <c r="B16">
        <v>141</v>
      </c>
      <c r="C16" t="s">
        <v>108</v>
      </c>
      <c r="D16" t="s">
        <v>1676</v>
      </c>
      <c r="E16" t="s">
        <v>1788</v>
      </c>
      <c r="F16">
        <v>2</v>
      </c>
      <c r="G16">
        <v>10048</v>
      </c>
    </row>
    <row r="17" spans="1:7" x14ac:dyDescent="0.3">
      <c r="A17" t="s">
        <v>1958</v>
      </c>
      <c r="B17">
        <v>141</v>
      </c>
      <c r="C17" t="s">
        <v>108</v>
      </c>
      <c r="D17" t="s">
        <v>1686</v>
      </c>
      <c r="E17" t="s">
        <v>1735</v>
      </c>
      <c r="F17">
        <v>2</v>
      </c>
      <c r="G17">
        <v>10018</v>
      </c>
    </row>
    <row r="18" spans="1:7" x14ac:dyDescent="0.3">
      <c r="A18" t="s">
        <v>1964</v>
      </c>
      <c r="B18">
        <v>458</v>
      </c>
      <c r="C18" t="s">
        <v>108</v>
      </c>
      <c r="D18" t="s">
        <v>1676</v>
      </c>
      <c r="E18" t="s">
        <v>1719</v>
      </c>
      <c r="F18">
        <v>1</v>
      </c>
      <c r="G18">
        <v>9974</v>
      </c>
    </row>
    <row r="19" spans="1:7" x14ac:dyDescent="0.3">
      <c r="A19" t="s">
        <v>1957</v>
      </c>
      <c r="B19">
        <v>209</v>
      </c>
      <c r="C19" t="s">
        <v>23</v>
      </c>
      <c r="D19" t="s">
        <v>1676</v>
      </c>
      <c r="E19" t="s">
        <v>1863</v>
      </c>
      <c r="F19">
        <v>1</v>
      </c>
      <c r="G19">
        <v>9712</v>
      </c>
    </row>
    <row r="20" spans="1:7" x14ac:dyDescent="0.3">
      <c r="A20" t="s">
        <v>1964</v>
      </c>
      <c r="B20">
        <v>455</v>
      </c>
      <c r="C20" t="s">
        <v>33</v>
      </c>
      <c r="D20" t="s">
        <v>1676</v>
      </c>
      <c r="E20" t="s">
        <v>1719</v>
      </c>
      <c r="F20">
        <v>1</v>
      </c>
      <c r="G20">
        <v>9571</v>
      </c>
    </row>
    <row r="21" spans="1:7" x14ac:dyDescent="0.3">
      <c r="A21" t="s">
        <v>1965</v>
      </c>
      <c r="B21">
        <v>202</v>
      </c>
      <c r="C21" t="s">
        <v>288</v>
      </c>
      <c r="D21" t="s">
        <v>1676</v>
      </c>
      <c r="E21" t="s">
        <v>1701</v>
      </c>
      <c r="F21">
        <v>1</v>
      </c>
      <c r="G21">
        <v>9569</v>
      </c>
    </row>
    <row r="22" spans="1:7" x14ac:dyDescent="0.3">
      <c r="A22" t="s">
        <v>1963</v>
      </c>
      <c r="B22">
        <v>256</v>
      </c>
      <c r="C22" t="s">
        <v>23</v>
      </c>
      <c r="D22" t="s">
        <v>1676</v>
      </c>
      <c r="E22" t="s">
        <v>1701</v>
      </c>
      <c r="F22">
        <v>1</v>
      </c>
      <c r="G22">
        <v>9468</v>
      </c>
    </row>
    <row r="23" spans="1:7" x14ac:dyDescent="0.3">
      <c r="A23" t="s">
        <v>1965</v>
      </c>
      <c r="B23">
        <v>129</v>
      </c>
      <c r="C23" t="s">
        <v>33</v>
      </c>
      <c r="D23" t="s">
        <v>1678</v>
      </c>
      <c r="E23" t="s">
        <v>1707</v>
      </c>
      <c r="F23">
        <v>1</v>
      </c>
      <c r="G23">
        <v>9394</v>
      </c>
    </row>
    <row r="24" spans="1:7" x14ac:dyDescent="0.3">
      <c r="A24" t="s">
        <v>1955</v>
      </c>
      <c r="B24">
        <v>114</v>
      </c>
      <c r="C24" t="s">
        <v>44</v>
      </c>
      <c r="D24" t="s">
        <v>1678</v>
      </c>
      <c r="E24" t="s">
        <v>1707</v>
      </c>
      <c r="F24">
        <v>1</v>
      </c>
      <c r="G24">
        <v>9300</v>
      </c>
    </row>
    <row r="25" spans="1:7" x14ac:dyDescent="0.3">
      <c r="A25" t="s">
        <v>1961</v>
      </c>
      <c r="B25">
        <v>204</v>
      </c>
      <c r="C25" t="s">
        <v>33</v>
      </c>
      <c r="D25" t="s">
        <v>1676</v>
      </c>
      <c r="E25" t="s">
        <v>1715</v>
      </c>
      <c r="F25">
        <v>1</v>
      </c>
      <c r="G25">
        <v>9242</v>
      </c>
    </row>
    <row r="26" spans="1:7" x14ac:dyDescent="0.3">
      <c r="A26" t="s">
        <v>1958</v>
      </c>
      <c r="B26">
        <v>141</v>
      </c>
      <c r="C26" t="s">
        <v>108</v>
      </c>
      <c r="D26" t="s">
        <v>1678</v>
      </c>
      <c r="E26" t="s">
        <v>1707</v>
      </c>
      <c r="F26">
        <v>1</v>
      </c>
      <c r="G26">
        <v>9110</v>
      </c>
    </row>
    <row r="27" spans="1:7" x14ac:dyDescent="0.3">
      <c r="A27" t="s">
        <v>1958</v>
      </c>
      <c r="B27">
        <v>141</v>
      </c>
      <c r="C27" t="s">
        <v>108</v>
      </c>
      <c r="D27" t="s">
        <v>1686</v>
      </c>
      <c r="E27" t="s">
        <v>1762</v>
      </c>
      <c r="F27">
        <v>2</v>
      </c>
      <c r="G27">
        <v>8950</v>
      </c>
    </row>
    <row r="28" spans="1:7" x14ac:dyDescent="0.3">
      <c r="A28" t="s">
        <v>1959</v>
      </c>
      <c r="B28">
        <v>151</v>
      </c>
      <c r="C28" t="s">
        <v>33</v>
      </c>
      <c r="D28" t="s">
        <v>1676</v>
      </c>
      <c r="E28" t="s">
        <v>1719</v>
      </c>
      <c r="F28">
        <v>1</v>
      </c>
      <c r="G28">
        <v>8890</v>
      </c>
    </row>
    <row r="29" spans="1:7" x14ac:dyDescent="0.3">
      <c r="A29" t="s">
        <v>1964</v>
      </c>
      <c r="B29">
        <v>382</v>
      </c>
      <c r="C29" t="s">
        <v>682</v>
      </c>
      <c r="D29" t="s">
        <v>1676</v>
      </c>
      <c r="E29" t="s">
        <v>1715</v>
      </c>
      <c r="F29">
        <v>1</v>
      </c>
      <c r="G29">
        <v>8668</v>
      </c>
    </row>
    <row r="30" spans="1:7" x14ac:dyDescent="0.3">
      <c r="A30" t="s">
        <v>1957</v>
      </c>
      <c r="B30">
        <v>450</v>
      </c>
      <c r="C30" t="s">
        <v>33</v>
      </c>
      <c r="D30" t="s">
        <v>1676</v>
      </c>
      <c r="E30" t="s">
        <v>1710</v>
      </c>
      <c r="F30">
        <v>1</v>
      </c>
      <c r="G30">
        <v>8617</v>
      </c>
    </row>
    <row r="31" spans="1:7" x14ac:dyDescent="0.3">
      <c r="A31" t="s">
        <v>1962</v>
      </c>
      <c r="B31">
        <v>249</v>
      </c>
      <c r="C31" t="s">
        <v>398</v>
      </c>
      <c r="D31" t="s">
        <v>1676</v>
      </c>
      <c r="E31" t="s">
        <v>1719</v>
      </c>
      <c r="F31">
        <v>1</v>
      </c>
      <c r="G31">
        <v>8603</v>
      </c>
    </row>
    <row r="32" spans="1:7" x14ac:dyDescent="0.3">
      <c r="A32" t="s">
        <v>1958</v>
      </c>
      <c r="B32">
        <v>334</v>
      </c>
      <c r="C32" t="s">
        <v>247</v>
      </c>
      <c r="D32" t="s">
        <v>1676</v>
      </c>
      <c r="E32" t="s">
        <v>1719</v>
      </c>
      <c r="F32">
        <v>1</v>
      </c>
      <c r="G32">
        <v>8595</v>
      </c>
    </row>
    <row r="33" spans="1:7" x14ac:dyDescent="0.3">
      <c r="A33" t="s">
        <v>1964</v>
      </c>
      <c r="B33">
        <v>146</v>
      </c>
      <c r="C33" t="s">
        <v>23</v>
      </c>
      <c r="D33" t="s">
        <v>1676</v>
      </c>
      <c r="E33" t="s">
        <v>1701</v>
      </c>
      <c r="F33">
        <v>1</v>
      </c>
      <c r="G33">
        <v>8551</v>
      </c>
    </row>
    <row r="34" spans="1:7" x14ac:dyDescent="0.3">
      <c r="A34" t="s">
        <v>1961</v>
      </c>
      <c r="B34">
        <v>124</v>
      </c>
      <c r="C34" t="s">
        <v>33</v>
      </c>
      <c r="D34" t="s">
        <v>1676</v>
      </c>
      <c r="E34" t="s">
        <v>1726</v>
      </c>
      <c r="F34">
        <v>2</v>
      </c>
      <c r="G34">
        <v>8471</v>
      </c>
    </row>
    <row r="35" spans="1:7" x14ac:dyDescent="0.3">
      <c r="A35" t="s">
        <v>1955</v>
      </c>
      <c r="B35">
        <v>145</v>
      </c>
      <c r="C35" t="s">
        <v>124</v>
      </c>
      <c r="D35" t="s">
        <v>1676</v>
      </c>
      <c r="E35" t="s">
        <v>1719</v>
      </c>
      <c r="F35">
        <v>1</v>
      </c>
      <c r="G35">
        <v>8435</v>
      </c>
    </row>
    <row r="36" spans="1:7" x14ac:dyDescent="0.3">
      <c r="A36" t="s">
        <v>1957</v>
      </c>
      <c r="B36">
        <v>328</v>
      </c>
      <c r="C36" t="s">
        <v>33</v>
      </c>
      <c r="D36" t="s">
        <v>1680</v>
      </c>
      <c r="E36" t="s">
        <v>1907</v>
      </c>
      <c r="F36">
        <v>1</v>
      </c>
      <c r="G36">
        <v>8391</v>
      </c>
    </row>
    <row r="37" spans="1:7" x14ac:dyDescent="0.3">
      <c r="A37" t="s">
        <v>1954</v>
      </c>
      <c r="B37">
        <v>458</v>
      </c>
      <c r="C37" t="s">
        <v>108</v>
      </c>
      <c r="D37" t="s">
        <v>1688</v>
      </c>
      <c r="E37" t="s">
        <v>1774</v>
      </c>
      <c r="F37">
        <v>1</v>
      </c>
      <c r="G37">
        <v>8353</v>
      </c>
    </row>
    <row r="38" spans="1:7" x14ac:dyDescent="0.3">
      <c r="A38" t="s">
        <v>1955</v>
      </c>
      <c r="B38">
        <v>119</v>
      </c>
      <c r="C38" t="s">
        <v>23</v>
      </c>
      <c r="D38" t="s">
        <v>1676</v>
      </c>
      <c r="E38" t="s">
        <v>1715</v>
      </c>
      <c r="F38">
        <v>1</v>
      </c>
      <c r="G38">
        <v>8318</v>
      </c>
    </row>
    <row r="39" spans="1:7" x14ac:dyDescent="0.3">
      <c r="A39" t="s">
        <v>1959</v>
      </c>
      <c r="B39">
        <v>357</v>
      </c>
      <c r="C39" t="s">
        <v>538</v>
      </c>
      <c r="D39" t="s">
        <v>1676</v>
      </c>
      <c r="E39" t="s">
        <v>1719</v>
      </c>
      <c r="F39">
        <v>1</v>
      </c>
      <c r="G39">
        <v>8316</v>
      </c>
    </row>
    <row r="40" spans="1:7" x14ac:dyDescent="0.3">
      <c r="A40" t="s">
        <v>1960</v>
      </c>
      <c r="B40">
        <v>386</v>
      </c>
      <c r="C40" t="s">
        <v>398</v>
      </c>
      <c r="D40" t="s">
        <v>1676</v>
      </c>
      <c r="E40" t="s">
        <v>1715</v>
      </c>
      <c r="F40">
        <v>1</v>
      </c>
      <c r="G40">
        <v>8304</v>
      </c>
    </row>
    <row r="41" spans="1:7" x14ac:dyDescent="0.3">
      <c r="A41" t="s">
        <v>1962</v>
      </c>
      <c r="B41">
        <v>148</v>
      </c>
      <c r="C41" t="s">
        <v>140</v>
      </c>
      <c r="D41" t="s">
        <v>1676</v>
      </c>
      <c r="E41" t="s">
        <v>1701</v>
      </c>
      <c r="F41">
        <v>1</v>
      </c>
      <c r="G41">
        <v>8197</v>
      </c>
    </row>
    <row r="42" spans="1:7" x14ac:dyDescent="0.3">
      <c r="A42" t="s">
        <v>1964</v>
      </c>
      <c r="B42">
        <v>167</v>
      </c>
      <c r="C42" t="s">
        <v>181</v>
      </c>
      <c r="D42" t="s">
        <v>1678</v>
      </c>
      <c r="E42" t="s">
        <v>1707</v>
      </c>
      <c r="F42">
        <v>1</v>
      </c>
      <c r="G42">
        <v>8192</v>
      </c>
    </row>
    <row r="43" spans="1:7" x14ac:dyDescent="0.3">
      <c r="A43" t="s">
        <v>1957</v>
      </c>
      <c r="B43">
        <v>172</v>
      </c>
      <c r="C43" t="s">
        <v>23</v>
      </c>
      <c r="D43" t="s">
        <v>1676</v>
      </c>
      <c r="E43" t="s">
        <v>1788</v>
      </c>
      <c r="F43">
        <v>1</v>
      </c>
      <c r="G43">
        <v>8128</v>
      </c>
    </row>
    <row r="44" spans="1:7" x14ac:dyDescent="0.3">
      <c r="A44" t="s">
        <v>1957</v>
      </c>
      <c r="B44">
        <v>357</v>
      </c>
      <c r="C44" t="s">
        <v>538</v>
      </c>
      <c r="D44" t="s">
        <v>1688</v>
      </c>
      <c r="E44" t="s">
        <v>1774</v>
      </c>
      <c r="F44">
        <v>1</v>
      </c>
      <c r="G44">
        <v>8127</v>
      </c>
    </row>
    <row r="45" spans="1:7" x14ac:dyDescent="0.3">
      <c r="A45" t="s">
        <v>1954</v>
      </c>
      <c r="B45">
        <v>146</v>
      </c>
      <c r="C45" t="s">
        <v>23</v>
      </c>
      <c r="D45" t="s">
        <v>1676</v>
      </c>
      <c r="E45" t="s">
        <v>1719</v>
      </c>
      <c r="F45">
        <v>1</v>
      </c>
      <c r="G45">
        <v>8125</v>
      </c>
    </row>
    <row r="46" spans="1:7" x14ac:dyDescent="0.3">
      <c r="A46" t="s">
        <v>1956</v>
      </c>
      <c r="B46">
        <v>344</v>
      </c>
      <c r="C46" t="s">
        <v>108</v>
      </c>
      <c r="D46" t="s">
        <v>1676</v>
      </c>
      <c r="E46" t="s">
        <v>1719</v>
      </c>
      <c r="F46">
        <v>1</v>
      </c>
      <c r="G46">
        <v>8116</v>
      </c>
    </row>
    <row r="47" spans="1:7" x14ac:dyDescent="0.3">
      <c r="A47" t="s">
        <v>1964</v>
      </c>
      <c r="B47">
        <v>121</v>
      </c>
      <c r="C47" t="s">
        <v>58</v>
      </c>
      <c r="D47" t="s">
        <v>1676</v>
      </c>
      <c r="E47" t="s">
        <v>1719</v>
      </c>
      <c r="F47">
        <v>1</v>
      </c>
      <c r="G47">
        <v>8116</v>
      </c>
    </row>
    <row r="48" spans="1:7" x14ac:dyDescent="0.3">
      <c r="A48" t="s">
        <v>1957</v>
      </c>
      <c r="B48">
        <v>209</v>
      </c>
      <c r="C48" t="s">
        <v>23</v>
      </c>
      <c r="D48" t="s">
        <v>1676</v>
      </c>
      <c r="E48" t="s">
        <v>1788</v>
      </c>
      <c r="F48">
        <v>1</v>
      </c>
      <c r="G48">
        <v>8103</v>
      </c>
    </row>
    <row r="49" spans="1:7" x14ac:dyDescent="0.3">
      <c r="A49" t="s">
        <v>1957</v>
      </c>
      <c r="B49">
        <v>201</v>
      </c>
      <c r="C49" t="s">
        <v>256</v>
      </c>
      <c r="D49" t="s">
        <v>1678</v>
      </c>
      <c r="E49" t="s">
        <v>1723</v>
      </c>
      <c r="F49">
        <v>1</v>
      </c>
      <c r="G49">
        <v>8052</v>
      </c>
    </row>
    <row r="50" spans="1:7" x14ac:dyDescent="0.3">
      <c r="A50" t="s">
        <v>1964</v>
      </c>
      <c r="B50">
        <v>386</v>
      </c>
      <c r="C50" t="s">
        <v>398</v>
      </c>
      <c r="D50" t="s">
        <v>1676</v>
      </c>
      <c r="E50" t="s">
        <v>1731</v>
      </c>
      <c r="F50">
        <v>1</v>
      </c>
      <c r="G50">
        <v>8046</v>
      </c>
    </row>
    <row r="51" spans="1:7" x14ac:dyDescent="0.3">
      <c r="A51" t="s">
        <v>1958</v>
      </c>
      <c r="B51">
        <v>141</v>
      </c>
      <c r="C51" t="s">
        <v>108</v>
      </c>
      <c r="D51" t="s">
        <v>1676</v>
      </c>
      <c r="E51" t="s">
        <v>1868</v>
      </c>
      <c r="F51">
        <v>2</v>
      </c>
      <c r="G51">
        <v>7998</v>
      </c>
    </row>
    <row r="52" spans="1:7" x14ac:dyDescent="0.3">
      <c r="A52" t="s">
        <v>1954</v>
      </c>
      <c r="B52">
        <v>379</v>
      </c>
      <c r="C52" t="s">
        <v>33</v>
      </c>
      <c r="D52" t="s">
        <v>1676</v>
      </c>
      <c r="E52" t="s">
        <v>1701</v>
      </c>
      <c r="F52">
        <v>1</v>
      </c>
      <c r="G52">
        <v>7995</v>
      </c>
    </row>
    <row r="53" spans="1:7" x14ac:dyDescent="0.3">
      <c r="A53" t="s">
        <v>1965</v>
      </c>
      <c r="B53">
        <v>353</v>
      </c>
      <c r="C53" t="s">
        <v>23</v>
      </c>
      <c r="D53" t="s">
        <v>1676</v>
      </c>
      <c r="E53" t="s">
        <v>1731</v>
      </c>
      <c r="F53">
        <v>1</v>
      </c>
      <c r="G53">
        <v>7969</v>
      </c>
    </row>
    <row r="54" spans="1:7" x14ac:dyDescent="0.3">
      <c r="A54" t="s">
        <v>1959</v>
      </c>
      <c r="B54">
        <v>175</v>
      </c>
      <c r="C54" t="s">
        <v>33</v>
      </c>
      <c r="D54" t="s">
        <v>1678</v>
      </c>
      <c r="E54" t="s">
        <v>1707</v>
      </c>
      <c r="F54">
        <v>1</v>
      </c>
      <c r="G54">
        <v>7940</v>
      </c>
    </row>
    <row r="55" spans="1:7" x14ac:dyDescent="0.3">
      <c r="A55" t="s">
        <v>1965</v>
      </c>
      <c r="B55">
        <v>151</v>
      </c>
      <c r="C55" t="s">
        <v>33</v>
      </c>
      <c r="D55" t="s">
        <v>1676</v>
      </c>
      <c r="E55" t="s">
        <v>1788</v>
      </c>
      <c r="F55">
        <v>1</v>
      </c>
      <c r="G55">
        <v>7884</v>
      </c>
    </row>
    <row r="56" spans="1:7" x14ac:dyDescent="0.3">
      <c r="A56" t="s">
        <v>1958</v>
      </c>
      <c r="B56">
        <v>382</v>
      </c>
      <c r="C56" t="s">
        <v>682</v>
      </c>
      <c r="D56" t="s">
        <v>1676</v>
      </c>
      <c r="E56" t="s">
        <v>1863</v>
      </c>
      <c r="F56">
        <v>1</v>
      </c>
      <c r="G56">
        <v>7864</v>
      </c>
    </row>
    <row r="57" spans="1:7" x14ac:dyDescent="0.3">
      <c r="A57" t="s">
        <v>1959</v>
      </c>
      <c r="B57">
        <v>141</v>
      </c>
      <c r="C57" t="s">
        <v>108</v>
      </c>
      <c r="D57" t="s">
        <v>1680</v>
      </c>
      <c r="E57" t="s">
        <v>1829</v>
      </c>
      <c r="F57">
        <v>2</v>
      </c>
      <c r="G57">
        <v>7835</v>
      </c>
    </row>
    <row r="58" spans="1:7" x14ac:dyDescent="0.3">
      <c r="A58" t="s">
        <v>1958</v>
      </c>
      <c r="B58">
        <v>458</v>
      </c>
      <c r="C58" t="s">
        <v>108</v>
      </c>
      <c r="D58" t="s">
        <v>1676</v>
      </c>
      <c r="E58" t="s">
        <v>1701</v>
      </c>
      <c r="F58">
        <v>1</v>
      </c>
      <c r="G58">
        <v>7818</v>
      </c>
    </row>
    <row r="59" spans="1:7" x14ac:dyDescent="0.3">
      <c r="A59" t="s">
        <v>1962</v>
      </c>
      <c r="B59">
        <v>448</v>
      </c>
      <c r="C59" t="s">
        <v>116</v>
      </c>
      <c r="D59" t="s">
        <v>1676</v>
      </c>
      <c r="E59" t="s">
        <v>1701</v>
      </c>
      <c r="F59">
        <v>1</v>
      </c>
      <c r="G59">
        <v>7770</v>
      </c>
    </row>
    <row r="60" spans="1:7" x14ac:dyDescent="0.3">
      <c r="A60" t="s">
        <v>1962</v>
      </c>
      <c r="B60">
        <v>379</v>
      </c>
      <c r="C60" t="s">
        <v>33</v>
      </c>
      <c r="D60" t="s">
        <v>1676</v>
      </c>
      <c r="E60" t="s">
        <v>1715</v>
      </c>
      <c r="F60">
        <v>1</v>
      </c>
      <c r="G60">
        <v>7752</v>
      </c>
    </row>
    <row r="61" spans="1:7" x14ac:dyDescent="0.3">
      <c r="A61" t="s">
        <v>1963</v>
      </c>
      <c r="B61">
        <v>321</v>
      </c>
      <c r="C61" t="s">
        <v>33</v>
      </c>
      <c r="D61" t="s">
        <v>1676</v>
      </c>
      <c r="E61" t="s">
        <v>1715</v>
      </c>
      <c r="F61">
        <v>1</v>
      </c>
      <c r="G61">
        <v>7738</v>
      </c>
    </row>
    <row r="62" spans="1:7" x14ac:dyDescent="0.3">
      <c r="A62" t="s">
        <v>1959</v>
      </c>
      <c r="B62">
        <v>141</v>
      </c>
      <c r="C62" t="s">
        <v>108</v>
      </c>
      <c r="D62" t="s">
        <v>1680</v>
      </c>
      <c r="E62" t="s">
        <v>1750</v>
      </c>
      <c r="F62">
        <v>1</v>
      </c>
      <c r="G62">
        <v>7727</v>
      </c>
    </row>
    <row r="63" spans="1:7" x14ac:dyDescent="0.3">
      <c r="A63" t="s">
        <v>1962</v>
      </c>
      <c r="B63">
        <v>249</v>
      </c>
      <c r="C63" t="s">
        <v>398</v>
      </c>
      <c r="D63" t="s">
        <v>1676</v>
      </c>
      <c r="E63" t="s">
        <v>1731</v>
      </c>
      <c r="F63">
        <v>1</v>
      </c>
      <c r="G63">
        <v>7708</v>
      </c>
    </row>
    <row r="64" spans="1:7" x14ac:dyDescent="0.3">
      <c r="A64" t="s">
        <v>1963</v>
      </c>
      <c r="B64">
        <v>259</v>
      </c>
      <c r="C64" t="s">
        <v>84</v>
      </c>
      <c r="D64" t="s">
        <v>1676</v>
      </c>
      <c r="E64" t="s">
        <v>1788</v>
      </c>
      <c r="F64">
        <v>1</v>
      </c>
      <c r="G64">
        <v>7641</v>
      </c>
    </row>
    <row r="65" spans="1:7" x14ac:dyDescent="0.3">
      <c r="A65" t="s">
        <v>1962</v>
      </c>
      <c r="B65">
        <v>141</v>
      </c>
      <c r="C65" t="s">
        <v>108</v>
      </c>
      <c r="D65" t="s">
        <v>1676</v>
      </c>
      <c r="E65" t="s">
        <v>1731</v>
      </c>
      <c r="F65">
        <v>1</v>
      </c>
      <c r="G65">
        <v>7630</v>
      </c>
    </row>
    <row r="66" spans="1:7" x14ac:dyDescent="0.3">
      <c r="A66" t="s">
        <v>1957</v>
      </c>
      <c r="B66">
        <v>145</v>
      </c>
      <c r="C66" t="s">
        <v>124</v>
      </c>
      <c r="D66" t="s">
        <v>1676</v>
      </c>
      <c r="E66" t="s">
        <v>1801</v>
      </c>
      <c r="F66">
        <v>1</v>
      </c>
      <c r="G66">
        <v>7622</v>
      </c>
    </row>
    <row r="67" spans="1:7" x14ac:dyDescent="0.3">
      <c r="A67" t="s">
        <v>1957</v>
      </c>
      <c r="B67">
        <v>145</v>
      </c>
      <c r="C67" t="s">
        <v>124</v>
      </c>
      <c r="D67" t="s">
        <v>1676</v>
      </c>
      <c r="E67" t="s">
        <v>1742</v>
      </c>
      <c r="F67">
        <v>1</v>
      </c>
      <c r="G67">
        <v>7598</v>
      </c>
    </row>
    <row r="68" spans="1:7" x14ac:dyDescent="0.3">
      <c r="A68" t="s">
        <v>1965</v>
      </c>
      <c r="B68">
        <v>353</v>
      </c>
      <c r="C68" t="s">
        <v>23</v>
      </c>
      <c r="D68" t="s">
        <v>1676</v>
      </c>
      <c r="E68" t="s">
        <v>1719</v>
      </c>
      <c r="F68">
        <v>1</v>
      </c>
      <c r="G68">
        <v>7593</v>
      </c>
    </row>
    <row r="69" spans="1:7" x14ac:dyDescent="0.3">
      <c r="A69" t="s">
        <v>1964</v>
      </c>
      <c r="B69">
        <v>350</v>
      </c>
      <c r="C69" t="s">
        <v>23</v>
      </c>
      <c r="D69" t="s">
        <v>1688</v>
      </c>
      <c r="E69" t="s">
        <v>1752</v>
      </c>
      <c r="F69">
        <v>1</v>
      </c>
      <c r="G69">
        <v>7574</v>
      </c>
    </row>
    <row r="70" spans="1:7" x14ac:dyDescent="0.3">
      <c r="A70" t="s">
        <v>1956</v>
      </c>
      <c r="B70">
        <v>128</v>
      </c>
      <c r="C70" t="s">
        <v>84</v>
      </c>
      <c r="D70" t="s">
        <v>1676</v>
      </c>
      <c r="E70" t="s">
        <v>1759</v>
      </c>
      <c r="F70">
        <v>1</v>
      </c>
      <c r="G70">
        <v>7542</v>
      </c>
    </row>
    <row r="71" spans="1:7" x14ac:dyDescent="0.3">
      <c r="A71" t="s">
        <v>1964</v>
      </c>
      <c r="B71">
        <v>172</v>
      </c>
      <c r="C71" t="s">
        <v>23</v>
      </c>
      <c r="D71" t="s">
        <v>1676</v>
      </c>
      <c r="E71" t="s">
        <v>1759</v>
      </c>
      <c r="F71">
        <v>1</v>
      </c>
      <c r="G71">
        <v>7542</v>
      </c>
    </row>
    <row r="72" spans="1:7" x14ac:dyDescent="0.3">
      <c r="A72" t="s">
        <v>1964</v>
      </c>
      <c r="B72">
        <v>319</v>
      </c>
      <c r="C72" t="s">
        <v>33</v>
      </c>
      <c r="D72" t="s">
        <v>1676</v>
      </c>
      <c r="E72" t="s">
        <v>1788</v>
      </c>
      <c r="F72">
        <v>1</v>
      </c>
      <c r="G72">
        <v>7536</v>
      </c>
    </row>
    <row r="73" spans="1:7" x14ac:dyDescent="0.3">
      <c r="A73" t="s">
        <v>1963</v>
      </c>
      <c r="B73">
        <v>321</v>
      </c>
      <c r="C73" t="s">
        <v>33</v>
      </c>
      <c r="D73" t="s">
        <v>1688</v>
      </c>
      <c r="E73" t="s">
        <v>1774</v>
      </c>
      <c r="F73">
        <v>1</v>
      </c>
      <c r="G73">
        <v>7533</v>
      </c>
    </row>
    <row r="74" spans="1:7" x14ac:dyDescent="0.3">
      <c r="A74" t="s">
        <v>1964</v>
      </c>
      <c r="B74">
        <v>114</v>
      </c>
      <c r="C74" t="s">
        <v>44</v>
      </c>
      <c r="D74" t="s">
        <v>1676</v>
      </c>
      <c r="E74" t="s">
        <v>1799</v>
      </c>
      <c r="F74">
        <v>1</v>
      </c>
      <c r="G74">
        <v>7518</v>
      </c>
    </row>
    <row r="75" spans="1:7" x14ac:dyDescent="0.3">
      <c r="A75" t="s">
        <v>1964</v>
      </c>
      <c r="B75">
        <v>131</v>
      </c>
      <c r="C75" t="s">
        <v>33</v>
      </c>
      <c r="D75" t="s">
        <v>1676</v>
      </c>
      <c r="E75" t="s">
        <v>1715</v>
      </c>
      <c r="F75">
        <v>1</v>
      </c>
      <c r="G75">
        <v>7499</v>
      </c>
    </row>
    <row r="76" spans="1:7" x14ac:dyDescent="0.3">
      <c r="A76" t="s">
        <v>1965</v>
      </c>
      <c r="B76">
        <v>323</v>
      </c>
      <c r="C76" t="s">
        <v>538</v>
      </c>
      <c r="D76" t="s">
        <v>1678</v>
      </c>
      <c r="E76" t="s">
        <v>1707</v>
      </c>
      <c r="F76">
        <v>1</v>
      </c>
      <c r="G76">
        <v>7483</v>
      </c>
    </row>
    <row r="77" spans="1:7" x14ac:dyDescent="0.3">
      <c r="A77" t="s">
        <v>1959</v>
      </c>
      <c r="B77">
        <v>357</v>
      </c>
      <c r="C77" t="s">
        <v>538</v>
      </c>
      <c r="D77" t="s">
        <v>1676</v>
      </c>
      <c r="E77" t="s">
        <v>1731</v>
      </c>
      <c r="F77">
        <v>1</v>
      </c>
      <c r="G77">
        <v>7461</v>
      </c>
    </row>
    <row r="78" spans="1:7" x14ac:dyDescent="0.3">
      <c r="A78" t="s">
        <v>1958</v>
      </c>
      <c r="B78">
        <v>328</v>
      </c>
      <c r="C78" t="s">
        <v>33</v>
      </c>
      <c r="D78" t="s">
        <v>1678</v>
      </c>
      <c r="E78" t="s">
        <v>1707</v>
      </c>
      <c r="F78">
        <v>1</v>
      </c>
      <c r="G78">
        <v>7411</v>
      </c>
    </row>
    <row r="79" spans="1:7" x14ac:dyDescent="0.3">
      <c r="A79" t="s">
        <v>1963</v>
      </c>
      <c r="B79">
        <v>148</v>
      </c>
      <c r="C79" t="s">
        <v>140</v>
      </c>
      <c r="D79" t="s">
        <v>1676</v>
      </c>
      <c r="E79" t="s">
        <v>1719</v>
      </c>
      <c r="F79">
        <v>1</v>
      </c>
      <c r="G79">
        <v>7406</v>
      </c>
    </row>
    <row r="80" spans="1:7" x14ac:dyDescent="0.3">
      <c r="A80" t="s">
        <v>1956</v>
      </c>
      <c r="B80">
        <v>486</v>
      </c>
      <c r="C80" t="s">
        <v>33</v>
      </c>
      <c r="D80" t="s">
        <v>1676</v>
      </c>
      <c r="E80" t="s">
        <v>1788</v>
      </c>
      <c r="F80">
        <v>1</v>
      </c>
      <c r="G80">
        <v>7400</v>
      </c>
    </row>
    <row r="81" spans="1:7" x14ac:dyDescent="0.3">
      <c r="A81" t="s">
        <v>1955</v>
      </c>
      <c r="B81">
        <v>119</v>
      </c>
      <c r="C81" t="s">
        <v>23</v>
      </c>
      <c r="D81" t="s">
        <v>1678</v>
      </c>
      <c r="E81" t="s">
        <v>1723</v>
      </c>
      <c r="F81">
        <v>1</v>
      </c>
      <c r="G81">
        <v>7380</v>
      </c>
    </row>
    <row r="82" spans="1:7" x14ac:dyDescent="0.3">
      <c r="A82" t="s">
        <v>1960</v>
      </c>
      <c r="B82">
        <v>124</v>
      </c>
      <c r="C82" t="s">
        <v>33</v>
      </c>
      <c r="D82" t="s">
        <v>1676</v>
      </c>
      <c r="E82" t="s">
        <v>1759</v>
      </c>
      <c r="F82">
        <v>1</v>
      </c>
      <c r="G82">
        <v>7368</v>
      </c>
    </row>
    <row r="83" spans="1:7" x14ac:dyDescent="0.3">
      <c r="A83" t="s">
        <v>1956</v>
      </c>
      <c r="B83">
        <v>412</v>
      </c>
      <c r="C83" t="s">
        <v>538</v>
      </c>
      <c r="D83" t="s">
        <v>1680</v>
      </c>
      <c r="E83" t="s">
        <v>1750</v>
      </c>
      <c r="F83">
        <v>1</v>
      </c>
      <c r="G83">
        <v>7332</v>
      </c>
    </row>
    <row r="84" spans="1:7" x14ac:dyDescent="0.3">
      <c r="A84" t="s">
        <v>1955</v>
      </c>
      <c r="B84">
        <v>141</v>
      </c>
      <c r="C84" t="s">
        <v>108</v>
      </c>
      <c r="D84" t="s">
        <v>1676</v>
      </c>
      <c r="E84" t="s">
        <v>1788</v>
      </c>
      <c r="F84">
        <v>1</v>
      </c>
      <c r="G84">
        <v>7322</v>
      </c>
    </row>
    <row r="85" spans="1:7" x14ac:dyDescent="0.3">
      <c r="A85" t="s">
        <v>1957</v>
      </c>
      <c r="B85">
        <v>114</v>
      </c>
      <c r="C85" t="s">
        <v>44</v>
      </c>
      <c r="D85" t="s">
        <v>1678</v>
      </c>
      <c r="E85" t="s">
        <v>1707</v>
      </c>
      <c r="F85">
        <v>1</v>
      </c>
      <c r="G85">
        <v>7305</v>
      </c>
    </row>
    <row r="86" spans="1:7" x14ac:dyDescent="0.3">
      <c r="A86" t="s">
        <v>1960</v>
      </c>
      <c r="B86">
        <v>124</v>
      </c>
      <c r="C86" t="s">
        <v>33</v>
      </c>
      <c r="D86" t="s">
        <v>1676</v>
      </c>
      <c r="E86" t="s">
        <v>1715</v>
      </c>
      <c r="F86">
        <v>1</v>
      </c>
      <c r="G86">
        <v>7273</v>
      </c>
    </row>
    <row r="87" spans="1:7" x14ac:dyDescent="0.3">
      <c r="A87" t="s">
        <v>1958</v>
      </c>
      <c r="B87">
        <v>175</v>
      </c>
      <c r="C87" t="s">
        <v>33</v>
      </c>
      <c r="D87" t="s">
        <v>1676</v>
      </c>
      <c r="E87" t="s">
        <v>1719</v>
      </c>
      <c r="F87">
        <v>1</v>
      </c>
      <c r="G87">
        <v>7257</v>
      </c>
    </row>
    <row r="88" spans="1:7" x14ac:dyDescent="0.3">
      <c r="A88" t="s">
        <v>1963</v>
      </c>
      <c r="B88">
        <v>148</v>
      </c>
      <c r="C88" t="s">
        <v>140</v>
      </c>
      <c r="D88" t="s">
        <v>1676</v>
      </c>
      <c r="E88" t="s">
        <v>1788</v>
      </c>
      <c r="F88">
        <v>1</v>
      </c>
      <c r="G88">
        <v>7243</v>
      </c>
    </row>
    <row r="89" spans="1:7" x14ac:dyDescent="0.3">
      <c r="A89" t="s">
        <v>1956</v>
      </c>
      <c r="B89">
        <v>344</v>
      </c>
      <c r="C89" t="s">
        <v>108</v>
      </c>
      <c r="D89" t="s">
        <v>1676</v>
      </c>
      <c r="E89" t="s">
        <v>1731</v>
      </c>
      <c r="F89">
        <v>1</v>
      </c>
      <c r="G89">
        <v>7206</v>
      </c>
    </row>
    <row r="90" spans="1:7" x14ac:dyDescent="0.3">
      <c r="A90" t="s">
        <v>1954</v>
      </c>
      <c r="B90">
        <v>475</v>
      </c>
      <c r="C90" t="s">
        <v>33</v>
      </c>
      <c r="D90" t="s">
        <v>1676</v>
      </c>
      <c r="E90" t="s">
        <v>1701</v>
      </c>
      <c r="F90">
        <v>1</v>
      </c>
      <c r="G90">
        <v>7201</v>
      </c>
    </row>
    <row r="91" spans="1:7" x14ac:dyDescent="0.3">
      <c r="A91" t="s">
        <v>1964</v>
      </c>
      <c r="B91">
        <v>363</v>
      </c>
      <c r="C91" t="s">
        <v>33</v>
      </c>
      <c r="D91" t="s">
        <v>1676</v>
      </c>
      <c r="E91" t="s">
        <v>1701</v>
      </c>
      <c r="F91">
        <v>1</v>
      </c>
      <c r="G91">
        <v>7200</v>
      </c>
    </row>
    <row r="92" spans="1:7" x14ac:dyDescent="0.3">
      <c r="A92" t="s">
        <v>1963</v>
      </c>
      <c r="B92">
        <v>201</v>
      </c>
      <c r="C92" t="s">
        <v>256</v>
      </c>
      <c r="D92" t="s">
        <v>1688</v>
      </c>
      <c r="E92" t="s">
        <v>1752</v>
      </c>
      <c r="F92">
        <v>1</v>
      </c>
      <c r="G92">
        <v>7164</v>
      </c>
    </row>
    <row r="93" spans="1:7" x14ac:dyDescent="0.3">
      <c r="A93" t="s">
        <v>1961</v>
      </c>
      <c r="B93">
        <v>205</v>
      </c>
      <c r="C93" t="s">
        <v>33</v>
      </c>
      <c r="D93" t="s">
        <v>1678</v>
      </c>
      <c r="E93" t="s">
        <v>1723</v>
      </c>
      <c r="F93">
        <v>1</v>
      </c>
      <c r="G93">
        <v>7159</v>
      </c>
    </row>
    <row r="94" spans="1:7" x14ac:dyDescent="0.3">
      <c r="A94" t="s">
        <v>1959</v>
      </c>
      <c r="B94">
        <v>151</v>
      </c>
      <c r="C94" t="s">
        <v>33</v>
      </c>
      <c r="D94" t="s">
        <v>1676</v>
      </c>
      <c r="E94" t="s">
        <v>1731</v>
      </c>
      <c r="F94">
        <v>1</v>
      </c>
      <c r="G94">
        <v>7122</v>
      </c>
    </row>
    <row r="95" spans="1:7" x14ac:dyDescent="0.3">
      <c r="A95" t="s">
        <v>1964</v>
      </c>
      <c r="B95">
        <v>333</v>
      </c>
      <c r="C95" t="s">
        <v>44</v>
      </c>
      <c r="D95" t="s">
        <v>1676</v>
      </c>
      <c r="E95" t="s">
        <v>1701</v>
      </c>
      <c r="F95">
        <v>1</v>
      </c>
      <c r="G95">
        <v>7068</v>
      </c>
    </row>
    <row r="96" spans="1:7" x14ac:dyDescent="0.3">
      <c r="A96" t="s">
        <v>1957</v>
      </c>
      <c r="B96">
        <v>145</v>
      </c>
      <c r="C96" t="s">
        <v>124</v>
      </c>
      <c r="D96" t="s">
        <v>1676</v>
      </c>
      <c r="E96" t="s">
        <v>1799</v>
      </c>
      <c r="F96">
        <v>1</v>
      </c>
      <c r="G96">
        <v>7058</v>
      </c>
    </row>
    <row r="97" spans="1:7" x14ac:dyDescent="0.3">
      <c r="A97" t="s">
        <v>1961</v>
      </c>
      <c r="B97">
        <v>112</v>
      </c>
      <c r="C97" t="s">
        <v>33</v>
      </c>
      <c r="D97" t="s">
        <v>1676</v>
      </c>
      <c r="E97" t="s">
        <v>1788</v>
      </c>
      <c r="F97">
        <v>1</v>
      </c>
      <c r="G97">
        <v>7041</v>
      </c>
    </row>
    <row r="98" spans="1:7" x14ac:dyDescent="0.3">
      <c r="A98" t="s">
        <v>1964</v>
      </c>
      <c r="B98">
        <v>124</v>
      </c>
      <c r="C98" t="s">
        <v>33</v>
      </c>
      <c r="D98" t="s">
        <v>1688</v>
      </c>
      <c r="E98" t="s">
        <v>1752</v>
      </c>
      <c r="F98">
        <v>1</v>
      </c>
      <c r="G98">
        <v>7031</v>
      </c>
    </row>
    <row r="99" spans="1:7" x14ac:dyDescent="0.3">
      <c r="A99" t="s">
        <v>1961</v>
      </c>
      <c r="B99">
        <v>124</v>
      </c>
      <c r="C99" t="s">
        <v>33</v>
      </c>
      <c r="D99" t="s">
        <v>1676</v>
      </c>
      <c r="E99" t="s">
        <v>1807</v>
      </c>
      <c r="F99">
        <v>2</v>
      </c>
      <c r="G99">
        <v>7026</v>
      </c>
    </row>
    <row r="100" spans="1:7" x14ac:dyDescent="0.3">
      <c r="A100" t="s">
        <v>1964</v>
      </c>
      <c r="B100">
        <v>157</v>
      </c>
      <c r="C100" t="s">
        <v>33</v>
      </c>
      <c r="D100" t="s">
        <v>1678</v>
      </c>
      <c r="E100" t="s">
        <v>1707</v>
      </c>
      <c r="F100">
        <v>1</v>
      </c>
      <c r="G100">
        <v>7022</v>
      </c>
    </row>
    <row r="101" spans="1:7" x14ac:dyDescent="0.3">
      <c r="A101" t="s">
        <v>1954</v>
      </c>
      <c r="B101">
        <v>406</v>
      </c>
      <c r="C101" t="s">
        <v>23</v>
      </c>
      <c r="D101" t="s">
        <v>1676</v>
      </c>
      <c r="E101" t="s">
        <v>1715</v>
      </c>
      <c r="F101">
        <v>1</v>
      </c>
      <c r="G101">
        <v>7020</v>
      </c>
    </row>
    <row r="102" spans="1:7" x14ac:dyDescent="0.3">
      <c r="A102" t="s">
        <v>1963</v>
      </c>
      <c r="B102">
        <v>124</v>
      </c>
      <c r="C102" t="s">
        <v>33</v>
      </c>
      <c r="D102" t="s">
        <v>1688</v>
      </c>
      <c r="E102" t="s">
        <v>1752</v>
      </c>
      <c r="F102">
        <v>1</v>
      </c>
      <c r="G102">
        <v>7018</v>
      </c>
    </row>
    <row r="103" spans="1:7" x14ac:dyDescent="0.3">
      <c r="A103" t="s">
        <v>1961</v>
      </c>
      <c r="B103">
        <v>249</v>
      </c>
      <c r="C103" t="s">
        <v>398</v>
      </c>
      <c r="D103" t="s">
        <v>1676</v>
      </c>
      <c r="E103" t="s">
        <v>1701</v>
      </c>
      <c r="F103">
        <v>1</v>
      </c>
      <c r="G103">
        <v>6995</v>
      </c>
    </row>
    <row r="104" spans="1:7" x14ac:dyDescent="0.3">
      <c r="A104" t="s">
        <v>1955</v>
      </c>
      <c r="B104">
        <v>298</v>
      </c>
      <c r="C104" t="s">
        <v>469</v>
      </c>
      <c r="D104" t="s">
        <v>1676</v>
      </c>
      <c r="E104" t="s">
        <v>1788</v>
      </c>
      <c r="F104">
        <v>1</v>
      </c>
      <c r="G104">
        <v>6991</v>
      </c>
    </row>
    <row r="105" spans="1:7" x14ac:dyDescent="0.3">
      <c r="A105" t="s">
        <v>1964</v>
      </c>
      <c r="B105">
        <v>172</v>
      </c>
      <c r="C105" t="s">
        <v>23</v>
      </c>
      <c r="D105" t="s">
        <v>1676</v>
      </c>
      <c r="E105" t="s">
        <v>1731</v>
      </c>
      <c r="F105">
        <v>1</v>
      </c>
      <c r="G105">
        <v>6952</v>
      </c>
    </row>
    <row r="106" spans="1:7" x14ac:dyDescent="0.3">
      <c r="A106" t="s">
        <v>1964</v>
      </c>
      <c r="B106">
        <v>398</v>
      </c>
      <c r="C106" t="s">
        <v>234</v>
      </c>
      <c r="D106" t="s">
        <v>1678</v>
      </c>
      <c r="E106" t="s">
        <v>1707</v>
      </c>
      <c r="F106">
        <v>1</v>
      </c>
      <c r="G106">
        <v>6949</v>
      </c>
    </row>
    <row r="107" spans="1:7" x14ac:dyDescent="0.3">
      <c r="A107" t="s">
        <v>1956</v>
      </c>
      <c r="B107">
        <v>124</v>
      </c>
      <c r="C107" t="s">
        <v>33</v>
      </c>
      <c r="D107" t="s">
        <v>1676</v>
      </c>
      <c r="E107" t="s">
        <v>1713</v>
      </c>
      <c r="F107">
        <v>1</v>
      </c>
      <c r="G107">
        <v>6944</v>
      </c>
    </row>
    <row r="108" spans="1:7" x14ac:dyDescent="0.3">
      <c r="A108" t="s">
        <v>1960</v>
      </c>
      <c r="B108">
        <v>242</v>
      </c>
      <c r="C108" t="s">
        <v>23</v>
      </c>
      <c r="D108" t="s">
        <v>1676</v>
      </c>
      <c r="E108" t="s">
        <v>1788</v>
      </c>
      <c r="F108">
        <v>1</v>
      </c>
      <c r="G108">
        <v>6943</v>
      </c>
    </row>
    <row r="109" spans="1:7" x14ac:dyDescent="0.3">
      <c r="A109" t="s">
        <v>1960</v>
      </c>
      <c r="B109">
        <v>161</v>
      </c>
      <c r="C109" t="s">
        <v>33</v>
      </c>
      <c r="D109" t="s">
        <v>1676</v>
      </c>
      <c r="E109" t="s">
        <v>1701</v>
      </c>
      <c r="F109">
        <v>1</v>
      </c>
      <c r="G109">
        <v>6898</v>
      </c>
    </row>
    <row r="110" spans="1:7" x14ac:dyDescent="0.3">
      <c r="A110" t="s">
        <v>1958</v>
      </c>
      <c r="B110">
        <v>334</v>
      </c>
      <c r="C110" t="s">
        <v>247</v>
      </c>
      <c r="D110" t="s">
        <v>1676</v>
      </c>
      <c r="E110" t="s">
        <v>1807</v>
      </c>
      <c r="F110">
        <v>1</v>
      </c>
      <c r="G110">
        <v>6894</v>
      </c>
    </row>
    <row r="111" spans="1:7" x14ac:dyDescent="0.3">
      <c r="A111" t="s">
        <v>1960</v>
      </c>
      <c r="B111">
        <v>386</v>
      </c>
      <c r="C111" t="s">
        <v>398</v>
      </c>
      <c r="D111" t="s">
        <v>1676</v>
      </c>
      <c r="E111" t="s">
        <v>1757</v>
      </c>
      <c r="F111">
        <v>1</v>
      </c>
      <c r="G111">
        <v>6831</v>
      </c>
    </row>
    <row r="112" spans="1:7" x14ac:dyDescent="0.3">
      <c r="A112" t="s">
        <v>1958</v>
      </c>
      <c r="B112">
        <v>175</v>
      </c>
      <c r="C112" t="s">
        <v>33</v>
      </c>
      <c r="D112" t="s">
        <v>1676</v>
      </c>
      <c r="E112" t="s">
        <v>1726</v>
      </c>
      <c r="F112">
        <v>1</v>
      </c>
      <c r="G112">
        <v>6817</v>
      </c>
    </row>
    <row r="113" spans="1:7" x14ac:dyDescent="0.3">
      <c r="A113" t="s">
        <v>1964</v>
      </c>
      <c r="B113">
        <v>386</v>
      </c>
      <c r="C113" t="s">
        <v>398</v>
      </c>
      <c r="D113" t="s">
        <v>1676</v>
      </c>
      <c r="E113" t="s">
        <v>1726</v>
      </c>
      <c r="F113">
        <v>1</v>
      </c>
      <c r="G113">
        <v>6817</v>
      </c>
    </row>
    <row r="114" spans="1:7" x14ac:dyDescent="0.3">
      <c r="A114" t="s">
        <v>1964</v>
      </c>
      <c r="B114">
        <v>486</v>
      </c>
      <c r="C114" t="s">
        <v>33</v>
      </c>
      <c r="D114" t="s">
        <v>1688</v>
      </c>
      <c r="E114" t="s">
        <v>1752</v>
      </c>
      <c r="F114">
        <v>1</v>
      </c>
      <c r="G114">
        <v>6807</v>
      </c>
    </row>
    <row r="115" spans="1:7" x14ac:dyDescent="0.3">
      <c r="A115" t="s">
        <v>1965</v>
      </c>
      <c r="B115">
        <v>141</v>
      </c>
      <c r="C115" t="s">
        <v>108</v>
      </c>
      <c r="D115" t="s">
        <v>1676</v>
      </c>
      <c r="E115" t="s">
        <v>1799</v>
      </c>
      <c r="F115">
        <v>2</v>
      </c>
      <c r="G115">
        <v>6797</v>
      </c>
    </row>
    <row r="116" spans="1:7" x14ac:dyDescent="0.3">
      <c r="A116" t="s">
        <v>1956</v>
      </c>
      <c r="B116">
        <v>250</v>
      </c>
      <c r="C116" t="s">
        <v>23</v>
      </c>
      <c r="D116" t="s">
        <v>1676</v>
      </c>
      <c r="E116" t="s">
        <v>1719</v>
      </c>
      <c r="F116">
        <v>1</v>
      </c>
      <c r="G116">
        <v>6789</v>
      </c>
    </row>
    <row r="117" spans="1:7" x14ac:dyDescent="0.3">
      <c r="A117" t="s">
        <v>1956</v>
      </c>
      <c r="B117">
        <v>124</v>
      </c>
      <c r="C117" t="s">
        <v>33</v>
      </c>
      <c r="D117" t="s">
        <v>1676</v>
      </c>
      <c r="E117" t="s">
        <v>1799</v>
      </c>
      <c r="F117">
        <v>1</v>
      </c>
      <c r="G117">
        <v>6761</v>
      </c>
    </row>
    <row r="118" spans="1:7" x14ac:dyDescent="0.3">
      <c r="A118" t="s">
        <v>1957</v>
      </c>
      <c r="B118">
        <v>450</v>
      </c>
      <c r="C118" t="s">
        <v>33</v>
      </c>
      <c r="D118" t="s">
        <v>1676</v>
      </c>
      <c r="E118" t="s">
        <v>1748</v>
      </c>
      <c r="F118">
        <v>1</v>
      </c>
      <c r="G118">
        <v>6754</v>
      </c>
    </row>
    <row r="119" spans="1:7" x14ac:dyDescent="0.3">
      <c r="A119" t="s">
        <v>1964</v>
      </c>
      <c r="B119">
        <v>171</v>
      </c>
      <c r="C119" t="s">
        <v>23</v>
      </c>
      <c r="D119" t="s">
        <v>1678</v>
      </c>
      <c r="E119" t="s">
        <v>1707</v>
      </c>
      <c r="F119">
        <v>1</v>
      </c>
      <c r="G119">
        <v>6749</v>
      </c>
    </row>
    <row r="120" spans="1:7" x14ac:dyDescent="0.3">
      <c r="A120" t="s">
        <v>1957</v>
      </c>
      <c r="B120">
        <v>148</v>
      </c>
      <c r="C120" t="s">
        <v>140</v>
      </c>
      <c r="D120" t="s">
        <v>1676</v>
      </c>
      <c r="E120" t="s">
        <v>1731</v>
      </c>
      <c r="F120">
        <v>1</v>
      </c>
      <c r="G120">
        <v>6748</v>
      </c>
    </row>
    <row r="121" spans="1:7" x14ac:dyDescent="0.3">
      <c r="A121" t="s">
        <v>1959</v>
      </c>
      <c r="B121">
        <v>323</v>
      </c>
      <c r="C121" t="s">
        <v>538</v>
      </c>
      <c r="D121" t="s">
        <v>1688</v>
      </c>
      <c r="E121" t="s">
        <v>1752</v>
      </c>
      <c r="F121">
        <v>1</v>
      </c>
      <c r="G121">
        <v>6747</v>
      </c>
    </row>
    <row r="122" spans="1:7" x14ac:dyDescent="0.3">
      <c r="A122" t="s">
        <v>1955</v>
      </c>
      <c r="B122">
        <v>239</v>
      </c>
      <c r="C122" t="s">
        <v>33</v>
      </c>
      <c r="D122" t="s">
        <v>1680</v>
      </c>
      <c r="E122" t="s">
        <v>1750</v>
      </c>
      <c r="F122">
        <v>1</v>
      </c>
      <c r="G122">
        <v>6722</v>
      </c>
    </row>
    <row r="123" spans="1:7" x14ac:dyDescent="0.3">
      <c r="A123" t="s">
        <v>1964</v>
      </c>
      <c r="B123">
        <v>175</v>
      </c>
      <c r="C123" t="s">
        <v>33</v>
      </c>
      <c r="D123" t="s">
        <v>1676</v>
      </c>
      <c r="E123" t="s">
        <v>1801</v>
      </c>
      <c r="F123">
        <v>1</v>
      </c>
      <c r="G123">
        <v>6714</v>
      </c>
    </row>
    <row r="124" spans="1:7" x14ac:dyDescent="0.3">
      <c r="A124" t="s">
        <v>1963</v>
      </c>
      <c r="B124">
        <v>227</v>
      </c>
      <c r="C124" t="s">
        <v>124</v>
      </c>
      <c r="D124" t="s">
        <v>1676</v>
      </c>
      <c r="E124" t="s">
        <v>1719</v>
      </c>
      <c r="F124">
        <v>1</v>
      </c>
      <c r="G124">
        <v>6712</v>
      </c>
    </row>
    <row r="125" spans="1:7" x14ac:dyDescent="0.3">
      <c r="A125" t="s">
        <v>1960</v>
      </c>
      <c r="B125">
        <v>282</v>
      </c>
      <c r="C125" t="s">
        <v>44</v>
      </c>
      <c r="D125" t="s">
        <v>1688</v>
      </c>
      <c r="E125" t="s">
        <v>1778</v>
      </c>
      <c r="F125">
        <v>2</v>
      </c>
      <c r="G125">
        <v>6707</v>
      </c>
    </row>
    <row r="126" spans="1:7" x14ac:dyDescent="0.3">
      <c r="A126" t="s">
        <v>1964</v>
      </c>
      <c r="B126">
        <v>484</v>
      </c>
      <c r="C126" t="s">
        <v>108</v>
      </c>
      <c r="D126" t="s">
        <v>1676</v>
      </c>
      <c r="E126" t="s">
        <v>1759</v>
      </c>
      <c r="F126">
        <v>1</v>
      </c>
      <c r="G126">
        <v>6703</v>
      </c>
    </row>
    <row r="127" spans="1:7" x14ac:dyDescent="0.3">
      <c r="A127" t="s">
        <v>1964</v>
      </c>
      <c r="B127">
        <v>385</v>
      </c>
      <c r="C127" t="s">
        <v>691</v>
      </c>
      <c r="D127" t="s">
        <v>1676</v>
      </c>
      <c r="E127" t="s">
        <v>1816</v>
      </c>
      <c r="F127">
        <v>1</v>
      </c>
      <c r="G127">
        <v>6696</v>
      </c>
    </row>
    <row r="128" spans="1:7" x14ac:dyDescent="0.3">
      <c r="A128" t="s">
        <v>1964</v>
      </c>
      <c r="B128">
        <v>181</v>
      </c>
      <c r="C128" t="s">
        <v>33</v>
      </c>
      <c r="D128" t="s">
        <v>1676</v>
      </c>
      <c r="E128" t="s">
        <v>1759</v>
      </c>
      <c r="F128">
        <v>1</v>
      </c>
      <c r="G128">
        <v>6695</v>
      </c>
    </row>
    <row r="129" spans="1:7" x14ac:dyDescent="0.3">
      <c r="A129" t="s">
        <v>1963</v>
      </c>
      <c r="B129">
        <v>227</v>
      </c>
      <c r="C129" t="s">
        <v>124</v>
      </c>
      <c r="D129" t="s">
        <v>1676</v>
      </c>
      <c r="E129" t="s">
        <v>1757</v>
      </c>
      <c r="F129">
        <v>1</v>
      </c>
      <c r="G129">
        <v>6692</v>
      </c>
    </row>
    <row r="130" spans="1:7" x14ac:dyDescent="0.3">
      <c r="A130" t="s">
        <v>1958</v>
      </c>
      <c r="B130">
        <v>450</v>
      </c>
      <c r="C130" t="s">
        <v>33</v>
      </c>
      <c r="D130" t="s">
        <v>1680</v>
      </c>
      <c r="E130" t="s">
        <v>1750</v>
      </c>
      <c r="F130">
        <v>1</v>
      </c>
      <c r="G130">
        <v>6670</v>
      </c>
    </row>
    <row r="131" spans="1:7" x14ac:dyDescent="0.3">
      <c r="A131" t="s">
        <v>1961</v>
      </c>
      <c r="B131">
        <v>124</v>
      </c>
      <c r="C131" t="s">
        <v>33</v>
      </c>
      <c r="D131" t="s">
        <v>1682</v>
      </c>
      <c r="E131" t="s">
        <v>1903</v>
      </c>
      <c r="F131">
        <v>2</v>
      </c>
      <c r="G131">
        <v>6666</v>
      </c>
    </row>
    <row r="132" spans="1:7" x14ac:dyDescent="0.3">
      <c r="A132" t="s">
        <v>1964</v>
      </c>
      <c r="B132">
        <v>167</v>
      </c>
      <c r="C132" t="s">
        <v>181</v>
      </c>
      <c r="D132" t="s">
        <v>1676</v>
      </c>
      <c r="E132" t="s">
        <v>1788</v>
      </c>
      <c r="F132">
        <v>1</v>
      </c>
      <c r="G132">
        <v>6630</v>
      </c>
    </row>
    <row r="133" spans="1:7" x14ac:dyDescent="0.3">
      <c r="A133" t="s">
        <v>1958</v>
      </c>
      <c r="B133">
        <v>455</v>
      </c>
      <c r="C133" t="s">
        <v>33</v>
      </c>
      <c r="D133" t="s">
        <v>1676</v>
      </c>
      <c r="E133" t="s">
        <v>1701</v>
      </c>
      <c r="F133">
        <v>1</v>
      </c>
      <c r="G133">
        <v>6630</v>
      </c>
    </row>
    <row r="134" spans="1:7" x14ac:dyDescent="0.3">
      <c r="A134" t="s">
        <v>1964</v>
      </c>
      <c r="B134">
        <v>382</v>
      </c>
      <c r="C134" t="s">
        <v>682</v>
      </c>
      <c r="D134" t="s">
        <v>1678</v>
      </c>
      <c r="E134" t="s">
        <v>1723</v>
      </c>
      <c r="F134">
        <v>1</v>
      </c>
      <c r="G134">
        <v>6628</v>
      </c>
    </row>
    <row r="135" spans="1:7" x14ac:dyDescent="0.3">
      <c r="A135" t="s">
        <v>1955</v>
      </c>
      <c r="B135">
        <v>321</v>
      </c>
      <c r="C135" t="s">
        <v>33</v>
      </c>
      <c r="D135" t="s">
        <v>1676</v>
      </c>
      <c r="E135" t="s">
        <v>1701</v>
      </c>
      <c r="F135">
        <v>1</v>
      </c>
      <c r="G135">
        <v>6558</v>
      </c>
    </row>
    <row r="136" spans="1:7" x14ac:dyDescent="0.3">
      <c r="A136" t="s">
        <v>1962</v>
      </c>
      <c r="B136">
        <v>311</v>
      </c>
      <c r="C136" t="s">
        <v>247</v>
      </c>
      <c r="D136" t="s">
        <v>1676</v>
      </c>
      <c r="E136" t="s">
        <v>1759</v>
      </c>
      <c r="F136">
        <v>1</v>
      </c>
      <c r="G136">
        <v>6548</v>
      </c>
    </row>
    <row r="137" spans="1:7" x14ac:dyDescent="0.3">
      <c r="A137" t="s">
        <v>1960</v>
      </c>
      <c r="B137">
        <v>157</v>
      </c>
      <c r="C137" t="s">
        <v>33</v>
      </c>
      <c r="D137" t="s">
        <v>1676</v>
      </c>
      <c r="E137" t="s">
        <v>1719</v>
      </c>
      <c r="F137">
        <v>1</v>
      </c>
      <c r="G137">
        <v>6546</v>
      </c>
    </row>
    <row r="138" spans="1:7" x14ac:dyDescent="0.3">
      <c r="A138" t="s">
        <v>1958</v>
      </c>
      <c r="B138">
        <v>175</v>
      </c>
      <c r="C138" t="s">
        <v>33</v>
      </c>
      <c r="D138" t="s">
        <v>1676</v>
      </c>
      <c r="E138" t="s">
        <v>1807</v>
      </c>
      <c r="F138">
        <v>1</v>
      </c>
      <c r="G138">
        <v>6545</v>
      </c>
    </row>
    <row r="139" spans="1:7" x14ac:dyDescent="0.3">
      <c r="A139" t="s">
        <v>1958</v>
      </c>
      <c r="B139">
        <v>350</v>
      </c>
      <c r="C139" t="s">
        <v>23</v>
      </c>
      <c r="D139" t="s">
        <v>1676</v>
      </c>
      <c r="E139" t="s">
        <v>1715</v>
      </c>
      <c r="F139">
        <v>1</v>
      </c>
      <c r="G139">
        <v>6538</v>
      </c>
    </row>
    <row r="140" spans="1:7" x14ac:dyDescent="0.3">
      <c r="A140" t="s">
        <v>1960</v>
      </c>
      <c r="B140">
        <v>124</v>
      </c>
      <c r="C140" t="s">
        <v>33</v>
      </c>
      <c r="D140" t="s">
        <v>1676</v>
      </c>
      <c r="E140" t="s">
        <v>1863</v>
      </c>
      <c r="F140">
        <v>1</v>
      </c>
      <c r="G140">
        <v>6534</v>
      </c>
    </row>
    <row r="141" spans="1:7" x14ac:dyDescent="0.3">
      <c r="A141" t="s">
        <v>1955</v>
      </c>
      <c r="B141">
        <v>239</v>
      </c>
      <c r="C141" t="s">
        <v>33</v>
      </c>
      <c r="D141" t="s">
        <v>1676</v>
      </c>
      <c r="E141" t="s">
        <v>1710</v>
      </c>
      <c r="F141">
        <v>1</v>
      </c>
      <c r="G141">
        <v>6531</v>
      </c>
    </row>
    <row r="142" spans="1:7" x14ac:dyDescent="0.3">
      <c r="A142" t="s">
        <v>1961</v>
      </c>
      <c r="B142">
        <v>320</v>
      </c>
      <c r="C142" t="s">
        <v>33</v>
      </c>
      <c r="D142" t="s">
        <v>1676</v>
      </c>
      <c r="E142" t="s">
        <v>1710</v>
      </c>
      <c r="F142">
        <v>1</v>
      </c>
      <c r="G142">
        <v>6531</v>
      </c>
    </row>
    <row r="143" spans="1:7" x14ac:dyDescent="0.3">
      <c r="A143" t="s">
        <v>1964</v>
      </c>
      <c r="B143">
        <v>363</v>
      </c>
      <c r="C143" t="s">
        <v>33</v>
      </c>
      <c r="D143" t="s">
        <v>1676</v>
      </c>
      <c r="E143" t="s">
        <v>1713</v>
      </c>
      <c r="F143">
        <v>1</v>
      </c>
      <c r="G143">
        <v>6524</v>
      </c>
    </row>
    <row r="144" spans="1:7" x14ac:dyDescent="0.3">
      <c r="A144" t="s">
        <v>1957</v>
      </c>
      <c r="B144">
        <v>382</v>
      </c>
      <c r="C144" t="s">
        <v>682</v>
      </c>
      <c r="D144" t="s">
        <v>1680</v>
      </c>
      <c r="E144" t="s">
        <v>1750</v>
      </c>
      <c r="F144">
        <v>1</v>
      </c>
      <c r="G144">
        <v>6509</v>
      </c>
    </row>
    <row r="145" spans="1:7" x14ac:dyDescent="0.3">
      <c r="A145" t="s">
        <v>1964</v>
      </c>
      <c r="B145">
        <v>172</v>
      </c>
      <c r="C145" t="s">
        <v>23</v>
      </c>
      <c r="D145" t="s">
        <v>1688</v>
      </c>
      <c r="E145" t="s">
        <v>1786</v>
      </c>
      <c r="F145">
        <v>1</v>
      </c>
      <c r="G145">
        <v>6491</v>
      </c>
    </row>
    <row r="146" spans="1:7" x14ac:dyDescent="0.3">
      <c r="A146" t="s">
        <v>1964</v>
      </c>
      <c r="B146">
        <v>171</v>
      </c>
      <c r="C146" t="s">
        <v>23</v>
      </c>
      <c r="D146" t="s">
        <v>1676</v>
      </c>
      <c r="E146" t="s">
        <v>1816</v>
      </c>
      <c r="F146">
        <v>1</v>
      </c>
      <c r="G146">
        <v>6482</v>
      </c>
    </row>
    <row r="147" spans="1:7" x14ac:dyDescent="0.3">
      <c r="A147" t="s">
        <v>1957</v>
      </c>
      <c r="B147">
        <v>357</v>
      </c>
      <c r="C147" t="s">
        <v>538</v>
      </c>
      <c r="D147" t="s">
        <v>1688</v>
      </c>
      <c r="E147" t="s">
        <v>1744</v>
      </c>
      <c r="F147">
        <v>1</v>
      </c>
      <c r="G147">
        <v>6478</v>
      </c>
    </row>
    <row r="148" spans="1:7" x14ac:dyDescent="0.3">
      <c r="A148" t="s">
        <v>1961</v>
      </c>
      <c r="B148">
        <v>204</v>
      </c>
      <c r="C148" t="s">
        <v>33</v>
      </c>
      <c r="D148" t="s">
        <v>1678</v>
      </c>
      <c r="E148" t="s">
        <v>1723</v>
      </c>
      <c r="F148">
        <v>1</v>
      </c>
      <c r="G148">
        <v>6477</v>
      </c>
    </row>
    <row r="149" spans="1:7" x14ac:dyDescent="0.3">
      <c r="A149" t="s">
        <v>1957</v>
      </c>
      <c r="B149">
        <v>424</v>
      </c>
      <c r="C149" t="s">
        <v>33</v>
      </c>
      <c r="D149" t="s">
        <v>1676</v>
      </c>
      <c r="E149" t="s">
        <v>1759</v>
      </c>
      <c r="F149">
        <v>1</v>
      </c>
      <c r="G149">
        <v>6477</v>
      </c>
    </row>
    <row r="150" spans="1:7" x14ac:dyDescent="0.3">
      <c r="A150" t="s">
        <v>1964</v>
      </c>
      <c r="B150">
        <v>233</v>
      </c>
      <c r="C150" t="s">
        <v>288</v>
      </c>
      <c r="D150" t="s">
        <v>1676</v>
      </c>
      <c r="E150" t="s">
        <v>1788</v>
      </c>
      <c r="F150">
        <v>1</v>
      </c>
      <c r="G150">
        <v>6472</v>
      </c>
    </row>
    <row r="151" spans="1:7" x14ac:dyDescent="0.3">
      <c r="A151" t="s">
        <v>1959</v>
      </c>
      <c r="B151">
        <v>151</v>
      </c>
      <c r="C151" t="s">
        <v>33</v>
      </c>
      <c r="D151" t="s">
        <v>1676</v>
      </c>
      <c r="E151" t="s">
        <v>1726</v>
      </c>
      <c r="F151">
        <v>1</v>
      </c>
      <c r="G151">
        <v>6463</v>
      </c>
    </row>
    <row r="152" spans="1:7" x14ac:dyDescent="0.3">
      <c r="A152" t="s">
        <v>1954</v>
      </c>
      <c r="B152">
        <v>177</v>
      </c>
      <c r="C152" t="s">
        <v>234</v>
      </c>
      <c r="D152" t="s">
        <v>1678</v>
      </c>
      <c r="E152" t="s">
        <v>1707</v>
      </c>
      <c r="F152">
        <v>1</v>
      </c>
      <c r="G152">
        <v>6453</v>
      </c>
    </row>
    <row r="153" spans="1:7" x14ac:dyDescent="0.3">
      <c r="A153" t="s">
        <v>1957</v>
      </c>
      <c r="B153">
        <v>148</v>
      </c>
      <c r="C153" t="s">
        <v>140</v>
      </c>
      <c r="D153" t="s">
        <v>1676</v>
      </c>
      <c r="E153" t="s">
        <v>1719</v>
      </c>
      <c r="F153">
        <v>1</v>
      </c>
      <c r="G153">
        <v>6446</v>
      </c>
    </row>
    <row r="154" spans="1:7" x14ac:dyDescent="0.3">
      <c r="A154" t="s">
        <v>1956</v>
      </c>
      <c r="B154">
        <v>187</v>
      </c>
      <c r="C154" t="s">
        <v>256</v>
      </c>
      <c r="D154" t="s">
        <v>1688</v>
      </c>
      <c r="E154" t="s">
        <v>1752</v>
      </c>
      <c r="F154">
        <v>1</v>
      </c>
      <c r="G154">
        <v>6426</v>
      </c>
    </row>
    <row r="155" spans="1:7" x14ac:dyDescent="0.3">
      <c r="A155" t="s">
        <v>1961</v>
      </c>
      <c r="B155">
        <v>286</v>
      </c>
      <c r="C155" t="s">
        <v>33</v>
      </c>
      <c r="D155" t="s">
        <v>1678</v>
      </c>
      <c r="E155" t="s">
        <v>1723</v>
      </c>
      <c r="F155">
        <v>1</v>
      </c>
      <c r="G155">
        <v>6421</v>
      </c>
    </row>
    <row r="156" spans="1:7" x14ac:dyDescent="0.3">
      <c r="A156" t="s">
        <v>1957</v>
      </c>
      <c r="B156">
        <v>145</v>
      </c>
      <c r="C156" t="s">
        <v>124</v>
      </c>
      <c r="D156" t="s">
        <v>1676</v>
      </c>
      <c r="E156" t="s">
        <v>1757</v>
      </c>
      <c r="F156">
        <v>1</v>
      </c>
      <c r="G156">
        <v>6419</v>
      </c>
    </row>
    <row r="157" spans="1:7" x14ac:dyDescent="0.3">
      <c r="A157" t="s">
        <v>1955</v>
      </c>
      <c r="B157">
        <v>145</v>
      </c>
      <c r="C157" t="s">
        <v>124</v>
      </c>
      <c r="D157" t="s">
        <v>1676</v>
      </c>
      <c r="E157" t="s">
        <v>1710</v>
      </c>
      <c r="F157">
        <v>1</v>
      </c>
      <c r="G157">
        <v>6392</v>
      </c>
    </row>
    <row r="158" spans="1:7" x14ac:dyDescent="0.3">
      <c r="A158" t="s">
        <v>1958</v>
      </c>
      <c r="B158">
        <v>382</v>
      </c>
      <c r="C158" t="s">
        <v>682</v>
      </c>
      <c r="D158" t="s">
        <v>1676</v>
      </c>
      <c r="E158" t="s">
        <v>1776</v>
      </c>
      <c r="F158">
        <v>1</v>
      </c>
      <c r="G158">
        <v>6389</v>
      </c>
    </row>
    <row r="159" spans="1:7" x14ac:dyDescent="0.3">
      <c r="A159" t="s">
        <v>1955</v>
      </c>
      <c r="B159">
        <v>166</v>
      </c>
      <c r="C159" t="s">
        <v>140</v>
      </c>
      <c r="D159" t="s">
        <v>1676</v>
      </c>
      <c r="E159" t="s">
        <v>1713</v>
      </c>
      <c r="F159">
        <v>1</v>
      </c>
      <c r="G159">
        <v>6383</v>
      </c>
    </row>
    <row r="160" spans="1:7" x14ac:dyDescent="0.3">
      <c r="A160" t="s">
        <v>1965</v>
      </c>
      <c r="B160">
        <v>124</v>
      </c>
      <c r="C160" t="s">
        <v>33</v>
      </c>
      <c r="D160" t="s">
        <v>1676</v>
      </c>
      <c r="E160" t="s">
        <v>1701</v>
      </c>
      <c r="F160">
        <v>1</v>
      </c>
      <c r="G160">
        <v>6378</v>
      </c>
    </row>
    <row r="161" spans="1:7" x14ac:dyDescent="0.3">
      <c r="A161" t="s">
        <v>1957</v>
      </c>
      <c r="B161">
        <v>148</v>
      </c>
      <c r="C161" t="s">
        <v>140</v>
      </c>
      <c r="D161" t="s">
        <v>1676</v>
      </c>
      <c r="E161" t="s">
        <v>1726</v>
      </c>
      <c r="F161">
        <v>1</v>
      </c>
      <c r="G161">
        <v>6367</v>
      </c>
    </row>
    <row r="162" spans="1:7" x14ac:dyDescent="0.3">
      <c r="A162" t="s">
        <v>1957</v>
      </c>
      <c r="B162">
        <v>311</v>
      </c>
      <c r="C162" t="s">
        <v>247</v>
      </c>
      <c r="D162" t="s">
        <v>1676</v>
      </c>
      <c r="E162" t="s">
        <v>1788</v>
      </c>
      <c r="F162">
        <v>1</v>
      </c>
      <c r="G162">
        <v>6367</v>
      </c>
    </row>
    <row r="163" spans="1:7" x14ac:dyDescent="0.3">
      <c r="A163" t="s">
        <v>1965</v>
      </c>
      <c r="B163">
        <v>141</v>
      </c>
      <c r="C163" t="s">
        <v>108</v>
      </c>
      <c r="D163" t="s">
        <v>1676</v>
      </c>
      <c r="E163" t="s">
        <v>1726</v>
      </c>
      <c r="F163">
        <v>1</v>
      </c>
      <c r="G163">
        <v>6367</v>
      </c>
    </row>
    <row r="164" spans="1:7" x14ac:dyDescent="0.3">
      <c r="A164" t="s">
        <v>1959</v>
      </c>
      <c r="B164">
        <v>151</v>
      </c>
      <c r="C164" t="s">
        <v>33</v>
      </c>
      <c r="D164" t="s">
        <v>1676</v>
      </c>
      <c r="E164" t="s">
        <v>1759</v>
      </c>
      <c r="F164">
        <v>1</v>
      </c>
      <c r="G164">
        <v>6336</v>
      </c>
    </row>
    <row r="165" spans="1:7" x14ac:dyDescent="0.3">
      <c r="A165" t="s">
        <v>1958</v>
      </c>
      <c r="B165">
        <v>282</v>
      </c>
      <c r="C165" t="s">
        <v>44</v>
      </c>
      <c r="D165" t="s">
        <v>1676</v>
      </c>
      <c r="E165" t="s">
        <v>1848</v>
      </c>
      <c r="F165">
        <v>1</v>
      </c>
      <c r="G165">
        <v>6330</v>
      </c>
    </row>
    <row r="166" spans="1:7" x14ac:dyDescent="0.3">
      <c r="A166" t="s">
        <v>1958</v>
      </c>
      <c r="B166">
        <v>353</v>
      </c>
      <c r="C166" t="s">
        <v>23</v>
      </c>
      <c r="D166" t="s">
        <v>1678</v>
      </c>
      <c r="E166" t="s">
        <v>1723</v>
      </c>
      <c r="F166">
        <v>1</v>
      </c>
      <c r="G166">
        <v>6326</v>
      </c>
    </row>
    <row r="167" spans="1:7" x14ac:dyDescent="0.3">
      <c r="A167" t="s">
        <v>1964</v>
      </c>
      <c r="B167">
        <v>320</v>
      </c>
      <c r="C167" t="s">
        <v>33</v>
      </c>
      <c r="D167" t="s">
        <v>1676</v>
      </c>
      <c r="E167" t="s">
        <v>1731</v>
      </c>
      <c r="F167">
        <v>1</v>
      </c>
      <c r="G167">
        <v>6324</v>
      </c>
    </row>
    <row r="168" spans="1:7" x14ac:dyDescent="0.3">
      <c r="A168" t="s">
        <v>1955</v>
      </c>
      <c r="B168">
        <v>141</v>
      </c>
      <c r="C168" t="s">
        <v>108</v>
      </c>
      <c r="D168" t="s">
        <v>1676</v>
      </c>
      <c r="E168" t="s">
        <v>1799</v>
      </c>
      <c r="F168">
        <v>1</v>
      </c>
      <c r="G168">
        <v>6321</v>
      </c>
    </row>
    <row r="169" spans="1:7" x14ac:dyDescent="0.3">
      <c r="A169" t="s">
        <v>1955</v>
      </c>
      <c r="B169">
        <v>189</v>
      </c>
      <c r="C169" t="s">
        <v>265</v>
      </c>
      <c r="D169" t="s">
        <v>1676</v>
      </c>
      <c r="E169" t="s">
        <v>1807</v>
      </c>
      <c r="F169">
        <v>1</v>
      </c>
      <c r="G169">
        <v>6320</v>
      </c>
    </row>
    <row r="170" spans="1:7" x14ac:dyDescent="0.3">
      <c r="A170" t="s">
        <v>1965</v>
      </c>
      <c r="B170">
        <v>496</v>
      </c>
      <c r="C170" t="s">
        <v>538</v>
      </c>
      <c r="D170" t="s">
        <v>1680</v>
      </c>
      <c r="E170" t="s">
        <v>1750</v>
      </c>
      <c r="F170">
        <v>1</v>
      </c>
      <c r="G170">
        <v>6308</v>
      </c>
    </row>
    <row r="171" spans="1:7" x14ac:dyDescent="0.3">
      <c r="A171" t="s">
        <v>1954</v>
      </c>
      <c r="B171">
        <v>276</v>
      </c>
      <c r="C171" t="s">
        <v>44</v>
      </c>
      <c r="D171" t="s">
        <v>1686</v>
      </c>
      <c r="E171" t="s">
        <v>1720</v>
      </c>
      <c r="F171">
        <v>1</v>
      </c>
      <c r="G171">
        <v>6295</v>
      </c>
    </row>
    <row r="172" spans="1:7" x14ac:dyDescent="0.3">
      <c r="A172" t="s">
        <v>1964</v>
      </c>
      <c r="B172">
        <v>385</v>
      </c>
      <c r="C172" t="s">
        <v>691</v>
      </c>
      <c r="D172" t="s">
        <v>1680</v>
      </c>
      <c r="E172" t="s">
        <v>1750</v>
      </c>
      <c r="F172">
        <v>1</v>
      </c>
      <c r="G172">
        <v>6292</v>
      </c>
    </row>
    <row r="173" spans="1:7" x14ac:dyDescent="0.3">
      <c r="A173" t="s">
        <v>1957</v>
      </c>
      <c r="B173">
        <v>209</v>
      </c>
      <c r="C173" t="s">
        <v>23</v>
      </c>
      <c r="D173" t="s">
        <v>1688</v>
      </c>
      <c r="E173" t="s">
        <v>1752</v>
      </c>
      <c r="F173">
        <v>1</v>
      </c>
      <c r="G173">
        <v>6273</v>
      </c>
    </row>
    <row r="174" spans="1:7" x14ac:dyDescent="0.3">
      <c r="A174" t="s">
        <v>1958</v>
      </c>
      <c r="B174">
        <v>119</v>
      </c>
      <c r="C174" t="s">
        <v>23</v>
      </c>
      <c r="D174" t="s">
        <v>1686</v>
      </c>
      <c r="E174" t="s">
        <v>1838</v>
      </c>
      <c r="F174">
        <v>1</v>
      </c>
      <c r="G174">
        <v>6262</v>
      </c>
    </row>
    <row r="175" spans="1:7" x14ac:dyDescent="0.3">
      <c r="A175" t="s">
        <v>1961</v>
      </c>
      <c r="B175">
        <v>334</v>
      </c>
      <c r="C175" t="s">
        <v>247</v>
      </c>
      <c r="D175" t="s">
        <v>1676</v>
      </c>
      <c r="E175" t="s">
        <v>1759</v>
      </c>
      <c r="F175">
        <v>1</v>
      </c>
      <c r="G175">
        <v>6258</v>
      </c>
    </row>
    <row r="176" spans="1:7" x14ac:dyDescent="0.3">
      <c r="A176" t="s">
        <v>1963</v>
      </c>
      <c r="B176">
        <v>259</v>
      </c>
      <c r="C176" t="s">
        <v>84</v>
      </c>
      <c r="D176" t="s">
        <v>1676</v>
      </c>
      <c r="E176" t="s">
        <v>1863</v>
      </c>
      <c r="F176">
        <v>1</v>
      </c>
      <c r="G176">
        <v>6256</v>
      </c>
    </row>
    <row r="177" spans="1:7" x14ac:dyDescent="0.3">
      <c r="A177" t="s">
        <v>1960</v>
      </c>
      <c r="B177">
        <v>412</v>
      </c>
      <c r="C177" t="s">
        <v>538</v>
      </c>
      <c r="D177" t="s">
        <v>1688</v>
      </c>
      <c r="E177" t="s">
        <v>1764</v>
      </c>
      <c r="F177">
        <v>1</v>
      </c>
      <c r="G177">
        <v>6230</v>
      </c>
    </row>
    <row r="178" spans="1:7" x14ac:dyDescent="0.3">
      <c r="A178" t="s">
        <v>1960</v>
      </c>
      <c r="B178">
        <v>282</v>
      </c>
      <c r="C178" t="s">
        <v>44</v>
      </c>
      <c r="D178" t="s">
        <v>1688</v>
      </c>
      <c r="E178" t="s">
        <v>1774</v>
      </c>
      <c r="F178">
        <v>1</v>
      </c>
      <c r="G178">
        <v>6227</v>
      </c>
    </row>
    <row r="179" spans="1:7" x14ac:dyDescent="0.3">
      <c r="A179" t="s">
        <v>1964</v>
      </c>
      <c r="B179">
        <v>455</v>
      </c>
      <c r="C179" t="s">
        <v>33</v>
      </c>
      <c r="D179" t="s">
        <v>1688</v>
      </c>
      <c r="E179" t="s">
        <v>1786</v>
      </c>
      <c r="F179">
        <v>1</v>
      </c>
      <c r="G179">
        <v>6224</v>
      </c>
    </row>
    <row r="180" spans="1:7" x14ac:dyDescent="0.3">
      <c r="A180" t="s">
        <v>1956</v>
      </c>
      <c r="B180">
        <v>173</v>
      </c>
      <c r="C180" t="s">
        <v>33</v>
      </c>
      <c r="D180" t="s">
        <v>1676</v>
      </c>
      <c r="E180" t="s">
        <v>1701</v>
      </c>
      <c r="F180">
        <v>1</v>
      </c>
      <c r="G180">
        <v>6215</v>
      </c>
    </row>
    <row r="181" spans="1:7" x14ac:dyDescent="0.3">
      <c r="A181" t="s">
        <v>1957</v>
      </c>
      <c r="B181">
        <v>450</v>
      </c>
      <c r="C181" t="s">
        <v>33</v>
      </c>
      <c r="D181" t="s">
        <v>1676</v>
      </c>
      <c r="E181" t="s">
        <v>1842</v>
      </c>
      <c r="F181">
        <v>1</v>
      </c>
      <c r="G181">
        <v>6215</v>
      </c>
    </row>
    <row r="182" spans="1:7" x14ac:dyDescent="0.3">
      <c r="A182" t="s">
        <v>1965</v>
      </c>
      <c r="B182">
        <v>495</v>
      </c>
      <c r="C182" t="s">
        <v>33</v>
      </c>
      <c r="D182" t="s">
        <v>1676</v>
      </c>
      <c r="E182" t="s">
        <v>1759</v>
      </c>
      <c r="F182">
        <v>1</v>
      </c>
      <c r="G182">
        <v>6196</v>
      </c>
    </row>
    <row r="183" spans="1:7" x14ac:dyDescent="0.3">
      <c r="A183" t="s">
        <v>1957</v>
      </c>
      <c r="B183">
        <v>181</v>
      </c>
      <c r="C183" t="s">
        <v>33</v>
      </c>
      <c r="D183" t="s">
        <v>1678</v>
      </c>
      <c r="E183" t="s">
        <v>1707</v>
      </c>
      <c r="F183">
        <v>1</v>
      </c>
      <c r="G183">
        <v>6193</v>
      </c>
    </row>
    <row r="184" spans="1:7" x14ac:dyDescent="0.3">
      <c r="A184" t="s">
        <v>1961</v>
      </c>
      <c r="B184">
        <v>299</v>
      </c>
      <c r="C184" t="s">
        <v>181</v>
      </c>
      <c r="D184" t="s">
        <v>1680</v>
      </c>
      <c r="E184" t="s">
        <v>1750</v>
      </c>
      <c r="F184">
        <v>1</v>
      </c>
      <c r="G184">
        <v>6174</v>
      </c>
    </row>
    <row r="185" spans="1:7" x14ac:dyDescent="0.3">
      <c r="A185" t="s">
        <v>1956</v>
      </c>
      <c r="B185">
        <v>385</v>
      </c>
      <c r="C185" t="s">
        <v>691</v>
      </c>
      <c r="D185" t="s">
        <v>1676</v>
      </c>
      <c r="E185" t="s">
        <v>1816</v>
      </c>
      <c r="F185">
        <v>1</v>
      </c>
      <c r="G185">
        <v>6154</v>
      </c>
    </row>
    <row r="186" spans="1:7" x14ac:dyDescent="0.3">
      <c r="A186" t="s">
        <v>1963</v>
      </c>
      <c r="B186">
        <v>299</v>
      </c>
      <c r="C186" t="s">
        <v>181</v>
      </c>
      <c r="D186" t="s">
        <v>1676</v>
      </c>
      <c r="E186" t="s">
        <v>1863</v>
      </c>
      <c r="F186">
        <v>1</v>
      </c>
      <c r="G186">
        <v>6108</v>
      </c>
    </row>
    <row r="187" spans="1:7" x14ac:dyDescent="0.3">
      <c r="A187" t="s">
        <v>1963</v>
      </c>
      <c r="B187">
        <v>227</v>
      </c>
      <c r="C187" t="s">
        <v>124</v>
      </c>
      <c r="D187" t="s">
        <v>1676</v>
      </c>
      <c r="E187" t="s">
        <v>1731</v>
      </c>
      <c r="F187">
        <v>1</v>
      </c>
      <c r="G187">
        <v>6104</v>
      </c>
    </row>
    <row r="188" spans="1:7" x14ac:dyDescent="0.3">
      <c r="A188" t="s">
        <v>1963</v>
      </c>
      <c r="B188">
        <v>448</v>
      </c>
      <c r="C188" t="s">
        <v>116</v>
      </c>
      <c r="D188" t="s">
        <v>1680</v>
      </c>
      <c r="E188" t="s">
        <v>1750</v>
      </c>
      <c r="F188">
        <v>1</v>
      </c>
      <c r="G188">
        <v>6103</v>
      </c>
    </row>
    <row r="189" spans="1:7" x14ac:dyDescent="0.3">
      <c r="A189" t="s">
        <v>1954</v>
      </c>
      <c r="B189">
        <v>406</v>
      </c>
      <c r="C189" t="s">
        <v>23</v>
      </c>
      <c r="D189" t="s">
        <v>1676</v>
      </c>
      <c r="E189" t="s">
        <v>1816</v>
      </c>
      <c r="F189">
        <v>1</v>
      </c>
      <c r="G189">
        <v>6101</v>
      </c>
    </row>
    <row r="190" spans="1:7" x14ac:dyDescent="0.3">
      <c r="A190" t="s">
        <v>1955</v>
      </c>
      <c r="B190">
        <v>141</v>
      </c>
      <c r="C190" t="s">
        <v>108</v>
      </c>
      <c r="D190" t="s">
        <v>1688</v>
      </c>
      <c r="E190" t="s">
        <v>1752</v>
      </c>
      <c r="F190">
        <v>1</v>
      </c>
      <c r="G190">
        <v>6100</v>
      </c>
    </row>
    <row r="191" spans="1:7" x14ac:dyDescent="0.3">
      <c r="A191" t="s">
        <v>1963</v>
      </c>
      <c r="B191">
        <v>128</v>
      </c>
      <c r="C191" t="s">
        <v>84</v>
      </c>
      <c r="D191" t="s">
        <v>1676</v>
      </c>
      <c r="E191" t="s">
        <v>1715</v>
      </c>
      <c r="F191">
        <v>1</v>
      </c>
      <c r="G191">
        <v>6100</v>
      </c>
    </row>
    <row r="192" spans="1:7" x14ac:dyDescent="0.3">
      <c r="A192" t="s">
        <v>1957</v>
      </c>
      <c r="B192">
        <v>141</v>
      </c>
      <c r="C192" t="s">
        <v>108</v>
      </c>
      <c r="D192" t="s">
        <v>1688</v>
      </c>
      <c r="E192" t="s">
        <v>1774</v>
      </c>
      <c r="F192">
        <v>1</v>
      </c>
      <c r="G192">
        <v>6095</v>
      </c>
    </row>
    <row r="193" spans="1:7" x14ac:dyDescent="0.3">
      <c r="A193" t="s">
        <v>1962</v>
      </c>
      <c r="B193">
        <v>167</v>
      </c>
      <c r="C193" t="s">
        <v>181</v>
      </c>
      <c r="D193" t="s">
        <v>1688</v>
      </c>
      <c r="E193" t="s">
        <v>1774</v>
      </c>
      <c r="F193">
        <v>1</v>
      </c>
      <c r="G193">
        <v>6095</v>
      </c>
    </row>
    <row r="194" spans="1:7" x14ac:dyDescent="0.3">
      <c r="A194" t="s">
        <v>1955</v>
      </c>
      <c r="B194">
        <v>171</v>
      </c>
      <c r="C194" t="s">
        <v>23</v>
      </c>
      <c r="D194" t="s">
        <v>1678</v>
      </c>
      <c r="E194" t="s">
        <v>1723</v>
      </c>
      <c r="F194">
        <v>1</v>
      </c>
      <c r="G194">
        <v>6088</v>
      </c>
    </row>
    <row r="195" spans="1:7" x14ac:dyDescent="0.3">
      <c r="A195" t="s">
        <v>1957</v>
      </c>
      <c r="B195">
        <v>323</v>
      </c>
      <c r="C195" t="s">
        <v>538</v>
      </c>
      <c r="D195" t="s">
        <v>1676</v>
      </c>
      <c r="E195" t="s">
        <v>1795</v>
      </c>
      <c r="F195">
        <v>1</v>
      </c>
      <c r="G195">
        <v>6079</v>
      </c>
    </row>
    <row r="196" spans="1:7" x14ac:dyDescent="0.3">
      <c r="A196" t="s">
        <v>1960</v>
      </c>
      <c r="B196">
        <v>124</v>
      </c>
      <c r="C196" t="s">
        <v>33</v>
      </c>
      <c r="D196" t="s">
        <v>1686</v>
      </c>
      <c r="E196" t="s">
        <v>1762</v>
      </c>
      <c r="F196">
        <v>1</v>
      </c>
      <c r="G196">
        <v>6075</v>
      </c>
    </row>
    <row r="197" spans="1:7" x14ac:dyDescent="0.3">
      <c r="A197" t="s">
        <v>1956</v>
      </c>
      <c r="B197">
        <v>124</v>
      </c>
      <c r="C197" t="s">
        <v>33</v>
      </c>
      <c r="D197" t="s">
        <v>1676</v>
      </c>
      <c r="E197" t="s">
        <v>1863</v>
      </c>
      <c r="F197">
        <v>1</v>
      </c>
      <c r="G197">
        <v>6066</v>
      </c>
    </row>
    <row r="198" spans="1:7" x14ac:dyDescent="0.3">
      <c r="A198" t="s">
        <v>1955</v>
      </c>
      <c r="B198">
        <v>189</v>
      </c>
      <c r="C198" t="s">
        <v>265</v>
      </c>
      <c r="D198" t="s">
        <v>1676</v>
      </c>
      <c r="E198" t="s">
        <v>1719</v>
      </c>
      <c r="F198">
        <v>1</v>
      </c>
      <c r="G198">
        <v>6051</v>
      </c>
    </row>
    <row r="199" spans="1:7" x14ac:dyDescent="0.3">
      <c r="A199" t="s">
        <v>1960</v>
      </c>
      <c r="B199">
        <v>471</v>
      </c>
      <c r="C199" t="s">
        <v>44</v>
      </c>
      <c r="D199" t="s">
        <v>1676</v>
      </c>
      <c r="E199" t="s">
        <v>1799</v>
      </c>
      <c r="F199">
        <v>1</v>
      </c>
      <c r="G199">
        <v>6050</v>
      </c>
    </row>
    <row r="200" spans="1:7" x14ac:dyDescent="0.3">
      <c r="A200" t="s">
        <v>1954</v>
      </c>
      <c r="B200">
        <v>205</v>
      </c>
      <c r="C200" t="s">
        <v>33</v>
      </c>
      <c r="D200" t="s">
        <v>1676</v>
      </c>
      <c r="E200" t="s">
        <v>1801</v>
      </c>
      <c r="F200">
        <v>1</v>
      </c>
      <c r="G200">
        <v>6044</v>
      </c>
    </row>
    <row r="201" spans="1:7" x14ac:dyDescent="0.3">
      <c r="A201" t="s">
        <v>1964</v>
      </c>
      <c r="B201">
        <v>363</v>
      </c>
      <c r="C201" t="s">
        <v>33</v>
      </c>
      <c r="D201" t="s">
        <v>1688</v>
      </c>
      <c r="E201" t="s">
        <v>1764</v>
      </c>
      <c r="F201">
        <v>1</v>
      </c>
      <c r="G201">
        <v>6038</v>
      </c>
    </row>
    <row r="202" spans="1:7" x14ac:dyDescent="0.3">
      <c r="A202" t="s">
        <v>1964</v>
      </c>
      <c r="B202">
        <v>382</v>
      </c>
      <c r="C202" t="s">
        <v>682</v>
      </c>
      <c r="D202" t="s">
        <v>1676</v>
      </c>
      <c r="E202" t="s">
        <v>1738</v>
      </c>
      <c r="F202">
        <v>1</v>
      </c>
      <c r="G202">
        <v>6017</v>
      </c>
    </row>
    <row r="203" spans="1:7" x14ac:dyDescent="0.3">
      <c r="A203" t="s">
        <v>1964</v>
      </c>
      <c r="B203">
        <v>363</v>
      </c>
      <c r="C203" t="s">
        <v>33</v>
      </c>
      <c r="D203" t="s">
        <v>1676</v>
      </c>
      <c r="E203" t="s">
        <v>1757</v>
      </c>
      <c r="F203">
        <v>1</v>
      </c>
      <c r="G203">
        <v>6017</v>
      </c>
    </row>
    <row r="204" spans="1:7" x14ac:dyDescent="0.3">
      <c r="A204" t="s">
        <v>1957</v>
      </c>
      <c r="B204">
        <v>323</v>
      </c>
      <c r="C204" t="s">
        <v>538</v>
      </c>
      <c r="D204" t="s">
        <v>1676</v>
      </c>
      <c r="E204" t="s">
        <v>1816</v>
      </c>
      <c r="F204">
        <v>1</v>
      </c>
      <c r="G204">
        <v>6000</v>
      </c>
    </row>
    <row r="205" spans="1:7" x14ac:dyDescent="0.3">
      <c r="A205" t="s">
        <v>1956</v>
      </c>
      <c r="B205">
        <v>124</v>
      </c>
      <c r="C205" t="s">
        <v>33</v>
      </c>
      <c r="D205" t="s">
        <v>1676</v>
      </c>
      <c r="E205" t="s">
        <v>1816</v>
      </c>
      <c r="F205">
        <v>1</v>
      </c>
      <c r="G205">
        <v>5979</v>
      </c>
    </row>
    <row r="206" spans="1:7" x14ac:dyDescent="0.3">
      <c r="A206" t="s">
        <v>1955</v>
      </c>
      <c r="B206">
        <v>141</v>
      </c>
      <c r="C206" t="s">
        <v>108</v>
      </c>
      <c r="D206" t="s">
        <v>1676</v>
      </c>
      <c r="E206" t="s">
        <v>1816</v>
      </c>
      <c r="F206">
        <v>1</v>
      </c>
      <c r="G206">
        <v>5979</v>
      </c>
    </row>
    <row r="207" spans="1:7" x14ac:dyDescent="0.3">
      <c r="A207" t="s">
        <v>1963</v>
      </c>
      <c r="B207">
        <v>259</v>
      </c>
      <c r="C207" t="s">
        <v>84</v>
      </c>
      <c r="D207" t="s">
        <v>1676</v>
      </c>
      <c r="E207" t="s">
        <v>1799</v>
      </c>
      <c r="F207">
        <v>1</v>
      </c>
      <c r="G207">
        <v>5978</v>
      </c>
    </row>
    <row r="208" spans="1:7" x14ac:dyDescent="0.3">
      <c r="A208" t="s">
        <v>1957</v>
      </c>
      <c r="B208">
        <v>496</v>
      </c>
      <c r="C208" t="s">
        <v>538</v>
      </c>
      <c r="D208" t="s">
        <v>1678</v>
      </c>
      <c r="E208" t="s">
        <v>1825</v>
      </c>
      <c r="F208">
        <v>1</v>
      </c>
      <c r="G208">
        <v>5974</v>
      </c>
    </row>
    <row r="209" spans="1:7" x14ac:dyDescent="0.3">
      <c r="A209" t="s">
        <v>1956</v>
      </c>
      <c r="B209">
        <v>128</v>
      </c>
      <c r="C209" t="s">
        <v>84</v>
      </c>
      <c r="D209" t="s">
        <v>1676</v>
      </c>
      <c r="E209" t="s">
        <v>1807</v>
      </c>
      <c r="F209">
        <v>1</v>
      </c>
      <c r="G209">
        <v>5972</v>
      </c>
    </row>
    <row r="210" spans="1:7" x14ac:dyDescent="0.3">
      <c r="A210" t="s">
        <v>1954</v>
      </c>
      <c r="B210">
        <v>334</v>
      </c>
      <c r="C210" t="s">
        <v>247</v>
      </c>
      <c r="D210" t="s">
        <v>1676</v>
      </c>
      <c r="E210" t="s">
        <v>1715</v>
      </c>
      <c r="F210">
        <v>1</v>
      </c>
      <c r="G210">
        <v>5971</v>
      </c>
    </row>
    <row r="211" spans="1:7" x14ac:dyDescent="0.3">
      <c r="A211" t="s">
        <v>1958</v>
      </c>
      <c r="B211">
        <v>406</v>
      </c>
      <c r="C211" t="s">
        <v>23</v>
      </c>
      <c r="D211" t="s">
        <v>1676</v>
      </c>
      <c r="E211" t="s">
        <v>1799</v>
      </c>
      <c r="F211">
        <v>1</v>
      </c>
      <c r="G211">
        <v>5966</v>
      </c>
    </row>
    <row r="212" spans="1:7" x14ac:dyDescent="0.3">
      <c r="A212" t="s">
        <v>1958</v>
      </c>
      <c r="B212">
        <v>141</v>
      </c>
      <c r="C212" t="s">
        <v>108</v>
      </c>
      <c r="D212" t="s">
        <v>1686</v>
      </c>
      <c r="E212" t="s">
        <v>1720</v>
      </c>
      <c r="F212">
        <v>1</v>
      </c>
      <c r="G212">
        <v>5960</v>
      </c>
    </row>
    <row r="213" spans="1:7" x14ac:dyDescent="0.3">
      <c r="A213" t="s">
        <v>1963</v>
      </c>
      <c r="B213">
        <v>452</v>
      </c>
      <c r="C213" t="s">
        <v>682</v>
      </c>
      <c r="D213" t="s">
        <v>1686</v>
      </c>
      <c r="E213" t="s">
        <v>1720</v>
      </c>
      <c r="F213">
        <v>1</v>
      </c>
      <c r="G213">
        <v>5960</v>
      </c>
    </row>
    <row r="214" spans="1:7" x14ac:dyDescent="0.3">
      <c r="A214" t="s">
        <v>1958</v>
      </c>
      <c r="B214">
        <v>328</v>
      </c>
      <c r="C214" t="s">
        <v>33</v>
      </c>
      <c r="D214" t="s">
        <v>1678</v>
      </c>
      <c r="E214" t="s">
        <v>1723</v>
      </c>
      <c r="F214">
        <v>1</v>
      </c>
      <c r="G214">
        <v>5958</v>
      </c>
    </row>
    <row r="215" spans="1:7" x14ac:dyDescent="0.3">
      <c r="A215" t="s">
        <v>1963</v>
      </c>
      <c r="B215">
        <v>286</v>
      </c>
      <c r="C215" t="s">
        <v>33</v>
      </c>
      <c r="D215" t="s">
        <v>1676</v>
      </c>
      <c r="E215" t="s">
        <v>1788</v>
      </c>
      <c r="F215">
        <v>1</v>
      </c>
      <c r="G215">
        <v>5952</v>
      </c>
    </row>
    <row r="216" spans="1:7" x14ac:dyDescent="0.3">
      <c r="A216" t="s">
        <v>1965</v>
      </c>
      <c r="B216">
        <v>141</v>
      </c>
      <c r="C216" t="s">
        <v>108</v>
      </c>
      <c r="D216" t="s">
        <v>1688</v>
      </c>
      <c r="E216" t="s">
        <v>1786</v>
      </c>
      <c r="F216">
        <v>1</v>
      </c>
      <c r="G216">
        <v>5950</v>
      </c>
    </row>
    <row r="217" spans="1:7" x14ac:dyDescent="0.3">
      <c r="A217" t="s">
        <v>1956</v>
      </c>
      <c r="B217">
        <v>462</v>
      </c>
      <c r="C217" t="s">
        <v>33</v>
      </c>
      <c r="D217" t="s">
        <v>1678</v>
      </c>
      <c r="E217" t="s">
        <v>1704</v>
      </c>
      <c r="F217">
        <v>1</v>
      </c>
      <c r="G217">
        <v>5947</v>
      </c>
    </row>
    <row r="218" spans="1:7" x14ac:dyDescent="0.3">
      <c r="A218" t="s">
        <v>1959</v>
      </c>
      <c r="B218">
        <v>175</v>
      </c>
      <c r="C218" t="s">
        <v>33</v>
      </c>
      <c r="D218" t="s">
        <v>1678</v>
      </c>
      <c r="E218" t="s">
        <v>1723</v>
      </c>
      <c r="F218">
        <v>1</v>
      </c>
      <c r="G218">
        <v>5928</v>
      </c>
    </row>
    <row r="219" spans="1:7" x14ac:dyDescent="0.3">
      <c r="A219" t="s">
        <v>1964</v>
      </c>
      <c r="B219">
        <v>181</v>
      </c>
      <c r="C219" t="s">
        <v>33</v>
      </c>
      <c r="D219" t="s">
        <v>1676</v>
      </c>
      <c r="E219" t="s">
        <v>1807</v>
      </c>
      <c r="F219">
        <v>1</v>
      </c>
      <c r="G219">
        <v>5911</v>
      </c>
    </row>
    <row r="220" spans="1:7" x14ac:dyDescent="0.3">
      <c r="A220" t="s">
        <v>1956</v>
      </c>
      <c r="B220">
        <v>486</v>
      </c>
      <c r="C220" t="s">
        <v>33</v>
      </c>
      <c r="D220" t="s">
        <v>1676</v>
      </c>
      <c r="E220" t="s">
        <v>1801</v>
      </c>
      <c r="F220">
        <v>1</v>
      </c>
      <c r="G220">
        <v>5910</v>
      </c>
    </row>
    <row r="221" spans="1:7" x14ac:dyDescent="0.3">
      <c r="A221" t="s">
        <v>1958</v>
      </c>
      <c r="B221">
        <v>131</v>
      </c>
      <c r="C221" t="s">
        <v>33</v>
      </c>
      <c r="D221" t="s">
        <v>1682</v>
      </c>
      <c r="E221" t="s">
        <v>1834</v>
      </c>
      <c r="F221">
        <v>1</v>
      </c>
      <c r="G221">
        <v>5899</v>
      </c>
    </row>
    <row r="222" spans="1:7" x14ac:dyDescent="0.3">
      <c r="A222" t="s">
        <v>1965</v>
      </c>
      <c r="B222">
        <v>495</v>
      </c>
      <c r="C222" t="s">
        <v>33</v>
      </c>
      <c r="D222" t="s">
        <v>1686</v>
      </c>
      <c r="E222" t="s">
        <v>1838</v>
      </c>
      <c r="F222">
        <v>1</v>
      </c>
      <c r="G222">
        <v>5878</v>
      </c>
    </row>
    <row r="223" spans="1:7" x14ac:dyDescent="0.3">
      <c r="A223" t="s">
        <v>1965</v>
      </c>
      <c r="B223">
        <v>353</v>
      </c>
      <c r="C223" t="s">
        <v>23</v>
      </c>
      <c r="D223" t="s">
        <v>1676</v>
      </c>
      <c r="E223" t="s">
        <v>1710</v>
      </c>
      <c r="F223">
        <v>1</v>
      </c>
      <c r="G223">
        <v>5875</v>
      </c>
    </row>
    <row r="224" spans="1:7" x14ac:dyDescent="0.3">
      <c r="A224" t="s">
        <v>1963</v>
      </c>
      <c r="B224">
        <v>462</v>
      </c>
      <c r="C224" t="s">
        <v>33</v>
      </c>
      <c r="D224" t="s">
        <v>1688</v>
      </c>
      <c r="E224" t="s">
        <v>1786</v>
      </c>
      <c r="F224">
        <v>1</v>
      </c>
      <c r="G224">
        <v>5873</v>
      </c>
    </row>
    <row r="225" spans="1:7" x14ac:dyDescent="0.3">
      <c r="A225" t="s">
        <v>1960</v>
      </c>
      <c r="B225">
        <v>124</v>
      </c>
      <c r="C225" t="s">
        <v>33</v>
      </c>
      <c r="D225" t="s">
        <v>1676</v>
      </c>
      <c r="E225" t="s">
        <v>1799</v>
      </c>
      <c r="F225">
        <v>1</v>
      </c>
      <c r="G225">
        <v>5865</v>
      </c>
    </row>
    <row r="226" spans="1:7" x14ac:dyDescent="0.3">
      <c r="A226" t="s">
        <v>1959</v>
      </c>
      <c r="B226">
        <v>141</v>
      </c>
      <c r="C226" t="s">
        <v>108</v>
      </c>
      <c r="D226" t="s">
        <v>1688</v>
      </c>
      <c r="E226" t="s">
        <v>1887</v>
      </c>
      <c r="F226">
        <v>2</v>
      </c>
      <c r="G226">
        <v>5862</v>
      </c>
    </row>
    <row r="227" spans="1:7" x14ac:dyDescent="0.3">
      <c r="A227" t="s">
        <v>1954</v>
      </c>
      <c r="B227">
        <v>398</v>
      </c>
      <c r="C227" t="s">
        <v>234</v>
      </c>
      <c r="D227" t="s">
        <v>1676</v>
      </c>
      <c r="E227" t="s">
        <v>1726</v>
      </c>
      <c r="F227">
        <v>1</v>
      </c>
      <c r="G227">
        <v>5862</v>
      </c>
    </row>
    <row r="228" spans="1:7" x14ac:dyDescent="0.3">
      <c r="A228" t="s">
        <v>1958</v>
      </c>
      <c r="B228">
        <v>141</v>
      </c>
      <c r="C228" t="s">
        <v>108</v>
      </c>
      <c r="D228" t="s">
        <v>1686</v>
      </c>
      <c r="E228" t="s">
        <v>1740</v>
      </c>
      <c r="F228">
        <v>1</v>
      </c>
      <c r="G228">
        <v>5859</v>
      </c>
    </row>
    <row r="229" spans="1:7" x14ac:dyDescent="0.3">
      <c r="A229" t="s">
        <v>1958</v>
      </c>
      <c r="B229">
        <v>350</v>
      </c>
      <c r="C229" t="s">
        <v>23</v>
      </c>
      <c r="D229" t="s">
        <v>1676</v>
      </c>
      <c r="E229" t="s">
        <v>1863</v>
      </c>
      <c r="F229">
        <v>1</v>
      </c>
      <c r="G229">
        <v>5857</v>
      </c>
    </row>
    <row r="230" spans="1:7" x14ac:dyDescent="0.3">
      <c r="A230" t="s">
        <v>1961</v>
      </c>
      <c r="B230">
        <v>157</v>
      </c>
      <c r="C230" t="s">
        <v>33</v>
      </c>
      <c r="D230" t="s">
        <v>1676</v>
      </c>
      <c r="E230" t="s">
        <v>1713</v>
      </c>
      <c r="F230">
        <v>1</v>
      </c>
      <c r="G230">
        <v>5851</v>
      </c>
    </row>
    <row r="231" spans="1:7" x14ac:dyDescent="0.3">
      <c r="A231" t="s">
        <v>1958</v>
      </c>
      <c r="B231">
        <v>124</v>
      </c>
      <c r="C231" t="s">
        <v>33</v>
      </c>
      <c r="D231" t="s">
        <v>1688</v>
      </c>
      <c r="E231" t="s">
        <v>1774</v>
      </c>
      <c r="F231">
        <v>1</v>
      </c>
      <c r="G231">
        <v>5847</v>
      </c>
    </row>
    <row r="232" spans="1:7" x14ac:dyDescent="0.3">
      <c r="A232" t="s">
        <v>1965</v>
      </c>
      <c r="B232">
        <v>124</v>
      </c>
      <c r="C232" t="s">
        <v>33</v>
      </c>
      <c r="D232" t="s">
        <v>1676</v>
      </c>
      <c r="E232" t="s">
        <v>1713</v>
      </c>
      <c r="F232">
        <v>1</v>
      </c>
      <c r="G232">
        <v>5845</v>
      </c>
    </row>
    <row r="233" spans="1:7" x14ac:dyDescent="0.3">
      <c r="A233" t="s">
        <v>1962</v>
      </c>
      <c r="B233">
        <v>186</v>
      </c>
      <c r="C233" t="s">
        <v>247</v>
      </c>
      <c r="D233" t="s">
        <v>1676</v>
      </c>
      <c r="E233" t="s">
        <v>1816</v>
      </c>
      <c r="F233">
        <v>1</v>
      </c>
      <c r="G233">
        <v>5833</v>
      </c>
    </row>
    <row r="234" spans="1:7" x14ac:dyDescent="0.3">
      <c r="A234" t="s">
        <v>1964</v>
      </c>
      <c r="B234">
        <v>172</v>
      </c>
      <c r="C234" t="s">
        <v>23</v>
      </c>
      <c r="D234" t="s">
        <v>1676</v>
      </c>
      <c r="E234" t="s">
        <v>1719</v>
      </c>
      <c r="F234">
        <v>1</v>
      </c>
      <c r="G234">
        <v>5829</v>
      </c>
    </row>
    <row r="235" spans="1:7" x14ac:dyDescent="0.3">
      <c r="A235" t="s">
        <v>1959</v>
      </c>
      <c r="B235">
        <v>201</v>
      </c>
      <c r="C235" t="s">
        <v>256</v>
      </c>
      <c r="D235" t="s">
        <v>1676</v>
      </c>
      <c r="E235" t="s">
        <v>1788</v>
      </c>
      <c r="F235">
        <v>1</v>
      </c>
      <c r="G235">
        <v>5825</v>
      </c>
    </row>
    <row r="236" spans="1:7" x14ac:dyDescent="0.3">
      <c r="A236" t="s">
        <v>1960</v>
      </c>
      <c r="B236">
        <v>250</v>
      </c>
      <c r="C236" t="s">
        <v>23</v>
      </c>
      <c r="D236" t="s">
        <v>1678</v>
      </c>
      <c r="E236" t="s">
        <v>1707</v>
      </c>
      <c r="F236">
        <v>1</v>
      </c>
      <c r="G236">
        <v>5823</v>
      </c>
    </row>
    <row r="237" spans="1:7" x14ac:dyDescent="0.3">
      <c r="A237" t="s">
        <v>1957</v>
      </c>
      <c r="B237">
        <v>450</v>
      </c>
      <c r="C237" t="s">
        <v>33</v>
      </c>
      <c r="D237" t="s">
        <v>1676</v>
      </c>
      <c r="E237" t="s">
        <v>1848</v>
      </c>
      <c r="F237">
        <v>1</v>
      </c>
      <c r="G237">
        <v>5820</v>
      </c>
    </row>
    <row r="238" spans="1:7" x14ac:dyDescent="0.3">
      <c r="A238" t="s">
        <v>1958</v>
      </c>
      <c r="B238">
        <v>382</v>
      </c>
      <c r="C238" t="s">
        <v>682</v>
      </c>
      <c r="D238" t="s">
        <v>1676</v>
      </c>
      <c r="E238" t="s">
        <v>1788</v>
      </c>
      <c r="F238">
        <v>1</v>
      </c>
      <c r="G238">
        <v>5808</v>
      </c>
    </row>
    <row r="239" spans="1:7" x14ac:dyDescent="0.3">
      <c r="A239" t="s">
        <v>1964</v>
      </c>
      <c r="B239">
        <v>319</v>
      </c>
      <c r="C239" t="s">
        <v>33</v>
      </c>
      <c r="D239" t="s">
        <v>1686</v>
      </c>
      <c r="E239" t="s">
        <v>1735</v>
      </c>
      <c r="F239">
        <v>1</v>
      </c>
      <c r="G239">
        <v>5806</v>
      </c>
    </row>
    <row r="240" spans="1:7" x14ac:dyDescent="0.3">
      <c r="A240" t="s">
        <v>1960</v>
      </c>
      <c r="B240">
        <v>157</v>
      </c>
      <c r="C240" t="s">
        <v>33</v>
      </c>
      <c r="D240" t="s">
        <v>1676</v>
      </c>
      <c r="E240" t="s">
        <v>1731</v>
      </c>
      <c r="F240">
        <v>1</v>
      </c>
      <c r="G240">
        <v>5803</v>
      </c>
    </row>
    <row r="241" spans="1:7" x14ac:dyDescent="0.3">
      <c r="A241" t="s">
        <v>1961</v>
      </c>
      <c r="B241">
        <v>204</v>
      </c>
      <c r="C241" t="s">
        <v>33</v>
      </c>
      <c r="D241" t="s">
        <v>1676</v>
      </c>
      <c r="E241" t="s">
        <v>1816</v>
      </c>
      <c r="F241">
        <v>1</v>
      </c>
      <c r="G241">
        <v>5785</v>
      </c>
    </row>
    <row r="242" spans="1:7" x14ac:dyDescent="0.3">
      <c r="A242" t="s">
        <v>1954</v>
      </c>
      <c r="B242">
        <v>141</v>
      </c>
      <c r="C242" t="s">
        <v>108</v>
      </c>
      <c r="D242" t="s">
        <v>1676</v>
      </c>
      <c r="E242" t="s">
        <v>1863</v>
      </c>
      <c r="F242">
        <v>1</v>
      </c>
      <c r="G242">
        <v>5780</v>
      </c>
    </row>
    <row r="243" spans="1:7" x14ac:dyDescent="0.3">
      <c r="A243" t="s">
        <v>1964</v>
      </c>
      <c r="B243">
        <v>344</v>
      </c>
      <c r="C243" t="s">
        <v>108</v>
      </c>
      <c r="D243" t="s">
        <v>1682</v>
      </c>
      <c r="E243" t="s">
        <v>1834</v>
      </c>
      <c r="F243">
        <v>1</v>
      </c>
      <c r="G243">
        <v>5776</v>
      </c>
    </row>
    <row r="244" spans="1:7" x14ac:dyDescent="0.3">
      <c r="A244" t="s">
        <v>1963</v>
      </c>
      <c r="B244">
        <v>227</v>
      </c>
      <c r="C244" t="s">
        <v>124</v>
      </c>
      <c r="D244" t="s">
        <v>1676</v>
      </c>
      <c r="E244" t="s">
        <v>1726</v>
      </c>
      <c r="F244">
        <v>1</v>
      </c>
      <c r="G244">
        <v>5768</v>
      </c>
    </row>
    <row r="245" spans="1:7" x14ac:dyDescent="0.3">
      <c r="A245" t="s">
        <v>1955</v>
      </c>
      <c r="B245">
        <v>256</v>
      </c>
      <c r="C245" t="s">
        <v>23</v>
      </c>
      <c r="D245" t="s">
        <v>1686</v>
      </c>
      <c r="E245" t="s">
        <v>1720</v>
      </c>
      <c r="F245">
        <v>1</v>
      </c>
      <c r="G245">
        <v>5759</v>
      </c>
    </row>
    <row r="246" spans="1:7" x14ac:dyDescent="0.3">
      <c r="A246" t="s">
        <v>1964</v>
      </c>
      <c r="B246">
        <v>458</v>
      </c>
      <c r="C246" t="s">
        <v>108</v>
      </c>
      <c r="D246" t="s">
        <v>1676</v>
      </c>
      <c r="E246" t="s">
        <v>1726</v>
      </c>
      <c r="F246">
        <v>1</v>
      </c>
      <c r="G246">
        <v>5751</v>
      </c>
    </row>
    <row r="247" spans="1:7" x14ac:dyDescent="0.3">
      <c r="A247" t="s">
        <v>1965</v>
      </c>
      <c r="B247">
        <v>495</v>
      </c>
      <c r="C247" t="s">
        <v>33</v>
      </c>
      <c r="D247" t="s">
        <v>1676</v>
      </c>
      <c r="E247" t="s">
        <v>1807</v>
      </c>
      <c r="F247">
        <v>1</v>
      </c>
      <c r="G247">
        <v>5745</v>
      </c>
    </row>
    <row r="248" spans="1:7" x14ac:dyDescent="0.3">
      <c r="A248" t="s">
        <v>1964</v>
      </c>
      <c r="B248">
        <v>144</v>
      </c>
      <c r="C248" t="s">
        <v>116</v>
      </c>
      <c r="D248" t="s">
        <v>1676</v>
      </c>
      <c r="E248" t="s">
        <v>1715</v>
      </c>
      <c r="F248">
        <v>1</v>
      </c>
      <c r="G248">
        <v>5730</v>
      </c>
    </row>
    <row r="249" spans="1:7" x14ac:dyDescent="0.3">
      <c r="A249" t="s">
        <v>1954</v>
      </c>
      <c r="B249">
        <v>398</v>
      </c>
      <c r="C249" t="s">
        <v>234</v>
      </c>
      <c r="D249" t="s">
        <v>1676</v>
      </c>
      <c r="E249" t="s">
        <v>1807</v>
      </c>
      <c r="F249">
        <v>1</v>
      </c>
      <c r="G249">
        <v>5722</v>
      </c>
    </row>
    <row r="250" spans="1:7" x14ac:dyDescent="0.3">
      <c r="A250" t="s">
        <v>1954</v>
      </c>
      <c r="B250">
        <v>124</v>
      </c>
      <c r="C250" t="s">
        <v>33</v>
      </c>
      <c r="D250" t="s">
        <v>1676</v>
      </c>
      <c r="E250" t="s">
        <v>1719</v>
      </c>
      <c r="F250">
        <v>1</v>
      </c>
      <c r="G250">
        <v>5719</v>
      </c>
    </row>
    <row r="251" spans="1:7" x14ac:dyDescent="0.3">
      <c r="A251" t="s">
        <v>1956</v>
      </c>
      <c r="B251">
        <v>144</v>
      </c>
      <c r="C251" t="s">
        <v>116</v>
      </c>
      <c r="D251" t="s">
        <v>1676</v>
      </c>
      <c r="E251" t="s">
        <v>1701</v>
      </c>
      <c r="F251">
        <v>1</v>
      </c>
      <c r="G251">
        <v>5718</v>
      </c>
    </row>
    <row r="252" spans="1:7" x14ac:dyDescent="0.3">
      <c r="A252" t="s">
        <v>1964</v>
      </c>
      <c r="B252">
        <v>363</v>
      </c>
      <c r="C252" t="s">
        <v>33</v>
      </c>
      <c r="D252" t="s">
        <v>1688</v>
      </c>
      <c r="E252" t="s">
        <v>1774</v>
      </c>
      <c r="F252">
        <v>1</v>
      </c>
      <c r="G252">
        <v>5711</v>
      </c>
    </row>
    <row r="253" spans="1:7" x14ac:dyDescent="0.3">
      <c r="A253" t="s">
        <v>1963</v>
      </c>
      <c r="B253">
        <v>227</v>
      </c>
      <c r="C253" t="s">
        <v>124</v>
      </c>
      <c r="D253" t="s">
        <v>1676</v>
      </c>
      <c r="E253" t="s">
        <v>1759</v>
      </c>
      <c r="F253">
        <v>1</v>
      </c>
      <c r="G253">
        <v>5708</v>
      </c>
    </row>
    <row r="254" spans="1:7" x14ac:dyDescent="0.3">
      <c r="A254" t="s">
        <v>1959</v>
      </c>
      <c r="B254">
        <v>166</v>
      </c>
      <c r="C254" t="s">
        <v>140</v>
      </c>
      <c r="D254" t="s">
        <v>1686</v>
      </c>
      <c r="E254" t="s">
        <v>1838</v>
      </c>
      <c r="F254">
        <v>1</v>
      </c>
      <c r="G254">
        <v>5706</v>
      </c>
    </row>
    <row r="255" spans="1:7" x14ac:dyDescent="0.3">
      <c r="A255" t="s">
        <v>1955</v>
      </c>
      <c r="B255">
        <v>487</v>
      </c>
      <c r="C255" t="s">
        <v>33</v>
      </c>
      <c r="D255" t="s">
        <v>1676</v>
      </c>
      <c r="E255" t="s">
        <v>1759</v>
      </c>
      <c r="F255">
        <v>1</v>
      </c>
      <c r="G255">
        <v>5703</v>
      </c>
    </row>
    <row r="256" spans="1:7" x14ac:dyDescent="0.3">
      <c r="A256" t="s">
        <v>1959</v>
      </c>
      <c r="B256">
        <v>398</v>
      </c>
      <c r="C256" t="s">
        <v>234</v>
      </c>
      <c r="D256" t="s">
        <v>1676</v>
      </c>
      <c r="E256" t="s">
        <v>1701</v>
      </c>
      <c r="F256">
        <v>1</v>
      </c>
      <c r="G256">
        <v>5692</v>
      </c>
    </row>
    <row r="257" spans="1:7" x14ac:dyDescent="0.3">
      <c r="A257" t="s">
        <v>1956</v>
      </c>
      <c r="B257">
        <v>412</v>
      </c>
      <c r="C257" t="s">
        <v>538</v>
      </c>
      <c r="D257" t="s">
        <v>1676</v>
      </c>
      <c r="E257" t="s">
        <v>1710</v>
      </c>
      <c r="F257">
        <v>1</v>
      </c>
      <c r="G257">
        <v>5679</v>
      </c>
    </row>
    <row r="258" spans="1:7" x14ac:dyDescent="0.3">
      <c r="A258" t="s">
        <v>1963</v>
      </c>
      <c r="B258">
        <v>202</v>
      </c>
      <c r="C258" t="s">
        <v>288</v>
      </c>
      <c r="D258" t="s">
        <v>1676</v>
      </c>
      <c r="E258" t="s">
        <v>1713</v>
      </c>
      <c r="F258">
        <v>1</v>
      </c>
      <c r="G258">
        <v>5673</v>
      </c>
    </row>
    <row r="259" spans="1:7" x14ac:dyDescent="0.3">
      <c r="A259" t="s">
        <v>1963</v>
      </c>
      <c r="B259">
        <v>187</v>
      </c>
      <c r="C259" t="s">
        <v>256</v>
      </c>
      <c r="D259" t="s">
        <v>1676</v>
      </c>
      <c r="E259" t="s">
        <v>1719</v>
      </c>
      <c r="F259">
        <v>1</v>
      </c>
      <c r="G259">
        <v>5669</v>
      </c>
    </row>
    <row r="260" spans="1:7" x14ac:dyDescent="0.3">
      <c r="A260" t="s">
        <v>1957</v>
      </c>
      <c r="B260">
        <v>328</v>
      </c>
      <c r="C260" t="s">
        <v>33</v>
      </c>
      <c r="D260" t="s">
        <v>1680</v>
      </c>
      <c r="E260" t="s">
        <v>1914</v>
      </c>
      <c r="F260">
        <v>1</v>
      </c>
      <c r="G260">
        <v>5667</v>
      </c>
    </row>
    <row r="261" spans="1:7" x14ac:dyDescent="0.3">
      <c r="A261" t="s">
        <v>1958</v>
      </c>
      <c r="B261">
        <v>282</v>
      </c>
      <c r="C261" t="s">
        <v>44</v>
      </c>
      <c r="D261" t="s">
        <v>1688</v>
      </c>
      <c r="E261" t="s">
        <v>1752</v>
      </c>
      <c r="F261">
        <v>1</v>
      </c>
      <c r="G261">
        <v>5661</v>
      </c>
    </row>
    <row r="262" spans="1:7" x14ac:dyDescent="0.3">
      <c r="A262" t="s">
        <v>1964</v>
      </c>
      <c r="B262">
        <v>363</v>
      </c>
      <c r="C262" t="s">
        <v>33</v>
      </c>
      <c r="D262" t="s">
        <v>1676</v>
      </c>
      <c r="E262" t="s">
        <v>1801</v>
      </c>
      <c r="F262">
        <v>1</v>
      </c>
      <c r="G262">
        <v>5658</v>
      </c>
    </row>
    <row r="263" spans="1:7" x14ac:dyDescent="0.3">
      <c r="A263" t="s">
        <v>1964</v>
      </c>
      <c r="B263">
        <v>114</v>
      </c>
      <c r="C263" t="s">
        <v>44</v>
      </c>
      <c r="D263" t="s">
        <v>1676</v>
      </c>
      <c r="E263" t="s">
        <v>1701</v>
      </c>
      <c r="F263">
        <v>1</v>
      </c>
      <c r="G263">
        <v>5657</v>
      </c>
    </row>
    <row r="264" spans="1:7" x14ac:dyDescent="0.3">
      <c r="A264" t="s">
        <v>1955</v>
      </c>
      <c r="B264">
        <v>239</v>
      </c>
      <c r="C264" t="s">
        <v>33</v>
      </c>
      <c r="D264" t="s">
        <v>1676</v>
      </c>
      <c r="E264" t="s">
        <v>1801</v>
      </c>
      <c r="F264">
        <v>1</v>
      </c>
      <c r="G264">
        <v>5654</v>
      </c>
    </row>
    <row r="265" spans="1:7" x14ac:dyDescent="0.3">
      <c r="A265" t="s">
        <v>1955</v>
      </c>
      <c r="B265">
        <v>124</v>
      </c>
      <c r="C265" t="s">
        <v>33</v>
      </c>
      <c r="D265" t="s">
        <v>1676</v>
      </c>
      <c r="E265" t="s">
        <v>1719</v>
      </c>
      <c r="F265">
        <v>1</v>
      </c>
      <c r="G265">
        <v>5652</v>
      </c>
    </row>
    <row r="266" spans="1:7" x14ac:dyDescent="0.3">
      <c r="A266" t="s">
        <v>1955</v>
      </c>
      <c r="B266">
        <v>186</v>
      </c>
      <c r="C266" t="s">
        <v>247</v>
      </c>
      <c r="D266" t="s">
        <v>1676</v>
      </c>
      <c r="E266" t="s">
        <v>1738</v>
      </c>
      <c r="F266">
        <v>1</v>
      </c>
      <c r="G266">
        <v>5643</v>
      </c>
    </row>
    <row r="267" spans="1:7" x14ac:dyDescent="0.3">
      <c r="A267" t="s">
        <v>1965</v>
      </c>
      <c r="B267">
        <v>495</v>
      </c>
      <c r="C267" t="s">
        <v>33</v>
      </c>
      <c r="D267" t="s">
        <v>1686</v>
      </c>
      <c r="E267" t="s">
        <v>1812</v>
      </c>
      <c r="F267">
        <v>1</v>
      </c>
      <c r="G267">
        <v>5634</v>
      </c>
    </row>
    <row r="268" spans="1:7" x14ac:dyDescent="0.3">
      <c r="A268" t="s">
        <v>1964</v>
      </c>
      <c r="B268">
        <v>381</v>
      </c>
      <c r="C268" t="s">
        <v>514</v>
      </c>
      <c r="D268" t="s">
        <v>1680</v>
      </c>
      <c r="E268" t="s">
        <v>1750</v>
      </c>
      <c r="F268">
        <v>1</v>
      </c>
      <c r="G268">
        <v>5625</v>
      </c>
    </row>
    <row r="269" spans="1:7" x14ac:dyDescent="0.3">
      <c r="A269" t="s">
        <v>1964</v>
      </c>
      <c r="B269">
        <v>484</v>
      </c>
      <c r="C269" t="s">
        <v>108</v>
      </c>
      <c r="D269" t="s">
        <v>1676</v>
      </c>
      <c r="E269" t="s">
        <v>1868</v>
      </c>
      <c r="F269">
        <v>1</v>
      </c>
      <c r="G269">
        <v>5622</v>
      </c>
    </row>
    <row r="270" spans="1:7" x14ac:dyDescent="0.3">
      <c r="A270" t="s">
        <v>1963</v>
      </c>
      <c r="B270">
        <v>299</v>
      </c>
      <c r="C270" t="s">
        <v>181</v>
      </c>
      <c r="D270" t="s">
        <v>1676</v>
      </c>
      <c r="E270" t="s">
        <v>1757</v>
      </c>
      <c r="F270">
        <v>1</v>
      </c>
      <c r="G270">
        <v>5616</v>
      </c>
    </row>
    <row r="271" spans="1:7" x14ac:dyDescent="0.3">
      <c r="A271" t="s">
        <v>1955</v>
      </c>
      <c r="B271">
        <v>186</v>
      </c>
      <c r="C271" t="s">
        <v>247</v>
      </c>
      <c r="D271" t="s">
        <v>1676</v>
      </c>
      <c r="E271" t="s">
        <v>1788</v>
      </c>
      <c r="F271">
        <v>1</v>
      </c>
      <c r="G271">
        <v>5614</v>
      </c>
    </row>
    <row r="272" spans="1:7" x14ac:dyDescent="0.3">
      <c r="A272" t="s">
        <v>1960</v>
      </c>
      <c r="B272">
        <v>412</v>
      </c>
      <c r="C272" t="s">
        <v>538</v>
      </c>
      <c r="D272" t="s">
        <v>1688</v>
      </c>
      <c r="E272" t="s">
        <v>1752</v>
      </c>
      <c r="F272">
        <v>1</v>
      </c>
      <c r="G272">
        <v>5607</v>
      </c>
    </row>
    <row r="273" spans="1:7" x14ac:dyDescent="0.3">
      <c r="A273" t="s">
        <v>1958</v>
      </c>
      <c r="B273">
        <v>362</v>
      </c>
      <c r="C273" t="s">
        <v>33</v>
      </c>
      <c r="D273" t="s">
        <v>1676</v>
      </c>
      <c r="E273" t="s">
        <v>1710</v>
      </c>
      <c r="F273">
        <v>1</v>
      </c>
      <c r="G273">
        <v>5598</v>
      </c>
    </row>
    <row r="274" spans="1:7" x14ac:dyDescent="0.3">
      <c r="A274" t="s">
        <v>1965</v>
      </c>
      <c r="B274">
        <v>324</v>
      </c>
      <c r="C274" t="s">
        <v>256</v>
      </c>
      <c r="D274" t="s">
        <v>1680</v>
      </c>
      <c r="E274" t="s">
        <v>1750</v>
      </c>
      <c r="F274">
        <v>1</v>
      </c>
      <c r="G274">
        <v>5596</v>
      </c>
    </row>
    <row r="275" spans="1:7" x14ac:dyDescent="0.3">
      <c r="A275" t="s">
        <v>1964</v>
      </c>
      <c r="B275">
        <v>353</v>
      </c>
      <c r="C275" t="s">
        <v>23</v>
      </c>
      <c r="D275" t="s">
        <v>1676</v>
      </c>
      <c r="E275" t="s">
        <v>1801</v>
      </c>
      <c r="F275">
        <v>1</v>
      </c>
      <c r="G275">
        <v>5595</v>
      </c>
    </row>
    <row r="276" spans="1:7" x14ac:dyDescent="0.3">
      <c r="A276" t="s">
        <v>1964</v>
      </c>
      <c r="B276">
        <v>455</v>
      </c>
      <c r="C276" t="s">
        <v>33</v>
      </c>
      <c r="D276" t="s">
        <v>1676</v>
      </c>
      <c r="E276" t="s">
        <v>1731</v>
      </c>
      <c r="F276">
        <v>1</v>
      </c>
      <c r="G276">
        <v>5589</v>
      </c>
    </row>
    <row r="277" spans="1:7" x14ac:dyDescent="0.3">
      <c r="A277" t="s">
        <v>1960</v>
      </c>
      <c r="B277">
        <v>161</v>
      </c>
      <c r="C277" t="s">
        <v>33</v>
      </c>
      <c r="D277" t="s">
        <v>1686</v>
      </c>
      <c r="E277" t="s">
        <v>1838</v>
      </c>
      <c r="F277">
        <v>1</v>
      </c>
      <c r="G277">
        <v>5585</v>
      </c>
    </row>
    <row r="278" spans="1:7" x14ac:dyDescent="0.3">
      <c r="A278" t="s">
        <v>1960</v>
      </c>
      <c r="B278">
        <v>119</v>
      </c>
      <c r="C278" t="s">
        <v>23</v>
      </c>
      <c r="D278" t="s">
        <v>1678</v>
      </c>
      <c r="E278" t="s">
        <v>1707</v>
      </c>
      <c r="F278">
        <v>1</v>
      </c>
      <c r="G278">
        <v>5577</v>
      </c>
    </row>
    <row r="279" spans="1:7" x14ac:dyDescent="0.3">
      <c r="A279" t="s">
        <v>1957</v>
      </c>
      <c r="B279">
        <v>209</v>
      </c>
      <c r="C279" t="s">
        <v>23</v>
      </c>
      <c r="D279" t="s">
        <v>1676</v>
      </c>
      <c r="E279" t="s">
        <v>1776</v>
      </c>
      <c r="F279">
        <v>1</v>
      </c>
      <c r="G279">
        <v>5576</v>
      </c>
    </row>
    <row r="280" spans="1:7" x14ac:dyDescent="0.3">
      <c r="A280" t="s">
        <v>1956</v>
      </c>
      <c r="B280">
        <v>462</v>
      </c>
      <c r="C280" t="s">
        <v>33</v>
      </c>
      <c r="D280" t="s">
        <v>1680</v>
      </c>
      <c r="E280" t="s">
        <v>1913</v>
      </c>
      <c r="F280">
        <v>1</v>
      </c>
      <c r="G280">
        <v>5576</v>
      </c>
    </row>
    <row r="281" spans="1:7" x14ac:dyDescent="0.3">
      <c r="A281" t="s">
        <v>1954</v>
      </c>
      <c r="B281">
        <v>121</v>
      </c>
      <c r="C281" t="s">
        <v>58</v>
      </c>
      <c r="D281" t="s">
        <v>1676</v>
      </c>
      <c r="E281" t="s">
        <v>1701</v>
      </c>
      <c r="F281">
        <v>1</v>
      </c>
      <c r="G281">
        <v>5572</v>
      </c>
    </row>
    <row r="282" spans="1:7" x14ac:dyDescent="0.3">
      <c r="A282" t="s">
        <v>1955</v>
      </c>
      <c r="B282">
        <v>314</v>
      </c>
      <c r="C282" t="s">
        <v>514</v>
      </c>
      <c r="D282" t="s">
        <v>1682</v>
      </c>
      <c r="E282" t="s">
        <v>1834</v>
      </c>
      <c r="F282">
        <v>1</v>
      </c>
      <c r="G282">
        <v>5540</v>
      </c>
    </row>
    <row r="283" spans="1:7" x14ac:dyDescent="0.3">
      <c r="A283" t="s">
        <v>1965</v>
      </c>
      <c r="B283">
        <v>141</v>
      </c>
      <c r="C283" t="s">
        <v>108</v>
      </c>
      <c r="D283" t="s">
        <v>1688</v>
      </c>
      <c r="E283" t="s">
        <v>1774</v>
      </c>
      <c r="F283">
        <v>1</v>
      </c>
      <c r="G283">
        <v>5535</v>
      </c>
    </row>
    <row r="284" spans="1:7" x14ac:dyDescent="0.3">
      <c r="A284" t="s">
        <v>1958</v>
      </c>
      <c r="B284">
        <v>328</v>
      </c>
      <c r="C284" t="s">
        <v>33</v>
      </c>
      <c r="D284" t="s">
        <v>1678</v>
      </c>
      <c r="E284" t="s">
        <v>1697</v>
      </c>
      <c r="F284">
        <v>1</v>
      </c>
      <c r="G284">
        <v>5534</v>
      </c>
    </row>
    <row r="285" spans="1:7" x14ac:dyDescent="0.3">
      <c r="A285" t="s">
        <v>1964</v>
      </c>
      <c r="B285">
        <v>486</v>
      </c>
      <c r="C285" t="s">
        <v>33</v>
      </c>
      <c r="D285" t="s">
        <v>1676</v>
      </c>
      <c r="E285" t="s">
        <v>1742</v>
      </c>
      <c r="F285">
        <v>1</v>
      </c>
      <c r="G285">
        <v>5534</v>
      </c>
    </row>
    <row r="286" spans="1:7" x14ac:dyDescent="0.3">
      <c r="A286" t="s">
        <v>1963</v>
      </c>
      <c r="B286">
        <v>148</v>
      </c>
      <c r="C286" t="s">
        <v>140</v>
      </c>
      <c r="D286" t="s">
        <v>1686</v>
      </c>
      <c r="E286" t="s">
        <v>1762</v>
      </c>
      <c r="F286">
        <v>1</v>
      </c>
      <c r="G286">
        <v>5533</v>
      </c>
    </row>
    <row r="287" spans="1:7" x14ac:dyDescent="0.3">
      <c r="A287" t="s">
        <v>1956</v>
      </c>
      <c r="B287">
        <v>128</v>
      </c>
      <c r="C287" t="s">
        <v>84</v>
      </c>
      <c r="D287" t="s">
        <v>1676</v>
      </c>
      <c r="E287" t="s">
        <v>1726</v>
      </c>
      <c r="F287">
        <v>1</v>
      </c>
      <c r="G287">
        <v>5522</v>
      </c>
    </row>
    <row r="288" spans="1:7" x14ac:dyDescent="0.3">
      <c r="A288" t="s">
        <v>1959</v>
      </c>
      <c r="B288">
        <v>175</v>
      </c>
      <c r="C288" t="s">
        <v>33</v>
      </c>
      <c r="D288" t="s">
        <v>1680</v>
      </c>
      <c r="E288" t="s">
        <v>1913</v>
      </c>
      <c r="F288">
        <v>1</v>
      </c>
      <c r="G288">
        <v>5521</v>
      </c>
    </row>
    <row r="289" spans="1:7" x14ac:dyDescent="0.3">
      <c r="A289" t="s">
        <v>1956</v>
      </c>
      <c r="B289">
        <v>124</v>
      </c>
      <c r="C289" t="s">
        <v>33</v>
      </c>
      <c r="D289" t="s">
        <v>1686</v>
      </c>
      <c r="E289" t="s">
        <v>1838</v>
      </c>
      <c r="F289">
        <v>1</v>
      </c>
      <c r="G289">
        <v>5520</v>
      </c>
    </row>
    <row r="290" spans="1:7" x14ac:dyDescent="0.3">
      <c r="A290" t="s">
        <v>1965</v>
      </c>
      <c r="B290">
        <v>151</v>
      </c>
      <c r="C290" t="s">
        <v>33</v>
      </c>
      <c r="D290" t="s">
        <v>1686</v>
      </c>
      <c r="E290" t="s">
        <v>1735</v>
      </c>
      <c r="F290">
        <v>1</v>
      </c>
      <c r="G290">
        <v>5518</v>
      </c>
    </row>
    <row r="291" spans="1:7" x14ac:dyDescent="0.3">
      <c r="A291" t="s">
        <v>1964</v>
      </c>
      <c r="B291">
        <v>146</v>
      </c>
      <c r="C291" t="s">
        <v>23</v>
      </c>
      <c r="D291" t="s">
        <v>1686</v>
      </c>
      <c r="E291" t="s">
        <v>1838</v>
      </c>
      <c r="F291">
        <v>1</v>
      </c>
      <c r="G291">
        <v>5511</v>
      </c>
    </row>
    <row r="292" spans="1:7" x14ac:dyDescent="0.3">
      <c r="A292" t="s">
        <v>1956</v>
      </c>
      <c r="B292">
        <v>462</v>
      </c>
      <c r="C292" t="s">
        <v>33</v>
      </c>
      <c r="D292" t="s">
        <v>1678</v>
      </c>
      <c r="E292" t="s">
        <v>1723</v>
      </c>
      <c r="F292">
        <v>1</v>
      </c>
      <c r="G292">
        <v>5500</v>
      </c>
    </row>
    <row r="293" spans="1:7" x14ac:dyDescent="0.3">
      <c r="A293" t="s">
        <v>1959</v>
      </c>
      <c r="B293">
        <v>398</v>
      </c>
      <c r="C293" t="s">
        <v>234</v>
      </c>
      <c r="D293" t="s">
        <v>1686</v>
      </c>
      <c r="E293" t="s">
        <v>1720</v>
      </c>
      <c r="F293">
        <v>1</v>
      </c>
      <c r="G293">
        <v>5492</v>
      </c>
    </row>
    <row r="294" spans="1:7" x14ac:dyDescent="0.3">
      <c r="A294" t="s">
        <v>1955</v>
      </c>
      <c r="B294">
        <v>321</v>
      </c>
      <c r="C294" t="s">
        <v>33</v>
      </c>
      <c r="D294" t="s">
        <v>1686</v>
      </c>
      <c r="E294" t="s">
        <v>1740</v>
      </c>
      <c r="F294">
        <v>1</v>
      </c>
      <c r="G294">
        <v>5488</v>
      </c>
    </row>
    <row r="295" spans="1:7" x14ac:dyDescent="0.3">
      <c r="A295" t="s">
        <v>1964</v>
      </c>
      <c r="B295">
        <v>386</v>
      </c>
      <c r="C295" t="s">
        <v>398</v>
      </c>
      <c r="D295" t="s">
        <v>1676</v>
      </c>
      <c r="E295" t="s">
        <v>1719</v>
      </c>
      <c r="F295">
        <v>1</v>
      </c>
      <c r="G295">
        <v>5486</v>
      </c>
    </row>
    <row r="296" spans="1:7" x14ac:dyDescent="0.3">
      <c r="A296" t="s">
        <v>1954</v>
      </c>
      <c r="B296">
        <v>141</v>
      </c>
      <c r="C296" t="s">
        <v>108</v>
      </c>
      <c r="D296" t="s">
        <v>1676</v>
      </c>
      <c r="E296" t="s">
        <v>1757</v>
      </c>
      <c r="F296">
        <v>1</v>
      </c>
      <c r="G296">
        <v>5483</v>
      </c>
    </row>
    <row r="297" spans="1:7" x14ac:dyDescent="0.3">
      <c r="A297" t="s">
        <v>1964</v>
      </c>
      <c r="B297">
        <v>167</v>
      </c>
      <c r="C297" t="s">
        <v>181</v>
      </c>
      <c r="D297" t="s">
        <v>1676</v>
      </c>
      <c r="E297" t="s">
        <v>1742</v>
      </c>
      <c r="F297">
        <v>1</v>
      </c>
      <c r="G297">
        <v>5481</v>
      </c>
    </row>
    <row r="298" spans="1:7" x14ac:dyDescent="0.3">
      <c r="A298" t="s">
        <v>1961</v>
      </c>
      <c r="B298">
        <v>157</v>
      </c>
      <c r="C298" t="s">
        <v>33</v>
      </c>
      <c r="D298" t="s">
        <v>1686</v>
      </c>
      <c r="E298" t="s">
        <v>1762</v>
      </c>
      <c r="F298">
        <v>1</v>
      </c>
      <c r="G298">
        <v>5479</v>
      </c>
    </row>
    <row r="299" spans="1:7" x14ac:dyDescent="0.3">
      <c r="A299" t="s">
        <v>1964</v>
      </c>
      <c r="B299">
        <v>484</v>
      </c>
      <c r="C299" t="s">
        <v>108</v>
      </c>
      <c r="D299" t="s">
        <v>1686</v>
      </c>
      <c r="E299" t="s">
        <v>1762</v>
      </c>
      <c r="F299">
        <v>1</v>
      </c>
      <c r="G299">
        <v>5476</v>
      </c>
    </row>
    <row r="300" spans="1:7" x14ac:dyDescent="0.3">
      <c r="A300" t="s">
        <v>1964</v>
      </c>
      <c r="B300">
        <v>452</v>
      </c>
      <c r="C300" t="s">
        <v>682</v>
      </c>
      <c r="D300" t="s">
        <v>1676</v>
      </c>
      <c r="E300" t="s">
        <v>1729</v>
      </c>
      <c r="F300">
        <v>1</v>
      </c>
      <c r="G300">
        <v>5465</v>
      </c>
    </row>
    <row r="301" spans="1:7" x14ac:dyDescent="0.3">
      <c r="A301" t="s">
        <v>1956</v>
      </c>
      <c r="B301">
        <v>385</v>
      </c>
      <c r="C301" t="s">
        <v>691</v>
      </c>
      <c r="D301" t="s">
        <v>1676</v>
      </c>
      <c r="E301" t="s">
        <v>1715</v>
      </c>
      <c r="F301">
        <v>1</v>
      </c>
      <c r="G301">
        <v>5458</v>
      </c>
    </row>
    <row r="302" spans="1:7" x14ac:dyDescent="0.3">
      <c r="A302" t="s">
        <v>1962</v>
      </c>
      <c r="B302">
        <v>148</v>
      </c>
      <c r="C302" t="s">
        <v>140</v>
      </c>
      <c r="D302" t="s">
        <v>1686</v>
      </c>
      <c r="E302" t="s">
        <v>1812</v>
      </c>
      <c r="F302">
        <v>1</v>
      </c>
      <c r="G302">
        <v>5458</v>
      </c>
    </row>
    <row r="303" spans="1:7" x14ac:dyDescent="0.3">
      <c r="A303" t="s">
        <v>1963</v>
      </c>
      <c r="B303">
        <v>259</v>
      </c>
      <c r="C303" t="s">
        <v>84</v>
      </c>
      <c r="D303" t="s">
        <v>1676</v>
      </c>
      <c r="E303" t="s">
        <v>1715</v>
      </c>
      <c r="F303">
        <v>1</v>
      </c>
      <c r="G303">
        <v>5458</v>
      </c>
    </row>
    <row r="304" spans="1:7" x14ac:dyDescent="0.3">
      <c r="A304" t="s">
        <v>1963</v>
      </c>
      <c r="B304">
        <v>448</v>
      </c>
      <c r="C304" t="s">
        <v>116</v>
      </c>
      <c r="D304" t="s">
        <v>1676</v>
      </c>
      <c r="E304" t="s">
        <v>1710</v>
      </c>
      <c r="F304">
        <v>1</v>
      </c>
      <c r="G304">
        <v>5445</v>
      </c>
    </row>
    <row r="305" spans="1:7" x14ac:dyDescent="0.3">
      <c r="A305" t="s">
        <v>1956</v>
      </c>
      <c r="B305">
        <v>146</v>
      </c>
      <c r="C305" t="s">
        <v>23</v>
      </c>
      <c r="D305" t="s">
        <v>1688</v>
      </c>
      <c r="E305" t="s">
        <v>1764</v>
      </c>
      <c r="F305">
        <v>1</v>
      </c>
      <c r="G305">
        <v>5439</v>
      </c>
    </row>
    <row r="306" spans="1:7" x14ac:dyDescent="0.3">
      <c r="A306" t="s">
        <v>1964</v>
      </c>
      <c r="B306">
        <v>456</v>
      </c>
      <c r="C306" t="s">
        <v>33</v>
      </c>
      <c r="D306" t="s">
        <v>1676</v>
      </c>
      <c r="E306" t="s">
        <v>1816</v>
      </c>
      <c r="F306">
        <v>1</v>
      </c>
      <c r="G306">
        <v>5424</v>
      </c>
    </row>
    <row r="307" spans="1:7" x14ac:dyDescent="0.3">
      <c r="A307" t="s">
        <v>1964</v>
      </c>
      <c r="B307">
        <v>462</v>
      </c>
      <c r="C307" t="s">
        <v>33</v>
      </c>
      <c r="D307" t="s">
        <v>1676</v>
      </c>
      <c r="E307" t="s">
        <v>1788</v>
      </c>
      <c r="F307">
        <v>1</v>
      </c>
      <c r="G307">
        <v>5421</v>
      </c>
    </row>
    <row r="308" spans="1:7" x14ac:dyDescent="0.3">
      <c r="A308" t="s">
        <v>1965</v>
      </c>
      <c r="B308">
        <v>151</v>
      </c>
      <c r="C308" t="s">
        <v>33</v>
      </c>
      <c r="D308" t="s">
        <v>1676</v>
      </c>
      <c r="E308" t="s">
        <v>1759</v>
      </c>
      <c r="F308">
        <v>1</v>
      </c>
      <c r="G308">
        <v>5413</v>
      </c>
    </row>
    <row r="309" spans="1:7" x14ac:dyDescent="0.3">
      <c r="A309" t="s">
        <v>1965</v>
      </c>
      <c r="B309">
        <v>141</v>
      </c>
      <c r="C309" t="s">
        <v>108</v>
      </c>
      <c r="D309" t="s">
        <v>1676</v>
      </c>
      <c r="E309" t="s">
        <v>1738</v>
      </c>
      <c r="F309">
        <v>1</v>
      </c>
      <c r="G309">
        <v>5413</v>
      </c>
    </row>
    <row r="310" spans="1:7" x14ac:dyDescent="0.3">
      <c r="A310" t="s">
        <v>1957</v>
      </c>
      <c r="B310">
        <v>450</v>
      </c>
      <c r="C310" t="s">
        <v>33</v>
      </c>
      <c r="D310" t="s">
        <v>1676</v>
      </c>
      <c r="E310" t="s">
        <v>1776</v>
      </c>
      <c r="F310">
        <v>1</v>
      </c>
      <c r="G310">
        <v>5412</v>
      </c>
    </row>
    <row r="311" spans="1:7" x14ac:dyDescent="0.3">
      <c r="A311" t="s">
        <v>1964</v>
      </c>
      <c r="B311">
        <v>131</v>
      </c>
      <c r="C311" t="s">
        <v>33</v>
      </c>
      <c r="D311" t="s">
        <v>1676</v>
      </c>
      <c r="E311" t="s">
        <v>1729</v>
      </c>
      <c r="F311">
        <v>1</v>
      </c>
      <c r="G311">
        <v>5402</v>
      </c>
    </row>
    <row r="312" spans="1:7" x14ac:dyDescent="0.3">
      <c r="A312" t="s">
        <v>1959</v>
      </c>
      <c r="B312">
        <v>166</v>
      </c>
      <c r="C312" t="s">
        <v>140</v>
      </c>
      <c r="D312" t="s">
        <v>1686</v>
      </c>
      <c r="E312" t="s">
        <v>1735</v>
      </c>
      <c r="F312">
        <v>1</v>
      </c>
      <c r="G312">
        <v>5397</v>
      </c>
    </row>
    <row r="313" spans="1:7" x14ac:dyDescent="0.3">
      <c r="A313" t="s">
        <v>1962</v>
      </c>
      <c r="B313">
        <v>141</v>
      </c>
      <c r="C313" t="s">
        <v>108</v>
      </c>
      <c r="D313" t="s">
        <v>1676</v>
      </c>
      <c r="E313" t="s">
        <v>1726</v>
      </c>
      <c r="F313">
        <v>1</v>
      </c>
      <c r="G313">
        <v>5394</v>
      </c>
    </row>
    <row r="314" spans="1:7" x14ac:dyDescent="0.3">
      <c r="A314" t="s">
        <v>1962</v>
      </c>
      <c r="B314">
        <v>166</v>
      </c>
      <c r="C314" t="s">
        <v>140</v>
      </c>
      <c r="D314" t="s">
        <v>1688</v>
      </c>
      <c r="E314" t="s">
        <v>1752</v>
      </c>
      <c r="F314">
        <v>1</v>
      </c>
      <c r="G314">
        <v>5386</v>
      </c>
    </row>
    <row r="315" spans="1:7" x14ac:dyDescent="0.3">
      <c r="A315" t="s">
        <v>1965</v>
      </c>
      <c r="B315">
        <v>357</v>
      </c>
      <c r="C315" t="s">
        <v>538</v>
      </c>
      <c r="D315" t="s">
        <v>1676</v>
      </c>
      <c r="E315" t="s">
        <v>1816</v>
      </c>
      <c r="F315">
        <v>1</v>
      </c>
      <c r="G315">
        <v>5375</v>
      </c>
    </row>
    <row r="316" spans="1:7" x14ac:dyDescent="0.3">
      <c r="A316" t="s">
        <v>1955</v>
      </c>
      <c r="B316">
        <v>124</v>
      </c>
      <c r="C316" t="s">
        <v>33</v>
      </c>
      <c r="D316" t="s">
        <v>1676</v>
      </c>
      <c r="E316" t="s">
        <v>1726</v>
      </c>
      <c r="F316">
        <v>1</v>
      </c>
      <c r="G316">
        <v>5366</v>
      </c>
    </row>
    <row r="317" spans="1:7" x14ac:dyDescent="0.3">
      <c r="A317" t="s">
        <v>1964</v>
      </c>
      <c r="B317">
        <v>242</v>
      </c>
      <c r="C317" t="s">
        <v>23</v>
      </c>
      <c r="D317" t="s">
        <v>1680</v>
      </c>
      <c r="E317" t="s">
        <v>1750</v>
      </c>
      <c r="F317">
        <v>1</v>
      </c>
      <c r="G317">
        <v>5365</v>
      </c>
    </row>
    <row r="318" spans="1:7" x14ac:dyDescent="0.3">
      <c r="A318" t="s">
        <v>1965</v>
      </c>
      <c r="B318">
        <v>124</v>
      </c>
      <c r="C318" t="s">
        <v>33</v>
      </c>
      <c r="D318" t="s">
        <v>1686</v>
      </c>
      <c r="E318" t="s">
        <v>1720</v>
      </c>
      <c r="F318">
        <v>1</v>
      </c>
      <c r="G318">
        <v>5358</v>
      </c>
    </row>
    <row r="319" spans="1:7" x14ac:dyDescent="0.3">
      <c r="A319" t="s">
        <v>1963</v>
      </c>
      <c r="B319">
        <v>259</v>
      </c>
      <c r="C319" t="s">
        <v>84</v>
      </c>
      <c r="D319" t="s">
        <v>1676</v>
      </c>
      <c r="E319" t="s">
        <v>1816</v>
      </c>
      <c r="F319">
        <v>1</v>
      </c>
      <c r="G319">
        <v>5357</v>
      </c>
    </row>
    <row r="320" spans="1:7" x14ac:dyDescent="0.3">
      <c r="A320" t="s">
        <v>1957</v>
      </c>
      <c r="B320">
        <v>406</v>
      </c>
      <c r="C320" t="s">
        <v>23</v>
      </c>
      <c r="D320" t="s">
        <v>1678</v>
      </c>
      <c r="E320" t="s">
        <v>1704</v>
      </c>
      <c r="F320">
        <v>1</v>
      </c>
      <c r="G320">
        <v>5352</v>
      </c>
    </row>
    <row r="321" spans="1:7" x14ac:dyDescent="0.3">
      <c r="A321" t="s">
        <v>1959</v>
      </c>
      <c r="B321">
        <v>141</v>
      </c>
      <c r="C321" t="s">
        <v>108</v>
      </c>
      <c r="D321" t="s">
        <v>1680</v>
      </c>
      <c r="E321" t="s">
        <v>1901</v>
      </c>
      <c r="F321">
        <v>2</v>
      </c>
      <c r="G321">
        <v>5349</v>
      </c>
    </row>
    <row r="322" spans="1:7" x14ac:dyDescent="0.3">
      <c r="A322" t="s">
        <v>1954</v>
      </c>
      <c r="B322">
        <v>205</v>
      </c>
      <c r="C322" t="s">
        <v>33</v>
      </c>
      <c r="D322" t="s">
        <v>1688</v>
      </c>
      <c r="E322" t="s">
        <v>1752</v>
      </c>
      <c r="F322">
        <v>1</v>
      </c>
      <c r="G322">
        <v>5346</v>
      </c>
    </row>
    <row r="323" spans="1:7" x14ac:dyDescent="0.3">
      <c r="A323" t="s">
        <v>1964</v>
      </c>
      <c r="B323">
        <v>167</v>
      </c>
      <c r="C323" t="s">
        <v>181</v>
      </c>
      <c r="D323" t="s">
        <v>1676</v>
      </c>
      <c r="E323" t="s">
        <v>1801</v>
      </c>
      <c r="F323">
        <v>1</v>
      </c>
      <c r="G323">
        <v>5345</v>
      </c>
    </row>
    <row r="324" spans="1:7" x14ac:dyDescent="0.3">
      <c r="A324" t="s">
        <v>1963</v>
      </c>
      <c r="B324">
        <v>299</v>
      </c>
      <c r="C324" t="s">
        <v>181</v>
      </c>
      <c r="D324" t="s">
        <v>1676</v>
      </c>
      <c r="E324" t="s">
        <v>1801</v>
      </c>
      <c r="F324">
        <v>1</v>
      </c>
      <c r="G324">
        <v>5345</v>
      </c>
    </row>
    <row r="325" spans="1:7" x14ac:dyDescent="0.3">
      <c r="A325" t="s">
        <v>1964</v>
      </c>
      <c r="B325">
        <v>216</v>
      </c>
      <c r="C325" t="s">
        <v>108</v>
      </c>
      <c r="D325" t="s">
        <v>1676</v>
      </c>
      <c r="E325" t="s">
        <v>1710</v>
      </c>
      <c r="F325">
        <v>1</v>
      </c>
      <c r="G325">
        <v>5324</v>
      </c>
    </row>
    <row r="326" spans="1:7" x14ac:dyDescent="0.3">
      <c r="A326" t="s">
        <v>1956</v>
      </c>
      <c r="B326">
        <v>124</v>
      </c>
      <c r="C326" t="s">
        <v>33</v>
      </c>
      <c r="D326" t="s">
        <v>1686</v>
      </c>
      <c r="E326" t="s">
        <v>1720</v>
      </c>
      <c r="F326">
        <v>2</v>
      </c>
      <c r="G326">
        <v>5322</v>
      </c>
    </row>
    <row r="327" spans="1:7" x14ac:dyDescent="0.3">
      <c r="A327" t="s">
        <v>1962</v>
      </c>
      <c r="B327">
        <v>487</v>
      </c>
      <c r="C327" t="s">
        <v>33</v>
      </c>
      <c r="D327" t="s">
        <v>1688</v>
      </c>
      <c r="E327" t="s">
        <v>1752</v>
      </c>
      <c r="F327">
        <v>1</v>
      </c>
      <c r="G327">
        <v>5318</v>
      </c>
    </row>
    <row r="328" spans="1:7" x14ac:dyDescent="0.3">
      <c r="A328" t="s">
        <v>1964</v>
      </c>
      <c r="B328">
        <v>462</v>
      </c>
      <c r="C328" t="s">
        <v>33</v>
      </c>
      <c r="D328" t="s">
        <v>1676</v>
      </c>
      <c r="E328" t="s">
        <v>1748</v>
      </c>
      <c r="F328">
        <v>1</v>
      </c>
      <c r="G328">
        <v>5311</v>
      </c>
    </row>
    <row r="329" spans="1:7" x14ac:dyDescent="0.3">
      <c r="A329" t="s">
        <v>1957</v>
      </c>
      <c r="B329">
        <v>145</v>
      </c>
      <c r="C329" t="s">
        <v>124</v>
      </c>
      <c r="D329" t="s">
        <v>1676</v>
      </c>
      <c r="E329" t="s">
        <v>1816</v>
      </c>
      <c r="F329">
        <v>1</v>
      </c>
      <c r="G329">
        <v>5303</v>
      </c>
    </row>
    <row r="330" spans="1:7" x14ac:dyDescent="0.3">
      <c r="A330" t="s">
        <v>1961</v>
      </c>
      <c r="B330">
        <v>124</v>
      </c>
      <c r="C330" t="s">
        <v>33</v>
      </c>
      <c r="D330" t="s">
        <v>1684</v>
      </c>
      <c r="E330" t="s">
        <v>1793</v>
      </c>
      <c r="F330">
        <v>2</v>
      </c>
      <c r="G330">
        <v>5302</v>
      </c>
    </row>
    <row r="331" spans="1:7" x14ac:dyDescent="0.3">
      <c r="A331" t="s">
        <v>1960</v>
      </c>
      <c r="B331">
        <v>379</v>
      </c>
      <c r="C331" t="s">
        <v>33</v>
      </c>
      <c r="D331" t="s">
        <v>1680</v>
      </c>
      <c r="E331" t="s">
        <v>1750</v>
      </c>
      <c r="F331">
        <v>1</v>
      </c>
      <c r="G331">
        <v>5302</v>
      </c>
    </row>
    <row r="332" spans="1:7" x14ac:dyDescent="0.3">
      <c r="A332" t="s">
        <v>1960</v>
      </c>
      <c r="B332">
        <v>124</v>
      </c>
      <c r="C332" t="s">
        <v>33</v>
      </c>
      <c r="D332" t="s">
        <v>1676</v>
      </c>
      <c r="E332" t="s">
        <v>1729</v>
      </c>
      <c r="F332">
        <v>1</v>
      </c>
      <c r="G332">
        <v>5299</v>
      </c>
    </row>
    <row r="333" spans="1:7" x14ac:dyDescent="0.3">
      <c r="A333" t="s">
        <v>1960</v>
      </c>
      <c r="B333">
        <v>282</v>
      </c>
      <c r="C333" t="s">
        <v>44</v>
      </c>
      <c r="D333" t="s">
        <v>1688</v>
      </c>
      <c r="E333" t="s">
        <v>1784</v>
      </c>
      <c r="F333">
        <v>2</v>
      </c>
      <c r="G333">
        <v>5295</v>
      </c>
    </row>
    <row r="334" spans="1:7" x14ac:dyDescent="0.3">
      <c r="A334" t="s">
        <v>1960</v>
      </c>
      <c r="B334">
        <v>314</v>
      </c>
      <c r="C334" t="s">
        <v>514</v>
      </c>
      <c r="D334" t="s">
        <v>1688</v>
      </c>
      <c r="E334" t="s">
        <v>1805</v>
      </c>
      <c r="F334">
        <v>1</v>
      </c>
      <c r="G334">
        <v>5294</v>
      </c>
    </row>
    <row r="335" spans="1:7" x14ac:dyDescent="0.3">
      <c r="A335" t="s">
        <v>1963</v>
      </c>
      <c r="B335">
        <v>339</v>
      </c>
      <c r="C335" t="s">
        <v>33</v>
      </c>
      <c r="D335" t="s">
        <v>1680</v>
      </c>
      <c r="E335" t="s">
        <v>1750</v>
      </c>
      <c r="F335">
        <v>1</v>
      </c>
      <c r="G335">
        <v>5289</v>
      </c>
    </row>
    <row r="336" spans="1:7" x14ac:dyDescent="0.3">
      <c r="A336" t="s">
        <v>1961</v>
      </c>
      <c r="B336">
        <v>298</v>
      </c>
      <c r="C336" t="s">
        <v>469</v>
      </c>
      <c r="D336" t="s">
        <v>1676</v>
      </c>
      <c r="E336" t="s">
        <v>1729</v>
      </c>
      <c r="F336">
        <v>1</v>
      </c>
      <c r="G336">
        <v>5285</v>
      </c>
    </row>
    <row r="337" spans="1:7" x14ac:dyDescent="0.3">
      <c r="A337" t="s">
        <v>1958</v>
      </c>
      <c r="B337">
        <v>103</v>
      </c>
      <c r="C337" t="s">
        <v>23</v>
      </c>
      <c r="D337" t="s">
        <v>1676</v>
      </c>
      <c r="E337" t="s">
        <v>1776</v>
      </c>
      <c r="F337">
        <v>1</v>
      </c>
      <c r="G337">
        <v>5283</v>
      </c>
    </row>
    <row r="338" spans="1:7" x14ac:dyDescent="0.3">
      <c r="A338" t="s">
        <v>1956</v>
      </c>
      <c r="B338">
        <v>385</v>
      </c>
      <c r="C338" t="s">
        <v>691</v>
      </c>
      <c r="D338" t="s">
        <v>1676</v>
      </c>
      <c r="E338" t="s">
        <v>1863</v>
      </c>
      <c r="F338">
        <v>1</v>
      </c>
      <c r="G338">
        <v>5280</v>
      </c>
    </row>
    <row r="339" spans="1:7" x14ac:dyDescent="0.3">
      <c r="A339" t="s">
        <v>1962</v>
      </c>
      <c r="B339">
        <v>415</v>
      </c>
      <c r="C339" t="s">
        <v>84</v>
      </c>
      <c r="D339" t="s">
        <v>1680</v>
      </c>
      <c r="E339" t="s">
        <v>1750</v>
      </c>
      <c r="F339">
        <v>1</v>
      </c>
      <c r="G339">
        <v>5279</v>
      </c>
    </row>
    <row r="340" spans="1:7" x14ac:dyDescent="0.3">
      <c r="A340" t="s">
        <v>1960</v>
      </c>
      <c r="B340">
        <v>124</v>
      </c>
      <c r="C340" t="s">
        <v>33</v>
      </c>
      <c r="D340" t="s">
        <v>1686</v>
      </c>
      <c r="E340" t="s">
        <v>1838</v>
      </c>
      <c r="F340">
        <v>1</v>
      </c>
      <c r="G340">
        <v>5275</v>
      </c>
    </row>
    <row r="341" spans="1:7" x14ac:dyDescent="0.3">
      <c r="A341" t="s">
        <v>1962</v>
      </c>
      <c r="B341">
        <v>448</v>
      </c>
      <c r="C341" t="s">
        <v>116</v>
      </c>
      <c r="D341" t="s">
        <v>1686</v>
      </c>
      <c r="E341" t="s">
        <v>1838</v>
      </c>
      <c r="F341">
        <v>1</v>
      </c>
      <c r="G341">
        <v>5275</v>
      </c>
    </row>
    <row r="342" spans="1:7" x14ac:dyDescent="0.3">
      <c r="A342" t="s">
        <v>1964</v>
      </c>
      <c r="B342">
        <v>216</v>
      </c>
      <c r="C342" t="s">
        <v>108</v>
      </c>
      <c r="D342" t="s">
        <v>1678</v>
      </c>
      <c r="E342" t="s">
        <v>1878</v>
      </c>
      <c r="F342">
        <v>1</v>
      </c>
      <c r="G342">
        <v>5274</v>
      </c>
    </row>
    <row r="343" spans="1:7" x14ac:dyDescent="0.3">
      <c r="A343" t="s">
        <v>1963</v>
      </c>
      <c r="B343">
        <v>186</v>
      </c>
      <c r="C343" t="s">
        <v>247</v>
      </c>
      <c r="D343" t="s">
        <v>1680</v>
      </c>
      <c r="E343" t="s">
        <v>1750</v>
      </c>
      <c r="F343">
        <v>1</v>
      </c>
      <c r="G343">
        <v>5273</v>
      </c>
    </row>
    <row r="344" spans="1:7" x14ac:dyDescent="0.3">
      <c r="A344" t="s">
        <v>1958</v>
      </c>
      <c r="B344">
        <v>362</v>
      </c>
      <c r="C344" t="s">
        <v>33</v>
      </c>
      <c r="D344" t="s">
        <v>1688</v>
      </c>
      <c r="E344" t="s">
        <v>1786</v>
      </c>
      <c r="F344">
        <v>1</v>
      </c>
      <c r="G344">
        <v>5264</v>
      </c>
    </row>
    <row r="345" spans="1:7" x14ac:dyDescent="0.3">
      <c r="A345" t="s">
        <v>1958</v>
      </c>
      <c r="B345">
        <v>282</v>
      </c>
      <c r="C345" t="s">
        <v>44</v>
      </c>
      <c r="D345" t="s">
        <v>1688</v>
      </c>
      <c r="E345" t="s">
        <v>1764</v>
      </c>
      <c r="F345">
        <v>1</v>
      </c>
      <c r="G345">
        <v>5263</v>
      </c>
    </row>
    <row r="346" spans="1:7" x14ac:dyDescent="0.3">
      <c r="A346" t="s">
        <v>1957</v>
      </c>
      <c r="B346">
        <v>495</v>
      </c>
      <c r="C346" t="s">
        <v>33</v>
      </c>
      <c r="D346" t="s">
        <v>1688</v>
      </c>
      <c r="E346" t="s">
        <v>1764</v>
      </c>
      <c r="F346">
        <v>1</v>
      </c>
      <c r="G346">
        <v>5258</v>
      </c>
    </row>
    <row r="347" spans="1:7" x14ac:dyDescent="0.3">
      <c r="A347" t="s">
        <v>1958</v>
      </c>
      <c r="B347">
        <v>141</v>
      </c>
      <c r="C347" t="s">
        <v>108</v>
      </c>
      <c r="D347" t="s">
        <v>1678</v>
      </c>
      <c r="E347" t="s">
        <v>1704</v>
      </c>
      <c r="F347">
        <v>1</v>
      </c>
      <c r="G347">
        <v>5245</v>
      </c>
    </row>
    <row r="348" spans="1:7" x14ac:dyDescent="0.3">
      <c r="A348" t="s">
        <v>1962</v>
      </c>
      <c r="B348">
        <v>166</v>
      </c>
      <c r="C348" t="s">
        <v>140</v>
      </c>
      <c r="D348" t="s">
        <v>1676</v>
      </c>
      <c r="E348" t="s">
        <v>1848</v>
      </c>
      <c r="F348">
        <v>1</v>
      </c>
      <c r="G348">
        <v>5243</v>
      </c>
    </row>
    <row r="349" spans="1:7" x14ac:dyDescent="0.3">
      <c r="A349" t="s">
        <v>1956</v>
      </c>
      <c r="B349">
        <v>486</v>
      </c>
      <c r="C349" t="s">
        <v>33</v>
      </c>
      <c r="D349" t="s">
        <v>1676</v>
      </c>
      <c r="E349" t="s">
        <v>1757</v>
      </c>
      <c r="F349">
        <v>1</v>
      </c>
      <c r="G349">
        <v>5243</v>
      </c>
    </row>
    <row r="350" spans="1:7" x14ac:dyDescent="0.3">
      <c r="A350" t="s">
        <v>1964</v>
      </c>
      <c r="B350">
        <v>171</v>
      </c>
      <c r="C350" t="s">
        <v>23</v>
      </c>
      <c r="D350" t="s">
        <v>1678</v>
      </c>
      <c r="E350" t="s">
        <v>1723</v>
      </c>
      <c r="F350">
        <v>1</v>
      </c>
      <c r="G350">
        <v>5242</v>
      </c>
    </row>
    <row r="351" spans="1:7" x14ac:dyDescent="0.3">
      <c r="A351" t="s">
        <v>1958</v>
      </c>
      <c r="B351">
        <v>141</v>
      </c>
      <c r="C351" t="s">
        <v>108</v>
      </c>
      <c r="D351" t="s">
        <v>1678</v>
      </c>
      <c r="E351" t="s">
        <v>1697</v>
      </c>
      <c r="F351">
        <v>1</v>
      </c>
      <c r="G351">
        <v>5242</v>
      </c>
    </row>
    <row r="352" spans="1:7" x14ac:dyDescent="0.3">
      <c r="A352" t="s">
        <v>1964</v>
      </c>
      <c r="B352">
        <v>121</v>
      </c>
      <c r="C352" t="s">
        <v>58</v>
      </c>
      <c r="D352" t="s">
        <v>1676</v>
      </c>
      <c r="E352" t="s">
        <v>1710</v>
      </c>
      <c r="F352">
        <v>1</v>
      </c>
      <c r="G352">
        <v>5241</v>
      </c>
    </row>
    <row r="353" spans="1:7" x14ac:dyDescent="0.3">
      <c r="A353" t="s">
        <v>1963</v>
      </c>
      <c r="B353">
        <v>473</v>
      </c>
      <c r="C353" t="s">
        <v>398</v>
      </c>
      <c r="D353" t="s">
        <v>1680</v>
      </c>
      <c r="E353" t="s">
        <v>1913</v>
      </c>
      <c r="F353">
        <v>1</v>
      </c>
      <c r="G353">
        <v>5240</v>
      </c>
    </row>
    <row r="354" spans="1:7" x14ac:dyDescent="0.3">
      <c r="A354" t="s">
        <v>1965</v>
      </c>
      <c r="B354">
        <v>141</v>
      </c>
      <c r="C354" t="s">
        <v>108</v>
      </c>
      <c r="D354" t="s">
        <v>1686</v>
      </c>
      <c r="E354" t="s">
        <v>1838</v>
      </c>
      <c r="F354">
        <v>1</v>
      </c>
      <c r="G354">
        <v>5239</v>
      </c>
    </row>
    <row r="355" spans="1:7" x14ac:dyDescent="0.3">
      <c r="A355" t="s">
        <v>1954</v>
      </c>
      <c r="B355">
        <v>381</v>
      </c>
      <c r="C355" t="s">
        <v>514</v>
      </c>
      <c r="D355" t="s">
        <v>1676</v>
      </c>
      <c r="E355" t="s">
        <v>1788</v>
      </c>
      <c r="F355">
        <v>1</v>
      </c>
      <c r="G355">
        <v>5239</v>
      </c>
    </row>
    <row r="356" spans="1:7" x14ac:dyDescent="0.3">
      <c r="A356" t="s">
        <v>1955</v>
      </c>
      <c r="B356">
        <v>141</v>
      </c>
      <c r="C356" t="s">
        <v>108</v>
      </c>
      <c r="D356" t="s">
        <v>1676</v>
      </c>
      <c r="E356" t="s">
        <v>1807</v>
      </c>
      <c r="F356">
        <v>1</v>
      </c>
      <c r="G356">
        <v>5239</v>
      </c>
    </row>
    <row r="357" spans="1:7" x14ac:dyDescent="0.3">
      <c r="A357" t="s">
        <v>1958</v>
      </c>
      <c r="B357">
        <v>141</v>
      </c>
      <c r="C357" t="s">
        <v>108</v>
      </c>
      <c r="D357" t="s">
        <v>1686</v>
      </c>
      <c r="E357" t="s">
        <v>1893</v>
      </c>
      <c r="F357">
        <v>2</v>
      </c>
      <c r="G357">
        <v>5234</v>
      </c>
    </row>
    <row r="358" spans="1:7" x14ac:dyDescent="0.3">
      <c r="A358" t="s">
        <v>1963</v>
      </c>
      <c r="B358">
        <v>148</v>
      </c>
      <c r="C358" t="s">
        <v>140</v>
      </c>
      <c r="D358" t="s">
        <v>1686</v>
      </c>
      <c r="E358" t="s">
        <v>1735</v>
      </c>
      <c r="F358">
        <v>1</v>
      </c>
      <c r="G358">
        <v>5233</v>
      </c>
    </row>
    <row r="359" spans="1:7" x14ac:dyDescent="0.3">
      <c r="A359" t="s">
        <v>1962</v>
      </c>
      <c r="B359">
        <v>311</v>
      </c>
      <c r="C359" t="s">
        <v>247</v>
      </c>
      <c r="D359" t="s">
        <v>1686</v>
      </c>
      <c r="E359" t="s">
        <v>1762</v>
      </c>
      <c r="F359">
        <v>1</v>
      </c>
      <c r="G359">
        <v>5232</v>
      </c>
    </row>
    <row r="360" spans="1:7" x14ac:dyDescent="0.3">
      <c r="A360" t="s">
        <v>1964</v>
      </c>
      <c r="B360">
        <v>167</v>
      </c>
      <c r="C360" t="s">
        <v>181</v>
      </c>
      <c r="D360" t="s">
        <v>1676</v>
      </c>
      <c r="E360" t="s">
        <v>1748</v>
      </c>
      <c r="F360">
        <v>1</v>
      </c>
      <c r="G360">
        <v>5226</v>
      </c>
    </row>
    <row r="361" spans="1:7" x14ac:dyDescent="0.3">
      <c r="A361" t="s">
        <v>1955</v>
      </c>
      <c r="B361">
        <v>298</v>
      </c>
      <c r="C361" t="s">
        <v>469</v>
      </c>
      <c r="D361" t="s">
        <v>1676</v>
      </c>
      <c r="E361" t="s">
        <v>1863</v>
      </c>
      <c r="F361">
        <v>1</v>
      </c>
      <c r="G361">
        <v>5224</v>
      </c>
    </row>
    <row r="362" spans="1:7" x14ac:dyDescent="0.3">
      <c r="A362" t="s">
        <v>1954</v>
      </c>
      <c r="B362">
        <v>141</v>
      </c>
      <c r="C362" t="s">
        <v>108</v>
      </c>
      <c r="D362" t="s">
        <v>1676</v>
      </c>
      <c r="E362" t="s">
        <v>1801</v>
      </c>
      <c r="F362">
        <v>1</v>
      </c>
      <c r="G362">
        <v>5213</v>
      </c>
    </row>
    <row r="363" spans="1:7" x14ac:dyDescent="0.3">
      <c r="A363" t="s">
        <v>1964</v>
      </c>
      <c r="B363">
        <v>333</v>
      </c>
      <c r="C363" t="s">
        <v>44</v>
      </c>
      <c r="D363" t="s">
        <v>1686</v>
      </c>
      <c r="E363" t="s">
        <v>1740</v>
      </c>
      <c r="F363">
        <v>1</v>
      </c>
      <c r="G363">
        <v>5208</v>
      </c>
    </row>
    <row r="364" spans="1:7" x14ac:dyDescent="0.3">
      <c r="A364" t="s">
        <v>1956</v>
      </c>
      <c r="B364">
        <v>240</v>
      </c>
      <c r="C364" t="s">
        <v>256</v>
      </c>
      <c r="D364" t="s">
        <v>1682</v>
      </c>
      <c r="E364" t="s">
        <v>1834</v>
      </c>
      <c r="F364">
        <v>1</v>
      </c>
      <c r="G364">
        <v>5201</v>
      </c>
    </row>
    <row r="365" spans="1:7" x14ac:dyDescent="0.3">
      <c r="A365" t="s">
        <v>1961</v>
      </c>
      <c r="B365">
        <v>286</v>
      </c>
      <c r="C365" t="s">
        <v>33</v>
      </c>
      <c r="D365" t="s">
        <v>1678</v>
      </c>
      <c r="E365" t="s">
        <v>1704</v>
      </c>
      <c r="F365">
        <v>1</v>
      </c>
      <c r="G365">
        <v>5199</v>
      </c>
    </row>
    <row r="366" spans="1:7" x14ac:dyDescent="0.3">
      <c r="A366" t="s">
        <v>1955</v>
      </c>
      <c r="B366">
        <v>114</v>
      </c>
      <c r="C366" t="s">
        <v>44</v>
      </c>
      <c r="D366" t="s">
        <v>1678</v>
      </c>
      <c r="E366" t="s">
        <v>1704</v>
      </c>
      <c r="F366">
        <v>1</v>
      </c>
      <c r="G366">
        <v>5199</v>
      </c>
    </row>
    <row r="367" spans="1:7" x14ac:dyDescent="0.3">
      <c r="A367" t="s">
        <v>1960</v>
      </c>
      <c r="B367">
        <v>412</v>
      </c>
      <c r="C367" t="s">
        <v>538</v>
      </c>
      <c r="D367" t="s">
        <v>1688</v>
      </c>
      <c r="E367" t="s">
        <v>1774</v>
      </c>
      <c r="F367">
        <v>1</v>
      </c>
      <c r="G367">
        <v>5198</v>
      </c>
    </row>
    <row r="368" spans="1:7" x14ac:dyDescent="0.3">
      <c r="A368" t="s">
        <v>1957</v>
      </c>
      <c r="B368">
        <v>382</v>
      </c>
      <c r="C368" t="s">
        <v>682</v>
      </c>
      <c r="D368" t="s">
        <v>1676</v>
      </c>
      <c r="E368" t="s">
        <v>1710</v>
      </c>
      <c r="F368">
        <v>1</v>
      </c>
      <c r="G368">
        <v>5192</v>
      </c>
    </row>
    <row r="369" spans="1:7" x14ac:dyDescent="0.3">
      <c r="A369" t="s">
        <v>1956</v>
      </c>
      <c r="B369">
        <v>187</v>
      </c>
      <c r="C369" t="s">
        <v>256</v>
      </c>
      <c r="D369" t="s">
        <v>1676</v>
      </c>
      <c r="E369" t="s">
        <v>1848</v>
      </c>
      <c r="F369">
        <v>1</v>
      </c>
      <c r="G369">
        <v>5186</v>
      </c>
    </row>
    <row r="370" spans="1:7" x14ac:dyDescent="0.3">
      <c r="A370" t="s">
        <v>1963</v>
      </c>
      <c r="B370">
        <v>161</v>
      </c>
      <c r="C370" t="s">
        <v>33</v>
      </c>
      <c r="D370" t="s">
        <v>1678</v>
      </c>
      <c r="E370" t="s">
        <v>1825</v>
      </c>
      <c r="F370">
        <v>1</v>
      </c>
      <c r="G370">
        <v>5184</v>
      </c>
    </row>
    <row r="371" spans="1:7" x14ac:dyDescent="0.3">
      <c r="A371" t="s">
        <v>1954</v>
      </c>
      <c r="B371">
        <v>205</v>
      </c>
      <c r="C371" t="s">
        <v>33</v>
      </c>
      <c r="D371" t="s">
        <v>1676</v>
      </c>
      <c r="E371" t="s">
        <v>1748</v>
      </c>
      <c r="F371">
        <v>1</v>
      </c>
      <c r="G371">
        <v>5183</v>
      </c>
    </row>
    <row r="372" spans="1:7" x14ac:dyDescent="0.3">
      <c r="A372" t="s">
        <v>1955</v>
      </c>
      <c r="B372">
        <v>473</v>
      </c>
      <c r="C372" t="s">
        <v>398</v>
      </c>
      <c r="D372" t="s">
        <v>1676</v>
      </c>
      <c r="E372" t="s">
        <v>1788</v>
      </c>
      <c r="F372">
        <v>1</v>
      </c>
      <c r="G372">
        <v>5182</v>
      </c>
    </row>
    <row r="373" spans="1:7" x14ac:dyDescent="0.3">
      <c r="A373" t="s">
        <v>1964</v>
      </c>
      <c r="B373">
        <v>114</v>
      </c>
      <c r="C373" t="s">
        <v>44</v>
      </c>
      <c r="D373" t="s">
        <v>1686</v>
      </c>
      <c r="E373" t="s">
        <v>1812</v>
      </c>
      <c r="F373">
        <v>1</v>
      </c>
      <c r="G373">
        <v>5176</v>
      </c>
    </row>
    <row r="374" spans="1:7" x14ac:dyDescent="0.3">
      <c r="A374" t="s">
        <v>1954</v>
      </c>
      <c r="B374">
        <v>381</v>
      </c>
      <c r="C374" t="s">
        <v>514</v>
      </c>
      <c r="D374" t="s">
        <v>1676</v>
      </c>
      <c r="E374" t="s">
        <v>1776</v>
      </c>
      <c r="F374">
        <v>1</v>
      </c>
      <c r="G374">
        <v>5174</v>
      </c>
    </row>
    <row r="375" spans="1:7" x14ac:dyDescent="0.3">
      <c r="A375" t="s">
        <v>1965</v>
      </c>
      <c r="B375">
        <v>250</v>
      </c>
      <c r="C375" t="s">
        <v>23</v>
      </c>
      <c r="D375" t="s">
        <v>1676</v>
      </c>
      <c r="E375" t="s">
        <v>1742</v>
      </c>
      <c r="F375">
        <v>1</v>
      </c>
      <c r="G375">
        <v>5173</v>
      </c>
    </row>
    <row r="376" spans="1:7" x14ac:dyDescent="0.3">
      <c r="A376" t="s">
        <v>1957</v>
      </c>
      <c r="B376">
        <v>177</v>
      </c>
      <c r="C376" t="s">
        <v>234</v>
      </c>
      <c r="D376" t="s">
        <v>1676</v>
      </c>
      <c r="E376" t="s">
        <v>1742</v>
      </c>
      <c r="F376">
        <v>1</v>
      </c>
      <c r="G376">
        <v>5165</v>
      </c>
    </row>
    <row r="377" spans="1:7" x14ac:dyDescent="0.3">
      <c r="A377" t="s">
        <v>1957</v>
      </c>
      <c r="B377">
        <v>323</v>
      </c>
      <c r="C377" t="s">
        <v>538</v>
      </c>
      <c r="D377" t="s">
        <v>1676</v>
      </c>
      <c r="E377" t="s">
        <v>1732</v>
      </c>
      <c r="F377">
        <v>1</v>
      </c>
      <c r="G377">
        <v>5161</v>
      </c>
    </row>
    <row r="378" spans="1:7" x14ac:dyDescent="0.3">
      <c r="A378" t="s">
        <v>1957</v>
      </c>
      <c r="B378">
        <v>450</v>
      </c>
      <c r="C378" t="s">
        <v>33</v>
      </c>
      <c r="D378" t="s">
        <v>1688</v>
      </c>
      <c r="E378" t="s">
        <v>1805</v>
      </c>
      <c r="F378">
        <v>1</v>
      </c>
      <c r="G378">
        <v>5158</v>
      </c>
    </row>
    <row r="379" spans="1:7" x14ac:dyDescent="0.3">
      <c r="A379" t="s">
        <v>1958</v>
      </c>
      <c r="B379">
        <v>458</v>
      </c>
      <c r="C379" t="s">
        <v>108</v>
      </c>
      <c r="D379" t="s">
        <v>1686</v>
      </c>
      <c r="E379" t="s">
        <v>1812</v>
      </c>
      <c r="F379">
        <v>1</v>
      </c>
      <c r="G379">
        <v>5146</v>
      </c>
    </row>
    <row r="380" spans="1:7" x14ac:dyDescent="0.3">
      <c r="A380" t="s">
        <v>1956</v>
      </c>
      <c r="B380">
        <v>124</v>
      </c>
      <c r="C380" t="s">
        <v>33</v>
      </c>
      <c r="D380" t="s">
        <v>1676</v>
      </c>
      <c r="E380" t="s">
        <v>1731</v>
      </c>
      <c r="F380">
        <v>1</v>
      </c>
      <c r="G380">
        <v>5139</v>
      </c>
    </row>
    <row r="381" spans="1:7" x14ac:dyDescent="0.3">
      <c r="A381" t="s">
        <v>1955</v>
      </c>
      <c r="B381">
        <v>321</v>
      </c>
      <c r="C381" t="s">
        <v>33</v>
      </c>
      <c r="D381" t="s">
        <v>1676</v>
      </c>
      <c r="E381" t="s">
        <v>1713</v>
      </c>
      <c r="F381">
        <v>1</v>
      </c>
      <c r="G381">
        <v>5139</v>
      </c>
    </row>
    <row r="382" spans="1:7" x14ac:dyDescent="0.3">
      <c r="A382" t="s">
        <v>1959</v>
      </c>
      <c r="B382">
        <v>151</v>
      </c>
      <c r="C382" t="s">
        <v>33</v>
      </c>
      <c r="D382" t="s">
        <v>1686</v>
      </c>
      <c r="E382" t="s">
        <v>1762</v>
      </c>
      <c r="F382">
        <v>1</v>
      </c>
      <c r="G382">
        <v>5136</v>
      </c>
    </row>
    <row r="383" spans="1:7" x14ac:dyDescent="0.3">
      <c r="A383" t="s">
        <v>1961</v>
      </c>
      <c r="B383">
        <v>141</v>
      </c>
      <c r="C383" t="s">
        <v>108</v>
      </c>
      <c r="D383" t="s">
        <v>1676</v>
      </c>
      <c r="E383" t="s">
        <v>1848</v>
      </c>
      <c r="F383">
        <v>1</v>
      </c>
      <c r="G383">
        <v>5130</v>
      </c>
    </row>
    <row r="384" spans="1:7" x14ac:dyDescent="0.3">
      <c r="A384" t="s">
        <v>1957</v>
      </c>
      <c r="B384">
        <v>424</v>
      </c>
      <c r="C384" t="s">
        <v>33</v>
      </c>
      <c r="D384" t="s">
        <v>1686</v>
      </c>
      <c r="E384" t="s">
        <v>1735</v>
      </c>
      <c r="F384">
        <v>1</v>
      </c>
      <c r="G384">
        <v>5124</v>
      </c>
    </row>
    <row r="385" spans="1:7" x14ac:dyDescent="0.3">
      <c r="A385" t="s">
        <v>1961</v>
      </c>
      <c r="B385">
        <v>298</v>
      </c>
      <c r="C385" t="s">
        <v>469</v>
      </c>
      <c r="D385" t="s">
        <v>1676</v>
      </c>
      <c r="E385" t="s">
        <v>1799</v>
      </c>
      <c r="F385">
        <v>1</v>
      </c>
      <c r="G385">
        <v>5115</v>
      </c>
    </row>
    <row r="386" spans="1:7" x14ac:dyDescent="0.3">
      <c r="A386" t="s">
        <v>1961</v>
      </c>
      <c r="B386">
        <v>205</v>
      </c>
      <c r="C386" t="s">
        <v>33</v>
      </c>
      <c r="D386" t="s">
        <v>1678</v>
      </c>
      <c r="E386" t="s">
        <v>1707</v>
      </c>
      <c r="F386">
        <v>1</v>
      </c>
      <c r="G386">
        <v>5113</v>
      </c>
    </row>
    <row r="387" spans="1:7" x14ac:dyDescent="0.3">
      <c r="A387" t="s">
        <v>1959</v>
      </c>
      <c r="B387">
        <v>151</v>
      </c>
      <c r="C387" t="s">
        <v>33</v>
      </c>
      <c r="D387" t="s">
        <v>1686</v>
      </c>
      <c r="E387" t="s">
        <v>1893</v>
      </c>
      <c r="F387">
        <v>1</v>
      </c>
      <c r="G387">
        <v>5112</v>
      </c>
    </row>
    <row r="388" spans="1:7" x14ac:dyDescent="0.3">
      <c r="A388" t="s">
        <v>1963</v>
      </c>
      <c r="B388">
        <v>148</v>
      </c>
      <c r="C388" t="s">
        <v>140</v>
      </c>
      <c r="D388" t="s">
        <v>1686</v>
      </c>
      <c r="E388" t="s">
        <v>1893</v>
      </c>
      <c r="F388">
        <v>1</v>
      </c>
      <c r="G388">
        <v>5112</v>
      </c>
    </row>
    <row r="389" spans="1:7" x14ac:dyDescent="0.3">
      <c r="A389" t="s">
        <v>1954</v>
      </c>
      <c r="B389">
        <v>124</v>
      </c>
      <c r="C389" t="s">
        <v>33</v>
      </c>
      <c r="D389" t="s">
        <v>1686</v>
      </c>
      <c r="E389" t="s">
        <v>1735</v>
      </c>
      <c r="F389">
        <v>1</v>
      </c>
      <c r="G389">
        <v>5110</v>
      </c>
    </row>
    <row r="390" spans="1:7" x14ac:dyDescent="0.3">
      <c r="A390" t="s">
        <v>1964</v>
      </c>
      <c r="B390">
        <v>157</v>
      </c>
      <c r="C390" t="s">
        <v>33</v>
      </c>
      <c r="D390" t="s">
        <v>1680</v>
      </c>
      <c r="E390" t="s">
        <v>1913</v>
      </c>
      <c r="F390">
        <v>1</v>
      </c>
      <c r="G390">
        <v>5102</v>
      </c>
    </row>
    <row r="391" spans="1:7" x14ac:dyDescent="0.3">
      <c r="A391" t="s">
        <v>1957</v>
      </c>
      <c r="B391">
        <v>496</v>
      </c>
      <c r="C391" t="s">
        <v>538</v>
      </c>
      <c r="D391" t="s">
        <v>1678</v>
      </c>
      <c r="E391" t="s">
        <v>1704</v>
      </c>
      <c r="F391">
        <v>1</v>
      </c>
      <c r="G391">
        <v>5095</v>
      </c>
    </row>
    <row r="392" spans="1:7" x14ac:dyDescent="0.3">
      <c r="A392" t="s">
        <v>1960</v>
      </c>
      <c r="B392">
        <v>353</v>
      </c>
      <c r="C392" t="s">
        <v>23</v>
      </c>
      <c r="D392" t="s">
        <v>1676</v>
      </c>
      <c r="E392" t="s">
        <v>1748</v>
      </c>
      <c r="F392">
        <v>1</v>
      </c>
      <c r="G392">
        <v>5092</v>
      </c>
    </row>
    <row r="393" spans="1:7" x14ac:dyDescent="0.3">
      <c r="A393" t="s">
        <v>1964</v>
      </c>
      <c r="B393">
        <v>471</v>
      </c>
      <c r="C393" t="s">
        <v>44</v>
      </c>
      <c r="D393" t="s">
        <v>1688</v>
      </c>
      <c r="E393" t="s">
        <v>1764</v>
      </c>
      <c r="F393">
        <v>1</v>
      </c>
      <c r="G393">
        <v>5090</v>
      </c>
    </row>
    <row r="394" spans="1:7" x14ac:dyDescent="0.3">
      <c r="A394" t="s">
        <v>1962</v>
      </c>
      <c r="B394">
        <v>276</v>
      </c>
      <c r="C394" t="s">
        <v>44</v>
      </c>
      <c r="D394" t="s">
        <v>1676</v>
      </c>
      <c r="E394" t="s">
        <v>1748</v>
      </c>
      <c r="F394">
        <v>1</v>
      </c>
      <c r="G394">
        <v>5088</v>
      </c>
    </row>
    <row r="395" spans="1:7" x14ac:dyDescent="0.3">
      <c r="A395" t="s">
        <v>1959</v>
      </c>
      <c r="B395">
        <v>324</v>
      </c>
      <c r="C395" t="s">
        <v>256</v>
      </c>
      <c r="D395" t="s">
        <v>1682</v>
      </c>
      <c r="E395" t="s">
        <v>1834</v>
      </c>
      <c r="F395">
        <v>1</v>
      </c>
      <c r="G395">
        <v>5088</v>
      </c>
    </row>
    <row r="396" spans="1:7" x14ac:dyDescent="0.3">
      <c r="A396" t="s">
        <v>1965</v>
      </c>
      <c r="B396">
        <v>151</v>
      </c>
      <c r="C396" t="s">
        <v>33</v>
      </c>
      <c r="D396" t="s">
        <v>1676</v>
      </c>
      <c r="E396" t="s">
        <v>1757</v>
      </c>
      <c r="F396">
        <v>1</v>
      </c>
      <c r="G396">
        <v>5081</v>
      </c>
    </row>
    <row r="397" spans="1:7" x14ac:dyDescent="0.3">
      <c r="A397" t="s">
        <v>1958</v>
      </c>
      <c r="B397">
        <v>328</v>
      </c>
      <c r="C397" t="s">
        <v>33</v>
      </c>
      <c r="D397" t="s">
        <v>1678</v>
      </c>
      <c r="E397" t="s">
        <v>1704</v>
      </c>
      <c r="F397">
        <v>1</v>
      </c>
      <c r="G397">
        <v>5076</v>
      </c>
    </row>
    <row r="398" spans="1:7" x14ac:dyDescent="0.3">
      <c r="A398" t="s">
        <v>1956</v>
      </c>
      <c r="B398">
        <v>323</v>
      </c>
      <c r="C398" t="s">
        <v>538</v>
      </c>
      <c r="D398" t="s">
        <v>1676</v>
      </c>
      <c r="E398" t="s">
        <v>1726</v>
      </c>
      <c r="F398">
        <v>1</v>
      </c>
      <c r="G398">
        <v>5076</v>
      </c>
    </row>
    <row r="399" spans="1:7" x14ac:dyDescent="0.3">
      <c r="A399" t="s">
        <v>1956</v>
      </c>
      <c r="B399">
        <v>187</v>
      </c>
      <c r="C399" t="s">
        <v>256</v>
      </c>
      <c r="D399" t="s">
        <v>1688</v>
      </c>
      <c r="E399" t="s">
        <v>1774</v>
      </c>
      <c r="F399">
        <v>1</v>
      </c>
      <c r="G399">
        <v>5074</v>
      </c>
    </row>
    <row r="400" spans="1:7" x14ac:dyDescent="0.3">
      <c r="A400" t="s">
        <v>1955</v>
      </c>
      <c r="B400">
        <v>145</v>
      </c>
      <c r="C400" t="s">
        <v>124</v>
      </c>
      <c r="D400" t="s">
        <v>1682</v>
      </c>
      <c r="E400" t="s">
        <v>1834</v>
      </c>
      <c r="F400">
        <v>1</v>
      </c>
      <c r="G400">
        <v>5073</v>
      </c>
    </row>
    <row r="401" spans="1:7" x14ac:dyDescent="0.3">
      <c r="A401" t="s">
        <v>1956</v>
      </c>
      <c r="B401">
        <v>448</v>
      </c>
      <c r="C401" t="s">
        <v>116</v>
      </c>
      <c r="D401" t="s">
        <v>1678</v>
      </c>
      <c r="E401" t="s">
        <v>1825</v>
      </c>
      <c r="F401">
        <v>1</v>
      </c>
      <c r="G401">
        <v>5072</v>
      </c>
    </row>
    <row r="402" spans="1:7" x14ac:dyDescent="0.3">
      <c r="A402" t="s">
        <v>1964</v>
      </c>
      <c r="B402">
        <v>386</v>
      </c>
      <c r="C402" t="s">
        <v>398</v>
      </c>
      <c r="D402" t="s">
        <v>1676</v>
      </c>
      <c r="E402" t="s">
        <v>1807</v>
      </c>
      <c r="F402">
        <v>1</v>
      </c>
      <c r="G402">
        <v>5067</v>
      </c>
    </row>
    <row r="403" spans="1:7" x14ac:dyDescent="0.3">
      <c r="A403" t="s">
        <v>1964</v>
      </c>
      <c r="B403">
        <v>424</v>
      </c>
      <c r="C403" t="s">
        <v>33</v>
      </c>
      <c r="D403" t="s">
        <v>1676</v>
      </c>
      <c r="E403" t="s">
        <v>1807</v>
      </c>
      <c r="F403">
        <v>1</v>
      </c>
      <c r="G403">
        <v>5067</v>
      </c>
    </row>
    <row r="404" spans="1:7" x14ac:dyDescent="0.3">
      <c r="A404" t="s">
        <v>1964</v>
      </c>
      <c r="B404">
        <v>385</v>
      </c>
      <c r="C404" t="s">
        <v>691</v>
      </c>
      <c r="D404" t="s">
        <v>1676</v>
      </c>
      <c r="E404" t="s">
        <v>1799</v>
      </c>
      <c r="F404">
        <v>1</v>
      </c>
      <c r="G404">
        <v>5058</v>
      </c>
    </row>
    <row r="405" spans="1:7" x14ac:dyDescent="0.3">
      <c r="A405" t="s">
        <v>1962</v>
      </c>
      <c r="B405">
        <v>131</v>
      </c>
      <c r="C405" t="s">
        <v>33</v>
      </c>
      <c r="D405" t="s">
        <v>1676</v>
      </c>
      <c r="E405" t="s">
        <v>1807</v>
      </c>
      <c r="F405">
        <v>1</v>
      </c>
      <c r="G405">
        <v>5056</v>
      </c>
    </row>
    <row r="406" spans="1:7" x14ac:dyDescent="0.3">
      <c r="A406" t="s">
        <v>1964</v>
      </c>
      <c r="B406">
        <v>363</v>
      </c>
      <c r="C406" t="s">
        <v>33</v>
      </c>
      <c r="D406" t="s">
        <v>1676</v>
      </c>
      <c r="E406" t="s">
        <v>1863</v>
      </c>
      <c r="F406">
        <v>1</v>
      </c>
      <c r="G406">
        <v>5055</v>
      </c>
    </row>
    <row r="407" spans="1:7" x14ac:dyDescent="0.3">
      <c r="A407" t="s">
        <v>1957</v>
      </c>
      <c r="B407">
        <v>177</v>
      </c>
      <c r="C407" t="s">
        <v>234</v>
      </c>
      <c r="D407" t="s">
        <v>1676</v>
      </c>
      <c r="E407" t="s">
        <v>1757</v>
      </c>
      <c r="F407">
        <v>1</v>
      </c>
      <c r="G407">
        <v>5053</v>
      </c>
    </row>
    <row r="408" spans="1:7" x14ac:dyDescent="0.3">
      <c r="A408" t="s">
        <v>1961</v>
      </c>
      <c r="B408">
        <v>298</v>
      </c>
      <c r="C408" t="s">
        <v>469</v>
      </c>
      <c r="D408" t="s">
        <v>1676</v>
      </c>
      <c r="E408" t="s">
        <v>1776</v>
      </c>
      <c r="F408">
        <v>1</v>
      </c>
      <c r="G408">
        <v>5053</v>
      </c>
    </row>
    <row r="409" spans="1:7" x14ac:dyDescent="0.3">
      <c r="A409" t="s">
        <v>1964</v>
      </c>
      <c r="B409">
        <v>462</v>
      </c>
      <c r="C409" t="s">
        <v>33</v>
      </c>
      <c r="D409" t="s">
        <v>1676</v>
      </c>
      <c r="E409" t="s">
        <v>1742</v>
      </c>
      <c r="F409">
        <v>1</v>
      </c>
      <c r="G409">
        <v>5049</v>
      </c>
    </row>
    <row r="410" spans="1:7" x14ac:dyDescent="0.3">
      <c r="A410" t="s">
        <v>1965</v>
      </c>
      <c r="B410">
        <v>151</v>
      </c>
      <c r="C410" t="s">
        <v>33</v>
      </c>
      <c r="D410" t="s">
        <v>1688</v>
      </c>
      <c r="E410" t="s">
        <v>1752</v>
      </c>
      <c r="F410">
        <v>1</v>
      </c>
      <c r="G410">
        <v>5049</v>
      </c>
    </row>
    <row r="411" spans="1:7" x14ac:dyDescent="0.3">
      <c r="A411" t="s">
        <v>1964</v>
      </c>
      <c r="B411">
        <v>121</v>
      </c>
      <c r="C411" t="s">
        <v>58</v>
      </c>
      <c r="D411" t="s">
        <v>1676</v>
      </c>
      <c r="E411" t="s">
        <v>1868</v>
      </c>
      <c r="F411">
        <v>1</v>
      </c>
      <c r="G411">
        <v>5048</v>
      </c>
    </row>
    <row r="412" spans="1:7" x14ac:dyDescent="0.3">
      <c r="A412" t="s">
        <v>1962</v>
      </c>
      <c r="B412">
        <v>448</v>
      </c>
      <c r="C412" t="s">
        <v>116</v>
      </c>
      <c r="D412" t="s">
        <v>1686</v>
      </c>
      <c r="E412" t="s">
        <v>1720</v>
      </c>
      <c r="F412">
        <v>1</v>
      </c>
      <c r="G412">
        <v>5043</v>
      </c>
    </row>
    <row r="413" spans="1:7" x14ac:dyDescent="0.3">
      <c r="A413" t="s">
        <v>1954</v>
      </c>
      <c r="B413">
        <v>347</v>
      </c>
      <c r="C413" t="s">
        <v>33</v>
      </c>
      <c r="D413" t="s">
        <v>1676</v>
      </c>
      <c r="E413" t="s">
        <v>1710</v>
      </c>
      <c r="F413">
        <v>1</v>
      </c>
      <c r="G413">
        <v>5039</v>
      </c>
    </row>
    <row r="414" spans="1:7" x14ac:dyDescent="0.3">
      <c r="A414" t="s">
        <v>1965</v>
      </c>
      <c r="B414">
        <v>151</v>
      </c>
      <c r="C414" t="s">
        <v>33</v>
      </c>
      <c r="D414" t="s">
        <v>1676</v>
      </c>
      <c r="E414" t="s">
        <v>1859</v>
      </c>
      <c r="F414">
        <v>1</v>
      </c>
      <c r="G414">
        <v>5037</v>
      </c>
    </row>
    <row r="415" spans="1:7" x14ac:dyDescent="0.3">
      <c r="A415" t="s">
        <v>1962</v>
      </c>
      <c r="B415">
        <v>186</v>
      </c>
      <c r="C415" t="s">
        <v>247</v>
      </c>
      <c r="D415" t="s">
        <v>1678</v>
      </c>
      <c r="E415" t="s">
        <v>1825</v>
      </c>
      <c r="F415">
        <v>1</v>
      </c>
      <c r="G415">
        <v>5032</v>
      </c>
    </row>
    <row r="416" spans="1:7" x14ac:dyDescent="0.3">
      <c r="A416" t="s">
        <v>1964</v>
      </c>
      <c r="B416">
        <v>242</v>
      </c>
      <c r="C416" t="s">
        <v>23</v>
      </c>
      <c r="D416" t="s">
        <v>1688</v>
      </c>
      <c r="E416" t="s">
        <v>1805</v>
      </c>
      <c r="F416">
        <v>1</v>
      </c>
      <c r="G416">
        <v>5031</v>
      </c>
    </row>
    <row r="417" spans="1:7" x14ac:dyDescent="0.3">
      <c r="A417" t="s">
        <v>1964</v>
      </c>
      <c r="B417">
        <v>114</v>
      </c>
      <c r="C417" t="s">
        <v>44</v>
      </c>
      <c r="D417" t="s">
        <v>1676</v>
      </c>
      <c r="E417" t="s">
        <v>1788</v>
      </c>
      <c r="F417">
        <v>1</v>
      </c>
      <c r="G417">
        <v>5030</v>
      </c>
    </row>
    <row r="418" spans="1:7" x14ac:dyDescent="0.3">
      <c r="A418" t="s">
        <v>1957</v>
      </c>
      <c r="B418">
        <v>201</v>
      </c>
      <c r="C418" t="s">
        <v>256</v>
      </c>
      <c r="D418" t="s">
        <v>1678</v>
      </c>
      <c r="E418" t="s">
        <v>1825</v>
      </c>
      <c r="F418">
        <v>1</v>
      </c>
      <c r="G418">
        <v>5029</v>
      </c>
    </row>
    <row r="419" spans="1:7" x14ac:dyDescent="0.3">
      <c r="A419" t="s">
        <v>1954</v>
      </c>
      <c r="B419">
        <v>121</v>
      </c>
      <c r="C419" t="s">
        <v>58</v>
      </c>
      <c r="D419" t="s">
        <v>1676</v>
      </c>
      <c r="E419" t="s">
        <v>1713</v>
      </c>
      <c r="F419">
        <v>1</v>
      </c>
      <c r="G419">
        <v>5026</v>
      </c>
    </row>
    <row r="420" spans="1:7" x14ac:dyDescent="0.3">
      <c r="A420" t="s">
        <v>1958</v>
      </c>
      <c r="B420">
        <v>412</v>
      </c>
      <c r="C420" t="s">
        <v>538</v>
      </c>
      <c r="D420" t="s">
        <v>1678</v>
      </c>
      <c r="E420" t="s">
        <v>1889</v>
      </c>
      <c r="F420">
        <v>1</v>
      </c>
      <c r="G420">
        <v>5000</v>
      </c>
    </row>
    <row r="421" spans="1:7" x14ac:dyDescent="0.3">
      <c r="A421" t="s">
        <v>1963</v>
      </c>
      <c r="B421">
        <v>141</v>
      </c>
      <c r="C421" t="s">
        <v>108</v>
      </c>
      <c r="D421" t="s">
        <v>1676</v>
      </c>
      <c r="E421" t="s">
        <v>1848</v>
      </c>
      <c r="F421">
        <v>1</v>
      </c>
      <c r="G421">
        <v>5000</v>
      </c>
    </row>
    <row r="422" spans="1:7" x14ac:dyDescent="0.3">
      <c r="A422" t="s">
        <v>1954</v>
      </c>
      <c r="B422">
        <v>458</v>
      </c>
      <c r="C422" t="s">
        <v>108</v>
      </c>
      <c r="D422" t="s">
        <v>1688</v>
      </c>
      <c r="E422" t="s">
        <v>1752</v>
      </c>
      <c r="F422">
        <v>1</v>
      </c>
      <c r="G422">
        <v>4998</v>
      </c>
    </row>
    <row r="423" spans="1:7" x14ac:dyDescent="0.3">
      <c r="A423" t="s">
        <v>1958</v>
      </c>
      <c r="B423">
        <v>119</v>
      </c>
      <c r="C423" t="s">
        <v>23</v>
      </c>
      <c r="D423" t="s">
        <v>1676</v>
      </c>
      <c r="E423" t="s">
        <v>1713</v>
      </c>
      <c r="F423">
        <v>1</v>
      </c>
      <c r="G423">
        <v>4997</v>
      </c>
    </row>
    <row r="424" spans="1:7" x14ac:dyDescent="0.3">
      <c r="A424" t="s">
        <v>1964</v>
      </c>
      <c r="B424">
        <v>320</v>
      </c>
      <c r="C424" t="s">
        <v>33</v>
      </c>
      <c r="D424" t="s">
        <v>1676</v>
      </c>
      <c r="E424" t="s">
        <v>1807</v>
      </c>
      <c r="F424">
        <v>1</v>
      </c>
      <c r="G424">
        <v>4985</v>
      </c>
    </row>
    <row r="425" spans="1:7" x14ac:dyDescent="0.3">
      <c r="A425" t="s">
        <v>1959</v>
      </c>
      <c r="B425">
        <v>323</v>
      </c>
      <c r="C425" t="s">
        <v>538</v>
      </c>
      <c r="D425" t="s">
        <v>1676</v>
      </c>
      <c r="E425" t="s">
        <v>1859</v>
      </c>
      <c r="F425">
        <v>1</v>
      </c>
      <c r="G425">
        <v>4985</v>
      </c>
    </row>
    <row r="426" spans="1:7" x14ac:dyDescent="0.3">
      <c r="A426" t="s">
        <v>1964</v>
      </c>
      <c r="B426">
        <v>144</v>
      </c>
      <c r="C426" t="s">
        <v>116</v>
      </c>
      <c r="D426" t="s">
        <v>1686</v>
      </c>
      <c r="E426" t="s">
        <v>1812</v>
      </c>
      <c r="F426">
        <v>1</v>
      </c>
      <c r="G426">
        <v>4984</v>
      </c>
    </row>
    <row r="427" spans="1:7" x14ac:dyDescent="0.3">
      <c r="A427" t="s">
        <v>1963</v>
      </c>
      <c r="B427">
        <v>321</v>
      </c>
      <c r="C427" t="s">
        <v>33</v>
      </c>
      <c r="D427" t="s">
        <v>1678</v>
      </c>
      <c r="E427" t="s">
        <v>1723</v>
      </c>
      <c r="F427">
        <v>1</v>
      </c>
      <c r="G427">
        <v>4980</v>
      </c>
    </row>
    <row r="428" spans="1:7" x14ac:dyDescent="0.3">
      <c r="A428" t="s">
        <v>1954</v>
      </c>
      <c r="B428">
        <v>311</v>
      </c>
      <c r="C428" t="s">
        <v>247</v>
      </c>
      <c r="D428" t="s">
        <v>1688</v>
      </c>
      <c r="E428" t="s">
        <v>1805</v>
      </c>
      <c r="F428">
        <v>1</v>
      </c>
      <c r="G428">
        <v>4976</v>
      </c>
    </row>
    <row r="429" spans="1:7" x14ac:dyDescent="0.3">
      <c r="A429" t="s">
        <v>1956</v>
      </c>
      <c r="B429">
        <v>124</v>
      </c>
      <c r="C429" t="s">
        <v>33</v>
      </c>
      <c r="D429" t="s">
        <v>1686</v>
      </c>
      <c r="E429" t="s">
        <v>1740</v>
      </c>
      <c r="F429">
        <v>1</v>
      </c>
      <c r="G429">
        <v>4974</v>
      </c>
    </row>
    <row r="430" spans="1:7" x14ac:dyDescent="0.3">
      <c r="A430" t="s">
        <v>1964</v>
      </c>
      <c r="B430">
        <v>144</v>
      </c>
      <c r="C430" t="s">
        <v>116</v>
      </c>
      <c r="D430" t="s">
        <v>1686</v>
      </c>
      <c r="E430" t="s">
        <v>1762</v>
      </c>
      <c r="F430">
        <v>1</v>
      </c>
      <c r="G430">
        <v>4968</v>
      </c>
    </row>
    <row r="431" spans="1:7" x14ac:dyDescent="0.3">
      <c r="A431" t="s">
        <v>1957</v>
      </c>
      <c r="B431">
        <v>177</v>
      </c>
      <c r="C431" t="s">
        <v>234</v>
      </c>
      <c r="D431" t="s">
        <v>1676</v>
      </c>
      <c r="E431" t="s">
        <v>1801</v>
      </c>
      <c r="F431">
        <v>1</v>
      </c>
      <c r="G431">
        <v>4966</v>
      </c>
    </row>
    <row r="432" spans="1:7" x14ac:dyDescent="0.3">
      <c r="A432" t="s">
        <v>1965</v>
      </c>
      <c r="B432">
        <v>323</v>
      </c>
      <c r="C432" t="s">
        <v>538</v>
      </c>
      <c r="D432" t="s">
        <v>1678</v>
      </c>
      <c r="E432" t="s">
        <v>1723</v>
      </c>
      <c r="F432">
        <v>1</v>
      </c>
      <c r="G432">
        <v>4955</v>
      </c>
    </row>
    <row r="433" spans="1:7" x14ac:dyDescent="0.3">
      <c r="A433" t="s">
        <v>1961</v>
      </c>
      <c r="B433">
        <v>298</v>
      </c>
      <c r="C433" t="s">
        <v>469</v>
      </c>
      <c r="D433" t="s">
        <v>1676</v>
      </c>
      <c r="E433" t="s">
        <v>1863</v>
      </c>
      <c r="F433">
        <v>1</v>
      </c>
      <c r="G433">
        <v>4954</v>
      </c>
    </row>
    <row r="434" spans="1:7" x14ac:dyDescent="0.3">
      <c r="A434" t="s">
        <v>1963</v>
      </c>
      <c r="B434">
        <v>286</v>
      </c>
      <c r="C434" t="s">
        <v>33</v>
      </c>
      <c r="D434" t="s">
        <v>1676</v>
      </c>
      <c r="E434" t="s">
        <v>1713</v>
      </c>
      <c r="F434">
        <v>1</v>
      </c>
      <c r="G434">
        <v>4940</v>
      </c>
    </row>
    <row r="435" spans="1:7" x14ac:dyDescent="0.3">
      <c r="A435" t="s">
        <v>1964</v>
      </c>
      <c r="B435">
        <v>144</v>
      </c>
      <c r="C435" t="s">
        <v>116</v>
      </c>
      <c r="D435" t="s">
        <v>1686</v>
      </c>
      <c r="E435" t="s">
        <v>1838</v>
      </c>
      <c r="F435">
        <v>1</v>
      </c>
      <c r="G435">
        <v>4938</v>
      </c>
    </row>
    <row r="436" spans="1:7" x14ac:dyDescent="0.3">
      <c r="A436" t="s">
        <v>1964</v>
      </c>
      <c r="B436">
        <v>144</v>
      </c>
      <c r="C436" t="s">
        <v>116</v>
      </c>
      <c r="D436" t="s">
        <v>1682</v>
      </c>
      <c r="E436" t="s">
        <v>1834</v>
      </c>
      <c r="F436">
        <v>1</v>
      </c>
      <c r="G436">
        <v>4938</v>
      </c>
    </row>
    <row r="437" spans="1:7" x14ac:dyDescent="0.3">
      <c r="A437" t="s">
        <v>1961</v>
      </c>
      <c r="B437">
        <v>298</v>
      </c>
      <c r="C437" t="s">
        <v>469</v>
      </c>
      <c r="D437" t="s">
        <v>1676</v>
      </c>
      <c r="E437" t="s">
        <v>1788</v>
      </c>
      <c r="F437">
        <v>1</v>
      </c>
      <c r="G437">
        <v>4938</v>
      </c>
    </row>
    <row r="438" spans="1:7" x14ac:dyDescent="0.3">
      <c r="A438" t="s">
        <v>1963</v>
      </c>
      <c r="B438">
        <v>141</v>
      </c>
      <c r="C438" t="s">
        <v>108</v>
      </c>
      <c r="D438" t="s">
        <v>1676</v>
      </c>
      <c r="E438" t="s">
        <v>1776</v>
      </c>
      <c r="F438">
        <v>1</v>
      </c>
      <c r="G438">
        <v>4938</v>
      </c>
    </row>
    <row r="439" spans="1:7" x14ac:dyDescent="0.3">
      <c r="A439" t="s">
        <v>1956</v>
      </c>
      <c r="B439">
        <v>124</v>
      </c>
      <c r="C439" t="s">
        <v>33</v>
      </c>
      <c r="D439" t="s">
        <v>1682</v>
      </c>
      <c r="E439" t="s">
        <v>1834</v>
      </c>
      <c r="F439">
        <v>1</v>
      </c>
      <c r="G439">
        <v>4938</v>
      </c>
    </row>
    <row r="440" spans="1:7" x14ac:dyDescent="0.3">
      <c r="A440" t="s">
        <v>1964</v>
      </c>
      <c r="B440">
        <v>496</v>
      </c>
      <c r="C440" t="s">
        <v>538</v>
      </c>
      <c r="D440" t="s">
        <v>1680</v>
      </c>
      <c r="E440" t="s">
        <v>1829</v>
      </c>
      <c r="F440">
        <v>1</v>
      </c>
      <c r="G440">
        <v>4937</v>
      </c>
    </row>
    <row r="441" spans="1:7" x14ac:dyDescent="0.3">
      <c r="A441" t="s">
        <v>1960</v>
      </c>
      <c r="B441">
        <v>496</v>
      </c>
      <c r="C441" t="s">
        <v>538</v>
      </c>
      <c r="D441" t="s">
        <v>1688</v>
      </c>
      <c r="E441" t="s">
        <v>1752</v>
      </c>
      <c r="F441">
        <v>1</v>
      </c>
      <c r="G441">
        <v>4937</v>
      </c>
    </row>
    <row r="442" spans="1:7" x14ac:dyDescent="0.3">
      <c r="A442" t="s">
        <v>1955</v>
      </c>
      <c r="B442">
        <v>333</v>
      </c>
      <c r="C442" t="s">
        <v>44</v>
      </c>
      <c r="D442" t="s">
        <v>1680</v>
      </c>
      <c r="E442" t="s">
        <v>1829</v>
      </c>
      <c r="F442">
        <v>1</v>
      </c>
      <c r="G442">
        <v>4933</v>
      </c>
    </row>
    <row r="443" spans="1:7" x14ac:dyDescent="0.3">
      <c r="A443" t="s">
        <v>1963</v>
      </c>
      <c r="B443">
        <v>187</v>
      </c>
      <c r="C443" t="s">
        <v>256</v>
      </c>
      <c r="D443" t="s">
        <v>1676</v>
      </c>
      <c r="E443" t="s">
        <v>1726</v>
      </c>
      <c r="F443">
        <v>1</v>
      </c>
      <c r="G443">
        <v>4931</v>
      </c>
    </row>
    <row r="444" spans="1:7" x14ac:dyDescent="0.3">
      <c r="A444" t="s">
        <v>1959</v>
      </c>
      <c r="B444">
        <v>141</v>
      </c>
      <c r="C444" t="s">
        <v>108</v>
      </c>
      <c r="D444" t="s">
        <v>1688</v>
      </c>
      <c r="E444" t="s">
        <v>1786</v>
      </c>
      <c r="F444">
        <v>1</v>
      </c>
      <c r="G444">
        <v>4928</v>
      </c>
    </row>
    <row r="445" spans="1:7" x14ac:dyDescent="0.3">
      <c r="A445" t="s">
        <v>1958</v>
      </c>
      <c r="B445">
        <v>382</v>
      </c>
      <c r="C445" t="s">
        <v>682</v>
      </c>
      <c r="D445" t="s">
        <v>1676</v>
      </c>
      <c r="E445" t="s">
        <v>1801</v>
      </c>
      <c r="F445">
        <v>1</v>
      </c>
      <c r="G445">
        <v>4921</v>
      </c>
    </row>
    <row r="446" spans="1:7" x14ac:dyDescent="0.3">
      <c r="A446" t="s">
        <v>1964</v>
      </c>
      <c r="B446">
        <v>276</v>
      </c>
      <c r="C446" t="s">
        <v>44</v>
      </c>
      <c r="D446" t="s">
        <v>1676</v>
      </c>
      <c r="E446" t="s">
        <v>1799</v>
      </c>
      <c r="F446">
        <v>1</v>
      </c>
      <c r="G446">
        <v>4921</v>
      </c>
    </row>
    <row r="447" spans="1:7" x14ac:dyDescent="0.3">
      <c r="A447" t="s">
        <v>1956</v>
      </c>
      <c r="B447">
        <v>124</v>
      </c>
      <c r="C447" t="s">
        <v>33</v>
      </c>
      <c r="D447" t="s">
        <v>1686</v>
      </c>
      <c r="E447" t="s">
        <v>1812</v>
      </c>
      <c r="F447">
        <v>1</v>
      </c>
      <c r="G447">
        <v>4915</v>
      </c>
    </row>
    <row r="448" spans="1:7" x14ac:dyDescent="0.3">
      <c r="A448" t="s">
        <v>1961</v>
      </c>
      <c r="B448">
        <v>204</v>
      </c>
      <c r="C448" t="s">
        <v>33</v>
      </c>
      <c r="D448" t="s">
        <v>1676</v>
      </c>
      <c r="E448" t="s">
        <v>1729</v>
      </c>
      <c r="F448">
        <v>1</v>
      </c>
      <c r="G448">
        <v>4912</v>
      </c>
    </row>
    <row r="449" spans="1:7" x14ac:dyDescent="0.3">
      <c r="A449" t="s">
        <v>1955</v>
      </c>
      <c r="B449">
        <v>141</v>
      </c>
      <c r="C449" t="s">
        <v>108</v>
      </c>
      <c r="D449" t="s">
        <v>1676</v>
      </c>
      <c r="E449" t="s">
        <v>1848</v>
      </c>
      <c r="F449">
        <v>1</v>
      </c>
      <c r="G449">
        <v>4909</v>
      </c>
    </row>
    <row r="450" spans="1:7" x14ac:dyDescent="0.3">
      <c r="A450" t="s">
        <v>1964</v>
      </c>
      <c r="B450">
        <v>382</v>
      </c>
      <c r="C450" t="s">
        <v>682</v>
      </c>
      <c r="D450" t="s">
        <v>1676</v>
      </c>
      <c r="E450" t="s">
        <v>1729</v>
      </c>
      <c r="F450">
        <v>1</v>
      </c>
      <c r="G450">
        <v>4909</v>
      </c>
    </row>
    <row r="451" spans="1:7" x14ac:dyDescent="0.3">
      <c r="A451" t="s">
        <v>1964</v>
      </c>
      <c r="B451">
        <v>129</v>
      </c>
      <c r="C451" t="s">
        <v>33</v>
      </c>
      <c r="D451" t="s">
        <v>1676</v>
      </c>
      <c r="E451" t="s">
        <v>1701</v>
      </c>
      <c r="F451">
        <v>1</v>
      </c>
      <c r="G451">
        <v>4903</v>
      </c>
    </row>
    <row r="452" spans="1:7" x14ac:dyDescent="0.3">
      <c r="A452" t="s">
        <v>1964</v>
      </c>
      <c r="B452">
        <v>276</v>
      </c>
      <c r="C452" t="s">
        <v>44</v>
      </c>
      <c r="D452" t="s">
        <v>1676</v>
      </c>
      <c r="E452" t="s">
        <v>1715</v>
      </c>
      <c r="F452">
        <v>1</v>
      </c>
      <c r="G452">
        <v>4903</v>
      </c>
    </row>
    <row r="453" spans="1:7" x14ac:dyDescent="0.3">
      <c r="A453" t="s">
        <v>1958</v>
      </c>
      <c r="B453">
        <v>233</v>
      </c>
      <c r="C453" t="s">
        <v>288</v>
      </c>
      <c r="D453" t="s">
        <v>1686</v>
      </c>
      <c r="E453" t="s">
        <v>1812</v>
      </c>
      <c r="F453">
        <v>1</v>
      </c>
      <c r="G453">
        <v>4901</v>
      </c>
    </row>
    <row r="454" spans="1:7" x14ac:dyDescent="0.3">
      <c r="A454" t="s">
        <v>1960</v>
      </c>
      <c r="B454">
        <v>119</v>
      </c>
      <c r="C454" t="s">
        <v>23</v>
      </c>
      <c r="D454" t="s">
        <v>1680</v>
      </c>
      <c r="E454" t="s">
        <v>1913</v>
      </c>
      <c r="F454">
        <v>1</v>
      </c>
      <c r="G454">
        <v>4898</v>
      </c>
    </row>
    <row r="455" spans="1:7" x14ac:dyDescent="0.3">
      <c r="A455" t="s">
        <v>1961</v>
      </c>
      <c r="B455">
        <v>334</v>
      </c>
      <c r="C455" t="s">
        <v>247</v>
      </c>
      <c r="D455" t="s">
        <v>1676</v>
      </c>
      <c r="E455" t="s">
        <v>1788</v>
      </c>
      <c r="F455">
        <v>1</v>
      </c>
      <c r="G455">
        <v>4894</v>
      </c>
    </row>
    <row r="456" spans="1:7" x14ac:dyDescent="0.3">
      <c r="A456" t="s">
        <v>1964</v>
      </c>
      <c r="B456">
        <v>324</v>
      </c>
      <c r="C456" t="s">
        <v>256</v>
      </c>
      <c r="D456" t="s">
        <v>1686</v>
      </c>
      <c r="E456" t="s">
        <v>1762</v>
      </c>
      <c r="F456">
        <v>1</v>
      </c>
      <c r="G456">
        <v>4890</v>
      </c>
    </row>
    <row r="457" spans="1:7" x14ac:dyDescent="0.3">
      <c r="A457" t="s">
        <v>1957</v>
      </c>
      <c r="B457">
        <v>148</v>
      </c>
      <c r="C457" t="s">
        <v>140</v>
      </c>
      <c r="D457" t="s">
        <v>1682</v>
      </c>
      <c r="E457" t="s">
        <v>1834</v>
      </c>
      <c r="F457">
        <v>1</v>
      </c>
      <c r="G457">
        <v>4887</v>
      </c>
    </row>
    <row r="458" spans="1:7" x14ac:dyDescent="0.3">
      <c r="A458" t="s">
        <v>1965</v>
      </c>
      <c r="B458">
        <v>323</v>
      </c>
      <c r="C458" t="s">
        <v>538</v>
      </c>
      <c r="D458" t="s">
        <v>1676</v>
      </c>
      <c r="E458" t="s">
        <v>1715</v>
      </c>
      <c r="F458">
        <v>1</v>
      </c>
      <c r="G458">
        <v>4886</v>
      </c>
    </row>
    <row r="459" spans="1:7" x14ac:dyDescent="0.3">
      <c r="A459" t="s">
        <v>1963</v>
      </c>
      <c r="B459">
        <v>256</v>
      </c>
      <c r="C459" t="s">
        <v>23</v>
      </c>
      <c r="D459" t="s">
        <v>1686</v>
      </c>
      <c r="E459" t="s">
        <v>1740</v>
      </c>
      <c r="F459">
        <v>1</v>
      </c>
      <c r="G459">
        <v>4884</v>
      </c>
    </row>
    <row r="460" spans="1:7" x14ac:dyDescent="0.3">
      <c r="A460" t="s">
        <v>1955</v>
      </c>
      <c r="B460">
        <v>124</v>
      </c>
      <c r="C460" t="s">
        <v>33</v>
      </c>
      <c r="D460" t="s">
        <v>1676</v>
      </c>
      <c r="E460" t="s">
        <v>1731</v>
      </c>
      <c r="F460">
        <v>1</v>
      </c>
      <c r="G460">
        <v>4883</v>
      </c>
    </row>
    <row r="461" spans="1:7" x14ac:dyDescent="0.3">
      <c r="A461" t="s">
        <v>1964</v>
      </c>
      <c r="B461">
        <v>333</v>
      </c>
      <c r="C461" t="s">
        <v>44</v>
      </c>
      <c r="D461" t="s">
        <v>1686</v>
      </c>
      <c r="E461" t="s">
        <v>1720</v>
      </c>
      <c r="F461">
        <v>1</v>
      </c>
      <c r="G461">
        <v>4878</v>
      </c>
    </row>
    <row r="462" spans="1:7" x14ac:dyDescent="0.3">
      <c r="A462" t="s">
        <v>1958</v>
      </c>
      <c r="B462">
        <v>282</v>
      </c>
      <c r="C462" t="s">
        <v>44</v>
      </c>
      <c r="D462" t="s">
        <v>1688</v>
      </c>
      <c r="E462" t="s">
        <v>1809</v>
      </c>
      <c r="F462">
        <v>1</v>
      </c>
      <c r="G462">
        <v>4859</v>
      </c>
    </row>
    <row r="463" spans="1:7" x14ac:dyDescent="0.3">
      <c r="A463" t="s">
        <v>1963</v>
      </c>
      <c r="B463">
        <v>452</v>
      </c>
      <c r="C463" t="s">
        <v>682</v>
      </c>
      <c r="D463" t="s">
        <v>1686</v>
      </c>
      <c r="E463" t="s">
        <v>1812</v>
      </c>
      <c r="F463">
        <v>1</v>
      </c>
      <c r="G463">
        <v>4849</v>
      </c>
    </row>
    <row r="464" spans="1:7" x14ac:dyDescent="0.3">
      <c r="A464" t="s">
        <v>1961</v>
      </c>
      <c r="B464">
        <v>334</v>
      </c>
      <c r="C464" t="s">
        <v>247</v>
      </c>
      <c r="D464" t="s">
        <v>1686</v>
      </c>
      <c r="E464" t="s">
        <v>1762</v>
      </c>
      <c r="F464">
        <v>1</v>
      </c>
      <c r="G464">
        <v>4845</v>
      </c>
    </row>
    <row r="465" spans="1:7" x14ac:dyDescent="0.3">
      <c r="A465" t="s">
        <v>1964</v>
      </c>
      <c r="B465">
        <v>324</v>
      </c>
      <c r="C465" t="s">
        <v>256</v>
      </c>
      <c r="D465" t="s">
        <v>1686</v>
      </c>
      <c r="E465" t="s">
        <v>1812</v>
      </c>
      <c r="F465">
        <v>1</v>
      </c>
      <c r="G465">
        <v>4837</v>
      </c>
    </row>
    <row r="466" spans="1:7" x14ac:dyDescent="0.3">
      <c r="A466" t="s">
        <v>1964</v>
      </c>
      <c r="B466">
        <v>320</v>
      </c>
      <c r="C466" t="s">
        <v>33</v>
      </c>
      <c r="D466" t="s">
        <v>1676</v>
      </c>
      <c r="E466" t="s">
        <v>1726</v>
      </c>
      <c r="F466">
        <v>1</v>
      </c>
      <c r="G466">
        <v>4836</v>
      </c>
    </row>
    <row r="467" spans="1:7" x14ac:dyDescent="0.3">
      <c r="A467" t="s">
        <v>1955</v>
      </c>
      <c r="B467">
        <v>278</v>
      </c>
      <c r="C467" t="s">
        <v>398</v>
      </c>
      <c r="D467" t="s">
        <v>1680</v>
      </c>
      <c r="E467" t="s">
        <v>1750</v>
      </c>
      <c r="F467">
        <v>1</v>
      </c>
      <c r="G467">
        <v>4825</v>
      </c>
    </row>
    <row r="468" spans="1:7" x14ac:dyDescent="0.3">
      <c r="A468" t="s">
        <v>1956</v>
      </c>
      <c r="B468">
        <v>448</v>
      </c>
      <c r="C468" t="s">
        <v>116</v>
      </c>
      <c r="D468" t="s">
        <v>1676</v>
      </c>
      <c r="E468" t="s">
        <v>1738</v>
      </c>
      <c r="F468">
        <v>1</v>
      </c>
      <c r="G468">
        <v>4817</v>
      </c>
    </row>
    <row r="469" spans="1:7" x14ac:dyDescent="0.3">
      <c r="A469" t="s">
        <v>1965</v>
      </c>
      <c r="B469">
        <v>151</v>
      </c>
      <c r="C469" t="s">
        <v>33</v>
      </c>
      <c r="D469" t="s">
        <v>1676</v>
      </c>
      <c r="E469" t="s">
        <v>1742</v>
      </c>
      <c r="F469">
        <v>1</v>
      </c>
      <c r="G469">
        <v>4815</v>
      </c>
    </row>
    <row r="470" spans="1:7" x14ac:dyDescent="0.3">
      <c r="A470" t="s">
        <v>1962</v>
      </c>
      <c r="B470">
        <v>379</v>
      </c>
      <c r="C470" t="s">
        <v>33</v>
      </c>
      <c r="D470" t="s">
        <v>1676</v>
      </c>
      <c r="E470" t="s">
        <v>1799</v>
      </c>
      <c r="F470">
        <v>1</v>
      </c>
      <c r="G470">
        <v>4786</v>
      </c>
    </row>
    <row r="471" spans="1:7" x14ac:dyDescent="0.3">
      <c r="A471" t="s">
        <v>1965</v>
      </c>
      <c r="B471">
        <v>151</v>
      </c>
      <c r="C471" t="s">
        <v>33</v>
      </c>
      <c r="D471" t="s">
        <v>1676</v>
      </c>
      <c r="E471" t="s">
        <v>1807</v>
      </c>
      <c r="F471">
        <v>1</v>
      </c>
      <c r="G471">
        <v>4786</v>
      </c>
    </row>
    <row r="472" spans="1:7" x14ac:dyDescent="0.3">
      <c r="A472" t="s">
        <v>1963</v>
      </c>
      <c r="B472">
        <v>227</v>
      </c>
      <c r="C472" t="s">
        <v>124</v>
      </c>
      <c r="D472" t="s">
        <v>1676</v>
      </c>
      <c r="E472" t="s">
        <v>1801</v>
      </c>
      <c r="F472">
        <v>1</v>
      </c>
      <c r="G472">
        <v>4781</v>
      </c>
    </row>
    <row r="473" spans="1:7" x14ac:dyDescent="0.3">
      <c r="A473" t="s">
        <v>1964</v>
      </c>
      <c r="B473">
        <v>398</v>
      </c>
      <c r="C473" t="s">
        <v>234</v>
      </c>
      <c r="D473" t="s">
        <v>1682</v>
      </c>
      <c r="E473" t="s">
        <v>1905</v>
      </c>
      <c r="F473">
        <v>1</v>
      </c>
      <c r="G473">
        <v>4780</v>
      </c>
    </row>
    <row r="474" spans="1:7" x14ac:dyDescent="0.3">
      <c r="A474" t="s">
        <v>1955</v>
      </c>
      <c r="B474">
        <v>141</v>
      </c>
      <c r="C474" t="s">
        <v>108</v>
      </c>
      <c r="D474" t="s">
        <v>1688</v>
      </c>
      <c r="E474" t="s">
        <v>1764</v>
      </c>
      <c r="F474">
        <v>1</v>
      </c>
      <c r="G474">
        <v>4780</v>
      </c>
    </row>
    <row r="475" spans="1:7" x14ac:dyDescent="0.3">
      <c r="A475" t="s">
        <v>1962</v>
      </c>
      <c r="B475">
        <v>186</v>
      </c>
      <c r="C475" t="s">
        <v>247</v>
      </c>
      <c r="D475" t="s">
        <v>1678</v>
      </c>
      <c r="E475" t="s">
        <v>1707</v>
      </c>
      <c r="F475">
        <v>1</v>
      </c>
      <c r="G475">
        <v>4774</v>
      </c>
    </row>
    <row r="476" spans="1:7" x14ac:dyDescent="0.3">
      <c r="A476" t="s">
        <v>1957</v>
      </c>
      <c r="B476">
        <v>357</v>
      </c>
      <c r="C476" t="s">
        <v>538</v>
      </c>
      <c r="D476" t="s">
        <v>1688</v>
      </c>
      <c r="E476" t="s">
        <v>1869</v>
      </c>
      <c r="F476">
        <v>1</v>
      </c>
      <c r="G476">
        <v>4772</v>
      </c>
    </row>
    <row r="477" spans="1:7" x14ac:dyDescent="0.3">
      <c r="A477" t="s">
        <v>1954</v>
      </c>
      <c r="B477">
        <v>334</v>
      </c>
      <c r="C477" t="s">
        <v>247</v>
      </c>
      <c r="D477" t="s">
        <v>1676</v>
      </c>
      <c r="E477" t="s">
        <v>1738</v>
      </c>
      <c r="F477">
        <v>1</v>
      </c>
      <c r="G477">
        <v>4767</v>
      </c>
    </row>
    <row r="478" spans="1:7" x14ac:dyDescent="0.3">
      <c r="A478" t="s">
        <v>1954</v>
      </c>
      <c r="B478">
        <v>475</v>
      </c>
      <c r="C478" t="s">
        <v>33</v>
      </c>
      <c r="D478" t="s">
        <v>1688</v>
      </c>
      <c r="E478" t="s">
        <v>1778</v>
      </c>
      <c r="F478">
        <v>1</v>
      </c>
      <c r="G478">
        <v>4766</v>
      </c>
    </row>
    <row r="479" spans="1:7" x14ac:dyDescent="0.3">
      <c r="A479" t="s">
        <v>1963</v>
      </c>
      <c r="B479">
        <v>259</v>
      </c>
      <c r="C479" t="s">
        <v>84</v>
      </c>
      <c r="D479" t="s">
        <v>1676</v>
      </c>
      <c r="E479" t="s">
        <v>1742</v>
      </c>
      <c r="F479">
        <v>1</v>
      </c>
      <c r="G479">
        <v>4766</v>
      </c>
    </row>
    <row r="480" spans="1:7" x14ac:dyDescent="0.3">
      <c r="A480" t="s">
        <v>1954</v>
      </c>
      <c r="B480">
        <v>398</v>
      </c>
      <c r="C480" t="s">
        <v>234</v>
      </c>
      <c r="D480" t="s">
        <v>1676</v>
      </c>
      <c r="E480" t="s">
        <v>1731</v>
      </c>
      <c r="F480">
        <v>1</v>
      </c>
      <c r="G480">
        <v>4765</v>
      </c>
    </row>
    <row r="481" spans="1:7" x14ac:dyDescent="0.3">
      <c r="A481" t="s">
        <v>1964</v>
      </c>
      <c r="B481">
        <v>319</v>
      </c>
      <c r="C481" t="s">
        <v>33</v>
      </c>
      <c r="D481" t="s">
        <v>1686</v>
      </c>
      <c r="E481" t="s">
        <v>1893</v>
      </c>
      <c r="F481">
        <v>1</v>
      </c>
      <c r="G481">
        <v>4764</v>
      </c>
    </row>
    <row r="482" spans="1:7" x14ac:dyDescent="0.3">
      <c r="A482" t="s">
        <v>1965</v>
      </c>
      <c r="B482">
        <v>250</v>
      </c>
      <c r="C482" t="s">
        <v>23</v>
      </c>
      <c r="D482" t="s">
        <v>1688</v>
      </c>
      <c r="E482" t="s">
        <v>1774</v>
      </c>
      <c r="F482">
        <v>1</v>
      </c>
      <c r="G482">
        <v>4759</v>
      </c>
    </row>
    <row r="483" spans="1:7" x14ac:dyDescent="0.3">
      <c r="A483" t="s">
        <v>1964</v>
      </c>
      <c r="B483">
        <v>114</v>
      </c>
      <c r="C483" t="s">
        <v>44</v>
      </c>
      <c r="D483" t="s">
        <v>1676</v>
      </c>
      <c r="E483" t="s">
        <v>1742</v>
      </c>
      <c r="F483">
        <v>1</v>
      </c>
      <c r="G483">
        <v>4756</v>
      </c>
    </row>
    <row r="484" spans="1:7" x14ac:dyDescent="0.3">
      <c r="A484" t="s">
        <v>1956</v>
      </c>
      <c r="B484">
        <v>448</v>
      </c>
      <c r="C484" t="s">
        <v>116</v>
      </c>
      <c r="D484" t="s">
        <v>1676</v>
      </c>
      <c r="E484" t="s">
        <v>1715</v>
      </c>
      <c r="F484">
        <v>1</v>
      </c>
      <c r="G484">
        <v>4755</v>
      </c>
    </row>
    <row r="485" spans="1:7" x14ac:dyDescent="0.3">
      <c r="A485" t="s">
        <v>1964</v>
      </c>
      <c r="B485">
        <v>187</v>
      </c>
      <c r="C485" t="s">
        <v>256</v>
      </c>
      <c r="D485" t="s">
        <v>1676</v>
      </c>
      <c r="E485" t="s">
        <v>1848</v>
      </c>
      <c r="F485">
        <v>1</v>
      </c>
      <c r="G485">
        <v>4754</v>
      </c>
    </row>
    <row r="486" spans="1:7" x14ac:dyDescent="0.3">
      <c r="A486" t="s">
        <v>1964</v>
      </c>
      <c r="B486">
        <v>114</v>
      </c>
      <c r="C486" t="s">
        <v>44</v>
      </c>
      <c r="D486" t="s">
        <v>1686</v>
      </c>
      <c r="E486" t="s">
        <v>1740</v>
      </c>
      <c r="F486">
        <v>1</v>
      </c>
      <c r="G486">
        <v>4753</v>
      </c>
    </row>
    <row r="487" spans="1:7" x14ac:dyDescent="0.3">
      <c r="A487" t="s">
        <v>1965</v>
      </c>
      <c r="B487">
        <v>282</v>
      </c>
      <c r="C487" t="s">
        <v>44</v>
      </c>
      <c r="D487" t="s">
        <v>1680</v>
      </c>
      <c r="E487" t="s">
        <v>1913</v>
      </c>
      <c r="F487">
        <v>1</v>
      </c>
      <c r="G487">
        <v>4751</v>
      </c>
    </row>
    <row r="488" spans="1:7" x14ac:dyDescent="0.3">
      <c r="A488" t="s">
        <v>1964</v>
      </c>
      <c r="B488">
        <v>114</v>
      </c>
      <c r="C488" t="s">
        <v>44</v>
      </c>
      <c r="D488" t="s">
        <v>1676</v>
      </c>
      <c r="E488" t="s">
        <v>1816</v>
      </c>
      <c r="F488">
        <v>1</v>
      </c>
      <c r="G488">
        <v>4750</v>
      </c>
    </row>
    <row r="489" spans="1:7" x14ac:dyDescent="0.3">
      <c r="A489" t="s">
        <v>1955</v>
      </c>
      <c r="B489">
        <v>298</v>
      </c>
      <c r="C489" t="s">
        <v>469</v>
      </c>
      <c r="D489" t="s">
        <v>1676</v>
      </c>
      <c r="E489" t="s">
        <v>1816</v>
      </c>
      <c r="F489">
        <v>1</v>
      </c>
      <c r="G489">
        <v>4739</v>
      </c>
    </row>
    <row r="490" spans="1:7" x14ac:dyDescent="0.3">
      <c r="A490" t="s">
        <v>1965</v>
      </c>
      <c r="B490">
        <v>151</v>
      </c>
      <c r="C490" t="s">
        <v>33</v>
      </c>
      <c r="D490" t="s">
        <v>1676</v>
      </c>
      <c r="E490" t="s">
        <v>1848</v>
      </c>
      <c r="F490">
        <v>1</v>
      </c>
      <c r="G490">
        <v>4735</v>
      </c>
    </row>
    <row r="491" spans="1:7" x14ac:dyDescent="0.3">
      <c r="A491" t="s">
        <v>1958</v>
      </c>
      <c r="B491">
        <v>233</v>
      </c>
      <c r="C491" t="s">
        <v>288</v>
      </c>
      <c r="D491" t="s">
        <v>1676</v>
      </c>
      <c r="E491" t="s">
        <v>1701</v>
      </c>
      <c r="F491">
        <v>1</v>
      </c>
      <c r="G491">
        <v>4732</v>
      </c>
    </row>
    <row r="492" spans="1:7" x14ac:dyDescent="0.3">
      <c r="A492" t="s">
        <v>1965</v>
      </c>
      <c r="B492">
        <v>447</v>
      </c>
      <c r="C492" t="s">
        <v>33</v>
      </c>
      <c r="D492" t="s">
        <v>1680</v>
      </c>
      <c r="E492" t="s">
        <v>1913</v>
      </c>
      <c r="F492">
        <v>1</v>
      </c>
      <c r="G492">
        <v>4727</v>
      </c>
    </row>
    <row r="493" spans="1:7" x14ac:dyDescent="0.3">
      <c r="A493" t="s">
        <v>1964</v>
      </c>
      <c r="B493">
        <v>146</v>
      </c>
      <c r="C493" t="s">
        <v>23</v>
      </c>
      <c r="D493" t="s">
        <v>1686</v>
      </c>
      <c r="E493" t="s">
        <v>1720</v>
      </c>
      <c r="F493">
        <v>1</v>
      </c>
      <c r="G493">
        <v>4726</v>
      </c>
    </row>
    <row r="494" spans="1:7" x14ac:dyDescent="0.3">
      <c r="A494" t="s">
        <v>1964</v>
      </c>
      <c r="B494">
        <v>114</v>
      </c>
      <c r="C494" t="s">
        <v>44</v>
      </c>
      <c r="D494" t="s">
        <v>1676</v>
      </c>
      <c r="E494" t="s">
        <v>1863</v>
      </c>
      <c r="F494">
        <v>1</v>
      </c>
      <c r="G494">
        <v>4718</v>
      </c>
    </row>
    <row r="495" spans="1:7" x14ac:dyDescent="0.3">
      <c r="A495" t="s">
        <v>1964</v>
      </c>
      <c r="B495">
        <v>398</v>
      </c>
      <c r="C495" t="s">
        <v>234</v>
      </c>
      <c r="D495" t="s">
        <v>1678</v>
      </c>
      <c r="E495" t="s">
        <v>1704</v>
      </c>
      <c r="F495">
        <v>1</v>
      </c>
      <c r="G495">
        <v>4710</v>
      </c>
    </row>
    <row r="496" spans="1:7" x14ac:dyDescent="0.3">
      <c r="A496" t="s">
        <v>1964</v>
      </c>
      <c r="B496">
        <v>339</v>
      </c>
      <c r="C496" t="s">
        <v>33</v>
      </c>
      <c r="D496" t="s">
        <v>1686</v>
      </c>
      <c r="E496" t="s">
        <v>1720</v>
      </c>
      <c r="F496">
        <v>1</v>
      </c>
      <c r="G496">
        <v>4707</v>
      </c>
    </row>
    <row r="497" spans="1:7" x14ac:dyDescent="0.3">
      <c r="A497" t="s">
        <v>1964</v>
      </c>
      <c r="B497">
        <v>171</v>
      </c>
      <c r="C497" t="s">
        <v>23</v>
      </c>
      <c r="D497" t="s">
        <v>1678</v>
      </c>
      <c r="E497" t="s">
        <v>1825</v>
      </c>
      <c r="F497">
        <v>1</v>
      </c>
      <c r="G497">
        <v>4706</v>
      </c>
    </row>
    <row r="498" spans="1:7" x14ac:dyDescent="0.3">
      <c r="A498" t="s">
        <v>1964</v>
      </c>
      <c r="B498">
        <v>233</v>
      </c>
      <c r="C498" t="s">
        <v>288</v>
      </c>
      <c r="D498" t="s">
        <v>1676</v>
      </c>
      <c r="E498" t="s">
        <v>1742</v>
      </c>
      <c r="F498">
        <v>1</v>
      </c>
      <c r="G498">
        <v>4706</v>
      </c>
    </row>
    <row r="499" spans="1:7" x14ac:dyDescent="0.3">
      <c r="A499" t="s">
        <v>1958</v>
      </c>
      <c r="B499">
        <v>114</v>
      </c>
      <c r="C499" t="s">
        <v>44</v>
      </c>
      <c r="D499" t="s">
        <v>1688</v>
      </c>
      <c r="E499" t="s">
        <v>1774</v>
      </c>
      <c r="F499">
        <v>1</v>
      </c>
      <c r="G499">
        <v>4705</v>
      </c>
    </row>
    <row r="500" spans="1:7" x14ac:dyDescent="0.3">
      <c r="A500" t="s">
        <v>1963</v>
      </c>
      <c r="B500">
        <v>201</v>
      </c>
      <c r="C500" t="s">
        <v>256</v>
      </c>
      <c r="D500" t="s">
        <v>1676</v>
      </c>
      <c r="E500" t="s">
        <v>1848</v>
      </c>
      <c r="F500">
        <v>1</v>
      </c>
      <c r="G500">
        <v>4703</v>
      </c>
    </row>
    <row r="501" spans="1:7" x14ac:dyDescent="0.3">
      <c r="A501" t="s">
        <v>1958</v>
      </c>
      <c r="B501">
        <v>112</v>
      </c>
      <c r="C501" t="s">
        <v>33</v>
      </c>
      <c r="D501" t="s">
        <v>1688</v>
      </c>
      <c r="E501" t="s">
        <v>1764</v>
      </c>
      <c r="F501">
        <v>1</v>
      </c>
      <c r="G501">
        <v>4699</v>
      </c>
    </row>
    <row r="502" spans="1:7" x14ac:dyDescent="0.3">
      <c r="A502" t="s">
        <v>1954</v>
      </c>
      <c r="B502">
        <v>141</v>
      </c>
      <c r="C502" t="s">
        <v>108</v>
      </c>
      <c r="D502" t="s">
        <v>1676</v>
      </c>
      <c r="E502" t="s">
        <v>1776</v>
      </c>
      <c r="F502">
        <v>1</v>
      </c>
      <c r="G502">
        <v>4699</v>
      </c>
    </row>
    <row r="503" spans="1:7" x14ac:dyDescent="0.3">
      <c r="A503" t="s">
        <v>1960</v>
      </c>
      <c r="B503">
        <v>314</v>
      </c>
      <c r="C503" t="s">
        <v>514</v>
      </c>
      <c r="D503" t="s">
        <v>1688</v>
      </c>
      <c r="E503" t="s">
        <v>1786</v>
      </c>
      <c r="F503">
        <v>1</v>
      </c>
      <c r="G503">
        <v>4699</v>
      </c>
    </row>
    <row r="504" spans="1:7" x14ac:dyDescent="0.3">
      <c r="A504" t="s">
        <v>1965</v>
      </c>
      <c r="B504">
        <v>495</v>
      </c>
      <c r="C504" t="s">
        <v>33</v>
      </c>
      <c r="D504" t="s">
        <v>1686</v>
      </c>
      <c r="E504" t="s">
        <v>1762</v>
      </c>
      <c r="F504">
        <v>1</v>
      </c>
      <c r="G504">
        <v>4697</v>
      </c>
    </row>
    <row r="505" spans="1:7" x14ac:dyDescent="0.3">
      <c r="A505" t="s">
        <v>1956</v>
      </c>
      <c r="B505">
        <v>240</v>
      </c>
      <c r="C505" t="s">
        <v>256</v>
      </c>
      <c r="D505" t="s">
        <v>1684</v>
      </c>
      <c r="E505" t="s">
        <v>1793</v>
      </c>
      <c r="F505">
        <v>1</v>
      </c>
      <c r="G505">
        <v>4695</v>
      </c>
    </row>
    <row r="506" spans="1:7" x14ac:dyDescent="0.3">
      <c r="A506" t="s">
        <v>1963</v>
      </c>
      <c r="B506">
        <v>121</v>
      </c>
      <c r="C506" t="s">
        <v>58</v>
      </c>
      <c r="D506" t="s">
        <v>1678</v>
      </c>
      <c r="E506" t="s">
        <v>1889</v>
      </c>
      <c r="F506">
        <v>1</v>
      </c>
      <c r="G506">
        <v>4694</v>
      </c>
    </row>
    <row r="507" spans="1:7" x14ac:dyDescent="0.3">
      <c r="A507" t="s">
        <v>1957</v>
      </c>
      <c r="B507">
        <v>424</v>
      </c>
      <c r="C507" t="s">
        <v>33</v>
      </c>
      <c r="D507" t="s">
        <v>1676</v>
      </c>
      <c r="E507" t="s">
        <v>1868</v>
      </c>
      <c r="F507">
        <v>1</v>
      </c>
      <c r="G507">
        <v>4684</v>
      </c>
    </row>
    <row r="508" spans="1:7" x14ac:dyDescent="0.3">
      <c r="A508" t="s">
        <v>1956</v>
      </c>
      <c r="B508">
        <v>276</v>
      </c>
      <c r="C508" t="s">
        <v>44</v>
      </c>
      <c r="D508" t="s">
        <v>1676</v>
      </c>
      <c r="E508" t="s">
        <v>1701</v>
      </c>
      <c r="F508">
        <v>1</v>
      </c>
      <c r="G508">
        <v>4680</v>
      </c>
    </row>
    <row r="509" spans="1:7" x14ac:dyDescent="0.3">
      <c r="A509" t="s">
        <v>1964</v>
      </c>
      <c r="B509">
        <v>124</v>
      </c>
      <c r="C509" t="s">
        <v>33</v>
      </c>
      <c r="D509" t="s">
        <v>1676</v>
      </c>
      <c r="E509" t="s">
        <v>1859</v>
      </c>
      <c r="F509">
        <v>1</v>
      </c>
      <c r="G509">
        <v>4670</v>
      </c>
    </row>
    <row r="510" spans="1:7" x14ac:dyDescent="0.3">
      <c r="A510" t="s">
        <v>1958</v>
      </c>
      <c r="B510">
        <v>362</v>
      </c>
      <c r="C510" t="s">
        <v>33</v>
      </c>
      <c r="D510" t="s">
        <v>1688</v>
      </c>
      <c r="E510" t="s">
        <v>1811</v>
      </c>
      <c r="F510">
        <v>1</v>
      </c>
      <c r="G510">
        <v>4669</v>
      </c>
    </row>
    <row r="511" spans="1:7" x14ac:dyDescent="0.3">
      <c r="A511" t="s">
        <v>1954</v>
      </c>
      <c r="B511">
        <v>124</v>
      </c>
      <c r="C511" t="s">
        <v>33</v>
      </c>
      <c r="D511" t="s">
        <v>1686</v>
      </c>
      <c r="E511" t="s">
        <v>1893</v>
      </c>
      <c r="F511">
        <v>1</v>
      </c>
      <c r="G511">
        <v>4667</v>
      </c>
    </row>
    <row r="512" spans="1:7" x14ac:dyDescent="0.3">
      <c r="A512" t="s">
        <v>1962</v>
      </c>
      <c r="B512">
        <v>448</v>
      </c>
      <c r="C512" t="s">
        <v>116</v>
      </c>
      <c r="D512" t="s">
        <v>1688</v>
      </c>
      <c r="E512" t="s">
        <v>1778</v>
      </c>
      <c r="F512">
        <v>1</v>
      </c>
      <c r="G512">
        <v>4666</v>
      </c>
    </row>
    <row r="513" spans="1:7" x14ac:dyDescent="0.3">
      <c r="A513" t="s">
        <v>1963</v>
      </c>
      <c r="B513">
        <v>347</v>
      </c>
      <c r="C513" t="s">
        <v>33</v>
      </c>
      <c r="D513" t="s">
        <v>1676</v>
      </c>
      <c r="E513" t="s">
        <v>1738</v>
      </c>
      <c r="F513">
        <v>1</v>
      </c>
      <c r="G513">
        <v>4664</v>
      </c>
    </row>
    <row r="514" spans="1:7" x14ac:dyDescent="0.3">
      <c r="A514" t="s">
        <v>1958</v>
      </c>
      <c r="B514">
        <v>157</v>
      </c>
      <c r="C514" t="s">
        <v>33</v>
      </c>
      <c r="D514" t="s">
        <v>1688</v>
      </c>
      <c r="E514" t="s">
        <v>1744</v>
      </c>
      <c r="F514">
        <v>1</v>
      </c>
      <c r="G514">
        <v>4663</v>
      </c>
    </row>
    <row r="515" spans="1:7" x14ac:dyDescent="0.3">
      <c r="A515" t="s">
        <v>1955</v>
      </c>
      <c r="B515">
        <v>131</v>
      </c>
      <c r="C515" t="s">
        <v>33</v>
      </c>
      <c r="D515" t="s">
        <v>1678</v>
      </c>
      <c r="E515" t="s">
        <v>1707</v>
      </c>
      <c r="F515">
        <v>1</v>
      </c>
      <c r="G515">
        <v>4654</v>
      </c>
    </row>
    <row r="516" spans="1:7" x14ac:dyDescent="0.3">
      <c r="A516" t="s">
        <v>1960</v>
      </c>
      <c r="B516">
        <v>282</v>
      </c>
      <c r="C516" t="s">
        <v>44</v>
      </c>
      <c r="D516" t="s">
        <v>1676</v>
      </c>
      <c r="E516" t="s">
        <v>1911</v>
      </c>
      <c r="F516">
        <v>1</v>
      </c>
      <c r="G516">
        <v>4653</v>
      </c>
    </row>
    <row r="517" spans="1:7" x14ac:dyDescent="0.3">
      <c r="A517" t="s">
        <v>1962</v>
      </c>
      <c r="B517">
        <v>131</v>
      </c>
      <c r="C517" t="s">
        <v>33</v>
      </c>
      <c r="D517" t="s">
        <v>1686</v>
      </c>
      <c r="E517" t="s">
        <v>1893</v>
      </c>
      <c r="F517">
        <v>1</v>
      </c>
      <c r="G517">
        <v>4651</v>
      </c>
    </row>
    <row r="518" spans="1:7" x14ac:dyDescent="0.3">
      <c r="A518" t="s">
        <v>1958</v>
      </c>
      <c r="B518">
        <v>362</v>
      </c>
      <c r="C518" t="s">
        <v>33</v>
      </c>
      <c r="D518" t="s">
        <v>1682</v>
      </c>
      <c r="E518" t="s">
        <v>1834</v>
      </c>
      <c r="F518">
        <v>1</v>
      </c>
      <c r="G518">
        <v>4650</v>
      </c>
    </row>
    <row r="519" spans="1:7" x14ac:dyDescent="0.3">
      <c r="A519" t="s">
        <v>1962</v>
      </c>
      <c r="B519">
        <v>448</v>
      </c>
      <c r="C519" t="s">
        <v>116</v>
      </c>
      <c r="D519" t="s">
        <v>1686</v>
      </c>
      <c r="E519" t="s">
        <v>1812</v>
      </c>
      <c r="F519">
        <v>1</v>
      </c>
      <c r="G519">
        <v>4649</v>
      </c>
    </row>
    <row r="520" spans="1:7" x14ac:dyDescent="0.3">
      <c r="A520" t="s">
        <v>1965</v>
      </c>
      <c r="B520">
        <v>151</v>
      </c>
      <c r="C520" t="s">
        <v>33</v>
      </c>
      <c r="D520" t="s">
        <v>1676</v>
      </c>
      <c r="E520" t="s">
        <v>1801</v>
      </c>
      <c r="F520">
        <v>1</v>
      </c>
      <c r="G520">
        <v>4648</v>
      </c>
    </row>
    <row r="521" spans="1:7" x14ac:dyDescent="0.3">
      <c r="A521" t="s">
        <v>1954</v>
      </c>
      <c r="B521">
        <v>146</v>
      </c>
      <c r="C521" t="s">
        <v>23</v>
      </c>
      <c r="D521" t="s">
        <v>1684</v>
      </c>
      <c r="E521" t="s">
        <v>1793</v>
      </c>
      <c r="F521">
        <v>1</v>
      </c>
      <c r="G521">
        <v>4647</v>
      </c>
    </row>
    <row r="522" spans="1:7" x14ac:dyDescent="0.3">
      <c r="A522" t="s">
        <v>1964</v>
      </c>
      <c r="B522">
        <v>484</v>
      </c>
      <c r="C522" t="s">
        <v>108</v>
      </c>
      <c r="D522" t="s">
        <v>1676</v>
      </c>
      <c r="E522" t="s">
        <v>1788</v>
      </c>
      <c r="F522">
        <v>1</v>
      </c>
      <c r="G522">
        <v>4647</v>
      </c>
    </row>
    <row r="523" spans="1:7" x14ac:dyDescent="0.3">
      <c r="A523" t="s">
        <v>1964</v>
      </c>
      <c r="B523">
        <v>320</v>
      </c>
      <c r="C523" t="s">
        <v>33</v>
      </c>
      <c r="D523" t="s">
        <v>1684</v>
      </c>
      <c r="E523" t="s">
        <v>1793</v>
      </c>
      <c r="F523">
        <v>1</v>
      </c>
      <c r="G523">
        <v>4645</v>
      </c>
    </row>
    <row r="524" spans="1:7" x14ac:dyDescent="0.3">
      <c r="A524" t="s">
        <v>1954</v>
      </c>
      <c r="B524">
        <v>334</v>
      </c>
      <c r="C524" t="s">
        <v>247</v>
      </c>
      <c r="D524" t="s">
        <v>1678</v>
      </c>
      <c r="E524" t="s">
        <v>1878</v>
      </c>
      <c r="F524">
        <v>1</v>
      </c>
      <c r="G524">
        <v>4645</v>
      </c>
    </row>
    <row r="525" spans="1:7" x14ac:dyDescent="0.3">
      <c r="A525" t="s">
        <v>1961</v>
      </c>
      <c r="B525">
        <v>298</v>
      </c>
      <c r="C525" t="s">
        <v>469</v>
      </c>
      <c r="D525" t="s">
        <v>1676</v>
      </c>
      <c r="E525" t="s">
        <v>1742</v>
      </c>
      <c r="F525">
        <v>1</v>
      </c>
      <c r="G525">
        <v>4642</v>
      </c>
    </row>
    <row r="526" spans="1:7" x14ac:dyDescent="0.3">
      <c r="A526" t="s">
        <v>1959</v>
      </c>
      <c r="B526">
        <v>398</v>
      </c>
      <c r="C526" t="s">
        <v>234</v>
      </c>
      <c r="D526" t="s">
        <v>1686</v>
      </c>
      <c r="E526" t="s">
        <v>1740</v>
      </c>
      <c r="F526">
        <v>1</v>
      </c>
      <c r="G526">
        <v>4640</v>
      </c>
    </row>
    <row r="527" spans="1:7" x14ac:dyDescent="0.3">
      <c r="A527" t="s">
        <v>1954</v>
      </c>
      <c r="B527">
        <v>141</v>
      </c>
      <c r="C527" t="s">
        <v>108</v>
      </c>
      <c r="D527" t="s">
        <v>1676</v>
      </c>
      <c r="E527" t="s">
        <v>1859</v>
      </c>
      <c r="F527">
        <v>1</v>
      </c>
      <c r="G527">
        <v>4630</v>
      </c>
    </row>
    <row r="528" spans="1:7" x14ac:dyDescent="0.3">
      <c r="A528" t="s">
        <v>1961</v>
      </c>
      <c r="B528">
        <v>260</v>
      </c>
      <c r="C528" t="s">
        <v>288</v>
      </c>
      <c r="D528" t="s">
        <v>1688</v>
      </c>
      <c r="E528" t="s">
        <v>1805</v>
      </c>
      <c r="F528">
        <v>1</v>
      </c>
      <c r="G528">
        <v>4627</v>
      </c>
    </row>
    <row r="529" spans="1:7" x14ac:dyDescent="0.3">
      <c r="A529" t="s">
        <v>1956</v>
      </c>
      <c r="B529">
        <v>141</v>
      </c>
      <c r="C529" t="s">
        <v>108</v>
      </c>
      <c r="D529" t="s">
        <v>1676</v>
      </c>
      <c r="E529" t="s">
        <v>1807</v>
      </c>
      <c r="F529">
        <v>1</v>
      </c>
      <c r="G529">
        <v>4623</v>
      </c>
    </row>
    <row r="530" spans="1:7" x14ac:dyDescent="0.3">
      <c r="A530" t="s">
        <v>1963</v>
      </c>
      <c r="B530">
        <v>286</v>
      </c>
      <c r="C530" t="s">
        <v>33</v>
      </c>
      <c r="D530" t="s">
        <v>1686</v>
      </c>
      <c r="E530" t="s">
        <v>1893</v>
      </c>
      <c r="F530">
        <v>1</v>
      </c>
      <c r="G530">
        <v>4618</v>
      </c>
    </row>
    <row r="531" spans="1:7" x14ac:dyDescent="0.3">
      <c r="A531" t="s">
        <v>1954</v>
      </c>
      <c r="B531">
        <v>475</v>
      </c>
      <c r="C531" t="s">
        <v>33</v>
      </c>
      <c r="D531" t="s">
        <v>1686</v>
      </c>
      <c r="E531" t="s">
        <v>1740</v>
      </c>
      <c r="F531">
        <v>1</v>
      </c>
      <c r="G531">
        <v>4616</v>
      </c>
    </row>
    <row r="532" spans="1:7" x14ac:dyDescent="0.3">
      <c r="A532" t="s">
        <v>1962</v>
      </c>
      <c r="B532">
        <v>311</v>
      </c>
      <c r="C532" t="s">
        <v>247</v>
      </c>
      <c r="D532" t="s">
        <v>1686</v>
      </c>
      <c r="E532" t="s">
        <v>1838</v>
      </c>
      <c r="F532">
        <v>1</v>
      </c>
      <c r="G532">
        <v>4616</v>
      </c>
    </row>
    <row r="533" spans="1:7" x14ac:dyDescent="0.3">
      <c r="A533" t="s">
        <v>1954</v>
      </c>
      <c r="B533">
        <v>311</v>
      </c>
      <c r="C533" t="s">
        <v>247</v>
      </c>
      <c r="D533" t="s">
        <v>1676</v>
      </c>
      <c r="E533" t="s">
        <v>1710</v>
      </c>
      <c r="F533">
        <v>1</v>
      </c>
      <c r="G533">
        <v>4614</v>
      </c>
    </row>
    <row r="534" spans="1:7" x14ac:dyDescent="0.3">
      <c r="A534" t="s">
        <v>1964</v>
      </c>
      <c r="B534">
        <v>333</v>
      </c>
      <c r="C534" t="s">
        <v>44</v>
      </c>
      <c r="D534" t="s">
        <v>1688</v>
      </c>
      <c r="E534" t="s">
        <v>1778</v>
      </c>
      <c r="F534">
        <v>1</v>
      </c>
      <c r="G534">
        <v>4614</v>
      </c>
    </row>
    <row r="535" spans="1:7" x14ac:dyDescent="0.3">
      <c r="A535" t="s">
        <v>1959</v>
      </c>
      <c r="B535">
        <v>450</v>
      </c>
      <c r="C535" t="s">
        <v>33</v>
      </c>
      <c r="D535" t="s">
        <v>1688</v>
      </c>
      <c r="E535" t="s">
        <v>1778</v>
      </c>
      <c r="F535">
        <v>1</v>
      </c>
      <c r="G535">
        <v>4610</v>
      </c>
    </row>
    <row r="536" spans="1:7" x14ac:dyDescent="0.3">
      <c r="A536" t="s">
        <v>1965</v>
      </c>
      <c r="B536">
        <v>124</v>
      </c>
      <c r="C536" t="s">
        <v>33</v>
      </c>
      <c r="D536" t="s">
        <v>1688</v>
      </c>
      <c r="E536" t="s">
        <v>1784</v>
      </c>
      <c r="F536">
        <v>1</v>
      </c>
      <c r="G536">
        <v>4608</v>
      </c>
    </row>
    <row r="537" spans="1:7" x14ac:dyDescent="0.3">
      <c r="A537" t="s">
        <v>1962</v>
      </c>
      <c r="B537">
        <v>276</v>
      </c>
      <c r="C537" t="s">
        <v>44</v>
      </c>
      <c r="D537" t="s">
        <v>1676</v>
      </c>
      <c r="E537" t="s">
        <v>1788</v>
      </c>
      <c r="F537">
        <v>1</v>
      </c>
      <c r="G537">
        <v>4606</v>
      </c>
    </row>
    <row r="538" spans="1:7" x14ac:dyDescent="0.3">
      <c r="A538" t="s">
        <v>1965</v>
      </c>
      <c r="B538">
        <v>141</v>
      </c>
      <c r="C538" t="s">
        <v>108</v>
      </c>
      <c r="D538" t="s">
        <v>1676</v>
      </c>
      <c r="E538" t="s">
        <v>1855</v>
      </c>
      <c r="F538">
        <v>2</v>
      </c>
      <c r="G538">
        <v>4603</v>
      </c>
    </row>
    <row r="539" spans="1:7" x14ac:dyDescent="0.3">
      <c r="A539" t="s">
        <v>1964</v>
      </c>
      <c r="B539">
        <v>157</v>
      </c>
      <c r="C539" t="s">
        <v>33</v>
      </c>
      <c r="D539" t="s">
        <v>1678</v>
      </c>
      <c r="E539" t="s">
        <v>1704</v>
      </c>
      <c r="F539">
        <v>1</v>
      </c>
      <c r="G539">
        <v>4603</v>
      </c>
    </row>
    <row r="540" spans="1:7" x14ac:dyDescent="0.3">
      <c r="A540" t="s">
        <v>1964</v>
      </c>
      <c r="B540">
        <v>187</v>
      </c>
      <c r="C540" t="s">
        <v>256</v>
      </c>
      <c r="D540" t="s">
        <v>1688</v>
      </c>
      <c r="E540" t="s">
        <v>1809</v>
      </c>
      <c r="F540">
        <v>1</v>
      </c>
      <c r="G540">
        <v>4602</v>
      </c>
    </row>
    <row r="541" spans="1:7" x14ac:dyDescent="0.3">
      <c r="A541" t="s">
        <v>1964</v>
      </c>
      <c r="B541">
        <v>175</v>
      </c>
      <c r="C541" t="s">
        <v>33</v>
      </c>
      <c r="D541" t="s">
        <v>1676</v>
      </c>
      <c r="E541" t="s">
        <v>1748</v>
      </c>
      <c r="F541">
        <v>1</v>
      </c>
      <c r="G541">
        <v>4599</v>
      </c>
    </row>
    <row r="542" spans="1:7" x14ac:dyDescent="0.3">
      <c r="A542" t="s">
        <v>1964</v>
      </c>
      <c r="B542">
        <v>167</v>
      </c>
      <c r="C542" t="s">
        <v>181</v>
      </c>
      <c r="D542" t="s">
        <v>1678</v>
      </c>
      <c r="E542" t="s">
        <v>1697</v>
      </c>
      <c r="F542">
        <v>1</v>
      </c>
      <c r="G542">
        <v>4594</v>
      </c>
    </row>
    <row r="543" spans="1:7" x14ac:dyDescent="0.3">
      <c r="A543" t="s">
        <v>1961</v>
      </c>
      <c r="B543">
        <v>286</v>
      </c>
      <c r="C543" t="s">
        <v>33</v>
      </c>
      <c r="D543" t="s">
        <v>1680</v>
      </c>
      <c r="E543" t="s">
        <v>1913</v>
      </c>
      <c r="F543">
        <v>1</v>
      </c>
      <c r="G543">
        <v>4592</v>
      </c>
    </row>
    <row r="544" spans="1:7" x14ac:dyDescent="0.3">
      <c r="A544" t="s">
        <v>1959</v>
      </c>
      <c r="B544">
        <v>175</v>
      </c>
      <c r="C544" t="s">
        <v>33</v>
      </c>
      <c r="D544" t="s">
        <v>1678</v>
      </c>
      <c r="E544" t="s">
        <v>1825</v>
      </c>
      <c r="F544">
        <v>1</v>
      </c>
      <c r="G544">
        <v>4591</v>
      </c>
    </row>
    <row r="545" spans="1:7" x14ac:dyDescent="0.3">
      <c r="A545" t="s">
        <v>1963</v>
      </c>
      <c r="B545">
        <v>256</v>
      </c>
      <c r="C545" t="s">
        <v>23</v>
      </c>
      <c r="D545" t="s">
        <v>1686</v>
      </c>
      <c r="E545" t="s">
        <v>1720</v>
      </c>
      <c r="F545">
        <v>1</v>
      </c>
      <c r="G545">
        <v>4584</v>
      </c>
    </row>
    <row r="546" spans="1:7" x14ac:dyDescent="0.3">
      <c r="A546" t="s">
        <v>1964</v>
      </c>
      <c r="B546">
        <v>175</v>
      </c>
      <c r="C546" t="s">
        <v>33</v>
      </c>
      <c r="D546" t="s">
        <v>1676</v>
      </c>
      <c r="E546" t="s">
        <v>1776</v>
      </c>
      <c r="F546">
        <v>1</v>
      </c>
      <c r="G546">
        <v>4582</v>
      </c>
    </row>
    <row r="547" spans="1:7" x14ac:dyDescent="0.3">
      <c r="A547" t="s">
        <v>1961</v>
      </c>
      <c r="B547">
        <v>112</v>
      </c>
      <c r="C547" t="s">
        <v>33</v>
      </c>
      <c r="D547" t="s">
        <v>1676</v>
      </c>
      <c r="E547" t="s">
        <v>1776</v>
      </c>
      <c r="F547">
        <v>1</v>
      </c>
      <c r="G547">
        <v>4582</v>
      </c>
    </row>
    <row r="548" spans="1:7" x14ac:dyDescent="0.3">
      <c r="A548" t="s">
        <v>1960</v>
      </c>
      <c r="B548">
        <v>382</v>
      </c>
      <c r="C548" t="s">
        <v>682</v>
      </c>
      <c r="D548" t="s">
        <v>1688</v>
      </c>
      <c r="E548" t="s">
        <v>1869</v>
      </c>
      <c r="F548">
        <v>1</v>
      </c>
      <c r="G548">
        <v>4581</v>
      </c>
    </row>
    <row r="549" spans="1:7" x14ac:dyDescent="0.3">
      <c r="A549" t="s">
        <v>1960</v>
      </c>
      <c r="B549">
        <v>412</v>
      </c>
      <c r="C549" t="s">
        <v>538</v>
      </c>
      <c r="D549" t="s">
        <v>1688</v>
      </c>
      <c r="E549" t="s">
        <v>1744</v>
      </c>
      <c r="F549">
        <v>1</v>
      </c>
      <c r="G549">
        <v>4581</v>
      </c>
    </row>
    <row r="550" spans="1:7" x14ac:dyDescent="0.3">
      <c r="A550" t="s">
        <v>1965</v>
      </c>
      <c r="B550">
        <v>353</v>
      </c>
      <c r="C550" t="s">
        <v>23</v>
      </c>
      <c r="D550" t="s">
        <v>1686</v>
      </c>
      <c r="E550" t="s">
        <v>1893</v>
      </c>
      <c r="F550">
        <v>1</v>
      </c>
      <c r="G550">
        <v>4579</v>
      </c>
    </row>
    <row r="551" spans="1:7" x14ac:dyDescent="0.3">
      <c r="A551" t="s">
        <v>1955</v>
      </c>
      <c r="B551">
        <v>239</v>
      </c>
      <c r="C551" t="s">
        <v>33</v>
      </c>
      <c r="D551" t="s">
        <v>1676</v>
      </c>
      <c r="E551" t="s">
        <v>1859</v>
      </c>
      <c r="F551">
        <v>1</v>
      </c>
      <c r="G551">
        <v>4574</v>
      </c>
    </row>
    <row r="552" spans="1:7" x14ac:dyDescent="0.3">
      <c r="A552" t="s">
        <v>1961</v>
      </c>
      <c r="B552">
        <v>141</v>
      </c>
      <c r="C552" t="s">
        <v>108</v>
      </c>
      <c r="D552" t="s">
        <v>1676</v>
      </c>
      <c r="E552" t="s">
        <v>1859</v>
      </c>
      <c r="F552">
        <v>1</v>
      </c>
      <c r="G552">
        <v>4574</v>
      </c>
    </row>
    <row r="553" spans="1:7" x14ac:dyDescent="0.3">
      <c r="A553" t="s">
        <v>1964</v>
      </c>
      <c r="B553">
        <v>486</v>
      </c>
      <c r="C553" t="s">
        <v>33</v>
      </c>
      <c r="D553" t="s">
        <v>1676</v>
      </c>
      <c r="E553" t="s">
        <v>1788</v>
      </c>
      <c r="F553">
        <v>1</v>
      </c>
      <c r="G553">
        <v>4572</v>
      </c>
    </row>
    <row r="554" spans="1:7" x14ac:dyDescent="0.3">
      <c r="A554" t="s">
        <v>1963</v>
      </c>
      <c r="B554">
        <v>347</v>
      </c>
      <c r="C554" t="s">
        <v>33</v>
      </c>
      <c r="D554" t="s">
        <v>1676</v>
      </c>
      <c r="E554" t="s">
        <v>1863</v>
      </c>
      <c r="F554">
        <v>1</v>
      </c>
      <c r="G554">
        <v>4571</v>
      </c>
    </row>
    <row r="555" spans="1:7" x14ac:dyDescent="0.3">
      <c r="A555" t="s">
        <v>1963</v>
      </c>
      <c r="B555">
        <v>321</v>
      </c>
      <c r="C555" t="s">
        <v>33</v>
      </c>
      <c r="D555" t="s">
        <v>1676</v>
      </c>
      <c r="E555" t="s">
        <v>1816</v>
      </c>
      <c r="F555">
        <v>1</v>
      </c>
      <c r="G555">
        <v>4571</v>
      </c>
    </row>
    <row r="556" spans="1:7" x14ac:dyDescent="0.3">
      <c r="A556" t="s">
        <v>1958</v>
      </c>
      <c r="B556">
        <v>455</v>
      </c>
      <c r="C556" t="s">
        <v>33</v>
      </c>
      <c r="D556" t="s">
        <v>1686</v>
      </c>
      <c r="E556" t="s">
        <v>1720</v>
      </c>
      <c r="F556">
        <v>1</v>
      </c>
      <c r="G556">
        <v>4570</v>
      </c>
    </row>
    <row r="557" spans="1:7" x14ac:dyDescent="0.3">
      <c r="A557" t="s">
        <v>1954</v>
      </c>
      <c r="B557">
        <v>141</v>
      </c>
      <c r="C557" t="s">
        <v>108</v>
      </c>
      <c r="D557" t="s">
        <v>1686</v>
      </c>
      <c r="E557" t="s">
        <v>1735</v>
      </c>
      <c r="F557">
        <v>1</v>
      </c>
      <c r="G557">
        <v>4567</v>
      </c>
    </row>
    <row r="558" spans="1:7" x14ac:dyDescent="0.3">
      <c r="A558" t="s">
        <v>1958</v>
      </c>
      <c r="B558">
        <v>328</v>
      </c>
      <c r="C558" t="s">
        <v>33</v>
      </c>
      <c r="D558" t="s">
        <v>1678</v>
      </c>
      <c r="E558" t="s">
        <v>1825</v>
      </c>
      <c r="F558">
        <v>1</v>
      </c>
      <c r="G558">
        <v>4564</v>
      </c>
    </row>
    <row r="559" spans="1:7" x14ac:dyDescent="0.3">
      <c r="A559" t="s">
        <v>1954</v>
      </c>
      <c r="B559">
        <v>161</v>
      </c>
      <c r="C559" t="s">
        <v>33</v>
      </c>
      <c r="D559" t="s">
        <v>1678</v>
      </c>
      <c r="E559" t="s">
        <v>1825</v>
      </c>
      <c r="F559">
        <v>1</v>
      </c>
      <c r="G559">
        <v>4564</v>
      </c>
    </row>
    <row r="560" spans="1:7" x14ac:dyDescent="0.3">
      <c r="A560" t="s">
        <v>1963</v>
      </c>
      <c r="B560">
        <v>161</v>
      </c>
      <c r="C560" t="s">
        <v>33</v>
      </c>
      <c r="D560" t="s">
        <v>1680</v>
      </c>
      <c r="E560" t="s">
        <v>1829</v>
      </c>
      <c r="F560">
        <v>1</v>
      </c>
      <c r="G560">
        <v>4557</v>
      </c>
    </row>
    <row r="561" spans="1:7" x14ac:dyDescent="0.3">
      <c r="A561" t="s">
        <v>1954</v>
      </c>
      <c r="B561">
        <v>406</v>
      </c>
      <c r="C561" t="s">
        <v>23</v>
      </c>
      <c r="D561" t="s">
        <v>1678</v>
      </c>
      <c r="E561" t="s">
        <v>1723</v>
      </c>
      <c r="F561">
        <v>1</v>
      </c>
      <c r="G561">
        <v>4555</v>
      </c>
    </row>
    <row r="562" spans="1:7" x14ac:dyDescent="0.3">
      <c r="A562" t="s">
        <v>1964</v>
      </c>
      <c r="B562">
        <v>128</v>
      </c>
      <c r="C562" t="s">
        <v>84</v>
      </c>
      <c r="D562" t="s">
        <v>1686</v>
      </c>
      <c r="E562" t="s">
        <v>1812</v>
      </c>
      <c r="F562">
        <v>1</v>
      </c>
      <c r="G562">
        <v>4552</v>
      </c>
    </row>
    <row r="563" spans="1:7" x14ac:dyDescent="0.3">
      <c r="A563" t="s">
        <v>1956</v>
      </c>
      <c r="B563">
        <v>124</v>
      </c>
      <c r="C563" t="s">
        <v>33</v>
      </c>
      <c r="D563" t="s">
        <v>1676</v>
      </c>
      <c r="E563" t="s">
        <v>1911</v>
      </c>
      <c r="F563">
        <v>1</v>
      </c>
      <c r="G563">
        <v>4552</v>
      </c>
    </row>
    <row r="564" spans="1:7" x14ac:dyDescent="0.3">
      <c r="A564" t="s">
        <v>1955</v>
      </c>
      <c r="B564">
        <v>487</v>
      </c>
      <c r="C564" t="s">
        <v>33</v>
      </c>
      <c r="D564" t="s">
        <v>1686</v>
      </c>
      <c r="E564" t="s">
        <v>1735</v>
      </c>
      <c r="F564">
        <v>1</v>
      </c>
      <c r="G564">
        <v>4550</v>
      </c>
    </row>
    <row r="565" spans="1:7" x14ac:dyDescent="0.3">
      <c r="A565" t="s">
        <v>1956</v>
      </c>
      <c r="B565">
        <v>124</v>
      </c>
      <c r="C565" t="s">
        <v>33</v>
      </c>
      <c r="D565" t="s">
        <v>1678</v>
      </c>
      <c r="E565" t="s">
        <v>1889</v>
      </c>
      <c r="F565">
        <v>1</v>
      </c>
      <c r="G565">
        <v>4546</v>
      </c>
    </row>
    <row r="566" spans="1:7" x14ac:dyDescent="0.3">
      <c r="A566" t="s">
        <v>1958</v>
      </c>
      <c r="B566">
        <v>382</v>
      </c>
      <c r="C566" t="s">
        <v>682</v>
      </c>
      <c r="D566" t="s">
        <v>1676</v>
      </c>
      <c r="E566" t="s">
        <v>1757</v>
      </c>
      <c r="F566">
        <v>1</v>
      </c>
      <c r="G566">
        <v>4546</v>
      </c>
    </row>
    <row r="567" spans="1:7" x14ac:dyDescent="0.3">
      <c r="A567" t="s">
        <v>1955</v>
      </c>
      <c r="B567">
        <v>189</v>
      </c>
      <c r="C567" t="s">
        <v>265</v>
      </c>
      <c r="D567" t="s">
        <v>1676</v>
      </c>
      <c r="E567" t="s">
        <v>1726</v>
      </c>
      <c r="F567">
        <v>1</v>
      </c>
      <c r="G567">
        <v>4532</v>
      </c>
    </row>
    <row r="568" spans="1:7" x14ac:dyDescent="0.3">
      <c r="A568" t="s">
        <v>1958</v>
      </c>
      <c r="B568">
        <v>334</v>
      </c>
      <c r="C568" t="s">
        <v>247</v>
      </c>
      <c r="D568" t="s">
        <v>1676</v>
      </c>
      <c r="E568" t="s">
        <v>1731</v>
      </c>
      <c r="F568">
        <v>1</v>
      </c>
      <c r="G568">
        <v>4531</v>
      </c>
    </row>
    <row r="569" spans="1:7" x14ac:dyDescent="0.3">
      <c r="A569" t="s">
        <v>1954</v>
      </c>
      <c r="B569">
        <v>141</v>
      </c>
      <c r="C569" t="s">
        <v>108</v>
      </c>
      <c r="D569" t="s">
        <v>1676</v>
      </c>
      <c r="E569" t="s">
        <v>1807</v>
      </c>
      <c r="F569">
        <v>1</v>
      </c>
      <c r="G569">
        <v>4530</v>
      </c>
    </row>
    <row r="570" spans="1:7" x14ac:dyDescent="0.3">
      <c r="A570" t="s">
        <v>1965</v>
      </c>
      <c r="B570">
        <v>151</v>
      </c>
      <c r="C570" t="s">
        <v>33</v>
      </c>
      <c r="D570" t="s">
        <v>1676</v>
      </c>
      <c r="E570" t="s">
        <v>1748</v>
      </c>
      <c r="F570">
        <v>1</v>
      </c>
      <c r="G570">
        <v>4530</v>
      </c>
    </row>
    <row r="571" spans="1:7" x14ac:dyDescent="0.3">
      <c r="A571" t="s">
        <v>1964</v>
      </c>
      <c r="B571">
        <v>489</v>
      </c>
      <c r="C571" t="s">
        <v>256</v>
      </c>
      <c r="D571" t="s">
        <v>1688</v>
      </c>
      <c r="E571" t="s">
        <v>1805</v>
      </c>
      <c r="F571">
        <v>1</v>
      </c>
      <c r="G571">
        <v>4529</v>
      </c>
    </row>
    <row r="572" spans="1:7" x14ac:dyDescent="0.3">
      <c r="A572" t="s">
        <v>1954</v>
      </c>
      <c r="B572">
        <v>276</v>
      </c>
      <c r="C572" t="s">
        <v>44</v>
      </c>
      <c r="D572" t="s">
        <v>1676</v>
      </c>
      <c r="E572" t="s">
        <v>1788</v>
      </c>
      <c r="F572">
        <v>1</v>
      </c>
      <c r="G572">
        <v>4527</v>
      </c>
    </row>
    <row r="573" spans="1:7" x14ac:dyDescent="0.3">
      <c r="A573" t="s">
        <v>1956</v>
      </c>
      <c r="B573">
        <v>250</v>
      </c>
      <c r="C573" t="s">
        <v>23</v>
      </c>
      <c r="D573" t="s">
        <v>1686</v>
      </c>
      <c r="E573" t="s">
        <v>1893</v>
      </c>
      <c r="F573">
        <v>1</v>
      </c>
      <c r="G573">
        <v>4526</v>
      </c>
    </row>
    <row r="574" spans="1:7" x14ac:dyDescent="0.3">
      <c r="A574" t="s">
        <v>1957</v>
      </c>
      <c r="B574">
        <v>145</v>
      </c>
      <c r="C574" t="s">
        <v>124</v>
      </c>
      <c r="D574" t="s">
        <v>1676</v>
      </c>
      <c r="E574" t="s">
        <v>1715</v>
      </c>
      <c r="F574">
        <v>1</v>
      </c>
      <c r="G574">
        <v>4522</v>
      </c>
    </row>
    <row r="575" spans="1:7" x14ac:dyDescent="0.3">
      <c r="A575" t="s">
        <v>1963</v>
      </c>
      <c r="B575">
        <v>256</v>
      </c>
      <c r="C575" t="s">
        <v>23</v>
      </c>
      <c r="D575" t="s">
        <v>1688</v>
      </c>
      <c r="E575" t="s">
        <v>1778</v>
      </c>
      <c r="F575">
        <v>1</v>
      </c>
      <c r="G575">
        <v>4520</v>
      </c>
    </row>
    <row r="576" spans="1:7" x14ac:dyDescent="0.3">
      <c r="A576" t="s">
        <v>1960</v>
      </c>
      <c r="B576">
        <v>161</v>
      </c>
      <c r="C576" t="s">
        <v>33</v>
      </c>
      <c r="D576" t="s">
        <v>1686</v>
      </c>
      <c r="E576" t="s">
        <v>1720</v>
      </c>
      <c r="F576">
        <v>1</v>
      </c>
      <c r="G576">
        <v>4518</v>
      </c>
    </row>
    <row r="577" spans="1:7" x14ac:dyDescent="0.3">
      <c r="A577" t="s">
        <v>1960</v>
      </c>
      <c r="B577">
        <v>386</v>
      </c>
      <c r="C577" t="s">
        <v>398</v>
      </c>
      <c r="D577" t="s">
        <v>1676</v>
      </c>
      <c r="E577" t="s">
        <v>1738</v>
      </c>
      <c r="F577">
        <v>1</v>
      </c>
      <c r="G577">
        <v>4514</v>
      </c>
    </row>
    <row r="578" spans="1:7" x14ac:dyDescent="0.3">
      <c r="A578" t="s">
        <v>1955</v>
      </c>
      <c r="B578">
        <v>166</v>
      </c>
      <c r="C578" t="s">
        <v>140</v>
      </c>
      <c r="D578" t="s">
        <v>1686</v>
      </c>
      <c r="E578" t="s">
        <v>1812</v>
      </c>
      <c r="F578">
        <v>1</v>
      </c>
      <c r="G578">
        <v>4509</v>
      </c>
    </row>
    <row r="579" spans="1:7" x14ac:dyDescent="0.3">
      <c r="A579" t="s">
        <v>1955</v>
      </c>
      <c r="B579">
        <v>186</v>
      </c>
      <c r="C579" t="s">
        <v>247</v>
      </c>
      <c r="D579" t="s">
        <v>1676</v>
      </c>
      <c r="E579" t="s">
        <v>1757</v>
      </c>
      <c r="F579">
        <v>1</v>
      </c>
      <c r="G579">
        <v>4506</v>
      </c>
    </row>
    <row r="580" spans="1:7" x14ac:dyDescent="0.3">
      <c r="A580" t="s">
        <v>1955</v>
      </c>
      <c r="B580">
        <v>333</v>
      </c>
      <c r="C580" t="s">
        <v>44</v>
      </c>
      <c r="D580" t="s">
        <v>1678</v>
      </c>
      <c r="E580" t="s">
        <v>1704</v>
      </c>
      <c r="F580">
        <v>1</v>
      </c>
      <c r="G580">
        <v>4499</v>
      </c>
    </row>
    <row r="581" spans="1:7" x14ac:dyDescent="0.3">
      <c r="A581" t="s">
        <v>1954</v>
      </c>
      <c r="B581">
        <v>276</v>
      </c>
      <c r="C581" t="s">
        <v>44</v>
      </c>
      <c r="D581" t="s">
        <v>1676</v>
      </c>
      <c r="E581" t="s">
        <v>1713</v>
      </c>
      <c r="F581">
        <v>1</v>
      </c>
      <c r="G581">
        <v>4499</v>
      </c>
    </row>
    <row r="582" spans="1:7" x14ac:dyDescent="0.3">
      <c r="A582" t="s">
        <v>1956</v>
      </c>
      <c r="B582">
        <v>124</v>
      </c>
      <c r="C582" t="s">
        <v>33</v>
      </c>
      <c r="D582" t="s">
        <v>1676</v>
      </c>
      <c r="E582" t="s">
        <v>1757</v>
      </c>
      <c r="F582">
        <v>1</v>
      </c>
      <c r="G582">
        <v>4498</v>
      </c>
    </row>
    <row r="583" spans="1:7" x14ac:dyDescent="0.3">
      <c r="A583" t="s">
        <v>1964</v>
      </c>
      <c r="B583">
        <v>216</v>
      </c>
      <c r="C583" t="s">
        <v>108</v>
      </c>
      <c r="D583" t="s">
        <v>1680</v>
      </c>
      <c r="E583" t="s">
        <v>1907</v>
      </c>
      <c r="F583">
        <v>1</v>
      </c>
      <c r="G583">
        <v>4497</v>
      </c>
    </row>
    <row r="584" spans="1:7" x14ac:dyDescent="0.3">
      <c r="A584" t="s">
        <v>1961</v>
      </c>
      <c r="B584">
        <v>286</v>
      </c>
      <c r="C584" t="s">
        <v>33</v>
      </c>
      <c r="D584" t="s">
        <v>1678</v>
      </c>
      <c r="E584" t="s">
        <v>1707</v>
      </c>
      <c r="F584">
        <v>1</v>
      </c>
      <c r="G584">
        <v>4497</v>
      </c>
    </row>
    <row r="585" spans="1:7" x14ac:dyDescent="0.3">
      <c r="A585" t="s">
        <v>1959</v>
      </c>
      <c r="B585">
        <v>201</v>
      </c>
      <c r="C585" t="s">
        <v>256</v>
      </c>
      <c r="D585" t="s">
        <v>1676</v>
      </c>
      <c r="E585" t="s">
        <v>1863</v>
      </c>
      <c r="F585">
        <v>1</v>
      </c>
      <c r="G585">
        <v>4491</v>
      </c>
    </row>
    <row r="586" spans="1:7" x14ac:dyDescent="0.3">
      <c r="A586" t="s">
        <v>1964</v>
      </c>
      <c r="B586">
        <v>157</v>
      </c>
      <c r="C586" t="s">
        <v>33</v>
      </c>
      <c r="D586" t="s">
        <v>1678</v>
      </c>
      <c r="E586" t="s">
        <v>1825</v>
      </c>
      <c r="F586">
        <v>1</v>
      </c>
      <c r="G586">
        <v>4490</v>
      </c>
    </row>
    <row r="587" spans="1:7" x14ac:dyDescent="0.3">
      <c r="A587" t="s">
        <v>1965</v>
      </c>
      <c r="B587">
        <v>211</v>
      </c>
      <c r="C587" t="s">
        <v>320</v>
      </c>
      <c r="D587" t="s">
        <v>1680</v>
      </c>
      <c r="E587" t="s">
        <v>1913</v>
      </c>
      <c r="F587">
        <v>1</v>
      </c>
      <c r="G587">
        <v>4489</v>
      </c>
    </row>
    <row r="588" spans="1:7" x14ac:dyDescent="0.3">
      <c r="A588" t="s">
        <v>1955</v>
      </c>
      <c r="B588">
        <v>124</v>
      </c>
      <c r="C588" t="s">
        <v>33</v>
      </c>
      <c r="D588" t="s">
        <v>1686</v>
      </c>
      <c r="E588" t="s">
        <v>1812</v>
      </c>
      <c r="F588">
        <v>1</v>
      </c>
      <c r="G588">
        <v>4486</v>
      </c>
    </row>
    <row r="589" spans="1:7" x14ac:dyDescent="0.3">
      <c r="A589" t="s">
        <v>1955</v>
      </c>
      <c r="B589">
        <v>189</v>
      </c>
      <c r="C589" t="s">
        <v>265</v>
      </c>
      <c r="D589" t="s">
        <v>1676</v>
      </c>
      <c r="E589" t="s">
        <v>1731</v>
      </c>
      <c r="F589">
        <v>1</v>
      </c>
      <c r="G589">
        <v>4485</v>
      </c>
    </row>
    <row r="590" spans="1:7" x14ac:dyDescent="0.3">
      <c r="A590" t="s">
        <v>1959</v>
      </c>
      <c r="B590">
        <v>201</v>
      </c>
      <c r="C590" t="s">
        <v>256</v>
      </c>
      <c r="D590" t="s">
        <v>1676</v>
      </c>
      <c r="E590" t="s">
        <v>1738</v>
      </c>
      <c r="F590">
        <v>1</v>
      </c>
      <c r="G590">
        <v>4485</v>
      </c>
    </row>
    <row r="591" spans="1:7" x14ac:dyDescent="0.3">
      <c r="A591" t="s">
        <v>1964</v>
      </c>
      <c r="B591">
        <v>216</v>
      </c>
      <c r="C591" t="s">
        <v>108</v>
      </c>
      <c r="D591" t="s">
        <v>1682</v>
      </c>
      <c r="E591" t="s">
        <v>1834</v>
      </c>
      <c r="F591">
        <v>1</v>
      </c>
      <c r="G591">
        <v>4484</v>
      </c>
    </row>
    <row r="592" spans="1:7" x14ac:dyDescent="0.3">
      <c r="A592" t="s">
        <v>1956</v>
      </c>
      <c r="B592">
        <v>276</v>
      </c>
      <c r="C592" t="s">
        <v>44</v>
      </c>
      <c r="D592" t="s">
        <v>1676</v>
      </c>
      <c r="E592" t="s">
        <v>1713</v>
      </c>
      <c r="F592">
        <v>1</v>
      </c>
      <c r="G592">
        <v>4483</v>
      </c>
    </row>
    <row r="593" spans="1:7" x14ac:dyDescent="0.3">
      <c r="A593" t="s">
        <v>1954</v>
      </c>
      <c r="B593">
        <v>205</v>
      </c>
      <c r="C593" t="s">
        <v>33</v>
      </c>
      <c r="D593" t="s">
        <v>1688</v>
      </c>
      <c r="E593" t="s">
        <v>1774</v>
      </c>
      <c r="F593">
        <v>1</v>
      </c>
      <c r="G593">
        <v>4482</v>
      </c>
    </row>
    <row r="594" spans="1:7" x14ac:dyDescent="0.3">
      <c r="A594" t="s">
        <v>1964</v>
      </c>
      <c r="B594">
        <v>233</v>
      </c>
      <c r="C594" t="s">
        <v>288</v>
      </c>
      <c r="D594" t="s">
        <v>1676</v>
      </c>
      <c r="E594" t="s">
        <v>1757</v>
      </c>
      <c r="F594">
        <v>1</v>
      </c>
      <c r="G594">
        <v>4481</v>
      </c>
    </row>
    <row r="595" spans="1:7" x14ac:dyDescent="0.3">
      <c r="A595" t="s">
        <v>1958</v>
      </c>
      <c r="B595">
        <v>119</v>
      </c>
      <c r="C595" t="s">
        <v>23</v>
      </c>
      <c r="D595" t="s">
        <v>1686</v>
      </c>
      <c r="E595" t="s">
        <v>1762</v>
      </c>
      <c r="F595">
        <v>1</v>
      </c>
      <c r="G595">
        <v>4477</v>
      </c>
    </row>
    <row r="596" spans="1:7" x14ac:dyDescent="0.3">
      <c r="A596" t="s">
        <v>1965</v>
      </c>
      <c r="B596">
        <v>151</v>
      </c>
      <c r="C596" t="s">
        <v>33</v>
      </c>
      <c r="D596" t="s">
        <v>1686</v>
      </c>
      <c r="E596" t="s">
        <v>1762</v>
      </c>
      <c r="F596">
        <v>1</v>
      </c>
      <c r="G596">
        <v>4477</v>
      </c>
    </row>
    <row r="597" spans="1:7" x14ac:dyDescent="0.3">
      <c r="A597" t="s">
        <v>1962</v>
      </c>
      <c r="B597">
        <v>141</v>
      </c>
      <c r="C597" t="s">
        <v>108</v>
      </c>
      <c r="D597" t="s">
        <v>1682</v>
      </c>
      <c r="E597" t="s">
        <v>1834</v>
      </c>
      <c r="F597">
        <v>1</v>
      </c>
      <c r="G597">
        <v>4473</v>
      </c>
    </row>
    <row r="598" spans="1:7" x14ac:dyDescent="0.3">
      <c r="A598" t="s">
        <v>1956</v>
      </c>
      <c r="B598">
        <v>128</v>
      </c>
      <c r="C598" t="s">
        <v>84</v>
      </c>
      <c r="D598" t="s">
        <v>1676</v>
      </c>
      <c r="E598" t="s">
        <v>1868</v>
      </c>
      <c r="F598">
        <v>1</v>
      </c>
      <c r="G598">
        <v>4471</v>
      </c>
    </row>
    <row r="599" spans="1:7" x14ac:dyDescent="0.3">
      <c r="A599" t="s">
        <v>1954</v>
      </c>
      <c r="B599">
        <v>141</v>
      </c>
      <c r="C599" t="s">
        <v>108</v>
      </c>
      <c r="D599" t="s">
        <v>1676</v>
      </c>
      <c r="E599" t="s">
        <v>1726</v>
      </c>
      <c r="F599">
        <v>1</v>
      </c>
      <c r="G599">
        <v>4469</v>
      </c>
    </row>
    <row r="600" spans="1:7" x14ac:dyDescent="0.3">
      <c r="A600" t="s">
        <v>1958</v>
      </c>
      <c r="B600">
        <v>382</v>
      </c>
      <c r="C600" t="s">
        <v>682</v>
      </c>
      <c r="D600" t="s">
        <v>1676</v>
      </c>
      <c r="E600" t="s">
        <v>1742</v>
      </c>
      <c r="F600">
        <v>1</v>
      </c>
      <c r="G600">
        <v>4464</v>
      </c>
    </row>
    <row r="601" spans="1:7" x14ac:dyDescent="0.3">
      <c r="A601" t="s">
        <v>1961</v>
      </c>
      <c r="B601">
        <v>205</v>
      </c>
      <c r="C601" t="s">
        <v>33</v>
      </c>
      <c r="D601" t="s">
        <v>1678</v>
      </c>
      <c r="E601" t="s">
        <v>1825</v>
      </c>
      <c r="F601">
        <v>1</v>
      </c>
      <c r="G601">
        <v>4458</v>
      </c>
    </row>
    <row r="602" spans="1:7" x14ac:dyDescent="0.3">
      <c r="A602" t="s">
        <v>1963</v>
      </c>
      <c r="B602">
        <v>424</v>
      </c>
      <c r="C602" t="s">
        <v>33</v>
      </c>
      <c r="D602" t="s">
        <v>1676</v>
      </c>
      <c r="E602" t="s">
        <v>1701</v>
      </c>
      <c r="F602">
        <v>1</v>
      </c>
      <c r="G602">
        <v>4455</v>
      </c>
    </row>
    <row r="603" spans="1:7" x14ac:dyDescent="0.3">
      <c r="A603" t="s">
        <v>1961</v>
      </c>
      <c r="B603">
        <v>124</v>
      </c>
      <c r="C603" t="s">
        <v>33</v>
      </c>
      <c r="D603" t="s">
        <v>1684</v>
      </c>
      <c r="E603" t="s">
        <v>1895</v>
      </c>
      <c r="F603">
        <v>2</v>
      </c>
      <c r="G603">
        <v>4443</v>
      </c>
    </row>
    <row r="604" spans="1:7" x14ac:dyDescent="0.3">
      <c r="A604" t="s">
        <v>1964</v>
      </c>
      <c r="B604">
        <v>452</v>
      </c>
      <c r="C604" t="s">
        <v>682</v>
      </c>
      <c r="D604" t="s">
        <v>1676</v>
      </c>
      <c r="E604" t="s">
        <v>1863</v>
      </c>
      <c r="F604">
        <v>1</v>
      </c>
      <c r="G604">
        <v>4440</v>
      </c>
    </row>
    <row r="605" spans="1:7" x14ac:dyDescent="0.3">
      <c r="A605" t="s">
        <v>1958</v>
      </c>
      <c r="B605">
        <v>458</v>
      </c>
      <c r="C605" t="s">
        <v>108</v>
      </c>
      <c r="D605" t="s">
        <v>1686</v>
      </c>
      <c r="E605" t="s">
        <v>1740</v>
      </c>
      <c r="F605">
        <v>1</v>
      </c>
      <c r="G605">
        <v>4433</v>
      </c>
    </row>
    <row r="606" spans="1:7" x14ac:dyDescent="0.3">
      <c r="A606" t="s">
        <v>1963</v>
      </c>
      <c r="B606">
        <v>347</v>
      </c>
      <c r="C606" t="s">
        <v>33</v>
      </c>
      <c r="D606" t="s">
        <v>1676</v>
      </c>
      <c r="E606" t="s">
        <v>1729</v>
      </c>
      <c r="F606">
        <v>1</v>
      </c>
      <c r="G606">
        <v>4430</v>
      </c>
    </row>
    <row r="607" spans="1:7" x14ac:dyDescent="0.3">
      <c r="A607" t="s">
        <v>1964</v>
      </c>
      <c r="B607">
        <v>211</v>
      </c>
      <c r="C607" t="s">
        <v>320</v>
      </c>
      <c r="D607" t="s">
        <v>1680</v>
      </c>
      <c r="E607" t="s">
        <v>1829</v>
      </c>
      <c r="F607">
        <v>1</v>
      </c>
      <c r="G607">
        <v>4429</v>
      </c>
    </row>
    <row r="608" spans="1:7" x14ac:dyDescent="0.3">
      <c r="A608" t="s">
        <v>1964</v>
      </c>
      <c r="B608">
        <v>276</v>
      </c>
      <c r="C608" t="s">
        <v>44</v>
      </c>
      <c r="D608" t="s">
        <v>1678</v>
      </c>
      <c r="E608" t="s">
        <v>1723</v>
      </c>
      <c r="F608">
        <v>1</v>
      </c>
      <c r="G608">
        <v>4428</v>
      </c>
    </row>
    <row r="609" spans="1:7" x14ac:dyDescent="0.3">
      <c r="A609" t="s">
        <v>1958</v>
      </c>
      <c r="B609">
        <v>233</v>
      </c>
      <c r="C609" t="s">
        <v>288</v>
      </c>
      <c r="D609" t="s">
        <v>1686</v>
      </c>
      <c r="E609" t="s">
        <v>1720</v>
      </c>
      <c r="F609">
        <v>1</v>
      </c>
      <c r="G609">
        <v>4428</v>
      </c>
    </row>
    <row r="610" spans="1:7" x14ac:dyDescent="0.3">
      <c r="A610" t="s">
        <v>1958</v>
      </c>
      <c r="B610">
        <v>471</v>
      </c>
      <c r="C610" t="s">
        <v>44</v>
      </c>
      <c r="D610" t="s">
        <v>1688</v>
      </c>
      <c r="E610" t="s">
        <v>1805</v>
      </c>
      <c r="F610">
        <v>1</v>
      </c>
      <c r="G610">
        <v>4427</v>
      </c>
    </row>
    <row r="611" spans="1:7" x14ac:dyDescent="0.3">
      <c r="A611" t="s">
        <v>1962</v>
      </c>
      <c r="B611">
        <v>204</v>
      </c>
      <c r="C611" t="s">
        <v>33</v>
      </c>
      <c r="D611" t="s">
        <v>1682</v>
      </c>
      <c r="E611" t="s">
        <v>1918</v>
      </c>
      <c r="F611">
        <v>1</v>
      </c>
      <c r="G611">
        <v>4424</v>
      </c>
    </row>
    <row r="612" spans="1:7" x14ac:dyDescent="0.3">
      <c r="A612" t="s">
        <v>1963</v>
      </c>
      <c r="B612">
        <v>339</v>
      </c>
      <c r="C612" t="s">
        <v>33</v>
      </c>
      <c r="D612" t="s">
        <v>1688</v>
      </c>
      <c r="E612" t="s">
        <v>1805</v>
      </c>
      <c r="F612">
        <v>1</v>
      </c>
      <c r="G612">
        <v>4421</v>
      </c>
    </row>
    <row r="613" spans="1:7" x14ac:dyDescent="0.3">
      <c r="A613" t="s">
        <v>1959</v>
      </c>
      <c r="B613">
        <v>233</v>
      </c>
      <c r="C613" t="s">
        <v>288</v>
      </c>
      <c r="D613" t="s">
        <v>1682</v>
      </c>
      <c r="E613" t="s">
        <v>1918</v>
      </c>
      <c r="F613">
        <v>1</v>
      </c>
      <c r="G613">
        <v>4420</v>
      </c>
    </row>
    <row r="614" spans="1:7" x14ac:dyDescent="0.3">
      <c r="A614" t="s">
        <v>1959</v>
      </c>
      <c r="B614">
        <v>166</v>
      </c>
      <c r="C614" t="s">
        <v>140</v>
      </c>
      <c r="D614" t="s">
        <v>1686</v>
      </c>
      <c r="E614" t="s">
        <v>1812</v>
      </c>
      <c r="F614">
        <v>1</v>
      </c>
      <c r="G614">
        <v>4418</v>
      </c>
    </row>
    <row r="615" spans="1:7" x14ac:dyDescent="0.3">
      <c r="A615" t="s">
        <v>1963</v>
      </c>
      <c r="B615">
        <v>124</v>
      </c>
      <c r="C615" t="s">
        <v>33</v>
      </c>
      <c r="D615" t="s">
        <v>1688</v>
      </c>
      <c r="E615" t="s">
        <v>1744</v>
      </c>
      <c r="F615">
        <v>1</v>
      </c>
      <c r="G615">
        <v>4418</v>
      </c>
    </row>
    <row r="616" spans="1:7" x14ac:dyDescent="0.3">
      <c r="A616" t="s">
        <v>1955</v>
      </c>
      <c r="B616">
        <v>314</v>
      </c>
      <c r="C616" t="s">
        <v>514</v>
      </c>
      <c r="D616" t="s">
        <v>1688</v>
      </c>
      <c r="E616" t="s">
        <v>1786</v>
      </c>
      <c r="F616">
        <v>1</v>
      </c>
      <c r="G616">
        <v>4417</v>
      </c>
    </row>
    <row r="617" spans="1:7" x14ac:dyDescent="0.3">
      <c r="A617" t="s">
        <v>1961</v>
      </c>
      <c r="B617">
        <v>124</v>
      </c>
      <c r="C617" t="s">
        <v>33</v>
      </c>
      <c r="D617" t="s">
        <v>1684</v>
      </c>
      <c r="E617" t="s">
        <v>1883</v>
      </c>
      <c r="F617">
        <v>2</v>
      </c>
      <c r="G617">
        <v>4415</v>
      </c>
    </row>
    <row r="618" spans="1:7" x14ac:dyDescent="0.3">
      <c r="A618" t="s">
        <v>1957</v>
      </c>
      <c r="B618">
        <v>209</v>
      </c>
      <c r="C618" t="s">
        <v>23</v>
      </c>
      <c r="D618" t="s">
        <v>1676</v>
      </c>
      <c r="E618" t="s">
        <v>1754</v>
      </c>
      <c r="F618">
        <v>1</v>
      </c>
      <c r="G618">
        <v>4415</v>
      </c>
    </row>
    <row r="619" spans="1:7" x14ac:dyDescent="0.3">
      <c r="A619" t="s">
        <v>1963</v>
      </c>
      <c r="B619">
        <v>321</v>
      </c>
      <c r="C619" t="s">
        <v>33</v>
      </c>
      <c r="D619" t="s">
        <v>1678</v>
      </c>
      <c r="E619" t="s">
        <v>1825</v>
      </c>
      <c r="F619">
        <v>1</v>
      </c>
      <c r="G619">
        <v>4413</v>
      </c>
    </row>
    <row r="620" spans="1:7" x14ac:dyDescent="0.3">
      <c r="A620" t="s">
        <v>1954</v>
      </c>
      <c r="B620">
        <v>177</v>
      </c>
      <c r="C620" t="s">
        <v>234</v>
      </c>
      <c r="D620" t="s">
        <v>1680</v>
      </c>
      <c r="E620" t="s">
        <v>1750</v>
      </c>
      <c r="F620">
        <v>1</v>
      </c>
      <c r="G620">
        <v>4400</v>
      </c>
    </row>
    <row r="621" spans="1:7" x14ac:dyDescent="0.3">
      <c r="A621" t="s">
        <v>1957</v>
      </c>
      <c r="B621">
        <v>450</v>
      </c>
      <c r="C621" t="s">
        <v>33</v>
      </c>
      <c r="D621" t="s">
        <v>1680</v>
      </c>
      <c r="E621" t="s">
        <v>1750</v>
      </c>
      <c r="F621">
        <v>1</v>
      </c>
      <c r="G621">
        <v>4397</v>
      </c>
    </row>
    <row r="622" spans="1:7" x14ac:dyDescent="0.3">
      <c r="A622" t="s">
        <v>1957</v>
      </c>
      <c r="B622">
        <v>323</v>
      </c>
      <c r="C622" t="s">
        <v>538</v>
      </c>
      <c r="D622" t="s">
        <v>1676</v>
      </c>
      <c r="E622" t="s">
        <v>1729</v>
      </c>
      <c r="F622">
        <v>1</v>
      </c>
      <c r="G622">
        <v>4393</v>
      </c>
    </row>
    <row r="623" spans="1:7" x14ac:dyDescent="0.3">
      <c r="A623" t="s">
        <v>1955</v>
      </c>
      <c r="B623">
        <v>321</v>
      </c>
      <c r="C623" t="s">
        <v>33</v>
      </c>
      <c r="D623" t="s">
        <v>1676</v>
      </c>
      <c r="E623" t="s">
        <v>1710</v>
      </c>
      <c r="F623">
        <v>1</v>
      </c>
      <c r="G623">
        <v>4393</v>
      </c>
    </row>
    <row r="624" spans="1:7" x14ac:dyDescent="0.3">
      <c r="A624" t="s">
        <v>1964</v>
      </c>
      <c r="B624">
        <v>489</v>
      </c>
      <c r="C624" t="s">
        <v>256</v>
      </c>
      <c r="D624" t="s">
        <v>1680</v>
      </c>
      <c r="E624" t="s">
        <v>1750</v>
      </c>
      <c r="F624">
        <v>1</v>
      </c>
      <c r="G624">
        <v>4390</v>
      </c>
    </row>
    <row r="625" spans="1:7" x14ac:dyDescent="0.3">
      <c r="A625" t="s">
        <v>1963</v>
      </c>
      <c r="B625">
        <v>227</v>
      </c>
      <c r="C625" t="s">
        <v>124</v>
      </c>
      <c r="D625" t="s">
        <v>1676</v>
      </c>
      <c r="E625" t="s">
        <v>1748</v>
      </c>
      <c r="F625">
        <v>1</v>
      </c>
      <c r="G625">
        <v>4388</v>
      </c>
    </row>
    <row r="626" spans="1:7" x14ac:dyDescent="0.3">
      <c r="A626" t="s">
        <v>1957</v>
      </c>
      <c r="B626">
        <v>357</v>
      </c>
      <c r="C626" t="s">
        <v>538</v>
      </c>
      <c r="D626" t="s">
        <v>1688</v>
      </c>
      <c r="E626" t="s">
        <v>1778</v>
      </c>
      <c r="F626">
        <v>1</v>
      </c>
      <c r="G626">
        <v>4381</v>
      </c>
    </row>
    <row r="627" spans="1:7" x14ac:dyDescent="0.3">
      <c r="A627" t="s">
        <v>1962</v>
      </c>
      <c r="B627">
        <v>148</v>
      </c>
      <c r="C627" t="s">
        <v>140</v>
      </c>
      <c r="D627" t="s">
        <v>1688</v>
      </c>
      <c r="E627" t="s">
        <v>1778</v>
      </c>
      <c r="F627">
        <v>1</v>
      </c>
      <c r="G627">
        <v>4381</v>
      </c>
    </row>
    <row r="628" spans="1:7" x14ac:dyDescent="0.3">
      <c r="A628" t="s">
        <v>1964</v>
      </c>
      <c r="B628">
        <v>129</v>
      </c>
      <c r="C628" t="s">
        <v>33</v>
      </c>
      <c r="D628" t="s">
        <v>1688</v>
      </c>
      <c r="E628" t="s">
        <v>1797</v>
      </c>
      <c r="F628">
        <v>1</v>
      </c>
      <c r="G628">
        <v>4381</v>
      </c>
    </row>
    <row r="629" spans="1:7" x14ac:dyDescent="0.3">
      <c r="A629" t="s">
        <v>1964</v>
      </c>
      <c r="B629">
        <v>259</v>
      </c>
      <c r="C629" t="s">
        <v>84</v>
      </c>
      <c r="D629" t="s">
        <v>1676</v>
      </c>
      <c r="E629" t="s">
        <v>1816</v>
      </c>
      <c r="F629">
        <v>1</v>
      </c>
      <c r="G629">
        <v>4381</v>
      </c>
    </row>
    <row r="630" spans="1:7" x14ac:dyDescent="0.3">
      <c r="A630" t="s">
        <v>1964</v>
      </c>
      <c r="B630">
        <v>486</v>
      </c>
      <c r="C630" t="s">
        <v>33</v>
      </c>
      <c r="D630" t="s">
        <v>1676</v>
      </c>
      <c r="E630" t="s">
        <v>1748</v>
      </c>
      <c r="F630">
        <v>1</v>
      </c>
      <c r="G630">
        <v>4380</v>
      </c>
    </row>
    <row r="631" spans="1:7" x14ac:dyDescent="0.3">
      <c r="A631" t="s">
        <v>1957</v>
      </c>
      <c r="B631">
        <v>450</v>
      </c>
      <c r="C631" t="s">
        <v>33</v>
      </c>
      <c r="D631" t="s">
        <v>1676</v>
      </c>
      <c r="E631" t="s">
        <v>1859</v>
      </c>
      <c r="F631">
        <v>1</v>
      </c>
      <c r="G631">
        <v>4374</v>
      </c>
    </row>
    <row r="632" spans="1:7" x14ac:dyDescent="0.3">
      <c r="A632" t="s">
        <v>1964</v>
      </c>
      <c r="B632">
        <v>278</v>
      </c>
      <c r="C632" t="s">
        <v>398</v>
      </c>
      <c r="D632" t="s">
        <v>1688</v>
      </c>
      <c r="E632" t="s">
        <v>1744</v>
      </c>
      <c r="F632">
        <v>1</v>
      </c>
      <c r="G632">
        <v>4374</v>
      </c>
    </row>
    <row r="633" spans="1:7" x14ac:dyDescent="0.3">
      <c r="A633" t="s">
        <v>1956</v>
      </c>
      <c r="B633">
        <v>187</v>
      </c>
      <c r="C633" t="s">
        <v>256</v>
      </c>
      <c r="D633" t="s">
        <v>1676</v>
      </c>
      <c r="E633" t="s">
        <v>1748</v>
      </c>
      <c r="F633">
        <v>1</v>
      </c>
      <c r="G633">
        <v>4374</v>
      </c>
    </row>
    <row r="634" spans="1:7" x14ac:dyDescent="0.3">
      <c r="A634" t="s">
        <v>1958</v>
      </c>
      <c r="B634">
        <v>112</v>
      </c>
      <c r="C634" t="s">
        <v>33</v>
      </c>
      <c r="D634" t="s">
        <v>1676</v>
      </c>
      <c r="E634" t="s">
        <v>1859</v>
      </c>
      <c r="F634">
        <v>1</v>
      </c>
      <c r="G634">
        <v>4374</v>
      </c>
    </row>
    <row r="635" spans="1:7" x14ac:dyDescent="0.3">
      <c r="A635" t="s">
        <v>1957</v>
      </c>
      <c r="B635">
        <v>496</v>
      </c>
      <c r="C635" t="s">
        <v>538</v>
      </c>
      <c r="D635" t="s">
        <v>1678</v>
      </c>
      <c r="E635" t="s">
        <v>1833</v>
      </c>
      <c r="F635">
        <v>1</v>
      </c>
      <c r="G635">
        <v>4374</v>
      </c>
    </row>
    <row r="636" spans="1:7" x14ac:dyDescent="0.3">
      <c r="A636" t="s">
        <v>1964</v>
      </c>
      <c r="B636">
        <v>324</v>
      </c>
      <c r="C636" t="s">
        <v>256</v>
      </c>
      <c r="D636" t="s">
        <v>1676</v>
      </c>
      <c r="E636" t="s">
        <v>1788</v>
      </c>
      <c r="F636">
        <v>1</v>
      </c>
      <c r="G636">
        <v>4371</v>
      </c>
    </row>
    <row r="637" spans="1:7" x14ac:dyDescent="0.3">
      <c r="A637" t="s">
        <v>1958</v>
      </c>
      <c r="B637">
        <v>458</v>
      </c>
      <c r="C637" t="s">
        <v>108</v>
      </c>
      <c r="D637" t="s">
        <v>1676</v>
      </c>
      <c r="E637" t="s">
        <v>1911</v>
      </c>
      <c r="F637">
        <v>1</v>
      </c>
      <c r="G637">
        <v>4370</v>
      </c>
    </row>
    <row r="638" spans="1:7" x14ac:dyDescent="0.3">
      <c r="A638" t="s">
        <v>1965</v>
      </c>
      <c r="B638">
        <v>124</v>
      </c>
      <c r="C638" t="s">
        <v>33</v>
      </c>
      <c r="D638" t="s">
        <v>1686</v>
      </c>
      <c r="E638" t="s">
        <v>1740</v>
      </c>
      <c r="F638">
        <v>1</v>
      </c>
      <c r="G638">
        <v>4368</v>
      </c>
    </row>
    <row r="639" spans="1:7" x14ac:dyDescent="0.3">
      <c r="A639" t="s">
        <v>1961</v>
      </c>
      <c r="B639">
        <v>249</v>
      </c>
      <c r="C639" t="s">
        <v>398</v>
      </c>
      <c r="D639" t="s">
        <v>1688</v>
      </c>
      <c r="E639" t="s">
        <v>1744</v>
      </c>
      <c r="F639">
        <v>1</v>
      </c>
      <c r="G639">
        <v>4366</v>
      </c>
    </row>
    <row r="640" spans="1:7" x14ac:dyDescent="0.3">
      <c r="A640" t="s">
        <v>1962</v>
      </c>
      <c r="B640">
        <v>487</v>
      </c>
      <c r="C640" t="s">
        <v>33</v>
      </c>
      <c r="D640" t="s">
        <v>1688</v>
      </c>
      <c r="E640" t="s">
        <v>1744</v>
      </c>
      <c r="F640">
        <v>1</v>
      </c>
      <c r="G640">
        <v>4366</v>
      </c>
    </row>
    <row r="641" spans="1:7" x14ac:dyDescent="0.3">
      <c r="A641" t="s">
        <v>1954</v>
      </c>
      <c r="B641">
        <v>475</v>
      </c>
      <c r="C641" t="s">
        <v>33</v>
      </c>
      <c r="D641" t="s">
        <v>1688</v>
      </c>
      <c r="E641" t="s">
        <v>1784</v>
      </c>
      <c r="F641">
        <v>1</v>
      </c>
      <c r="G641">
        <v>4361</v>
      </c>
    </row>
    <row r="642" spans="1:7" x14ac:dyDescent="0.3">
      <c r="A642" t="s">
        <v>1955</v>
      </c>
      <c r="B642">
        <v>186</v>
      </c>
      <c r="C642" t="s">
        <v>247</v>
      </c>
      <c r="D642" t="s">
        <v>1676</v>
      </c>
      <c r="E642" t="s">
        <v>1742</v>
      </c>
      <c r="F642">
        <v>1</v>
      </c>
      <c r="G642">
        <v>4360</v>
      </c>
    </row>
    <row r="643" spans="1:7" x14ac:dyDescent="0.3">
      <c r="A643" t="s">
        <v>1962</v>
      </c>
      <c r="B643">
        <v>141</v>
      </c>
      <c r="C643" t="s">
        <v>108</v>
      </c>
      <c r="D643" t="s">
        <v>1682</v>
      </c>
      <c r="E643" t="s">
        <v>1916</v>
      </c>
      <c r="F643">
        <v>1</v>
      </c>
      <c r="G643">
        <v>4358</v>
      </c>
    </row>
    <row r="644" spans="1:7" x14ac:dyDescent="0.3">
      <c r="A644" t="s">
        <v>1958</v>
      </c>
      <c r="B644">
        <v>362</v>
      </c>
      <c r="C644" t="s">
        <v>33</v>
      </c>
      <c r="D644" t="s">
        <v>1688</v>
      </c>
      <c r="E644" t="s">
        <v>1851</v>
      </c>
      <c r="F644">
        <v>1</v>
      </c>
      <c r="G644">
        <v>4355</v>
      </c>
    </row>
    <row r="645" spans="1:7" x14ac:dyDescent="0.3">
      <c r="A645" t="s">
        <v>1961</v>
      </c>
      <c r="B645">
        <v>124</v>
      </c>
      <c r="C645" t="s">
        <v>33</v>
      </c>
      <c r="D645" t="s">
        <v>1686</v>
      </c>
      <c r="E645" t="s">
        <v>1893</v>
      </c>
      <c r="F645">
        <v>1</v>
      </c>
      <c r="G645">
        <v>4354</v>
      </c>
    </row>
    <row r="646" spans="1:7" x14ac:dyDescent="0.3">
      <c r="A646" t="s">
        <v>1960</v>
      </c>
      <c r="B646">
        <v>242</v>
      </c>
      <c r="C646" t="s">
        <v>23</v>
      </c>
      <c r="D646" t="s">
        <v>1676</v>
      </c>
      <c r="E646" t="s">
        <v>1757</v>
      </c>
      <c r="F646">
        <v>1</v>
      </c>
      <c r="G646">
        <v>4353</v>
      </c>
    </row>
    <row r="647" spans="1:7" x14ac:dyDescent="0.3">
      <c r="A647" t="s">
        <v>1960</v>
      </c>
      <c r="B647">
        <v>496</v>
      </c>
      <c r="C647" t="s">
        <v>538</v>
      </c>
      <c r="D647" t="s">
        <v>1688</v>
      </c>
      <c r="E647" t="s">
        <v>1764</v>
      </c>
      <c r="F647">
        <v>1</v>
      </c>
      <c r="G647">
        <v>4348</v>
      </c>
    </row>
    <row r="648" spans="1:7" x14ac:dyDescent="0.3">
      <c r="A648" t="s">
        <v>1954</v>
      </c>
      <c r="B648">
        <v>128</v>
      </c>
      <c r="C648" t="s">
        <v>84</v>
      </c>
      <c r="D648" t="s">
        <v>1688</v>
      </c>
      <c r="E648" t="s">
        <v>1774</v>
      </c>
      <c r="F648">
        <v>1</v>
      </c>
      <c r="G648">
        <v>4344</v>
      </c>
    </row>
    <row r="649" spans="1:7" x14ac:dyDescent="0.3">
      <c r="A649" t="s">
        <v>1959</v>
      </c>
      <c r="B649">
        <v>201</v>
      </c>
      <c r="C649" t="s">
        <v>256</v>
      </c>
      <c r="D649" t="s">
        <v>1676</v>
      </c>
      <c r="E649" t="s">
        <v>1801</v>
      </c>
      <c r="F649">
        <v>1</v>
      </c>
      <c r="G649">
        <v>4336</v>
      </c>
    </row>
    <row r="650" spans="1:7" x14ac:dyDescent="0.3">
      <c r="A650" t="s">
        <v>1956</v>
      </c>
      <c r="B650">
        <v>385</v>
      </c>
      <c r="C650" t="s">
        <v>691</v>
      </c>
      <c r="D650" t="s">
        <v>1676</v>
      </c>
      <c r="E650" t="s">
        <v>1729</v>
      </c>
      <c r="F650">
        <v>1</v>
      </c>
      <c r="G650">
        <v>4334</v>
      </c>
    </row>
    <row r="651" spans="1:7" x14ac:dyDescent="0.3">
      <c r="A651" t="s">
        <v>1958</v>
      </c>
      <c r="B651">
        <v>450</v>
      </c>
      <c r="C651" t="s">
        <v>33</v>
      </c>
      <c r="D651" t="s">
        <v>1680</v>
      </c>
      <c r="E651" t="s">
        <v>1913</v>
      </c>
      <c r="F651">
        <v>1</v>
      </c>
      <c r="G651">
        <v>4333</v>
      </c>
    </row>
    <row r="652" spans="1:7" x14ac:dyDescent="0.3">
      <c r="A652" t="s">
        <v>1956</v>
      </c>
      <c r="B652">
        <v>353</v>
      </c>
      <c r="C652" t="s">
        <v>23</v>
      </c>
      <c r="D652" t="s">
        <v>1680</v>
      </c>
      <c r="E652" t="s">
        <v>1829</v>
      </c>
      <c r="F652">
        <v>1</v>
      </c>
      <c r="G652">
        <v>4329</v>
      </c>
    </row>
    <row r="653" spans="1:7" x14ac:dyDescent="0.3">
      <c r="A653" t="s">
        <v>1964</v>
      </c>
      <c r="B653">
        <v>172</v>
      </c>
      <c r="C653" t="s">
        <v>23</v>
      </c>
      <c r="D653" t="s">
        <v>1676</v>
      </c>
      <c r="E653" t="s">
        <v>1911</v>
      </c>
      <c r="F653">
        <v>1</v>
      </c>
      <c r="G653">
        <v>4327</v>
      </c>
    </row>
    <row r="654" spans="1:7" x14ac:dyDescent="0.3">
      <c r="A654" t="s">
        <v>1964</v>
      </c>
      <c r="B654">
        <v>363</v>
      </c>
      <c r="C654" t="s">
        <v>33</v>
      </c>
      <c r="D654" t="s">
        <v>1688</v>
      </c>
      <c r="E654" t="s">
        <v>1784</v>
      </c>
      <c r="F654">
        <v>1</v>
      </c>
      <c r="G654">
        <v>4323</v>
      </c>
    </row>
    <row r="655" spans="1:7" x14ac:dyDescent="0.3">
      <c r="A655" t="s">
        <v>1963</v>
      </c>
      <c r="B655">
        <v>227</v>
      </c>
      <c r="C655" t="s">
        <v>124</v>
      </c>
      <c r="D655" t="s">
        <v>1686</v>
      </c>
      <c r="E655" t="s">
        <v>1735</v>
      </c>
      <c r="F655">
        <v>1</v>
      </c>
      <c r="G655">
        <v>4320</v>
      </c>
    </row>
    <row r="656" spans="1:7" x14ac:dyDescent="0.3">
      <c r="A656" t="s">
        <v>1957</v>
      </c>
      <c r="B656">
        <v>172</v>
      </c>
      <c r="C656" t="s">
        <v>23</v>
      </c>
      <c r="D656" t="s">
        <v>1686</v>
      </c>
      <c r="E656" t="s">
        <v>1812</v>
      </c>
      <c r="F656">
        <v>1</v>
      </c>
      <c r="G656">
        <v>4319</v>
      </c>
    </row>
    <row r="657" spans="1:7" x14ac:dyDescent="0.3">
      <c r="A657" t="s">
        <v>1959</v>
      </c>
      <c r="B657">
        <v>201</v>
      </c>
      <c r="C657" t="s">
        <v>256</v>
      </c>
      <c r="D657" t="s">
        <v>1676</v>
      </c>
      <c r="E657" t="s">
        <v>1757</v>
      </c>
      <c r="F657">
        <v>1</v>
      </c>
      <c r="G657">
        <v>4319</v>
      </c>
    </row>
    <row r="658" spans="1:7" x14ac:dyDescent="0.3">
      <c r="A658" t="s">
        <v>1965</v>
      </c>
      <c r="B658">
        <v>151</v>
      </c>
      <c r="C658" t="s">
        <v>33</v>
      </c>
      <c r="D658" t="s">
        <v>1676</v>
      </c>
      <c r="E658" t="s">
        <v>1731</v>
      </c>
      <c r="F658">
        <v>1</v>
      </c>
      <c r="G658">
        <v>4319</v>
      </c>
    </row>
    <row r="659" spans="1:7" x14ac:dyDescent="0.3">
      <c r="A659" t="s">
        <v>1956</v>
      </c>
      <c r="B659">
        <v>353</v>
      </c>
      <c r="C659" t="s">
        <v>23</v>
      </c>
      <c r="D659" t="s">
        <v>1680</v>
      </c>
      <c r="E659" t="s">
        <v>1750</v>
      </c>
      <c r="F659">
        <v>1</v>
      </c>
      <c r="G659">
        <v>4319</v>
      </c>
    </row>
    <row r="660" spans="1:7" x14ac:dyDescent="0.3">
      <c r="A660" t="s">
        <v>1956</v>
      </c>
      <c r="B660">
        <v>276</v>
      </c>
      <c r="C660" t="s">
        <v>44</v>
      </c>
      <c r="D660" t="s">
        <v>1686</v>
      </c>
      <c r="E660" t="s">
        <v>1720</v>
      </c>
      <c r="F660">
        <v>1</v>
      </c>
      <c r="G660">
        <v>4317</v>
      </c>
    </row>
    <row r="661" spans="1:7" x14ac:dyDescent="0.3">
      <c r="A661" t="s">
        <v>1961</v>
      </c>
      <c r="B661">
        <v>299</v>
      </c>
      <c r="C661" t="s">
        <v>181</v>
      </c>
      <c r="D661" t="s">
        <v>1680</v>
      </c>
      <c r="E661" t="s">
        <v>1907</v>
      </c>
      <c r="F661">
        <v>1</v>
      </c>
      <c r="G661">
        <v>4308</v>
      </c>
    </row>
    <row r="662" spans="1:7" x14ac:dyDescent="0.3">
      <c r="A662" t="s">
        <v>1954</v>
      </c>
      <c r="B662">
        <v>146</v>
      </c>
      <c r="C662" t="s">
        <v>23</v>
      </c>
      <c r="D662" t="s">
        <v>1682</v>
      </c>
      <c r="E662" t="s">
        <v>1834</v>
      </c>
      <c r="F662">
        <v>1</v>
      </c>
      <c r="G662">
        <v>4301</v>
      </c>
    </row>
    <row r="663" spans="1:7" x14ac:dyDescent="0.3">
      <c r="A663" t="s">
        <v>1963</v>
      </c>
      <c r="B663">
        <v>321</v>
      </c>
      <c r="C663" t="s">
        <v>33</v>
      </c>
      <c r="D663" t="s">
        <v>1688</v>
      </c>
      <c r="E663" t="s">
        <v>1764</v>
      </c>
      <c r="F663">
        <v>1</v>
      </c>
      <c r="G663">
        <v>4300</v>
      </c>
    </row>
    <row r="664" spans="1:7" x14ac:dyDescent="0.3">
      <c r="A664" t="s">
        <v>1965</v>
      </c>
      <c r="B664">
        <v>198</v>
      </c>
      <c r="C664" t="s">
        <v>33</v>
      </c>
      <c r="D664" t="s">
        <v>1680</v>
      </c>
      <c r="E664" t="s">
        <v>1907</v>
      </c>
      <c r="F664">
        <v>1</v>
      </c>
      <c r="G664">
        <v>4300</v>
      </c>
    </row>
    <row r="665" spans="1:7" x14ac:dyDescent="0.3">
      <c r="A665" t="s">
        <v>1963</v>
      </c>
      <c r="B665">
        <v>141</v>
      </c>
      <c r="C665" t="s">
        <v>108</v>
      </c>
      <c r="D665" t="s">
        <v>1676</v>
      </c>
      <c r="E665" t="s">
        <v>1801</v>
      </c>
      <c r="F665">
        <v>1</v>
      </c>
      <c r="G665">
        <v>4295</v>
      </c>
    </row>
    <row r="666" spans="1:7" x14ac:dyDescent="0.3">
      <c r="A666" t="s">
        <v>1955</v>
      </c>
      <c r="B666">
        <v>141</v>
      </c>
      <c r="C666" t="s">
        <v>108</v>
      </c>
      <c r="D666" t="s">
        <v>1676</v>
      </c>
      <c r="E666" t="s">
        <v>1801</v>
      </c>
      <c r="F666">
        <v>1</v>
      </c>
      <c r="G666">
        <v>4295</v>
      </c>
    </row>
    <row r="667" spans="1:7" x14ac:dyDescent="0.3">
      <c r="A667" t="s">
        <v>1963</v>
      </c>
      <c r="B667">
        <v>202</v>
      </c>
      <c r="C667" t="s">
        <v>288</v>
      </c>
      <c r="D667" t="s">
        <v>1686</v>
      </c>
      <c r="E667" t="s">
        <v>1838</v>
      </c>
      <c r="F667">
        <v>1</v>
      </c>
      <c r="G667">
        <v>4294</v>
      </c>
    </row>
    <row r="668" spans="1:7" x14ac:dyDescent="0.3">
      <c r="A668" t="s">
        <v>1957</v>
      </c>
      <c r="B668">
        <v>114</v>
      </c>
      <c r="C668" t="s">
        <v>44</v>
      </c>
      <c r="D668" t="s">
        <v>1680</v>
      </c>
      <c r="E668" t="s">
        <v>1901</v>
      </c>
      <c r="F668">
        <v>1</v>
      </c>
      <c r="G668">
        <v>4293</v>
      </c>
    </row>
    <row r="669" spans="1:7" x14ac:dyDescent="0.3">
      <c r="A669" t="s">
        <v>1959</v>
      </c>
      <c r="B669">
        <v>166</v>
      </c>
      <c r="C669" t="s">
        <v>140</v>
      </c>
      <c r="D669" t="s">
        <v>1686</v>
      </c>
      <c r="E669" t="s">
        <v>2001</v>
      </c>
      <c r="F669">
        <v>1</v>
      </c>
      <c r="G669">
        <v>4291</v>
      </c>
    </row>
    <row r="670" spans="1:7" x14ac:dyDescent="0.3">
      <c r="A670" t="s">
        <v>1964</v>
      </c>
      <c r="B670">
        <v>114</v>
      </c>
      <c r="C670" t="s">
        <v>44</v>
      </c>
      <c r="D670" t="s">
        <v>1688</v>
      </c>
      <c r="E670" t="s">
        <v>1784</v>
      </c>
      <c r="F670">
        <v>1</v>
      </c>
      <c r="G670">
        <v>4288</v>
      </c>
    </row>
    <row r="671" spans="1:7" x14ac:dyDescent="0.3">
      <c r="A671" t="s">
        <v>1964</v>
      </c>
      <c r="B671">
        <v>363</v>
      </c>
      <c r="C671" t="s">
        <v>33</v>
      </c>
      <c r="D671" t="s">
        <v>1676</v>
      </c>
      <c r="E671" t="s">
        <v>1859</v>
      </c>
      <c r="F671">
        <v>1</v>
      </c>
      <c r="G671">
        <v>4285</v>
      </c>
    </row>
    <row r="672" spans="1:7" x14ac:dyDescent="0.3">
      <c r="A672" t="s">
        <v>1958</v>
      </c>
      <c r="B672">
        <v>131</v>
      </c>
      <c r="C672" t="s">
        <v>33</v>
      </c>
      <c r="D672" t="s">
        <v>1688</v>
      </c>
      <c r="E672" t="s">
        <v>1786</v>
      </c>
      <c r="F672">
        <v>1</v>
      </c>
      <c r="G672">
        <v>4284</v>
      </c>
    </row>
    <row r="673" spans="1:7" x14ac:dyDescent="0.3">
      <c r="A673" t="s">
        <v>1955</v>
      </c>
      <c r="B673">
        <v>333</v>
      </c>
      <c r="C673" t="s">
        <v>44</v>
      </c>
      <c r="D673" t="s">
        <v>1678</v>
      </c>
      <c r="E673" t="s">
        <v>1825</v>
      </c>
      <c r="F673">
        <v>1</v>
      </c>
      <c r="G673">
        <v>4283</v>
      </c>
    </row>
    <row r="674" spans="1:7" x14ac:dyDescent="0.3">
      <c r="A674" t="s">
        <v>1956</v>
      </c>
      <c r="B674">
        <v>124</v>
      </c>
      <c r="C674" t="s">
        <v>33</v>
      </c>
      <c r="D674" t="s">
        <v>1688</v>
      </c>
      <c r="E674" t="s">
        <v>1786</v>
      </c>
      <c r="F674">
        <v>1</v>
      </c>
      <c r="G674">
        <v>4282</v>
      </c>
    </row>
    <row r="675" spans="1:7" x14ac:dyDescent="0.3">
      <c r="A675" t="s">
        <v>1959</v>
      </c>
      <c r="B675">
        <v>175</v>
      </c>
      <c r="C675" t="s">
        <v>33</v>
      </c>
      <c r="D675" t="s">
        <v>1678</v>
      </c>
      <c r="E675" t="s">
        <v>1704</v>
      </c>
      <c r="F675">
        <v>1</v>
      </c>
      <c r="G675">
        <v>4282</v>
      </c>
    </row>
    <row r="676" spans="1:7" x14ac:dyDescent="0.3">
      <c r="A676" t="s">
        <v>1964</v>
      </c>
      <c r="B676">
        <v>131</v>
      </c>
      <c r="C676" t="s">
        <v>33</v>
      </c>
      <c r="D676" t="s">
        <v>1678</v>
      </c>
      <c r="E676" t="s">
        <v>1707</v>
      </c>
      <c r="F676">
        <v>1</v>
      </c>
      <c r="G676">
        <v>4280</v>
      </c>
    </row>
    <row r="677" spans="1:7" x14ac:dyDescent="0.3">
      <c r="A677" t="s">
        <v>1958</v>
      </c>
      <c r="B677">
        <v>386</v>
      </c>
      <c r="C677" t="s">
        <v>398</v>
      </c>
      <c r="D677" t="s">
        <v>1680</v>
      </c>
      <c r="E677" t="s">
        <v>1829</v>
      </c>
      <c r="F677">
        <v>1</v>
      </c>
      <c r="G677">
        <v>4269</v>
      </c>
    </row>
    <row r="678" spans="1:7" x14ac:dyDescent="0.3">
      <c r="A678" t="s">
        <v>1955</v>
      </c>
      <c r="B678">
        <v>141</v>
      </c>
      <c r="C678" t="s">
        <v>108</v>
      </c>
      <c r="D678" t="s">
        <v>1676</v>
      </c>
      <c r="E678" t="s">
        <v>1863</v>
      </c>
      <c r="F678">
        <v>1</v>
      </c>
      <c r="G678">
        <v>4264</v>
      </c>
    </row>
    <row r="679" spans="1:7" x14ac:dyDescent="0.3">
      <c r="A679" t="s">
        <v>1963</v>
      </c>
      <c r="B679">
        <v>286</v>
      </c>
      <c r="C679" t="s">
        <v>33</v>
      </c>
      <c r="D679" t="s">
        <v>1676</v>
      </c>
      <c r="E679" t="s">
        <v>1868</v>
      </c>
      <c r="F679">
        <v>1</v>
      </c>
      <c r="G679">
        <v>4258</v>
      </c>
    </row>
    <row r="680" spans="1:7" x14ac:dyDescent="0.3">
      <c r="A680" t="s">
        <v>1956</v>
      </c>
      <c r="B680">
        <v>146</v>
      </c>
      <c r="C680" t="s">
        <v>23</v>
      </c>
      <c r="D680" t="s">
        <v>1688</v>
      </c>
      <c r="E680" t="s">
        <v>1774</v>
      </c>
      <c r="F680">
        <v>1</v>
      </c>
      <c r="G680">
        <v>4257</v>
      </c>
    </row>
    <row r="681" spans="1:7" x14ac:dyDescent="0.3">
      <c r="A681" t="s">
        <v>1955</v>
      </c>
      <c r="B681">
        <v>298</v>
      </c>
      <c r="C681" t="s">
        <v>469</v>
      </c>
      <c r="D681" t="s">
        <v>1676</v>
      </c>
      <c r="E681" t="s">
        <v>1715</v>
      </c>
      <c r="F681">
        <v>1</v>
      </c>
      <c r="G681">
        <v>4255</v>
      </c>
    </row>
    <row r="682" spans="1:7" x14ac:dyDescent="0.3">
      <c r="A682" t="s">
        <v>1962</v>
      </c>
      <c r="B682">
        <v>448</v>
      </c>
      <c r="C682" t="s">
        <v>116</v>
      </c>
      <c r="D682" t="s">
        <v>1676</v>
      </c>
      <c r="E682" t="s">
        <v>1713</v>
      </c>
      <c r="F682">
        <v>1</v>
      </c>
      <c r="G682">
        <v>4255</v>
      </c>
    </row>
    <row r="683" spans="1:7" x14ac:dyDescent="0.3">
      <c r="A683" t="s">
        <v>1959</v>
      </c>
      <c r="B683">
        <v>201</v>
      </c>
      <c r="C683" t="s">
        <v>256</v>
      </c>
      <c r="D683" t="s">
        <v>1676</v>
      </c>
      <c r="E683" t="s">
        <v>1776</v>
      </c>
      <c r="F683">
        <v>1</v>
      </c>
      <c r="G683">
        <v>4249</v>
      </c>
    </row>
    <row r="684" spans="1:7" x14ac:dyDescent="0.3">
      <c r="A684" t="s">
        <v>1964</v>
      </c>
      <c r="B684">
        <v>167</v>
      </c>
      <c r="C684" t="s">
        <v>181</v>
      </c>
      <c r="D684" t="s">
        <v>1678</v>
      </c>
      <c r="E684" t="s">
        <v>1704</v>
      </c>
      <c r="F684">
        <v>1</v>
      </c>
      <c r="G684">
        <v>4248</v>
      </c>
    </row>
    <row r="685" spans="1:7" x14ac:dyDescent="0.3">
      <c r="A685" t="s">
        <v>1964</v>
      </c>
      <c r="B685">
        <v>455</v>
      </c>
      <c r="C685" t="s">
        <v>33</v>
      </c>
      <c r="D685" t="s">
        <v>1682</v>
      </c>
      <c r="E685" t="s">
        <v>1903</v>
      </c>
      <c r="F685">
        <v>1</v>
      </c>
      <c r="G685">
        <v>4244</v>
      </c>
    </row>
    <row r="686" spans="1:7" x14ac:dyDescent="0.3">
      <c r="A686" t="s">
        <v>1963</v>
      </c>
      <c r="B686">
        <v>286</v>
      </c>
      <c r="C686" t="s">
        <v>33</v>
      </c>
      <c r="D686" t="s">
        <v>1686</v>
      </c>
      <c r="E686" t="s">
        <v>1762</v>
      </c>
      <c r="F686">
        <v>1</v>
      </c>
      <c r="G686">
        <v>4242</v>
      </c>
    </row>
    <row r="687" spans="1:7" x14ac:dyDescent="0.3">
      <c r="A687" t="s">
        <v>1963</v>
      </c>
      <c r="B687">
        <v>299</v>
      </c>
      <c r="C687" t="s">
        <v>181</v>
      </c>
      <c r="D687" t="s">
        <v>1676</v>
      </c>
      <c r="E687" t="s">
        <v>1742</v>
      </c>
      <c r="F687">
        <v>1</v>
      </c>
      <c r="G687">
        <v>4242</v>
      </c>
    </row>
    <row r="688" spans="1:7" x14ac:dyDescent="0.3">
      <c r="A688" t="s">
        <v>1963</v>
      </c>
      <c r="B688">
        <v>124</v>
      </c>
      <c r="C688" t="s">
        <v>33</v>
      </c>
      <c r="D688" t="s">
        <v>1688</v>
      </c>
      <c r="E688" t="s">
        <v>1869</v>
      </c>
      <c r="F688">
        <v>1</v>
      </c>
      <c r="G688">
        <v>4242</v>
      </c>
    </row>
    <row r="689" spans="1:7" x14ac:dyDescent="0.3">
      <c r="A689" t="s">
        <v>1963</v>
      </c>
      <c r="B689">
        <v>148</v>
      </c>
      <c r="C689" t="s">
        <v>140</v>
      </c>
      <c r="D689" t="s">
        <v>1684</v>
      </c>
      <c r="E689" t="s">
        <v>1793</v>
      </c>
      <c r="F689">
        <v>1</v>
      </c>
      <c r="G689">
        <v>4236</v>
      </c>
    </row>
    <row r="690" spans="1:7" x14ac:dyDescent="0.3">
      <c r="A690" t="s">
        <v>1960</v>
      </c>
      <c r="B690">
        <v>151</v>
      </c>
      <c r="C690" t="s">
        <v>33</v>
      </c>
      <c r="D690" t="s">
        <v>1676</v>
      </c>
      <c r="E690" t="s">
        <v>1859</v>
      </c>
      <c r="F690">
        <v>1</v>
      </c>
      <c r="G690">
        <v>4236</v>
      </c>
    </row>
    <row r="691" spans="1:7" x14ac:dyDescent="0.3">
      <c r="A691" t="s">
        <v>1957</v>
      </c>
      <c r="B691">
        <v>450</v>
      </c>
      <c r="C691" t="s">
        <v>33</v>
      </c>
      <c r="D691" t="s">
        <v>1676</v>
      </c>
      <c r="E691" t="s">
        <v>1818</v>
      </c>
      <c r="F691">
        <v>1</v>
      </c>
      <c r="G691">
        <v>4233</v>
      </c>
    </row>
    <row r="692" spans="1:7" x14ac:dyDescent="0.3">
      <c r="A692" t="s">
        <v>1964</v>
      </c>
      <c r="B692">
        <v>240</v>
      </c>
      <c r="C692" t="s">
        <v>256</v>
      </c>
      <c r="D692" t="s">
        <v>1688</v>
      </c>
      <c r="E692" t="s">
        <v>1805</v>
      </c>
      <c r="F692">
        <v>1</v>
      </c>
      <c r="G692">
        <v>4230</v>
      </c>
    </row>
    <row r="693" spans="1:7" x14ac:dyDescent="0.3">
      <c r="A693" t="s">
        <v>1956</v>
      </c>
      <c r="B693">
        <v>124</v>
      </c>
      <c r="C693" t="s">
        <v>33</v>
      </c>
      <c r="D693" t="s">
        <v>1676</v>
      </c>
      <c r="E693" t="s">
        <v>1742</v>
      </c>
      <c r="F693">
        <v>1</v>
      </c>
      <c r="G693">
        <v>4229</v>
      </c>
    </row>
    <row r="694" spans="1:7" x14ac:dyDescent="0.3">
      <c r="A694" t="s">
        <v>1962</v>
      </c>
      <c r="B694">
        <v>131</v>
      </c>
      <c r="C694" t="s">
        <v>33</v>
      </c>
      <c r="D694" t="s">
        <v>1686</v>
      </c>
      <c r="E694" t="s">
        <v>1762</v>
      </c>
      <c r="F694">
        <v>1</v>
      </c>
      <c r="G694">
        <v>4227</v>
      </c>
    </row>
    <row r="695" spans="1:7" x14ac:dyDescent="0.3">
      <c r="A695" t="s">
        <v>1963</v>
      </c>
      <c r="B695">
        <v>227</v>
      </c>
      <c r="C695" t="s">
        <v>124</v>
      </c>
      <c r="D695" t="s">
        <v>1676</v>
      </c>
      <c r="E695" t="s">
        <v>1868</v>
      </c>
      <c r="F695">
        <v>1</v>
      </c>
      <c r="G695">
        <v>4225</v>
      </c>
    </row>
    <row r="696" spans="1:7" x14ac:dyDescent="0.3">
      <c r="A696" t="s">
        <v>1959</v>
      </c>
      <c r="B696">
        <v>323</v>
      </c>
      <c r="C696" t="s">
        <v>538</v>
      </c>
      <c r="D696" t="s">
        <v>1688</v>
      </c>
      <c r="E696" t="s">
        <v>1764</v>
      </c>
      <c r="F696">
        <v>1</v>
      </c>
      <c r="G696">
        <v>4222</v>
      </c>
    </row>
    <row r="697" spans="1:7" x14ac:dyDescent="0.3">
      <c r="A697" t="s">
        <v>1955</v>
      </c>
      <c r="B697">
        <v>124</v>
      </c>
      <c r="C697" t="s">
        <v>33</v>
      </c>
      <c r="D697" t="s">
        <v>1688</v>
      </c>
      <c r="E697" t="s">
        <v>1797</v>
      </c>
      <c r="F697">
        <v>1</v>
      </c>
      <c r="G697">
        <v>4216</v>
      </c>
    </row>
    <row r="698" spans="1:7" x14ac:dyDescent="0.3">
      <c r="A698" t="s">
        <v>1958</v>
      </c>
      <c r="B698">
        <v>350</v>
      </c>
      <c r="C698" t="s">
        <v>23</v>
      </c>
      <c r="D698" t="s">
        <v>1676</v>
      </c>
      <c r="E698" t="s">
        <v>1729</v>
      </c>
      <c r="F698">
        <v>1</v>
      </c>
      <c r="G698">
        <v>4215</v>
      </c>
    </row>
    <row r="699" spans="1:7" x14ac:dyDescent="0.3">
      <c r="A699" t="s">
        <v>1959</v>
      </c>
      <c r="B699">
        <v>357</v>
      </c>
      <c r="C699" t="s">
        <v>538</v>
      </c>
      <c r="D699" t="s">
        <v>1676</v>
      </c>
      <c r="E699" t="s">
        <v>1726</v>
      </c>
      <c r="F699">
        <v>1</v>
      </c>
      <c r="G699">
        <v>4215</v>
      </c>
    </row>
    <row r="700" spans="1:7" x14ac:dyDescent="0.3">
      <c r="A700" t="s">
        <v>1964</v>
      </c>
      <c r="B700">
        <v>363</v>
      </c>
      <c r="C700" t="s">
        <v>33</v>
      </c>
      <c r="D700" t="s">
        <v>1676</v>
      </c>
      <c r="E700" t="s">
        <v>1776</v>
      </c>
      <c r="F700">
        <v>1</v>
      </c>
      <c r="G700">
        <v>4213</v>
      </c>
    </row>
    <row r="701" spans="1:7" x14ac:dyDescent="0.3">
      <c r="A701" t="s">
        <v>1954</v>
      </c>
      <c r="B701">
        <v>379</v>
      </c>
      <c r="C701" t="s">
        <v>33</v>
      </c>
      <c r="D701" t="s">
        <v>1688</v>
      </c>
      <c r="E701" t="s">
        <v>1778</v>
      </c>
      <c r="F701">
        <v>1</v>
      </c>
      <c r="G701">
        <v>4213</v>
      </c>
    </row>
    <row r="702" spans="1:7" x14ac:dyDescent="0.3">
      <c r="A702" t="s">
        <v>1956</v>
      </c>
      <c r="B702">
        <v>124</v>
      </c>
      <c r="C702" t="s">
        <v>33</v>
      </c>
      <c r="D702" t="s">
        <v>1688</v>
      </c>
      <c r="E702" t="s">
        <v>1774</v>
      </c>
      <c r="F702">
        <v>1</v>
      </c>
      <c r="G702">
        <v>4212</v>
      </c>
    </row>
    <row r="703" spans="1:7" x14ac:dyDescent="0.3">
      <c r="A703" t="s">
        <v>1964</v>
      </c>
      <c r="B703">
        <v>211</v>
      </c>
      <c r="C703" t="s">
        <v>320</v>
      </c>
      <c r="D703" t="s">
        <v>1680</v>
      </c>
      <c r="E703" t="s">
        <v>1907</v>
      </c>
      <c r="F703">
        <v>1</v>
      </c>
      <c r="G703">
        <v>4212</v>
      </c>
    </row>
    <row r="704" spans="1:7" x14ac:dyDescent="0.3">
      <c r="A704" t="s">
        <v>1963</v>
      </c>
      <c r="B704">
        <v>148</v>
      </c>
      <c r="C704" t="s">
        <v>140</v>
      </c>
      <c r="D704" t="s">
        <v>1676</v>
      </c>
      <c r="E704" t="s">
        <v>1726</v>
      </c>
      <c r="F704">
        <v>1</v>
      </c>
      <c r="G704">
        <v>4212</v>
      </c>
    </row>
    <row r="705" spans="1:7" x14ac:dyDescent="0.3">
      <c r="A705" t="s">
        <v>1964</v>
      </c>
      <c r="B705">
        <v>167</v>
      </c>
      <c r="C705" t="s">
        <v>181</v>
      </c>
      <c r="D705" t="s">
        <v>1676</v>
      </c>
      <c r="E705" t="s">
        <v>1715</v>
      </c>
      <c r="F705">
        <v>1</v>
      </c>
      <c r="G705">
        <v>4203</v>
      </c>
    </row>
    <row r="706" spans="1:7" x14ac:dyDescent="0.3">
      <c r="A706" t="s">
        <v>1961</v>
      </c>
      <c r="B706">
        <v>249</v>
      </c>
      <c r="C706" t="s">
        <v>398</v>
      </c>
      <c r="D706" t="s">
        <v>1688</v>
      </c>
      <c r="E706" t="s">
        <v>1752</v>
      </c>
      <c r="F706">
        <v>1</v>
      </c>
      <c r="G706">
        <v>4199</v>
      </c>
    </row>
    <row r="707" spans="1:7" x14ac:dyDescent="0.3">
      <c r="A707" t="s">
        <v>1964</v>
      </c>
      <c r="B707">
        <v>171</v>
      </c>
      <c r="C707" t="s">
        <v>23</v>
      </c>
      <c r="D707" t="s">
        <v>1678</v>
      </c>
      <c r="E707" t="s">
        <v>1704</v>
      </c>
      <c r="F707">
        <v>1</v>
      </c>
      <c r="G707">
        <v>4196</v>
      </c>
    </row>
    <row r="708" spans="1:7" x14ac:dyDescent="0.3">
      <c r="A708" t="s">
        <v>1960</v>
      </c>
      <c r="B708">
        <v>386</v>
      </c>
      <c r="C708" t="s">
        <v>398</v>
      </c>
      <c r="D708" t="s">
        <v>1676</v>
      </c>
      <c r="E708" t="s">
        <v>1801</v>
      </c>
      <c r="F708">
        <v>1</v>
      </c>
      <c r="G708">
        <v>4196</v>
      </c>
    </row>
    <row r="709" spans="1:7" x14ac:dyDescent="0.3">
      <c r="A709" t="s">
        <v>1964</v>
      </c>
      <c r="B709">
        <v>381</v>
      </c>
      <c r="C709" t="s">
        <v>514</v>
      </c>
      <c r="D709" t="s">
        <v>1688</v>
      </c>
      <c r="E709" t="s">
        <v>1805</v>
      </c>
      <c r="F709">
        <v>1</v>
      </c>
      <c r="G709">
        <v>4193</v>
      </c>
    </row>
    <row r="710" spans="1:7" x14ac:dyDescent="0.3">
      <c r="A710" t="s">
        <v>1963</v>
      </c>
      <c r="B710">
        <v>321</v>
      </c>
      <c r="C710" t="s">
        <v>33</v>
      </c>
      <c r="D710" t="s">
        <v>1688</v>
      </c>
      <c r="E710" t="s">
        <v>1744</v>
      </c>
      <c r="F710">
        <v>1</v>
      </c>
      <c r="G710">
        <v>4192</v>
      </c>
    </row>
    <row r="711" spans="1:7" x14ac:dyDescent="0.3">
      <c r="A711" t="s">
        <v>1961</v>
      </c>
      <c r="B711">
        <v>204</v>
      </c>
      <c r="C711" t="s">
        <v>33</v>
      </c>
      <c r="D711" t="s">
        <v>1676</v>
      </c>
      <c r="E711" t="s">
        <v>1799</v>
      </c>
      <c r="F711">
        <v>1</v>
      </c>
      <c r="G711">
        <v>4189</v>
      </c>
    </row>
    <row r="712" spans="1:7" x14ac:dyDescent="0.3">
      <c r="A712" t="s">
        <v>1964</v>
      </c>
      <c r="B712">
        <v>172</v>
      </c>
      <c r="C712" t="s">
        <v>23</v>
      </c>
      <c r="D712" t="s">
        <v>1676</v>
      </c>
      <c r="E712" t="s">
        <v>1726</v>
      </c>
      <c r="F712">
        <v>1</v>
      </c>
      <c r="G712">
        <v>4188</v>
      </c>
    </row>
    <row r="713" spans="1:7" x14ac:dyDescent="0.3">
      <c r="A713" t="s">
        <v>1963</v>
      </c>
      <c r="B713">
        <v>141</v>
      </c>
      <c r="C713" t="s">
        <v>108</v>
      </c>
      <c r="D713" t="s">
        <v>1676</v>
      </c>
      <c r="E713" t="s">
        <v>1859</v>
      </c>
      <c r="F713">
        <v>1</v>
      </c>
      <c r="G713">
        <v>4187</v>
      </c>
    </row>
    <row r="714" spans="1:7" x14ac:dyDescent="0.3">
      <c r="A714" t="s">
        <v>1957</v>
      </c>
      <c r="B714">
        <v>209</v>
      </c>
      <c r="C714" t="s">
        <v>23</v>
      </c>
      <c r="D714" t="s">
        <v>1676</v>
      </c>
      <c r="E714" t="s">
        <v>1842</v>
      </c>
      <c r="F714">
        <v>1</v>
      </c>
      <c r="G714">
        <v>4185</v>
      </c>
    </row>
    <row r="715" spans="1:7" x14ac:dyDescent="0.3">
      <c r="A715" t="s">
        <v>1961</v>
      </c>
      <c r="B715">
        <v>260</v>
      </c>
      <c r="C715" t="s">
        <v>288</v>
      </c>
      <c r="D715" t="s">
        <v>1682</v>
      </c>
      <c r="E715" t="s">
        <v>1834</v>
      </c>
      <c r="F715">
        <v>1</v>
      </c>
      <c r="G715">
        <v>4181</v>
      </c>
    </row>
    <row r="716" spans="1:7" x14ac:dyDescent="0.3">
      <c r="A716" t="s">
        <v>1964</v>
      </c>
      <c r="B716">
        <v>259</v>
      </c>
      <c r="C716" t="s">
        <v>84</v>
      </c>
      <c r="D716" t="s">
        <v>1676</v>
      </c>
      <c r="E716" t="s">
        <v>1729</v>
      </c>
      <c r="F716">
        <v>1</v>
      </c>
      <c r="G716">
        <v>4181</v>
      </c>
    </row>
    <row r="717" spans="1:7" x14ac:dyDescent="0.3">
      <c r="A717" t="s">
        <v>1961</v>
      </c>
      <c r="B717">
        <v>334</v>
      </c>
      <c r="C717" t="s">
        <v>247</v>
      </c>
      <c r="D717" t="s">
        <v>1686</v>
      </c>
      <c r="E717" t="s">
        <v>1893</v>
      </c>
      <c r="F717">
        <v>1</v>
      </c>
      <c r="G717">
        <v>4176</v>
      </c>
    </row>
    <row r="718" spans="1:7" x14ac:dyDescent="0.3">
      <c r="A718" t="s">
        <v>1964</v>
      </c>
      <c r="B718">
        <v>240</v>
      </c>
      <c r="C718" t="s">
        <v>256</v>
      </c>
      <c r="D718" t="s">
        <v>1676</v>
      </c>
      <c r="E718" t="s">
        <v>1710</v>
      </c>
      <c r="F718">
        <v>1</v>
      </c>
      <c r="G718">
        <v>4174</v>
      </c>
    </row>
    <row r="719" spans="1:7" x14ac:dyDescent="0.3">
      <c r="A719" t="s">
        <v>1962</v>
      </c>
      <c r="B719">
        <v>166</v>
      </c>
      <c r="C719" t="s">
        <v>140</v>
      </c>
      <c r="D719" t="s">
        <v>1676</v>
      </c>
      <c r="E719" t="s">
        <v>1859</v>
      </c>
      <c r="F719">
        <v>1</v>
      </c>
      <c r="G719">
        <v>4171</v>
      </c>
    </row>
    <row r="720" spans="1:7" x14ac:dyDescent="0.3">
      <c r="A720" t="s">
        <v>1964</v>
      </c>
      <c r="B720">
        <v>484</v>
      </c>
      <c r="C720" t="s">
        <v>108</v>
      </c>
      <c r="D720" t="s">
        <v>1686</v>
      </c>
      <c r="E720" t="s">
        <v>1893</v>
      </c>
      <c r="F720">
        <v>1</v>
      </c>
      <c r="G720">
        <v>4167</v>
      </c>
    </row>
    <row r="721" spans="1:7" x14ac:dyDescent="0.3">
      <c r="A721" t="s">
        <v>1957</v>
      </c>
      <c r="B721">
        <v>172</v>
      </c>
      <c r="C721" t="s">
        <v>23</v>
      </c>
      <c r="D721" t="s">
        <v>1686</v>
      </c>
      <c r="E721" t="s">
        <v>1762</v>
      </c>
      <c r="F721">
        <v>1</v>
      </c>
      <c r="G721">
        <v>4164</v>
      </c>
    </row>
    <row r="722" spans="1:7" x14ac:dyDescent="0.3">
      <c r="A722" t="s">
        <v>1961</v>
      </c>
      <c r="B722">
        <v>334</v>
      </c>
      <c r="C722" t="s">
        <v>247</v>
      </c>
      <c r="D722" t="s">
        <v>1676</v>
      </c>
      <c r="E722" t="s">
        <v>1868</v>
      </c>
      <c r="F722">
        <v>1</v>
      </c>
      <c r="G722">
        <v>4164</v>
      </c>
    </row>
    <row r="723" spans="1:7" x14ac:dyDescent="0.3">
      <c r="A723" t="s">
        <v>1965</v>
      </c>
      <c r="B723">
        <v>495</v>
      </c>
      <c r="C723" t="s">
        <v>33</v>
      </c>
      <c r="D723" t="s">
        <v>1686</v>
      </c>
      <c r="E723" t="s">
        <v>2001</v>
      </c>
      <c r="F723">
        <v>1</v>
      </c>
      <c r="G723">
        <v>4153</v>
      </c>
    </row>
    <row r="724" spans="1:7" x14ac:dyDescent="0.3">
      <c r="A724" t="s">
        <v>1962</v>
      </c>
      <c r="B724">
        <v>487</v>
      </c>
      <c r="C724" t="s">
        <v>33</v>
      </c>
      <c r="D724" t="s">
        <v>1688</v>
      </c>
      <c r="E724" t="s">
        <v>1764</v>
      </c>
      <c r="F724">
        <v>1</v>
      </c>
      <c r="G724">
        <v>4153</v>
      </c>
    </row>
    <row r="725" spans="1:7" x14ac:dyDescent="0.3">
      <c r="A725" t="s">
        <v>1960</v>
      </c>
      <c r="B725">
        <v>124</v>
      </c>
      <c r="C725" t="s">
        <v>33</v>
      </c>
      <c r="D725" t="s">
        <v>1676</v>
      </c>
      <c r="E725" t="s">
        <v>1816</v>
      </c>
      <c r="F725">
        <v>1</v>
      </c>
      <c r="G725">
        <v>4152</v>
      </c>
    </row>
    <row r="726" spans="1:7" x14ac:dyDescent="0.3">
      <c r="A726" t="s">
        <v>1955</v>
      </c>
      <c r="B726">
        <v>141</v>
      </c>
      <c r="C726" t="s">
        <v>108</v>
      </c>
      <c r="D726" t="s">
        <v>1676</v>
      </c>
      <c r="E726" t="s">
        <v>1748</v>
      </c>
      <c r="F726">
        <v>1</v>
      </c>
      <c r="G726">
        <v>4146</v>
      </c>
    </row>
    <row r="727" spans="1:7" x14ac:dyDescent="0.3">
      <c r="A727" t="s">
        <v>1956</v>
      </c>
      <c r="B727">
        <v>353</v>
      </c>
      <c r="C727" t="s">
        <v>23</v>
      </c>
      <c r="D727" t="s">
        <v>1688</v>
      </c>
      <c r="E727" t="s">
        <v>1805</v>
      </c>
      <c r="F727">
        <v>1</v>
      </c>
      <c r="G727">
        <v>4145</v>
      </c>
    </row>
    <row r="728" spans="1:7" x14ac:dyDescent="0.3">
      <c r="A728" t="s">
        <v>1957</v>
      </c>
      <c r="B728">
        <v>181</v>
      </c>
      <c r="C728" t="s">
        <v>33</v>
      </c>
      <c r="D728" t="s">
        <v>1678</v>
      </c>
      <c r="E728" t="s">
        <v>1723</v>
      </c>
      <c r="F728">
        <v>1</v>
      </c>
      <c r="G728">
        <v>4145</v>
      </c>
    </row>
    <row r="729" spans="1:7" x14ac:dyDescent="0.3">
      <c r="A729" t="s">
        <v>1964</v>
      </c>
      <c r="B729">
        <v>339</v>
      </c>
      <c r="C729" t="s">
        <v>33</v>
      </c>
      <c r="D729" t="s">
        <v>1676</v>
      </c>
      <c r="E729" t="s">
        <v>1701</v>
      </c>
      <c r="F729">
        <v>1</v>
      </c>
      <c r="G729">
        <v>4140</v>
      </c>
    </row>
    <row r="730" spans="1:7" x14ac:dyDescent="0.3">
      <c r="A730" t="s">
        <v>1958</v>
      </c>
      <c r="B730">
        <v>455</v>
      </c>
      <c r="C730" t="s">
        <v>33</v>
      </c>
      <c r="D730" t="s">
        <v>1676</v>
      </c>
      <c r="E730" t="s">
        <v>1713</v>
      </c>
      <c r="F730">
        <v>1</v>
      </c>
      <c r="G730">
        <v>4137</v>
      </c>
    </row>
    <row r="731" spans="1:7" x14ac:dyDescent="0.3">
      <c r="A731" t="s">
        <v>1956</v>
      </c>
      <c r="B731">
        <v>242</v>
      </c>
      <c r="C731" t="s">
        <v>23</v>
      </c>
      <c r="D731" t="s">
        <v>1682</v>
      </c>
      <c r="E731" t="s">
        <v>1916</v>
      </c>
      <c r="F731">
        <v>1</v>
      </c>
      <c r="G731">
        <v>4135</v>
      </c>
    </row>
    <row r="732" spans="1:7" x14ac:dyDescent="0.3">
      <c r="A732" t="s">
        <v>1956</v>
      </c>
      <c r="B732">
        <v>240</v>
      </c>
      <c r="C732" t="s">
        <v>256</v>
      </c>
      <c r="D732" t="s">
        <v>1682</v>
      </c>
      <c r="E732" t="s">
        <v>1916</v>
      </c>
      <c r="F732">
        <v>1</v>
      </c>
      <c r="G732">
        <v>4135</v>
      </c>
    </row>
    <row r="733" spans="1:7" x14ac:dyDescent="0.3">
      <c r="A733" t="s">
        <v>1963</v>
      </c>
      <c r="B733">
        <v>186</v>
      </c>
      <c r="C733" t="s">
        <v>247</v>
      </c>
      <c r="D733" t="s">
        <v>1676</v>
      </c>
      <c r="E733" t="s">
        <v>1710</v>
      </c>
      <c r="F733">
        <v>1</v>
      </c>
      <c r="G733">
        <v>4134</v>
      </c>
    </row>
    <row r="734" spans="1:7" x14ac:dyDescent="0.3">
      <c r="A734" t="s">
        <v>1965</v>
      </c>
      <c r="B734">
        <v>141</v>
      </c>
      <c r="C734" t="s">
        <v>108</v>
      </c>
      <c r="D734" t="s">
        <v>1686</v>
      </c>
      <c r="E734" t="s">
        <v>1735</v>
      </c>
      <c r="F734">
        <v>1</v>
      </c>
      <c r="G734">
        <v>4131</v>
      </c>
    </row>
    <row r="735" spans="1:7" x14ac:dyDescent="0.3">
      <c r="A735" t="s">
        <v>1955</v>
      </c>
      <c r="B735">
        <v>131</v>
      </c>
      <c r="C735" t="s">
        <v>33</v>
      </c>
      <c r="D735" t="s">
        <v>1678</v>
      </c>
      <c r="E735" t="s">
        <v>1704</v>
      </c>
      <c r="F735">
        <v>1</v>
      </c>
      <c r="G735">
        <v>4129</v>
      </c>
    </row>
    <row r="736" spans="1:7" x14ac:dyDescent="0.3">
      <c r="A736" t="s">
        <v>1962</v>
      </c>
      <c r="B736">
        <v>103</v>
      </c>
      <c r="C736" t="s">
        <v>23</v>
      </c>
      <c r="D736" t="s">
        <v>1678</v>
      </c>
      <c r="E736" t="s">
        <v>1704</v>
      </c>
      <c r="F736">
        <v>1</v>
      </c>
      <c r="G736">
        <v>4129</v>
      </c>
    </row>
    <row r="737" spans="1:7" x14ac:dyDescent="0.3">
      <c r="A737" t="s">
        <v>1958</v>
      </c>
      <c r="B737">
        <v>119</v>
      </c>
      <c r="C737" t="s">
        <v>23</v>
      </c>
      <c r="D737" t="s">
        <v>1676</v>
      </c>
      <c r="E737" t="s">
        <v>1759</v>
      </c>
      <c r="F737">
        <v>1</v>
      </c>
      <c r="G737">
        <v>4126</v>
      </c>
    </row>
    <row r="738" spans="1:7" x14ac:dyDescent="0.3">
      <c r="A738" t="s">
        <v>1964</v>
      </c>
      <c r="B738">
        <v>320</v>
      </c>
      <c r="C738" t="s">
        <v>33</v>
      </c>
      <c r="D738" t="s">
        <v>1688</v>
      </c>
      <c r="E738" t="s">
        <v>1811</v>
      </c>
      <c r="F738">
        <v>1</v>
      </c>
      <c r="G738">
        <v>4125</v>
      </c>
    </row>
    <row r="739" spans="1:7" x14ac:dyDescent="0.3">
      <c r="A739" t="s">
        <v>1960</v>
      </c>
      <c r="B739">
        <v>314</v>
      </c>
      <c r="C739" t="s">
        <v>514</v>
      </c>
      <c r="D739" t="s">
        <v>1684</v>
      </c>
      <c r="E739" t="s">
        <v>1793</v>
      </c>
      <c r="F739">
        <v>1</v>
      </c>
      <c r="G739">
        <v>4123</v>
      </c>
    </row>
    <row r="740" spans="1:7" x14ac:dyDescent="0.3">
      <c r="A740" t="s">
        <v>1962</v>
      </c>
      <c r="B740">
        <v>333</v>
      </c>
      <c r="C740" t="s">
        <v>44</v>
      </c>
      <c r="D740" t="s">
        <v>1676</v>
      </c>
      <c r="E740" t="s">
        <v>1807</v>
      </c>
      <c r="F740">
        <v>1</v>
      </c>
      <c r="G740">
        <v>4122</v>
      </c>
    </row>
    <row r="741" spans="1:7" x14ac:dyDescent="0.3">
      <c r="A741" t="s">
        <v>1955</v>
      </c>
      <c r="B741">
        <v>145</v>
      </c>
      <c r="C741" t="s">
        <v>124</v>
      </c>
      <c r="D741" t="s">
        <v>1676</v>
      </c>
      <c r="E741" t="s">
        <v>1731</v>
      </c>
      <c r="F741">
        <v>1</v>
      </c>
      <c r="G741">
        <v>4115</v>
      </c>
    </row>
    <row r="742" spans="1:7" x14ac:dyDescent="0.3">
      <c r="A742" t="s">
        <v>1959</v>
      </c>
      <c r="B742">
        <v>166</v>
      </c>
      <c r="C742" t="s">
        <v>140</v>
      </c>
      <c r="D742" t="s">
        <v>1676</v>
      </c>
      <c r="E742" t="s">
        <v>1788</v>
      </c>
      <c r="F742">
        <v>1</v>
      </c>
      <c r="G742">
        <v>4115</v>
      </c>
    </row>
    <row r="743" spans="1:7" x14ac:dyDescent="0.3">
      <c r="A743" t="s">
        <v>1955</v>
      </c>
      <c r="B743">
        <v>239</v>
      </c>
      <c r="C743" t="s">
        <v>33</v>
      </c>
      <c r="D743" t="s">
        <v>1676</v>
      </c>
      <c r="E743" t="s">
        <v>1748</v>
      </c>
      <c r="F743">
        <v>1</v>
      </c>
      <c r="G743">
        <v>4114</v>
      </c>
    </row>
    <row r="744" spans="1:7" x14ac:dyDescent="0.3">
      <c r="A744" t="s">
        <v>1964</v>
      </c>
      <c r="B744">
        <v>278</v>
      </c>
      <c r="C744" t="s">
        <v>398</v>
      </c>
      <c r="D744" t="s">
        <v>1680</v>
      </c>
      <c r="E744" t="s">
        <v>1829</v>
      </c>
      <c r="F744">
        <v>1</v>
      </c>
      <c r="G744">
        <v>4114</v>
      </c>
    </row>
    <row r="745" spans="1:7" x14ac:dyDescent="0.3">
      <c r="A745" t="s">
        <v>1958</v>
      </c>
      <c r="B745">
        <v>362</v>
      </c>
      <c r="C745" t="s">
        <v>33</v>
      </c>
      <c r="D745" t="s">
        <v>1684</v>
      </c>
      <c r="E745" t="s">
        <v>1793</v>
      </c>
      <c r="F745">
        <v>1</v>
      </c>
      <c r="G745">
        <v>4114</v>
      </c>
    </row>
    <row r="746" spans="1:7" x14ac:dyDescent="0.3">
      <c r="A746" t="s">
        <v>1955</v>
      </c>
      <c r="B746">
        <v>321</v>
      </c>
      <c r="C746" t="s">
        <v>33</v>
      </c>
      <c r="D746" t="s">
        <v>1688</v>
      </c>
      <c r="E746" t="s">
        <v>1778</v>
      </c>
      <c r="F746">
        <v>1</v>
      </c>
      <c r="G746">
        <v>4112</v>
      </c>
    </row>
    <row r="747" spans="1:7" x14ac:dyDescent="0.3">
      <c r="A747" t="s">
        <v>1964</v>
      </c>
      <c r="B747">
        <v>187</v>
      </c>
      <c r="C747" t="s">
        <v>256</v>
      </c>
      <c r="D747" t="s">
        <v>1688</v>
      </c>
      <c r="E747" t="s">
        <v>1744</v>
      </c>
      <c r="F747">
        <v>1</v>
      </c>
      <c r="G747">
        <v>4111</v>
      </c>
    </row>
    <row r="748" spans="1:7" x14ac:dyDescent="0.3">
      <c r="A748" t="s">
        <v>1963</v>
      </c>
      <c r="B748">
        <v>148</v>
      </c>
      <c r="C748" t="s">
        <v>140</v>
      </c>
      <c r="D748" t="s">
        <v>1676</v>
      </c>
      <c r="E748" t="s">
        <v>1731</v>
      </c>
      <c r="F748">
        <v>1</v>
      </c>
      <c r="G748">
        <v>4111</v>
      </c>
    </row>
    <row r="749" spans="1:7" x14ac:dyDescent="0.3">
      <c r="A749" t="s">
        <v>1965</v>
      </c>
      <c r="B749">
        <v>250</v>
      </c>
      <c r="C749" t="s">
        <v>23</v>
      </c>
      <c r="D749" t="s">
        <v>1688</v>
      </c>
      <c r="E749" t="s">
        <v>1744</v>
      </c>
      <c r="F749">
        <v>1</v>
      </c>
      <c r="G749">
        <v>4110</v>
      </c>
    </row>
    <row r="750" spans="1:7" x14ac:dyDescent="0.3">
      <c r="A750" t="s">
        <v>1960</v>
      </c>
      <c r="B750">
        <v>353</v>
      </c>
      <c r="C750" t="s">
        <v>23</v>
      </c>
      <c r="D750" t="s">
        <v>1676</v>
      </c>
      <c r="E750" t="s">
        <v>1776</v>
      </c>
      <c r="F750">
        <v>1</v>
      </c>
      <c r="G750">
        <v>4103</v>
      </c>
    </row>
    <row r="751" spans="1:7" x14ac:dyDescent="0.3">
      <c r="A751" t="s">
        <v>1964</v>
      </c>
      <c r="B751">
        <v>320</v>
      </c>
      <c r="C751" t="s">
        <v>33</v>
      </c>
      <c r="D751" t="s">
        <v>1676</v>
      </c>
      <c r="E751" t="s">
        <v>1719</v>
      </c>
      <c r="F751">
        <v>1</v>
      </c>
      <c r="G751">
        <v>4102</v>
      </c>
    </row>
    <row r="752" spans="1:7" x14ac:dyDescent="0.3">
      <c r="A752" t="s">
        <v>1963</v>
      </c>
      <c r="B752">
        <v>286</v>
      </c>
      <c r="C752" t="s">
        <v>33</v>
      </c>
      <c r="D752" t="s">
        <v>1686</v>
      </c>
      <c r="E752" t="s">
        <v>1735</v>
      </c>
      <c r="F752">
        <v>1</v>
      </c>
      <c r="G752">
        <v>4098</v>
      </c>
    </row>
    <row r="753" spans="1:7" x14ac:dyDescent="0.3">
      <c r="A753" t="s">
        <v>1960</v>
      </c>
      <c r="B753">
        <v>282</v>
      </c>
      <c r="C753" t="s">
        <v>44</v>
      </c>
      <c r="D753" t="s">
        <v>1686</v>
      </c>
      <c r="E753" t="s">
        <v>1812</v>
      </c>
      <c r="F753">
        <v>1</v>
      </c>
      <c r="G753">
        <v>4095</v>
      </c>
    </row>
    <row r="754" spans="1:7" x14ac:dyDescent="0.3">
      <c r="A754" t="s">
        <v>1958</v>
      </c>
      <c r="B754">
        <v>119</v>
      </c>
      <c r="C754" t="s">
        <v>23</v>
      </c>
      <c r="D754" t="s">
        <v>1686</v>
      </c>
      <c r="E754" t="s">
        <v>1812</v>
      </c>
      <c r="F754">
        <v>1</v>
      </c>
      <c r="G754">
        <v>4095</v>
      </c>
    </row>
    <row r="755" spans="1:7" x14ac:dyDescent="0.3">
      <c r="A755" t="s">
        <v>1964</v>
      </c>
      <c r="B755">
        <v>187</v>
      </c>
      <c r="C755" t="s">
        <v>256</v>
      </c>
      <c r="D755" t="s">
        <v>1688</v>
      </c>
      <c r="E755" t="s">
        <v>1764</v>
      </c>
      <c r="F755">
        <v>1</v>
      </c>
      <c r="G755">
        <v>4094</v>
      </c>
    </row>
    <row r="756" spans="1:7" x14ac:dyDescent="0.3">
      <c r="A756" t="s">
        <v>1963</v>
      </c>
      <c r="B756">
        <v>321</v>
      </c>
      <c r="C756" t="s">
        <v>33</v>
      </c>
      <c r="D756" t="s">
        <v>1688</v>
      </c>
      <c r="E756" t="s">
        <v>1752</v>
      </c>
      <c r="F756">
        <v>1</v>
      </c>
      <c r="G756">
        <v>4092</v>
      </c>
    </row>
    <row r="757" spans="1:7" x14ac:dyDescent="0.3">
      <c r="A757" t="s">
        <v>1958</v>
      </c>
      <c r="B757">
        <v>173</v>
      </c>
      <c r="C757" t="s">
        <v>33</v>
      </c>
      <c r="D757" t="s">
        <v>1688</v>
      </c>
      <c r="E757" t="s">
        <v>1805</v>
      </c>
      <c r="F757">
        <v>1</v>
      </c>
      <c r="G757">
        <v>4091</v>
      </c>
    </row>
    <row r="758" spans="1:7" x14ac:dyDescent="0.3">
      <c r="A758" t="s">
        <v>1959</v>
      </c>
      <c r="B758">
        <v>166</v>
      </c>
      <c r="C758" t="s">
        <v>140</v>
      </c>
      <c r="D758" t="s">
        <v>1686</v>
      </c>
      <c r="E758" t="s">
        <v>1762</v>
      </c>
      <c r="F758">
        <v>1</v>
      </c>
      <c r="G758">
        <v>4090</v>
      </c>
    </row>
    <row r="759" spans="1:7" x14ac:dyDescent="0.3">
      <c r="A759" t="s">
        <v>1959</v>
      </c>
      <c r="B759">
        <v>324</v>
      </c>
      <c r="C759" t="s">
        <v>256</v>
      </c>
      <c r="D759" t="s">
        <v>1676</v>
      </c>
      <c r="E759" t="s">
        <v>1710</v>
      </c>
      <c r="F759">
        <v>1</v>
      </c>
      <c r="G759">
        <v>4084</v>
      </c>
    </row>
    <row r="760" spans="1:7" x14ac:dyDescent="0.3">
      <c r="A760" t="s">
        <v>1958</v>
      </c>
      <c r="B760">
        <v>350</v>
      </c>
      <c r="C760" t="s">
        <v>23</v>
      </c>
      <c r="D760" t="s">
        <v>1676</v>
      </c>
      <c r="E760" t="s">
        <v>1816</v>
      </c>
      <c r="F760">
        <v>1</v>
      </c>
      <c r="G760">
        <v>4083</v>
      </c>
    </row>
    <row r="761" spans="1:7" x14ac:dyDescent="0.3">
      <c r="A761" t="s">
        <v>1960</v>
      </c>
      <c r="B761">
        <v>314</v>
      </c>
      <c r="C761" t="s">
        <v>514</v>
      </c>
      <c r="D761" t="s">
        <v>1676</v>
      </c>
      <c r="E761" t="s">
        <v>1710</v>
      </c>
      <c r="F761">
        <v>1</v>
      </c>
      <c r="G761">
        <v>4080</v>
      </c>
    </row>
    <row r="762" spans="1:7" x14ac:dyDescent="0.3">
      <c r="A762" t="s">
        <v>1954</v>
      </c>
      <c r="B762">
        <v>363</v>
      </c>
      <c r="C762" t="s">
        <v>33</v>
      </c>
      <c r="D762" t="s">
        <v>1688</v>
      </c>
      <c r="E762" t="s">
        <v>1752</v>
      </c>
      <c r="F762">
        <v>1</v>
      </c>
      <c r="G762">
        <v>4080</v>
      </c>
    </row>
    <row r="763" spans="1:7" x14ac:dyDescent="0.3">
      <c r="A763" t="s">
        <v>1958</v>
      </c>
      <c r="B763">
        <v>141</v>
      </c>
      <c r="C763" t="s">
        <v>108</v>
      </c>
      <c r="D763" t="s">
        <v>1686</v>
      </c>
      <c r="E763" t="s">
        <v>1766</v>
      </c>
      <c r="F763">
        <v>2</v>
      </c>
      <c r="G763">
        <v>4074</v>
      </c>
    </row>
    <row r="764" spans="1:7" x14ac:dyDescent="0.3">
      <c r="A764" t="s">
        <v>1955</v>
      </c>
      <c r="B764">
        <v>171</v>
      </c>
      <c r="C764" t="s">
        <v>23</v>
      </c>
      <c r="D764" t="s">
        <v>1678</v>
      </c>
      <c r="E764" t="s">
        <v>1897</v>
      </c>
      <c r="F764">
        <v>1</v>
      </c>
      <c r="G764">
        <v>4068</v>
      </c>
    </row>
    <row r="765" spans="1:7" x14ac:dyDescent="0.3">
      <c r="A765" t="s">
        <v>1965</v>
      </c>
      <c r="B765">
        <v>496</v>
      </c>
      <c r="C765" t="s">
        <v>538</v>
      </c>
      <c r="D765" t="s">
        <v>1688</v>
      </c>
      <c r="E765" t="s">
        <v>1805</v>
      </c>
      <c r="F765">
        <v>1</v>
      </c>
      <c r="G765">
        <v>4066</v>
      </c>
    </row>
    <row r="766" spans="1:7" x14ac:dyDescent="0.3">
      <c r="A766" t="s">
        <v>1960</v>
      </c>
      <c r="B766">
        <v>282</v>
      </c>
      <c r="C766" t="s">
        <v>44</v>
      </c>
      <c r="D766" t="s">
        <v>1686</v>
      </c>
      <c r="E766" t="s">
        <v>1740</v>
      </c>
      <c r="F766">
        <v>1</v>
      </c>
      <c r="G766">
        <v>4064</v>
      </c>
    </row>
    <row r="767" spans="1:7" x14ac:dyDescent="0.3">
      <c r="A767" t="s">
        <v>1963</v>
      </c>
      <c r="B767">
        <v>424</v>
      </c>
      <c r="C767" t="s">
        <v>33</v>
      </c>
      <c r="D767" t="s">
        <v>1688</v>
      </c>
      <c r="E767" t="s">
        <v>1784</v>
      </c>
      <c r="F767">
        <v>1</v>
      </c>
      <c r="G767">
        <v>4063</v>
      </c>
    </row>
    <row r="768" spans="1:7" x14ac:dyDescent="0.3">
      <c r="A768" t="s">
        <v>1962</v>
      </c>
      <c r="B768">
        <v>148</v>
      </c>
      <c r="C768" t="s">
        <v>140</v>
      </c>
      <c r="D768" t="s">
        <v>1686</v>
      </c>
      <c r="E768" t="s">
        <v>1720</v>
      </c>
      <c r="F768">
        <v>1</v>
      </c>
      <c r="G768">
        <v>4059</v>
      </c>
    </row>
    <row r="769" spans="1:7" x14ac:dyDescent="0.3">
      <c r="A769" t="s">
        <v>1964</v>
      </c>
      <c r="B769">
        <v>486</v>
      </c>
      <c r="C769" t="s">
        <v>33</v>
      </c>
      <c r="D769" t="s">
        <v>1676</v>
      </c>
      <c r="E769" t="s">
        <v>1757</v>
      </c>
      <c r="F769">
        <v>1</v>
      </c>
      <c r="G769">
        <v>4054</v>
      </c>
    </row>
    <row r="770" spans="1:7" x14ac:dyDescent="0.3">
      <c r="A770" t="s">
        <v>1956</v>
      </c>
      <c r="B770">
        <v>129</v>
      </c>
      <c r="C770" t="s">
        <v>33</v>
      </c>
      <c r="D770" t="s">
        <v>1688</v>
      </c>
      <c r="E770" t="s">
        <v>1784</v>
      </c>
      <c r="F770">
        <v>1</v>
      </c>
      <c r="G770">
        <v>4053</v>
      </c>
    </row>
    <row r="771" spans="1:7" x14ac:dyDescent="0.3">
      <c r="A771" t="s">
        <v>1963</v>
      </c>
      <c r="B771">
        <v>424</v>
      </c>
      <c r="C771" t="s">
        <v>33</v>
      </c>
      <c r="D771" t="s">
        <v>1688</v>
      </c>
      <c r="E771" t="s">
        <v>1869</v>
      </c>
      <c r="F771">
        <v>1</v>
      </c>
      <c r="G771">
        <v>4050</v>
      </c>
    </row>
    <row r="772" spans="1:7" x14ac:dyDescent="0.3">
      <c r="A772" t="s">
        <v>1961</v>
      </c>
      <c r="B772">
        <v>298</v>
      </c>
      <c r="C772" t="s">
        <v>469</v>
      </c>
      <c r="D772" t="s">
        <v>1676</v>
      </c>
      <c r="E772" t="s">
        <v>1816</v>
      </c>
      <c r="F772">
        <v>1</v>
      </c>
      <c r="G772">
        <v>4047</v>
      </c>
    </row>
    <row r="773" spans="1:7" x14ac:dyDescent="0.3">
      <c r="A773" t="s">
        <v>1956</v>
      </c>
      <c r="B773">
        <v>412</v>
      </c>
      <c r="C773" t="s">
        <v>538</v>
      </c>
      <c r="D773" t="s">
        <v>1682</v>
      </c>
      <c r="E773" t="s">
        <v>1782</v>
      </c>
      <c r="F773">
        <v>1</v>
      </c>
      <c r="G773">
        <v>4046</v>
      </c>
    </row>
    <row r="774" spans="1:7" x14ac:dyDescent="0.3">
      <c r="A774" t="s">
        <v>1961</v>
      </c>
      <c r="B774">
        <v>249</v>
      </c>
      <c r="C774" t="s">
        <v>398</v>
      </c>
      <c r="D774" t="s">
        <v>1688</v>
      </c>
      <c r="E774" t="s">
        <v>1764</v>
      </c>
      <c r="F774">
        <v>1</v>
      </c>
      <c r="G774">
        <v>4045</v>
      </c>
    </row>
    <row r="775" spans="1:7" x14ac:dyDescent="0.3">
      <c r="A775" t="s">
        <v>1964</v>
      </c>
      <c r="B775">
        <v>398</v>
      </c>
      <c r="C775" t="s">
        <v>234</v>
      </c>
      <c r="D775" t="s">
        <v>1688</v>
      </c>
      <c r="E775" t="s">
        <v>1851</v>
      </c>
      <c r="F775">
        <v>1</v>
      </c>
      <c r="G775">
        <v>4040</v>
      </c>
    </row>
    <row r="776" spans="1:7" x14ac:dyDescent="0.3">
      <c r="A776" t="s">
        <v>1960</v>
      </c>
      <c r="B776">
        <v>151</v>
      </c>
      <c r="C776" t="s">
        <v>33</v>
      </c>
      <c r="D776" t="s">
        <v>1676</v>
      </c>
      <c r="E776" t="s">
        <v>1848</v>
      </c>
      <c r="F776">
        <v>1</v>
      </c>
      <c r="G776">
        <v>4040</v>
      </c>
    </row>
    <row r="777" spans="1:7" x14ac:dyDescent="0.3">
      <c r="A777" t="s">
        <v>1964</v>
      </c>
      <c r="B777">
        <v>278</v>
      </c>
      <c r="C777" t="s">
        <v>398</v>
      </c>
      <c r="D777" t="s">
        <v>1688</v>
      </c>
      <c r="E777" t="s">
        <v>1752</v>
      </c>
      <c r="F777">
        <v>1</v>
      </c>
      <c r="G777">
        <v>4039</v>
      </c>
    </row>
    <row r="778" spans="1:7" x14ac:dyDescent="0.3">
      <c r="A778" t="s">
        <v>1958</v>
      </c>
      <c r="B778">
        <v>386</v>
      </c>
      <c r="C778" t="s">
        <v>398</v>
      </c>
      <c r="D778" t="s">
        <v>1680</v>
      </c>
      <c r="E778" t="s">
        <v>1913</v>
      </c>
      <c r="F778">
        <v>1</v>
      </c>
      <c r="G778">
        <v>4038</v>
      </c>
    </row>
    <row r="779" spans="1:7" x14ac:dyDescent="0.3">
      <c r="A779" t="s">
        <v>1961</v>
      </c>
      <c r="B779">
        <v>320</v>
      </c>
      <c r="C779" t="s">
        <v>33</v>
      </c>
      <c r="D779" t="s">
        <v>1680</v>
      </c>
      <c r="E779" t="s">
        <v>1750</v>
      </c>
      <c r="F779">
        <v>1</v>
      </c>
      <c r="G779">
        <v>4037</v>
      </c>
    </row>
    <row r="780" spans="1:7" x14ac:dyDescent="0.3">
      <c r="A780" t="s">
        <v>1964</v>
      </c>
      <c r="B780">
        <v>114</v>
      </c>
      <c r="C780" t="s">
        <v>44</v>
      </c>
      <c r="D780" t="s">
        <v>1688</v>
      </c>
      <c r="E780" t="s">
        <v>1778</v>
      </c>
      <c r="F780">
        <v>1</v>
      </c>
      <c r="G780">
        <v>4036</v>
      </c>
    </row>
    <row r="781" spans="1:7" x14ac:dyDescent="0.3">
      <c r="A781" t="s">
        <v>1961</v>
      </c>
      <c r="B781">
        <v>157</v>
      </c>
      <c r="C781" t="s">
        <v>33</v>
      </c>
      <c r="D781" t="s">
        <v>1686</v>
      </c>
      <c r="E781" t="s">
        <v>1735</v>
      </c>
      <c r="F781">
        <v>1</v>
      </c>
      <c r="G781">
        <v>4033</v>
      </c>
    </row>
    <row r="782" spans="1:7" x14ac:dyDescent="0.3">
      <c r="A782" t="s">
        <v>1962</v>
      </c>
      <c r="B782">
        <v>141</v>
      </c>
      <c r="C782" t="s">
        <v>108</v>
      </c>
      <c r="D782" t="s">
        <v>1676</v>
      </c>
      <c r="E782" t="s">
        <v>1719</v>
      </c>
      <c r="F782">
        <v>1</v>
      </c>
      <c r="G782">
        <v>4031</v>
      </c>
    </row>
    <row r="783" spans="1:7" x14ac:dyDescent="0.3">
      <c r="A783" t="s">
        <v>1959</v>
      </c>
      <c r="B783">
        <v>166</v>
      </c>
      <c r="C783" t="s">
        <v>140</v>
      </c>
      <c r="D783" t="s">
        <v>1676</v>
      </c>
      <c r="E783" t="s">
        <v>1759</v>
      </c>
      <c r="F783">
        <v>1</v>
      </c>
      <c r="G783">
        <v>4028</v>
      </c>
    </row>
    <row r="784" spans="1:7" x14ac:dyDescent="0.3">
      <c r="A784" t="s">
        <v>1959</v>
      </c>
      <c r="B784">
        <v>141</v>
      </c>
      <c r="C784" t="s">
        <v>108</v>
      </c>
      <c r="D784" t="s">
        <v>1688</v>
      </c>
      <c r="E784" t="s">
        <v>1861</v>
      </c>
      <c r="F784">
        <v>1</v>
      </c>
      <c r="G784">
        <v>4027</v>
      </c>
    </row>
    <row r="785" spans="1:7" x14ac:dyDescent="0.3">
      <c r="A785" t="s">
        <v>1960</v>
      </c>
      <c r="B785">
        <v>314</v>
      </c>
      <c r="C785" t="s">
        <v>514</v>
      </c>
      <c r="D785" t="s">
        <v>1688</v>
      </c>
      <c r="E785" t="s">
        <v>1861</v>
      </c>
      <c r="F785">
        <v>1</v>
      </c>
      <c r="G785">
        <v>4025</v>
      </c>
    </row>
    <row r="786" spans="1:7" x14ac:dyDescent="0.3">
      <c r="A786" t="s">
        <v>1958</v>
      </c>
      <c r="B786">
        <v>131</v>
      </c>
      <c r="C786" t="s">
        <v>33</v>
      </c>
      <c r="D786" t="s">
        <v>1684</v>
      </c>
      <c r="E786" t="s">
        <v>1793</v>
      </c>
      <c r="F786">
        <v>1</v>
      </c>
      <c r="G786">
        <v>4024</v>
      </c>
    </row>
    <row r="787" spans="1:7" x14ac:dyDescent="0.3">
      <c r="A787" t="s">
        <v>1957</v>
      </c>
      <c r="B787">
        <v>148</v>
      </c>
      <c r="C787" t="s">
        <v>140</v>
      </c>
      <c r="D787" t="s">
        <v>1682</v>
      </c>
      <c r="E787" t="s">
        <v>1918</v>
      </c>
      <c r="F787">
        <v>1</v>
      </c>
      <c r="G787">
        <v>4022</v>
      </c>
    </row>
    <row r="788" spans="1:7" x14ac:dyDescent="0.3">
      <c r="A788" t="s">
        <v>1964</v>
      </c>
      <c r="B788">
        <v>456</v>
      </c>
      <c r="C788" t="s">
        <v>33</v>
      </c>
      <c r="D788" t="s">
        <v>1678</v>
      </c>
      <c r="E788" t="s">
        <v>1723</v>
      </c>
      <c r="F788">
        <v>1</v>
      </c>
      <c r="G788">
        <v>4022</v>
      </c>
    </row>
    <row r="789" spans="1:7" x14ac:dyDescent="0.3">
      <c r="A789" t="s">
        <v>1964</v>
      </c>
      <c r="B789">
        <v>187</v>
      </c>
      <c r="C789" t="s">
        <v>256</v>
      </c>
      <c r="D789" t="s">
        <v>1688</v>
      </c>
      <c r="E789" t="s">
        <v>1784</v>
      </c>
      <c r="F789">
        <v>1</v>
      </c>
      <c r="G789">
        <v>4021</v>
      </c>
    </row>
    <row r="790" spans="1:7" x14ac:dyDescent="0.3">
      <c r="A790" t="s">
        <v>1960</v>
      </c>
      <c r="B790">
        <v>161</v>
      </c>
      <c r="C790" t="s">
        <v>33</v>
      </c>
      <c r="D790" t="s">
        <v>1686</v>
      </c>
      <c r="E790" t="s">
        <v>1812</v>
      </c>
      <c r="F790">
        <v>1</v>
      </c>
      <c r="G790">
        <v>4020</v>
      </c>
    </row>
    <row r="791" spans="1:7" x14ac:dyDescent="0.3">
      <c r="A791" t="s">
        <v>1954</v>
      </c>
      <c r="B791">
        <v>141</v>
      </c>
      <c r="C791" t="s">
        <v>108</v>
      </c>
      <c r="D791" t="s">
        <v>1676</v>
      </c>
      <c r="E791" t="s">
        <v>1748</v>
      </c>
      <c r="F791">
        <v>1</v>
      </c>
      <c r="G791">
        <v>4019</v>
      </c>
    </row>
    <row r="792" spans="1:7" x14ac:dyDescent="0.3">
      <c r="A792" t="s">
        <v>1954</v>
      </c>
      <c r="B792">
        <v>311</v>
      </c>
      <c r="C792" t="s">
        <v>247</v>
      </c>
      <c r="D792" t="s">
        <v>1680</v>
      </c>
      <c r="E792" t="s">
        <v>1750</v>
      </c>
      <c r="F792">
        <v>1</v>
      </c>
      <c r="G792">
        <v>4018</v>
      </c>
    </row>
    <row r="793" spans="1:7" x14ac:dyDescent="0.3">
      <c r="A793" t="s">
        <v>1964</v>
      </c>
      <c r="B793">
        <v>129</v>
      </c>
      <c r="C793" t="s">
        <v>33</v>
      </c>
      <c r="D793" t="s">
        <v>1686</v>
      </c>
      <c r="E793" t="s">
        <v>1720</v>
      </c>
      <c r="F793">
        <v>1</v>
      </c>
      <c r="G793">
        <v>4014</v>
      </c>
    </row>
    <row r="794" spans="1:7" x14ac:dyDescent="0.3">
      <c r="A794" t="s">
        <v>1957</v>
      </c>
      <c r="B794">
        <v>328</v>
      </c>
      <c r="C794" t="s">
        <v>33</v>
      </c>
      <c r="D794" t="s">
        <v>1678</v>
      </c>
      <c r="E794" t="s">
        <v>1878</v>
      </c>
      <c r="F794">
        <v>1</v>
      </c>
      <c r="G794">
        <v>4014</v>
      </c>
    </row>
    <row r="795" spans="1:7" x14ac:dyDescent="0.3">
      <c r="A795" t="s">
        <v>1954</v>
      </c>
      <c r="B795">
        <v>124</v>
      </c>
      <c r="C795" t="s">
        <v>33</v>
      </c>
      <c r="D795" t="s">
        <v>1676</v>
      </c>
      <c r="E795" t="s">
        <v>1759</v>
      </c>
      <c r="F795">
        <v>1</v>
      </c>
      <c r="G795">
        <v>4012</v>
      </c>
    </row>
    <row r="796" spans="1:7" x14ac:dyDescent="0.3">
      <c r="A796" t="s">
        <v>1955</v>
      </c>
      <c r="B796">
        <v>124</v>
      </c>
      <c r="C796" t="s">
        <v>33</v>
      </c>
      <c r="D796" t="s">
        <v>1676</v>
      </c>
      <c r="E796" t="s">
        <v>1759</v>
      </c>
      <c r="F796">
        <v>1</v>
      </c>
      <c r="G796">
        <v>4012</v>
      </c>
    </row>
    <row r="797" spans="1:7" x14ac:dyDescent="0.3">
      <c r="A797" t="s">
        <v>1954</v>
      </c>
      <c r="B797">
        <v>161</v>
      </c>
      <c r="C797" t="s">
        <v>33</v>
      </c>
      <c r="D797" t="s">
        <v>1678</v>
      </c>
      <c r="E797" t="s">
        <v>1707</v>
      </c>
      <c r="F797">
        <v>1</v>
      </c>
      <c r="G797">
        <v>4005</v>
      </c>
    </row>
    <row r="798" spans="1:7" x14ac:dyDescent="0.3">
      <c r="A798" t="s">
        <v>1956</v>
      </c>
      <c r="B798">
        <v>250</v>
      </c>
      <c r="C798" t="s">
        <v>23</v>
      </c>
      <c r="D798" t="s">
        <v>1676</v>
      </c>
      <c r="E798" t="s">
        <v>1710</v>
      </c>
      <c r="F798">
        <v>1</v>
      </c>
      <c r="G798">
        <v>4004</v>
      </c>
    </row>
    <row r="799" spans="1:7" x14ac:dyDescent="0.3">
      <c r="A799" t="s">
        <v>1961</v>
      </c>
      <c r="B799">
        <v>298</v>
      </c>
      <c r="C799" t="s">
        <v>469</v>
      </c>
      <c r="D799" t="s">
        <v>1676</v>
      </c>
      <c r="E799" t="s">
        <v>1715</v>
      </c>
      <c r="F799">
        <v>1</v>
      </c>
      <c r="G799">
        <v>4004</v>
      </c>
    </row>
    <row r="800" spans="1:7" x14ac:dyDescent="0.3">
      <c r="A800" t="s">
        <v>1955</v>
      </c>
      <c r="B800">
        <v>239</v>
      </c>
      <c r="C800" t="s">
        <v>33</v>
      </c>
      <c r="D800" t="s">
        <v>1688</v>
      </c>
      <c r="E800" t="s">
        <v>1805</v>
      </c>
      <c r="F800">
        <v>1</v>
      </c>
      <c r="G800">
        <v>4002</v>
      </c>
    </row>
    <row r="801" spans="1:7" x14ac:dyDescent="0.3">
      <c r="A801" t="s">
        <v>1964</v>
      </c>
      <c r="B801">
        <v>181</v>
      </c>
      <c r="C801" t="s">
        <v>33</v>
      </c>
      <c r="D801" t="s">
        <v>1676</v>
      </c>
      <c r="E801" t="s">
        <v>1726</v>
      </c>
      <c r="F801">
        <v>1</v>
      </c>
      <c r="G801">
        <v>3998</v>
      </c>
    </row>
    <row r="802" spans="1:7" x14ac:dyDescent="0.3">
      <c r="A802" t="s">
        <v>1965</v>
      </c>
      <c r="B802">
        <v>447</v>
      </c>
      <c r="C802" t="s">
        <v>33</v>
      </c>
      <c r="D802" t="s">
        <v>1678</v>
      </c>
      <c r="E802" t="s">
        <v>1878</v>
      </c>
      <c r="F802">
        <v>1</v>
      </c>
      <c r="G802">
        <v>3997</v>
      </c>
    </row>
    <row r="803" spans="1:7" x14ac:dyDescent="0.3">
      <c r="A803" t="s">
        <v>1964</v>
      </c>
      <c r="B803">
        <v>131</v>
      </c>
      <c r="C803" t="s">
        <v>33</v>
      </c>
      <c r="D803" t="s">
        <v>1676</v>
      </c>
      <c r="E803" t="s">
        <v>1738</v>
      </c>
      <c r="F803">
        <v>1</v>
      </c>
      <c r="G803">
        <v>3997</v>
      </c>
    </row>
    <row r="804" spans="1:7" x14ac:dyDescent="0.3">
      <c r="A804" t="s">
        <v>1957</v>
      </c>
      <c r="B804">
        <v>201</v>
      </c>
      <c r="C804" t="s">
        <v>256</v>
      </c>
      <c r="D804" t="s">
        <v>1678</v>
      </c>
      <c r="E804" t="s">
        <v>1889</v>
      </c>
      <c r="F804">
        <v>1</v>
      </c>
      <c r="G804">
        <v>3995</v>
      </c>
    </row>
    <row r="805" spans="1:7" x14ac:dyDescent="0.3">
      <c r="A805" t="s">
        <v>1958</v>
      </c>
      <c r="B805">
        <v>103</v>
      </c>
      <c r="C805" t="s">
        <v>23</v>
      </c>
      <c r="D805" t="s">
        <v>1676</v>
      </c>
      <c r="E805" t="s">
        <v>1801</v>
      </c>
      <c r="F805">
        <v>1</v>
      </c>
      <c r="G805">
        <v>3987</v>
      </c>
    </row>
    <row r="806" spans="1:7" x14ac:dyDescent="0.3">
      <c r="A806" t="s">
        <v>1963</v>
      </c>
      <c r="B806">
        <v>321</v>
      </c>
      <c r="C806" t="s">
        <v>33</v>
      </c>
      <c r="D806" t="s">
        <v>1678</v>
      </c>
      <c r="E806" t="s">
        <v>1697</v>
      </c>
      <c r="F806">
        <v>1</v>
      </c>
      <c r="G806">
        <v>3986</v>
      </c>
    </row>
    <row r="807" spans="1:7" x14ac:dyDescent="0.3">
      <c r="A807" t="s">
        <v>1957</v>
      </c>
      <c r="B807">
        <v>141</v>
      </c>
      <c r="C807" t="s">
        <v>108</v>
      </c>
      <c r="D807" t="s">
        <v>1688</v>
      </c>
      <c r="E807" t="s">
        <v>1744</v>
      </c>
      <c r="F807">
        <v>1</v>
      </c>
      <c r="G807">
        <v>3986</v>
      </c>
    </row>
    <row r="808" spans="1:7" x14ac:dyDescent="0.3">
      <c r="A808" t="s">
        <v>1964</v>
      </c>
      <c r="B808">
        <v>121</v>
      </c>
      <c r="C808" t="s">
        <v>58</v>
      </c>
      <c r="D808" t="s">
        <v>1676</v>
      </c>
      <c r="E808" t="s">
        <v>1731</v>
      </c>
      <c r="F808">
        <v>1</v>
      </c>
      <c r="G808">
        <v>3986</v>
      </c>
    </row>
    <row r="809" spans="1:7" x14ac:dyDescent="0.3">
      <c r="A809" t="s">
        <v>1957</v>
      </c>
      <c r="B809">
        <v>172</v>
      </c>
      <c r="C809" t="s">
        <v>23</v>
      </c>
      <c r="D809" t="s">
        <v>1676</v>
      </c>
      <c r="E809" t="s">
        <v>1713</v>
      </c>
      <c r="F809">
        <v>1</v>
      </c>
      <c r="G809">
        <v>3984</v>
      </c>
    </row>
    <row r="810" spans="1:7" x14ac:dyDescent="0.3">
      <c r="A810" t="s">
        <v>1964</v>
      </c>
      <c r="B810">
        <v>385</v>
      </c>
      <c r="C810" t="s">
        <v>691</v>
      </c>
      <c r="D810" t="s">
        <v>1680</v>
      </c>
      <c r="E810" t="s">
        <v>1907</v>
      </c>
      <c r="F810">
        <v>1</v>
      </c>
      <c r="G810">
        <v>3979</v>
      </c>
    </row>
    <row r="811" spans="1:7" x14ac:dyDescent="0.3">
      <c r="A811" t="s">
        <v>1960</v>
      </c>
      <c r="B811">
        <v>386</v>
      </c>
      <c r="C811" t="s">
        <v>398</v>
      </c>
      <c r="D811" t="s">
        <v>1676</v>
      </c>
      <c r="E811" t="s">
        <v>1788</v>
      </c>
      <c r="F811">
        <v>1</v>
      </c>
      <c r="G811">
        <v>3978</v>
      </c>
    </row>
    <row r="812" spans="1:7" x14ac:dyDescent="0.3">
      <c r="A812" t="s">
        <v>1964</v>
      </c>
      <c r="B812">
        <v>276</v>
      </c>
      <c r="C812" t="s">
        <v>44</v>
      </c>
      <c r="D812" t="s">
        <v>1676</v>
      </c>
      <c r="E812" t="s">
        <v>1816</v>
      </c>
      <c r="F812">
        <v>1</v>
      </c>
      <c r="G812">
        <v>3977</v>
      </c>
    </row>
    <row r="813" spans="1:7" x14ac:dyDescent="0.3">
      <c r="A813" t="s">
        <v>1964</v>
      </c>
      <c r="B813">
        <v>363</v>
      </c>
      <c r="C813" t="s">
        <v>33</v>
      </c>
      <c r="D813" t="s">
        <v>1688</v>
      </c>
      <c r="E813" t="s">
        <v>1744</v>
      </c>
      <c r="F813">
        <v>1</v>
      </c>
      <c r="G813">
        <v>3976</v>
      </c>
    </row>
    <row r="814" spans="1:7" x14ac:dyDescent="0.3">
      <c r="A814" t="s">
        <v>1955</v>
      </c>
      <c r="B814">
        <v>119</v>
      </c>
      <c r="C814" t="s">
        <v>23</v>
      </c>
      <c r="D814" t="s">
        <v>1678</v>
      </c>
      <c r="E814" t="s">
        <v>1889</v>
      </c>
      <c r="F814">
        <v>1</v>
      </c>
      <c r="G814">
        <v>3975</v>
      </c>
    </row>
    <row r="815" spans="1:7" x14ac:dyDescent="0.3">
      <c r="A815" t="s">
        <v>1956</v>
      </c>
      <c r="B815">
        <v>146</v>
      </c>
      <c r="C815" t="s">
        <v>23</v>
      </c>
      <c r="D815" t="s">
        <v>1676</v>
      </c>
      <c r="E815" t="s">
        <v>1842</v>
      </c>
      <c r="F815">
        <v>1</v>
      </c>
      <c r="G815">
        <v>3972</v>
      </c>
    </row>
    <row r="816" spans="1:7" x14ac:dyDescent="0.3">
      <c r="A816" t="s">
        <v>1964</v>
      </c>
      <c r="B816">
        <v>458</v>
      </c>
      <c r="C816" t="s">
        <v>108</v>
      </c>
      <c r="D816" t="s">
        <v>1686</v>
      </c>
      <c r="E816" t="s">
        <v>1838</v>
      </c>
      <c r="F816">
        <v>1</v>
      </c>
      <c r="G816">
        <v>3972</v>
      </c>
    </row>
    <row r="817" spans="1:7" x14ac:dyDescent="0.3">
      <c r="A817" t="s">
        <v>1964</v>
      </c>
      <c r="B817">
        <v>363</v>
      </c>
      <c r="C817" t="s">
        <v>33</v>
      </c>
      <c r="D817" t="s">
        <v>1676</v>
      </c>
      <c r="E817" t="s">
        <v>1842</v>
      </c>
      <c r="F817">
        <v>1</v>
      </c>
      <c r="G817">
        <v>3971</v>
      </c>
    </row>
    <row r="818" spans="1:7" x14ac:dyDescent="0.3">
      <c r="A818" t="s">
        <v>1960</v>
      </c>
      <c r="B818">
        <v>282</v>
      </c>
      <c r="C818" t="s">
        <v>44</v>
      </c>
      <c r="D818" t="s">
        <v>1676</v>
      </c>
      <c r="E818" t="s">
        <v>1713</v>
      </c>
      <c r="F818">
        <v>1</v>
      </c>
      <c r="G818">
        <v>3971</v>
      </c>
    </row>
    <row r="819" spans="1:7" x14ac:dyDescent="0.3">
      <c r="A819" t="s">
        <v>1954</v>
      </c>
      <c r="B819">
        <v>121</v>
      </c>
      <c r="C819" t="s">
        <v>58</v>
      </c>
      <c r="D819" t="s">
        <v>1688</v>
      </c>
      <c r="E819" t="s">
        <v>1797</v>
      </c>
      <c r="F819">
        <v>1</v>
      </c>
      <c r="G819">
        <v>3970</v>
      </c>
    </row>
    <row r="820" spans="1:7" x14ac:dyDescent="0.3">
      <c r="A820" t="s">
        <v>1962</v>
      </c>
      <c r="B820">
        <v>448</v>
      </c>
      <c r="C820" t="s">
        <v>116</v>
      </c>
      <c r="D820" t="s">
        <v>1686</v>
      </c>
      <c r="E820" t="s">
        <v>1740</v>
      </c>
      <c r="F820">
        <v>1</v>
      </c>
      <c r="G820">
        <v>3970</v>
      </c>
    </row>
    <row r="821" spans="1:7" x14ac:dyDescent="0.3">
      <c r="A821" t="s">
        <v>1954</v>
      </c>
      <c r="B821">
        <v>381</v>
      </c>
      <c r="C821" t="s">
        <v>514</v>
      </c>
      <c r="D821" t="s">
        <v>1676</v>
      </c>
      <c r="E821" t="s">
        <v>1757</v>
      </c>
      <c r="F821">
        <v>1</v>
      </c>
      <c r="G821">
        <v>3966</v>
      </c>
    </row>
    <row r="822" spans="1:7" x14ac:dyDescent="0.3">
      <c r="A822" t="s">
        <v>1956</v>
      </c>
      <c r="B822">
        <v>323</v>
      </c>
      <c r="C822" t="s">
        <v>538</v>
      </c>
      <c r="D822" t="s">
        <v>1686</v>
      </c>
      <c r="E822" t="s">
        <v>1762</v>
      </c>
      <c r="F822">
        <v>1</v>
      </c>
      <c r="G822">
        <v>3964</v>
      </c>
    </row>
    <row r="823" spans="1:7" x14ac:dyDescent="0.3">
      <c r="A823" t="s">
        <v>1958</v>
      </c>
      <c r="B823">
        <v>141</v>
      </c>
      <c r="C823" t="s">
        <v>108</v>
      </c>
      <c r="D823" t="s">
        <v>1676</v>
      </c>
      <c r="E823" t="s">
        <v>1911</v>
      </c>
      <c r="F823">
        <v>1</v>
      </c>
      <c r="G823">
        <v>3955</v>
      </c>
    </row>
    <row r="824" spans="1:7" x14ac:dyDescent="0.3">
      <c r="A824" t="s">
        <v>1964</v>
      </c>
      <c r="B824">
        <v>319</v>
      </c>
      <c r="C824" t="s">
        <v>33</v>
      </c>
      <c r="D824" t="s">
        <v>1686</v>
      </c>
      <c r="E824" t="s">
        <v>1762</v>
      </c>
      <c r="F824">
        <v>1</v>
      </c>
      <c r="G824">
        <v>3952</v>
      </c>
    </row>
    <row r="825" spans="1:7" x14ac:dyDescent="0.3">
      <c r="A825" t="s">
        <v>1954</v>
      </c>
      <c r="B825">
        <v>121</v>
      </c>
      <c r="C825" t="s">
        <v>58</v>
      </c>
      <c r="D825" t="s">
        <v>1676</v>
      </c>
      <c r="E825" t="s">
        <v>1911</v>
      </c>
      <c r="F825">
        <v>1</v>
      </c>
      <c r="G825">
        <v>3951</v>
      </c>
    </row>
    <row r="826" spans="1:7" x14ac:dyDescent="0.3">
      <c r="A826" t="s">
        <v>1964</v>
      </c>
      <c r="B826">
        <v>324</v>
      </c>
      <c r="C826" t="s">
        <v>256</v>
      </c>
      <c r="D826" t="s">
        <v>1676</v>
      </c>
      <c r="E826" t="s">
        <v>1713</v>
      </c>
      <c r="F826">
        <v>1</v>
      </c>
      <c r="G826">
        <v>3949</v>
      </c>
    </row>
    <row r="827" spans="1:7" x14ac:dyDescent="0.3">
      <c r="A827" t="s">
        <v>1964</v>
      </c>
      <c r="B827">
        <v>216</v>
      </c>
      <c r="C827" t="s">
        <v>108</v>
      </c>
      <c r="D827" t="s">
        <v>1688</v>
      </c>
      <c r="E827" t="s">
        <v>1811</v>
      </c>
      <c r="F827">
        <v>1</v>
      </c>
      <c r="G827">
        <v>3949</v>
      </c>
    </row>
    <row r="828" spans="1:7" x14ac:dyDescent="0.3">
      <c r="A828" t="s">
        <v>1964</v>
      </c>
      <c r="B828">
        <v>353</v>
      </c>
      <c r="C828" t="s">
        <v>23</v>
      </c>
      <c r="D828" t="s">
        <v>1676</v>
      </c>
      <c r="E828" t="s">
        <v>1748</v>
      </c>
      <c r="F828">
        <v>1</v>
      </c>
      <c r="G828">
        <v>3942</v>
      </c>
    </row>
    <row r="829" spans="1:7" x14ac:dyDescent="0.3">
      <c r="A829" t="s">
        <v>1964</v>
      </c>
      <c r="B829">
        <v>278</v>
      </c>
      <c r="C829" t="s">
        <v>398</v>
      </c>
      <c r="D829" t="s">
        <v>1688</v>
      </c>
      <c r="E829" t="s">
        <v>1764</v>
      </c>
      <c r="F829">
        <v>1</v>
      </c>
      <c r="G829">
        <v>3941</v>
      </c>
    </row>
    <row r="830" spans="1:7" x14ac:dyDescent="0.3">
      <c r="A830" t="s">
        <v>1958</v>
      </c>
      <c r="B830">
        <v>119</v>
      </c>
      <c r="C830" t="s">
        <v>23</v>
      </c>
      <c r="D830" t="s">
        <v>1676</v>
      </c>
      <c r="E830" t="s">
        <v>1788</v>
      </c>
      <c r="F830">
        <v>1</v>
      </c>
      <c r="G830">
        <v>3935</v>
      </c>
    </row>
    <row r="831" spans="1:7" x14ac:dyDescent="0.3">
      <c r="A831" t="s">
        <v>1959</v>
      </c>
      <c r="B831">
        <v>141</v>
      </c>
      <c r="C831" t="s">
        <v>108</v>
      </c>
      <c r="D831" t="s">
        <v>1680</v>
      </c>
      <c r="E831" t="s">
        <v>1769</v>
      </c>
      <c r="F831">
        <v>1</v>
      </c>
      <c r="G831">
        <v>3933</v>
      </c>
    </row>
    <row r="832" spans="1:7" x14ac:dyDescent="0.3">
      <c r="A832" t="s">
        <v>1954</v>
      </c>
      <c r="B832">
        <v>379</v>
      </c>
      <c r="C832" t="s">
        <v>33</v>
      </c>
      <c r="D832" t="s">
        <v>1688</v>
      </c>
      <c r="E832" t="s">
        <v>1744</v>
      </c>
      <c r="F832">
        <v>1</v>
      </c>
      <c r="G832">
        <v>3933</v>
      </c>
    </row>
    <row r="833" spans="1:7" x14ac:dyDescent="0.3">
      <c r="A833" t="s">
        <v>1965</v>
      </c>
      <c r="B833">
        <v>202</v>
      </c>
      <c r="C833" t="s">
        <v>288</v>
      </c>
      <c r="D833" t="s">
        <v>1686</v>
      </c>
      <c r="E833" t="s">
        <v>1740</v>
      </c>
      <c r="F833">
        <v>1</v>
      </c>
      <c r="G833">
        <v>3927</v>
      </c>
    </row>
    <row r="834" spans="1:7" x14ac:dyDescent="0.3">
      <c r="A834" t="s">
        <v>1963</v>
      </c>
      <c r="B834">
        <v>319</v>
      </c>
      <c r="C834" t="s">
        <v>33</v>
      </c>
      <c r="D834" t="s">
        <v>1678</v>
      </c>
      <c r="E834" t="s">
        <v>1704</v>
      </c>
      <c r="F834">
        <v>1</v>
      </c>
      <c r="G834">
        <v>3923</v>
      </c>
    </row>
    <row r="835" spans="1:7" x14ac:dyDescent="0.3">
      <c r="A835" t="s">
        <v>1959</v>
      </c>
      <c r="B835">
        <v>398</v>
      </c>
      <c r="C835" t="s">
        <v>234</v>
      </c>
      <c r="D835" t="s">
        <v>1676</v>
      </c>
      <c r="E835" t="s">
        <v>1911</v>
      </c>
      <c r="F835">
        <v>1</v>
      </c>
      <c r="G835">
        <v>3915</v>
      </c>
    </row>
    <row r="836" spans="1:7" x14ac:dyDescent="0.3">
      <c r="A836" t="s">
        <v>1963</v>
      </c>
      <c r="B836">
        <v>119</v>
      </c>
      <c r="C836" t="s">
        <v>23</v>
      </c>
      <c r="D836" t="s">
        <v>1682</v>
      </c>
      <c r="E836" t="s">
        <v>1834</v>
      </c>
      <c r="F836">
        <v>1</v>
      </c>
      <c r="G836">
        <v>3914</v>
      </c>
    </row>
    <row r="837" spans="1:7" x14ac:dyDescent="0.3">
      <c r="A837" t="s">
        <v>1962</v>
      </c>
      <c r="B837">
        <v>276</v>
      </c>
      <c r="C837" t="s">
        <v>44</v>
      </c>
      <c r="D837" t="s">
        <v>1676</v>
      </c>
      <c r="E837" t="s">
        <v>1848</v>
      </c>
      <c r="F837">
        <v>1</v>
      </c>
      <c r="G837">
        <v>3913</v>
      </c>
    </row>
    <row r="838" spans="1:7" x14ac:dyDescent="0.3">
      <c r="A838" t="s">
        <v>1964</v>
      </c>
      <c r="B838">
        <v>496</v>
      </c>
      <c r="C838" t="s">
        <v>538</v>
      </c>
      <c r="D838" t="s">
        <v>1678</v>
      </c>
      <c r="E838" t="s">
        <v>1878</v>
      </c>
      <c r="F838">
        <v>1</v>
      </c>
      <c r="G838">
        <v>3911</v>
      </c>
    </row>
    <row r="839" spans="1:7" x14ac:dyDescent="0.3">
      <c r="A839" t="s">
        <v>1958</v>
      </c>
      <c r="B839">
        <v>386</v>
      </c>
      <c r="C839" t="s">
        <v>398</v>
      </c>
      <c r="D839" t="s">
        <v>1678</v>
      </c>
      <c r="E839" t="s">
        <v>1878</v>
      </c>
      <c r="F839">
        <v>1</v>
      </c>
      <c r="G839">
        <v>3911</v>
      </c>
    </row>
    <row r="840" spans="1:7" x14ac:dyDescent="0.3">
      <c r="A840" t="s">
        <v>1964</v>
      </c>
      <c r="B840">
        <v>216</v>
      </c>
      <c r="C840" t="s">
        <v>108</v>
      </c>
      <c r="D840" t="s">
        <v>1688</v>
      </c>
      <c r="E840" t="s">
        <v>1851</v>
      </c>
      <c r="F840">
        <v>1</v>
      </c>
      <c r="G840">
        <v>3910</v>
      </c>
    </row>
    <row r="841" spans="1:7" x14ac:dyDescent="0.3">
      <c r="A841" t="s">
        <v>1958</v>
      </c>
      <c r="B841">
        <v>233</v>
      </c>
      <c r="C841" t="s">
        <v>288</v>
      </c>
      <c r="D841" t="s">
        <v>1676</v>
      </c>
      <c r="E841" t="s">
        <v>1713</v>
      </c>
      <c r="F841">
        <v>1</v>
      </c>
      <c r="G841">
        <v>3909</v>
      </c>
    </row>
    <row r="842" spans="1:7" x14ac:dyDescent="0.3">
      <c r="A842" t="s">
        <v>1954</v>
      </c>
      <c r="B842">
        <v>177</v>
      </c>
      <c r="C842" t="s">
        <v>234</v>
      </c>
      <c r="D842" t="s">
        <v>1678</v>
      </c>
      <c r="E842" t="s">
        <v>1878</v>
      </c>
      <c r="F842">
        <v>1</v>
      </c>
      <c r="G842">
        <v>3906</v>
      </c>
    </row>
    <row r="843" spans="1:7" x14ac:dyDescent="0.3">
      <c r="A843" t="s">
        <v>1962</v>
      </c>
      <c r="B843">
        <v>189</v>
      </c>
      <c r="C843" t="s">
        <v>265</v>
      </c>
      <c r="D843" t="s">
        <v>1680</v>
      </c>
      <c r="E843" t="s">
        <v>1913</v>
      </c>
      <c r="F843">
        <v>1</v>
      </c>
      <c r="G843">
        <v>3904</v>
      </c>
    </row>
    <row r="844" spans="1:7" x14ac:dyDescent="0.3">
      <c r="A844" t="s">
        <v>1964</v>
      </c>
      <c r="B844">
        <v>484</v>
      </c>
      <c r="C844" t="s">
        <v>108</v>
      </c>
      <c r="D844" t="s">
        <v>1686</v>
      </c>
      <c r="E844" t="s">
        <v>1735</v>
      </c>
      <c r="F844">
        <v>1</v>
      </c>
      <c r="G844">
        <v>3902</v>
      </c>
    </row>
    <row r="845" spans="1:7" x14ac:dyDescent="0.3">
      <c r="A845" t="s">
        <v>1965</v>
      </c>
      <c r="B845">
        <v>475</v>
      </c>
      <c r="C845" t="s">
        <v>33</v>
      </c>
      <c r="D845" t="s">
        <v>1680</v>
      </c>
      <c r="E845" t="s">
        <v>1901</v>
      </c>
      <c r="F845">
        <v>1</v>
      </c>
      <c r="G845">
        <v>3902</v>
      </c>
    </row>
    <row r="846" spans="1:7" x14ac:dyDescent="0.3">
      <c r="A846" t="s">
        <v>1961</v>
      </c>
      <c r="B846">
        <v>112</v>
      </c>
      <c r="C846" t="s">
        <v>33</v>
      </c>
      <c r="D846" t="s">
        <v>1676</v>
      </c>
      <c r="E846" t="s">
        <v>1742</v>
      </c>
      <c r="F846">
        <v>1</v>
      </c>
      <c r="G846">
        <v>3898</v>
      </c>
    </row>
    <row r="847" spans="1:7" x14ac:dyDescent="0.3">
      <c r="A847" t="s">
        <v>1958</v>
      </c>
      <c r="B847">
        <v>350</v>
      </c>
      <c r="C847" t="s">
        <v>23</v>
      </c>
      <c r="D847" t="s">
        <v>1676</v>
      </c>
      <c r="E847" t="s">
        <v>1742</v>
      </c>
      <c r="F847">
        <v>1</v>
      </c>
      <c r="G847">
        <v>3898</v>
      </c>
    </row>
    <row r="848" spans="1:7" x14ac:dyDescent="0.3">
      <c r="A848" t="s">
        <v>1964</v>
      </c>
      <c r="B848">
        <v>484</v>
      </c>
      <c r="C848" t="s">
        <v>108</v>
      </c>
      <c r="D848" t="s">
        <v>1686</v>
      </c>
      <c r="E848" t="s">
        <v>2001</v>
      </c>
      <c r="F848">
        <v>1</v>
      </c>
      <c r="G848">
        <v>3898</v>
      </c>
    </row>
    <row r="849" spans="1:7" x14ac:dyDescent="0.3">
      <c r="A849" t="s">
        <v>1957</v>
      </c>
      <c r="B849">
        <v>141</v>
      </c>
      <c r="C849" t="s">
        <v>108</v>
      </c>
      <c r="D849" t="s">
        <v>1688</v>
      </c>
      <c r="E849" t="s">
        <v>1869</v>
      </c>
      <c r="F849">
        <v>1</v>
      </c>
      <c r="G849">
        <v>3896</v>
      </c>
    </row>
    <row r="850" spans="1:7" x14ac:dyDescent="0.3">
      <c r="A850" t="s">
        <v>1962</v>
      </c>
      <c r="B850">
        <v>141</v>
      </c>
      <c r="C850" t="s">
        <v>108</v>
      </c>
      <c r="D850" t="s">
        <v>1688</v>
      </c>
      <c r="E850" t="s">
        <v>1786</v>
      </c>
      <c r="F850">
        <v>1</v>
      </c>
      <c r="G850">
        <v>3895</v>
      </c>
    </row>
    <row r="851" spans="1:7" x14ac:dyDescent="0.3">
      <c r="A851" t="s">
        <v>1963</v>
      </c>
      <c r="B851">
        <v>148</v>
      </c>
      <c r="C851" t="s">
        <v>140</v>
      </c>
      <c r="D851" t="s">
        <v>1676</v>
      </c>
      <c r="E851" t="s">
        <v>1759</v>
      </c>
      <c r="F851">
        <v>1</v>
      </c>
      <c r="G851">
        <v>3894</v>
      </c>
    </row>
    <row r="852" spans="1:7" x14ac:dyDescent="0.3">
      <c r="A852" t="s">
        <v>1965</v>
      </c>
      <c r="B852">
        <v>495</v>
      </c>
      <c r="C852" t="s">
        <v>33</v>
      </c>
      <c r="D852" t="s">
        <v>1676</v>
      </c>
      <c r="E852" t="s">
        <v>1713</v>
      </c>
      <c r="F852">
        <v>1</v>
      </c>
      <c r="G852">
        <v>3893</v>
      </c>
    </row>
    <row r="853" spans="1:7" x14ac:dyDescent="0.3">
      <c r="A853" t="s">
        <v>1954</v>
      </c>
      <c r="B853">
        <v>141</v>
      </c>
      <c r="C853" t="s">
        <v>108</v>
      </c>
      <c r="D853" t="s">
        <v>1676</v>
      </c>
      <c r="E853" t="s">
        <v>1729</v>
      </c>
      <c r="F853">
        <v>1</v>
      </c>
      <c r="G853">
        <v>3893</v>
      </c>
    </row>
    <row r="854" spans="1:7" x14ac:dyDescent="0.3">
      <c r="A854" t="s">
        <v>1959</v>
      </c>
      <c r="B854">
        <v>357</v>
      </c>
      <c r="C854" t="s">
        <v>538</v>
      </c>
      <c r="D854" t="s">
        <v>1688</v>
      </c>
      <c r="E854" t="s">
        <v>1786</v>
      </c>
      <c r="F854">
        <v>1</v>
      </c>
      <c r="G854">
        <v>3890</v>
      </c>
    </row>
    <row r="855" spans="1:7" x14ac:dyDescent="0.3">
      <c r="A855" t="s">
        <v>1965</v>
      </c>
      <c r="B855">
        <v>141</v>
      </c>
      <c r="C855" t="s">
        <v>108</v>
      </c>
      <c r="D855" t="s">
        <v>1684</v>
      </c>
      <c r="E855" t="s">
        <v>1793</v>
      </c>
      <c r="F855">
        <v>1</v>
      </c>
      <c r="G855">
        <v>3886</v>
      </c>
    </row>
    <row r="856" spans="1:7" x14ac:dyDescent="0.3">
      <c r="A856" t="s">
        <v>1963</v>
      </c>
      <c r="B856">
        <v>121</v>
      </c>
      <c r="C856" t="s">
        <v>58</v>
      </c>
      <c r="D856" t="s">
        <v>1678</v>
      </c>
      <c r="E856" t="s">
        <v>1697</v>
      </c>
      <c r="F856">
        <v>1</v>
      </c>
      <c r="G856">
        <v>3884</v>
      </c>
    </row>
    <row r="857" spans="1:7" x14ac:dyDescent="0.3">
      <c r="A857" t="s">
        <v>1957</v>
      </c>
      <c r="B857">
        <v>328</v>
      </c>
      <c r="C857" t="s">
        <v>33</v>
      </c>
      <c r="D857" t="s">
        <v>1688</v>
      </c>
      <c r="E857" t="s">
        <v>1887</v>
      </c>
      <c r="F857">
        <v>1</v>
      </c>
      <c r="G857">
        <v>3881</v>
      </c>
    </row>
    <row r="858" spans="1:7" x14ac:dyDescent="0.3">
      <c r="A858" t="s">
        <v>1964</v>
      </c>
      <c r="B858">
        <v>205</v>
      </c>
      <c r="C858" t="s">
        <v>33</v>
      </c>
      <c r="D858" t="s">
        <v>1678</v>
      </c>
      <c r="E858" t="s">
        <v>1723</v>
      </c>
      <c r="F858">
        <v>1</v>
      </c>
      <c r="G858">
        <v>3880</v>
      </c>
    </row>
    <row r="859" spans="1:7" x14ac:dyDescent="0.3">
      <c r="A859" t="s">
        <v>1964</v>
      </c>
      <c r="B859">
        <v>344</v>
      </c>
      <c r="C859" t="s">
        <v>108</v>
      </c>
      <c r="D859" t="s">
        <v>1682</v>
      </c>
      <c r="E859" t="s">
        <v>1916</v>
      </c>
      <c r="F859">
        <v>1</v>
      </c>
      <c r="G859">
        <v>3879</v>
      </c>
    </row>
    <row r="860" spans="1:7" x14ac:dyDescent="0.3">
      <c r="A860" t="s">
        <v>1955</v>
      </c>
      <c r="B860">
        <v>239</v>
      </c>
      <c r="C860" t="s">
        <v>33</v>
      </c>
      <c r="D860" t="s">
        <v>1682</v>
      </c>
      <c r="E860" t="s">
        <v>1782</v>
      </c>
      <c r="F860">
        <v>1</v>
      </c>
      <c r="G860">
        <v>3878</v>
      </c>
    </row>
    <row r="861" spans="1:7" x14ac:dyDescent="0.3">
      <c r="A861" t="s">
        <v>1964</v>
      </c>
      <c r="B861">
        <v>462</v>
      </c>
      <c r="C861" t="s">
        <v>33</v>
      </c>
      <c r="D861" t="s">
        <v>1676</v>
      </c>
      <c r="E861" t="s">
        <v>1801</v>
      </c>
      <c r="F861">
        <v>1</v>
      </c>
      <c r="G861">
        <v>3877</v>
      </c>
    </row>
    <row r="862" spans="1:7" x14ac:dyDescent="0.3">
      <c r="A862" t="s">
        <v>1964</v>
      </c>
      <c r="B862">
        <v>278</v>
      </c>
      <c r="C862" t="s">
        <v>398</v>
      </c>
      <c r="D862" t="s">
        <v>1680</v>
      </c>
      <c r="E862" t="s">
        <v>1913</v>
      </c>
      <c r="F862">
        <v>1</v>
      </c>
      <c r="G862">
        <v>3876</v>
      </c>
    </row>
    <row r="863" spans="1:7" x14ac:dyDescent="0.3">
      <c r="A863" t="s">
        <v>1964</v>
      </c>
      <c r="B863">
        <v>157</v>
      </c>
      <c r="C863" t="s">
        <v>33</v>
      </c>
      <c r="D863" t="s">
        <v>1678</v>
      </c>
      <c r="E863" t="s">
        <v>1697</v>
      </c>
      <c r="F863">
        <v>1</v>
      </c>
      <c r="G863">
        <v>3874</v>
      </c>
    </row>
    <row r="864" spans="1:7" x14ac:dyDescent="0.3">
      <c r="A864" t="s">
        <v>1961</v>
      </c>
      <c r="B864">
        <v>205</v>
      </c>
      <c r="C864" t="s">
        <v>33</v>
      </c>
      <c r="D864" t="s">
        <v>1678</v>
      </c>
      <c r="E864" t="s">
        <v>1704</v>
      </c>
      <c r="F864">
        <v>1</v>
      </c>
      <c r="G864">
        <v>3873</v>
      </c>
    </row>
    <row r="865" spans="1:7" x14ac:dyDescent="0.3">
      <c r="A865" t="s">
        <v>1956</v>
      </c>
      <c r="B865">
        <v>124</v>
      </c>
      <c r="C865" t="s">
        <v>33</v>
      </c>
      <c r="D865" t="s">
        <v>1688</v>
      </c>
      <c r="E865" t="s">
        <v>1814</v>
      </c>
      <c r="F865">
        <v>2</v>
      </c>
      <c r="G865">
        <v>3871</v>
      </c>
    </row>
    <row r="866" spans="1:7" x14ac:dyDescent="0.3">
      <c r="A866" t="s">
        <v>1957</v>
      </c>
      <c r="B866">
        <v>311</v>
      </c>
      <c r="C866" t="s">
        <v>247</v>
      </c>
      <c r="D866" t="s">
        <v>1676</v>
      </c>
      <c r="E866" t="s">
        <v>1863</v>
      </c>
      <c r="F866">
        <v>1</v>
      </c>
      <c r="G866">
        <v>3869</v>
      </c>
    </row>
    <row r="867" spans="1:7" x14ac:dyDescent="0.3">
      <c r="A867" t="s">
        <v>1954</v>
      </c>
      <c r="B867">
        <v>406</v>
      </c>
      <c r="C867" t="s">
        <v>23</v>
      </c>
      <c r="D867" t="s">
        <v>1676</v>
      </c>
      <c r="E867" t="s">
        <v>1799</v>
      </c>
      <c r="F867">
        <v>1</v>
      </c>
      <c r="G867">
        <v>3869</v>
      </c>
    </row>
    <row r="868" spans="1:7" x14ac:dyDescent="0.3">
      <c r="A868" t="s">
        <v>1962</v>
      </c>
      <c r="B868">
        <v>362</v>
      </c>
      <c r="C868" t="s">
        <v>33</v>
      </c>
      <c r="D868" t="s">
        <v>1688</v>
      </c>
      <c r="E868" t="s">
        <v>1851</v>
      </c>
      <c r="F868">
        <v>1</v>
      </c>
      <c r="G868">
        <v>3868</v>
      </c>
    </row>
    <row r="869" spans="1:7" x14ac:dyDescent="0.3">
      <c r="A869" t="s">
        <v>1957</v>
      </c>
      <c r="B869">
        <v>114</v>
      </c>
      <c r="C869" t="s">
        <v>44</v>
      </c>
      <c r="D869" t="s">
        <v>1678</v>
      </c>
      <c r="E869" t="s">
        <v>1825</v>
      </c>
      <c r="F869">
        <v>1</v>
      </c>
      <c r="G869">
        <v>3866</v>
      </c>
    </row>
    <row r="870" spans="1:7" x14ac:dyDescent="0.3">
      <c r="A870" t="s">
        <v>1954</v>
      </c>
      <c r="B870">
        <v>121</v>
      </c>
      <c r="C870" t="s">
        <v>58</v>
      </c>
      <c r="D870" t="s">
        <v>1686</v>
      </c>
      <c r="E870" t="s">
        <v>1838</v>
      </c>
      <c r="F870">
        <v>1</v>
      </c>
      <c r="G870">
        <v>3864</v>
      </c>
    </row>
    <row r="871" spans="1:7" x14ac:dyDescent="0.3">
      <c r="A871" t="s">
        <v>1964</v>
      </c>
      <c r="B871">
        <v>145</v>
      </c>
      <c r="C871" t="s">
        <v>124</v>
      </c>
      <c r="D871" t="s">
        <v>1680</v>
      </c>
      <c r="E871" t="s">
        <v>1750</v>
      </c>
      <c r="F871">
        <v>1</v>
      </c>
      <c r="G871">
        <v>3864</v>
      </c>
    </row>
    <row r="872" spans="1:7" x14ac:dyDescent="0.3">
      <c r="A872" t="s">
        <v>1955</v>
      </c>
      <c r="B872">
        <v>278</v>
      </c>
      <c r="C872" t="s">
        <v>398</v>
      </c>
      <c r="D872" t="s">
        <v>1688</v>
      </c>
      <c r="E872" t="s">
        <v>1805</v>
      </c>
      <c r="F872">
        <v>1</v>
      </c>
      <c r="G872">
        <v>3863</v>
      </c>
    </row>
    <row r="873" spans="1:7" x14ac:dyDescent="0.3">
      <c r="A873" t="s">
        <v>1964</v>
      </c>
      <c r="B873">
        <v>167</v>
      </c>
      <c r="C873" t="s">
        <v>181</v>
      </c>
      <c r="D873" t="s">
        <v>1676</v>
      </c>
      <c r="E873" t="s">
        <v>1738</v>
      </c>
      <c r="F873">
        <v>1</v>
      </c>
      <c r="G873">
        <v>3856</v>
      </c>
    </row>
    <row r="874" spans="1:7" x14ac:dyDescent="0.3">
      <c r="A874" t="s">
        <v>1956</v>
      </c>
      <c r="B874">
        <v>385</v>
      </c>
      <c r="C874" t="s">
        <v>691</v>
      </c>
      <c r="D874" t="s">
        <v>1676</v>
      </c>
      <c r="E874" t="s">
        <v>1738</v>
      </c>
      <c r="F874">
        <v>1</v>
      </c>
      <c r="G874">
        <v>3856</v>
      </c>
    </row>
    <row r="875" spans="1:7" x14ac:dyDescent="0.3">
      <c r="A875" t="s">
        <v>1956</v>
      </c>
      <c r="B875">
        <v>141</v>
      </c>
      <c r="C875" t="s">
        <v>108</v>
      </c>
      <c r="D875" t="s">
        <v>1676</v>
      </c>
      <c r="E875" t="s">
        <v>1868</v>
      </c>
      <c r="F875">
        <v>1</v>
      </c>
      <c r="G875">
        <v>3851</v>
      </c>
    </row>
    <row r="876" spans="1:7" x14ac:dyDescent="0.3">
      <c r="A876" t="s">
        <v>1964</v>
      </c>
      <c r="B876">
        <v>157</v>
      </c>
      <c r="C876" t="s">
        <v>33</v>
      </c>
      <c r="D876" t="s">
        <v>1678</v>
      </c>
      <c r="E876" t="s">
        <v>1878</v>
      </c>
      <c r="F876">
        <v>1</v>
      </c>
      <c r="G876">
        <v>3850</v>
      </c>
    </row>
    <row r="877" spans="1:7" x14ac:dyDescent="0.3">
      <c r="A877" t="s">
        <v>1964</v>
      </c>
      <c r="B877">
        <v>339</v>
      </c>
      <c r="C877" t="s">
        <v>33</v>
      </c>
      <c r="D877" t="s">
        <v>1688</v>
      </c>
      <c r="E877" t="s">
        <v>1869</v>
      </c>
      <c r="F877">
        <v>1</v>
      </c>
      <c r="G877">
        <v>3845</v>
      </c>
    </row>
    <row r="878" spans="1:7" x14ac:dyDescent="0.3">
      <c r="A878" t="s">
        <v>1964</v>
      </c>
      <c r="B878">
        <v>114</v>
      </c>
      <c r="C878" t="s">
        <v>44</v>
      </c>
      <c r="D878" t="s">
        <v>1686</v>
      </c>
      <c r="E878" t="s">
        <v>1720</v>
      </c>
      <c r="F878">
        <v>1</v>
      </c>
      <c r="G878">
        <v>3845</v>
      </c>
    </row>
    <row r="879" spans="1:7" x14ac:dyDescent="0.3">
      <c r="A879" t="s">
        <v>1962</v>
      </c>
      <c r="B879">
        <v>487</v>
      </c>
      <c r="C879" t="s">
        <v>33</v>
      </c>
      <c r="D879" t="s">
        <v>1688</v>
      </c>
      <c r="E879" t="s">
        <v>1774</v>
      </c>
      <c r="F879">
        <v>1</v>
      </c>
      <c r="G879">
        <v>3842</v>
      </c>
    </row>
    <row r="880" spans="1:7" x14ac:dyDescent="0.3">
      <c r="A880" t="s">
        <v>1964</v>
      </c>
      <c r="B880">
        <v>216</v>
      </c>
      <c r="C880" t="s">
        <v>108</v>
      </c>
      <c r="D880" t="s">
        <v>1682</v>
      </c>
      <c r="E880" t="s">
        <v>1782</v>
      </c>
      <c r="F880">
        <v>1</v>
      </c>
      <c r="G880">
        <v>3838</v>
      </c>
    </row>
    <row r="881" spans="1:7" x14ac:dyDescent="0.3">
      <c r="A881" t="s">
        <v>1956</v>
      </c>
      <c r="B881">
        <v>385</v>
      </c>
      <c r="C881" t="s">
        <v>691</v>
      </c>
      <c r="D881" t="s">
        <v>1676</v>
      </c>
      <c r="E881" t="s">
        <v>1799</v>
      </c>
      <c r="F881">
        <v>1</v>
      </c>
      <c r="G881">
        <v>3836</v>
      </c>
    </row>
    <row r="882" spans="1:7" x14ac:dyDescent="0.3">
      <c r="A882" t="s">
        <v>1958</v>
      </c>
      <c r="B882">
        <v>141</v>
      </c>
      <c r="C882" t="s">
        <v>108</v>
      </c>
      <c r="D882" t="s">
        <v>1678</v>
      </c>
      <c r="E882" t="s">
        <v>1825</v>
      </c>
      <c r="F882">
        <v>1</v>
      </c>
      <c r="G882">
        <v>3826</v>
      </c>
    </row>
    <row r="883" spans="1:7" x14ac:dyDescent="0.3">
      <c r="A883" t="s">
        <v>1964</v>
      </c>
      <c r="B883">
        <v>452</v>
      </c>
      <c r="C883" t="s">
        <v>682</v>
      </c>
      <c r="D883" t="s">
        <v>1676</v>
      </c>
      <c r="E883" t="s">
        <v>1738</v>
      </c>
      <c r="F883">
        <v>1</v>
      </c>
      <c r="G883">
        <v>3824</v>
      </c>
    </row>
    <row r="884" spans="1:7" x14ac:dyDescent="0.3">
      <c r="A884" t="s">
        <v>1954</v>
      </c>
      <c r="B884">
        <v>124</v>
      </c>
      <c r="C884" t="s">
        <v>33</v>
      </c>
      <c r="D884" t="s">
        <v>1676</v>
      </c>
      <c r="E884" t="s">
        <v>1853</v>
      </c>
      <c r="F884">
        <v>1</v>
      </c>
      <c r="G884">
        <v>3820</v>
      </c>
    </row>
    <row r="885" spans="1:7" x14ac:dyDescent="0.3">
      <c r="A885" t="s">
        <v>1956</v>
      </c>
      <c r="B885">
        <v>187</v>
      </c>
      <c r="C885" t="s">
        <v>256</v>
      </c>
      <c r="D885" t="s">
        <v>1688</v>
      </c>
      <c r="E885" t="s">
        <v>1764</v>
      </c>
      <c r="F885">
        <v>1</v>
      </c>
      <c r="G885">
        <v>3818</v>
      </c>
    </row>
    <row r="886" spans="1:7" x14ac:dyDescent="0.3">
      <c r="A886" t="s">
        <v>1959</v>
      </c>
      <c r="B886">
        <v>324</v>
      </c>
      <c r="C886" t="s">
        <v>256</v>
      </c>
      <c r="D886" t="s">
        <v>1688</v>
      </c>
      <c r="E886" t="s">
        <v>1861</v>
      </c>
      <c r="F886">
        <v>1</v>
      </c>
      <c r="G886">
        <v>3816</v>
      </c>
    </row>
    <row r="887" spans="1:7" x14ac:dyDescent="0.3">
      <c r="A887" t="s">
        <v>1958</v>
      </c>
      <c r="B887">
        <v>175</v>
      </c>
      <c r="C887" t="s">
        <v>33</v>
      </c>
      <c r="D887" t="s">
        <v>1676</v>
      </c>
      <c r="E887" t="s">
        <v>1731</v>
      </c>
      <c r="F887">
        <v>1</v>
      </c>
      <c r="G887">
        <v>3806</v>
      </c>
    </row>
    <row r="888" spans="1:7" x14ac:dyDescent="0.3">
      <c r="A888" t="s">
        <v>1959</v>
      </c>
      <c r="B888">
        <v>233</v>
      </c>
      <c r="C888" t="s">
        <v>288</v>
      </c>
      <c r="D888" t="s">
        <v>1682</v>
      </c>
      <c r="E888" t="s">
        <v>1834</v>
      </c>
      <c r="F888">
        <v>1</v>
      </c>
      <c r="G888">
        <v>3805</v>
      </c>
    </row>
    <row r="889" spans="1:7" x14ac:dyDescent="0.3">
      <c r="A889" t="s">
        <v>1964</v>
      </c>
      <c r="B889">
        <v>458</v>
      </c>
      <c r="C889" t="s">
        <v>108</v>
      </c>
      <c r="D889" t="s">
        <v>1686</v>
      </c>
      <c r="E889" t="s">
        <v>2001</v>
      </c>
      <c r="F889">
        <v>1</v>
      </c>
      <c r="G889">
        <v>3802</v>
      </c>
    </row>
    <row r="890" spans="1:7" x14ac:dyDescent="0.3">
      <c r="A890" t="s">
        <v>1957</v>
      </c>
      <c r="B890">
        <v>328</v>
      </c>
      <c r="C890" t="s">
        <v>33</v>
      </c>
      <c r="D890" t="s">
        <v>1680</v>
      </c>
      <c r="E890" t="s">
        <v>1864</v>
      </c>
      <c r="F890">
        <v>1</v>
      </c>
      <c r="G890">
        <v>3800</v>
      </c>
    </row>
    <row r="891" spans="1:7" x14ac:dyDescent="0.3">
      <c r="A891" t="s">
        <v>1962</v>
      </c>
      <c r="B891">
        <v>276</v>
      </c>
      <c r="C891" t="s">
        <v>44</v>
      </c>
      <c r="D891" t="s">
        <v>1676</v>
      </c>
      <c r="E891" t="s">
        <v>1801</v>
      </c>
      <c r="F891">
        <v>1</v>
      </c>
      <c r="G891">
        <v>3798</v>
      </c>
    </row>
    <row r="892" spans="1:7" x14ac:dyDescent="0.3">
      <c r="A892" t="s">
        <v>1962</v>
      </c>
      <c r="B892">
        <v>447</v>
      </c>
      <c r="C892" t="s">
        <v>33</v>
      </c>
      <c r="D892" t="s">
        <v>1676</v>
      </c>
      <c r="E892" t="s">
        <v>1816</v>
      </c>
      <c r="F892">
        <v>1</v>
      </c>
      <c r="G892">
        <v>3797</v>
      </c>
    </row>
    <row r="893" spans="1:7" x14ac:dyDescent="0.3">
      <c r="A893" t="s">
        <v>1963</v>
      </c>
      <c r="B893">
        <v>259</v>
      </c>
      <c r="C893" t="s">
        <v>84</v>
      </c>
      <c r="D893" t="s">
        <v>1676</v>
      </c>
      <c r="E893" t="s">
        <v>1732</v>
      </c>
      <c r="F893">
        <v>1</v>
      </c>
      <c r="G893">
        <v>3793</v>
      </c>
    </row>
    <row r="894" spans="1:7" x14ac:dyDescent="0.3">
      <c r="A894" t="s">
        <v>1957</v>
      </c>
      <c r="B894">
        <v>450</v>
      </c>
      <c r="C894" t="s">
        <v>33</v>
      </c>
      <c r="D894" t="s">
        <v>1682</v>
      </c>
      <c r="E894" t="s">
        <v>1905</v>
      </c>
      <c r="F894">
        <v>1</v>
      </c>
      <c r="G894">
        <v>3789</v>
      </c>
    </row>
    <row r="895" spans="1:7" x14ac:dyDescent="0.3">
      <c r="A895" t="s">
        <v>1964</v>
      </c>
      <c r="B895">
        <v>240</v>
      </c>
      <c r="C895" t="s">
        <v>256</v>
      </c>
      <c r="D895" t="s">
        <v>1680</v>
      </c>
      <c r="E895" t="s">
        <v>1750</v>
      </c>
      <c r="F895">
        <v>1</v>
      </c>
      <c r="G895">
        <v>3789</v>
      </c>
    </row>
    <row r="896" spans="1:7" x14ac:dyDescent="0.3">
      <c r="A896" t="s">
        <v>1960</v>
      </c>
      <c r="B896">
        <v>282</v>
      </c>
      <c r="C896" t="s">
        <v>44</v>
      </c>
      <c r="D896" t="s">
        <v>1686</v>
      </c>
      <c r="E896" t="s">
        <v>1720</v>
      </c>
      <c r="F896">
        <v>1</v>
      </c>
      <c r="G896">
        <v>3788</v>
      </c>
    </row>
    <row r="897" spans="1:7" x14ac:dyDescent="0.3">
      <c r="A897" t="s">
        <v>1959</v>
      </c>
      <c r="B897">
        <v>324</v>
      </c>
      <c r="C897" t="s">
        <v>256</v>
      </c>
      <c r="D897" t="s">
        <v>1682</v>
      </c>
      <c r="E897" t="s">
        <v>1916</v>
      </c>
      <c r="F897">
        <v>1</v>
      </c>
      <c r="G897">
        <v>3786</v>
      </c>
    </row>
    <row r="898" spans="1:7" x14ac:dyDescent="0.3">
      <c r="A898" t="s">
        <v>1963</v>
      </c>
      <c r="B898">
        <v>299</v>
      </c>
      <c r="C898" t="s">
        <v>181</v>
      </c>
      <c r="D898" t="s">
        <v>1676</v>
      </c>
      <c r="E898" t="s">
        <v>1748</v>
      </c>
      <c r="F898">
        <v>1</v>
      </c>
      <c r="G898">
        <v>3783</v>
      </c>
    </row>
    <row r="899" spans="1:7" x14ac:dyDescent="0.3">
      <c r="A899" t="s">
        <v>1961</v>
      </c>
      <c r="B899">
        <v>124</v>
      </c>
      <c r="C899" t="s">
        <v>33</v>
      </c>
      <c r="D899" t="s">
        <v>1676</v>
      </c>
      <c r="E899" t="s">
        <v>1868</v>
      </c>
      <c r="F899">
        <v>1</v>
      </c>
      <c r="G899">
        <v>3783</v>
      </c>
    </row>
    <row r="900" spans="1:7" x14ac:dyDescent="0.3">
      <c r="A900" t="s">
        <v>1964</v>
      </c>
      <c r="B900">
        <v>121</v>
      </c>
      <c r="C900" t="s">
        <v>58</v>
      </c>
      <c r="D900" t="s">
        <v>1686</v>
      </c>
      <c r="E900" t="s">
        <v>1893</v>
      </c>
      <c r="F900">
        <v>1</v>
      </c>
      <c r="G900">
        <v>3783</v>
      </c>
    </row>
    <row r="901" spans="1:7" x14ac:dyDescent="0.3">
      <c r="A901" t="s">
        <v>1959</v>
      </c>
      <c r="B901">
        <v>201</v>
      </c>
      <c r="C901" t="s">
        <v>256</v>
      </c>
      <c r="D901" t="s">
        <v>1676</v>
      </c>
      <c r="E901" t="s">
        <v>1715</v>
      </c>
      <c r="F901">
        <v>1</v>
      </c>
      <c r="G901">
        <v>3782</v>
      </c>
    </row>
    <row r="902" spans="1:7" x14ac:dyDescent="0.3">
      <c r="A902" t="s">
        <v>1954</v>
      </c>
      <c r="B902">
        <v>141</v>
      </c>
      <c r="C902" t="s">
        <v>108</v>
      </c>
      <c r="D902" t="s">
        <v>1686</v>
      </c>
      <c r="E902" t="s">
        <v>1893</v>
      </c>
      <c r="F902">
        <v>1</v>
      </c>
      <c r="G902">
        <v>3781</v>
      </c>
    </row>
    <row r="903" spans="1:7" x14ac:dyDescent="0.3">
      <c r="A903" t="s">
        <v>1961</v>
      </c>
      <c r="B903">
        <v>298</v>
      </c>
      <c r="C903" t="s">
        <v>469</v>
      </c>
      <c r="D903" t="s">
        <v>1676</v>
      </c>
      <c r="E903" t="s">
        <v>1801</v>
      </c>
      <c r="F903">
        <v>1</v>
      </c>
      <c r="G903">
        <v>3776</v>
      </c>
    </row>
    <row r="904" spans="1:7" x14ac:dyDescent="0.3">
      <c r="A904" t="s">
        <v>1961</v>
      </c>
      <c r="B904">
        <v>249</v>
      </c>
      <c r="C904" t="s">
        <v>398</v>
      </c>
      <c r="D904" t="s">
        <v>1688</v>
      </c>
      <c r="E904" t="s">
        <v>1778</v>
      </c>
      <c r="F904">
        <v>1</v>
      </c>
      <c r="G904">
        <v>3775</v>
      </c>
    </row>
    <row r="905" spans="1:7" x14ac:dyDescent="0.3">
      <c r="A905" t="s">
        <v>1960</v>
      </c>
      <c r="B905">
        <v>496</v>
      </c>
      <c r="C905" t="s">
        <v>538</v>
      </c>
      <c r="D905" t="s">
        <v>1676</v>
      </c>
      <c r="E905" t="s">
        <v>1853</v>
      </c>
      <c r="F905">
        <v>1</v>
      </c>
      <c r="G905">
        <v>3775</v>
      </c>
    </row>
    <row r="906" spans="1:7" x14ac:dyDescent="0.3">
      <c r="A906" t="s">
        <v>1955</v>
      </c>
      <c r="B906">
        <v>145</v>
      </c>
      <c r="C906" t="s">
        <v>124</v>
      </c>
      <c r="D906" t="s">
        <v>1688</v>
      </c>
      <c r="E906" t="s">
        <v>1861</v>
      </c>
      <c r="F906">
        <v>1</v>
      </c>
      <c r="G906">
        <v>3774</v>
      </c>
    </row>
    <row r="907" spans="1:7" x14ac:dyDescent="0.3">
      <c r="A907" t="s">
        <v>1954</v>
      </c>
      <c r="B907">
        <v>398</v>
      </c>
      <c r="C907" t="s">
        <v>234</v>
      </c>
      <c r="D907" t="s">
        <v>1682</v>
      </c>
      <c r="E907" t="s">
        <v>1834</v>
      </c>
      <c r="F907">
        <v>1</v>
      </c>
      <c r="G907">
        <v>3774</v>
      </c>
    </row>
    <row r="908" spans="1:7" x14ac:dyDescent="0.3">
      <c r="A908" t="s">
        <v>1963</v>
      </c>
      <c r="B908">
        <v>141</v>
      </c>
      <c r="C908" t="s">
        <v>108</v>
      </c>
      <c r="D908" t="s">
        <v>1688</v>
      </c>
      <c r="E908" t="s">
        <v>1809</v>
      </c>
      <c r="F908">
        <v>1</v>
      </c>
      <c r="G908">
        <v>3773</v>
      </c>
    </row>
    <row r="909" spans="1:7" x14ac:dyDescent="0.3">
      <c r="A909" t="s">
        <v>1961</v>
      </c>
      <c r="B909">
        <v>124</v>
      </c>
      <c r="C909" t="s">
        <v>33</v>
      </c>
      <c r="D909" t="s">
        <v>1682</v>
      </c>
      <c r="E909" t="s">
        <v>1834</v>
      </c>
      <c r="F909">
        <v>1</v>
      </c>
      <c r="G909">
        <v>3772</v>
      </c>
    </row>
    <row r="910" spans="1:7" x14ac:dyDescent="0.3">
      <c r="A910" t="s">
        <v>1964</v>
      </c>
      <c r="B910">
        <v>141</v>
      </c>
      <c r="C910" t="s">
        <v>108</v>
      </c>
      <c r="D910" t="s">
        <v>1678</v>
      </c>
      <c r="E910" t="s">
        <v>1889</v>
      </c>
      <c r="F910">
        <v>1</v>
      </c>
      <c r="G910">
        <v>3772</v>
      </c>
    </row>
    <row r="911" spans="1:7" x14ac:dyDescent="0.3">
      <c r="A911" t="s">
        <v>1958</v>
      </c>
      <c r="B911">
        <v>412</v>
      </c>
      <c r="C911" t="s">
        <v>538</v>
      </c>
      <c r="D911" t="s">
        <v>1676</v>
      </c>
      <c r="E911" t="s">
        <v>1799</v>
      </c>
      <c r="F911">
        <v>1</v>
      </c>
      <c r="G911">
        <v>3770</v>
      </c>
    </row>
    <row r="912" spans="1:7" x14ac:dyDescent="0.3">
      <c r="A912" t="s">
        <v>1962</v>
      </c>
      <c r="B912">
        <v>198</v>
      </c>
      <c r="C912" t="s">
        <v>33</v>
      </c>
      <c r="D912" t="s">
        <v>1688</v>
      </c>
      <c r="E912" t="s">
        <v>1869</v>
      </c>
      <c r="F912">
        <v>1</v>
      </c>
      <c r="G912">
        <v>3769</v>
      </c>
    </row>
    <row r="913" spans="1:7" x14ac:dyDescent="0.3">
      <c r="A913" t="s">
        <v>1955</v>
      </c>
      <c r="B913">
        <v>189</v>
      </c>
      <c r="C913" t="s">
        <v>265</v>
      </c>
      <c r="D913" t="s">
        <v>1676</v>
      </c>
      <c r="E913" t="s">
        <v>1868</v>
      </c>
      <c r="F913">
        <v>1</v>
      </c>
      <c r="G913">
        <v>3764</v>
      </c>
    </row>
    <row r="914" spans="1:7" x14ac:dyDescent="0.3">
      <c r="A914" t="s">
        <v>1959</v>
      </c>
      <c r="B914">
        <v>450</v>
      </c>
      <c r="C914" t="s">
        <v>33</v>
      </c>
      <c r="D914" t="s">
        <v>1688</v>
      </c>
      <c r="E914" t="s">
        <v>1869</v>
      </c>
      <c r="F914">
        <v>1</v>
      </c>
      <c r="G914">
        <v>3763</v>
      </c>
    </row>
    <row r="915" spans="1:7" x14ac:dyDescent="0.3">
      <c r="A915" t="s">
        <v>1963</v>
      </c>
      <c r="B915">
        <v>148</v>
      </c>
      <c r="C915" t="s">
        <v>140</v>
      </c>
      <c r="D915" t="s">
        <v>1686</v>
      </c>
      <c r="E915" t="s">
        <v>1838</v>
      </c>
      <c r="F915">
        <v>1</v>
      </c>
      <c r="G915">
        <v>3762</v>
      </c>
    </row>
    <row r="916" spans="1:7" x14ac:dyDescent="0.3">
      <c r="A916" t="s">
        <v>1963</v>
      </c>
      <c r="B916">
        <v>121</v>
      </c>
      <c r="C916" t="s">
        <v>58</v>
      </c>
      <c r="D916" t="s">
        <v>1678</v>
      </c>
      <c r="E916" t="s">
        <v>1723</v>
      </c>
      <c r="F916">
        <v>1</v>
      </c>
      <c r="G916">
        <v>3760</v>
      </c>
    </row>
    <row r="917" spans="1:7" x14ac:dyDescent="0.3">
      <c r="A917" t="s">
        <v>1965</v>
      </c>
      <c r="B917">
        <v>357</v>
      </c>
      <c r="C917" t="s">
        <v>538</v>
      </c>
      <c r="D917" t="s">
        <v>1676</v>
      </c>
      <c r="E917" t="s">
        <v>1873</v>
      </c>
      <c r="F917">
        <v>1</v>
      </c>
      <c r="G917">
        <v>3759</v>
      </c>
    </row>
    <row r="918" spans="1:7" x14ac:dyDescent="0.3">
      <c r="A918" t="s">
        <v>1964</v>
      </c>
      <c r="B918">
        <v>319</v>
      </c>
      <c r="C918" t="s">
        <v>33</v>
      </c>
      <c r="D918" t="s">
        <v>1676</v>
      </c>
      <c r="E918" t="s">
        <v>1759</v>
      </c>
      <c r="F918">
        <v>1</v>
      </c>
      <c r="G918">
        <v>3758</v>
      </c>
    </row>
    <row r="919" spans="1:7" x14ac:dyDescent="0.3">
      <c r="A919" t="s">
        <v>1963</v>
      </c>
      <c r="B919">
        <v>319</v>
      </c>
      <c r="C919" t="s">
        <v>33</v>
      </c>
      <c r="D919" t="s">
        <v>1678</v>
      </c>
      <c r="E919" t="s">
        <v>1707</v>
      </c>
      <c r="F919">
        <v>1</v>
      </c>
      <c r="G919">
        <v>3757</v>
      </c>
    </row>
    <row r="920" spans="1:7" x14ac:dyDescent="0.3">
      <c r="A920" t="s">
        <v>1965</v>
      </c>
      <c r="B920">
        <v>141</v>
      </c>
      <c r="C920" t="s">
        <v>108</v>
      </c>
      <c r="D920" t="s">
        <v>1678</v>
      </c>
      <c r="E920" t="s">
        <v>1889</v>
      </c>
      <c r="F920">
        <v>1</v>
      </c>
      <c r="G920">
        <v>3756</v>
      </c>
    </row>
    <row r="921" spans="1:7" x14ac:dyDescent="0.3">
      <c r="A921" t="s">
        <v>1963</v>
      </c>
      <c r="B921">
        <v>124</v>
      </c>
      <c r="C921" t="s">
        <v>33</v>
      </c>
      <c r="D921" t="s">
        <v>1688</v>
      </c>
      <c r="E921" t="s">
        <v>1774</v>
      </c>
      <c r="F921">
        <v>1</v>
      </c>
      <c r="G921">
        <v>3755</v>
      </c>
    </row>
    <row r="922" spans="1:7" x14ac:dyDescent="0.3">
      <c r="A922" t="s">
        <v>1960</v>
      </c>
      <c r="B922">
        <v>412</v>
      </c>
      <c r="C922" t="s">
        <v>538</v>
      </c>
      <c r="D922" t="s">
        <v>1688</v>
      </c>
      <c r="E922" t="s">
        <v>1797</v>
      </c>
      <c r="F922">
        <v>1</v>
      </c>
      <c r="G922">
        <v>3753</v>
      </c>
    </row>
    <row r="923" spans="1:7" x14ac:dyDescent="0.3">
      <c r="A923" t="s">
        <v>1956</v>
      </c>
      <c r="B923">
        <v>124</v>
      </c>
      <c r="C923" t="s">
        <v>33</v>
      </c>
      <c r="D923" t="s">
        <v>1688</v>
      </c>
      <c r="E923" t="s">
        <v>1811</v>
      </c>
      <c r="F923">
        <v>1</v>
      </c>
      <c r="G923">
        <v>3752</v>
      </c>
    </row>
    <row r="924" spans="1:7" x14ac:dyDescent="0.3">
      <c r="A924" t="s">
        <v>1962</v>
      </c>
      <c r="B924">
        <v>487</v>
      </c>
      <c r="C924" t="s">
        <v>33</v>
      </c>
      <c r="D924" t="s">
        <v>1688</v>
      </c>
      <c r="E924" t="s">
        <v>1797</v>
      </c>
      <c r="F924">
        <v>1</v>
      </c>
      <c r="G924">
        <v>3750</v>
      </c>
    </row>
    <row r="925" spans="1:7" x14ac:dyDescent="0.3">
      <c r="A925" t="s">
        <v>1963</v>
      </c>
      <c r="B925">
        <v>227</v>
      </c>
      <c r="C925" t="s">
        <v>124</v>
      </c>
      <c r="D925" t="s">
        <v>1676</v>
      </c>
      <c r="E925" t="s">
        <v>1807</v>
      </c>
      <c r="F925">
        <v>1</v>
      </c>
      <c r="G925">
        <v>3749</v>
      </c>
    </row>
    <row r="926" spans="1:7" x14ac:dyDescent="0.3">
      <c r="A926" t="s">
        <v>1963</v>
      </c>
      <c r="B926">
        <v>321</v>
      </c>
      <c r="C926" t="s">
        <v>33</v>
      </c>
      <c r="D926" t="s">
        <v>1678</v>
      </c>
      <c r="E926" t="s">
        <v>1707</v>
      </c>
      <c r="F926">
        <v>1</v>
      </c>
      <c r="G926">
        <v>3749</v>
      </c>
    </row>
    <row r="927" spans="1:7" x14ac:dyDescent="0.3">
      <c r="A927" t="s">
        <v>1963</v>
      </c>
      <c r="B927">
        <v>321</v>
      </c>
      <c r="C927" t="s">
        <v>33</v>
      </c>
      <c r="D927" t="s">
        <v>1678</v>
      </c>
      <c r="E927" t="s">
        <v>1704</v>
      </c>
      <c r="F927">
        <v>1</v>
      </c>
      <c r="G927">
        <v>3741</v>
      </c>
    </row>
    <row r="928" spans="1:7" x14ac:dyDescent="0.3">
      <c r="A928" t="s">
        <v>1956</v>
      </c>
      <c r="B928">
        <v>141</v>
      </c>
      <c r="C928" t="s">
        <v>108</v>
      </c>
      <c r="D928" t="s">
        <v>1682</v>
      </c>
      <c r="E928" t="s">
        <v>1916</v>
      </c>
      <c r="F928">
        <v>1</v>
      </c>
      <c r="G928">
        <v>3741</v>
      </c>
    </row>
    <row r="929" spans="1:7" x14ac:dyDescent="0.3">
      <c r="A929" t="s">
        <v>1954</v>
      </c>
      <c r="B929">
        <v>379</v>
      </c>
      <c r="C929" t="s">
        <v>33</v>
      </c>
      <c r="D929" t="s">
        <v>1688</v>
      </c>
      <c r="E929" t="s">
        <v>1869</v>
      </c>
      <c r="F929">
        <v>1</v>
      </c>
      <c r="G929">
        <v>3740</v>
      </c>
    </row>
    <row r="930" spans="1:7" x14ac:dyDescent="0.3">
      <c r="A930" t="s">
        <v>1961</v>
      </c>
      <c r="B930">
        <v>141</v>
      </c>
      <c r="C930" t="s">
        <v>108</v>
      </c>
      <c r="D930" t="s">
        <v>1676</v>
      </c>
      <c r="E930" t="s">
        <v>1842</v>
      </c>
      <c r="F930">
        <v>1</v>
      </c>
      <c r="G930">
        <v>3740</v>
      </c>
    </row>
    <row r="931" spans="1:7" x14ac:dyDescent="0.3">
      <c r="A931" t="s">
        <v>1965</v>
      </c>
      <c r="B931">
        <v>124</v>
      </c>
      <c r="C931" t="s">
        <v>33</v>
      </c>
      <c r="D931" t="s">
        <v>1688</v>
      </c>
      <c r="E931" t="s">
        <v>1778</v>
      </c>
      <c r="F931">
        <v>1</v>
      </c>
      <c r="G931">
        <v>3738</v>
      </c>
    </row>
    <row r="932" spans="1:7" x14ac:dyDescent="0.3">
      <c r="A932" t="s">
        <v>1963</v>
      </c>
      <c r="B932">
        <v>452</v>
      </c>
      <c r="C932" t="s">
        <v>682</v>
      </c>
      <c r="D932" t="s">
        <v>1686</v>
      </c>
      <c r="E932" t="s">
        <v>1740</v>
      </c>
      <c r="F932">
        <v>1</v>
      </c>
      <c r="G932">
        <v>3738</v>
      </c>
    </row>
    <row r="933" spans="1:7" x14ac:dyDescent="0.3">
      <c r="A933" t="s">
        <v>1958</v>
      </c>
      <c r="B933">
        <v>112</v>
      </c>
      <c r="C933" t="s">
        <v>33</v>
      </c>
      <c r="D933" t="s">
        <v>1676</v>
      </c>
      <c r="E933" t="s">
        <v>1853</v>
      </c>
      <c r="F933">
        <v>1</v>
      </c>
      <c r="G933">
        <v>3733</v>
      </c>
    </row>
    <row r="934" spans="1:7" x14ac:dyDescent="0.3">
      <c r="A934" t="s">
        <v>1964</v>
      </c>
      <c r="B934">
        <v>398</v>
      </c>
      <c r="C934" t="s">
        <v>234</v>
      </c>
      <c r="D934" t="s">
        <v>1680</v>
      </c>
      <c r="E934" t="s">
        <v>1846</v>
      </c>
      <c r="F934">
        <v>1</v>
      </c>
      <c r="G934">
        <v>3730</v>
      </c>
    </row>
    <row r="935" spans="1:7" x14ac:dyDescent="0.3">
      <c r="A935" t="s">
        <v>1958</v>
      </c>
      <c r="B935">
        <v>382</v>
      </c>
      <c r="C935" t="s">
        <v>682</v>
      </c>
      <c r="D935" t="s">
        <v>1676</v>
      </c>
      <c r="E935" t="s">
        <v>1748</v>
      </c>
      <c r="F935">
        <v>1</v>
      </c>
      <c r="G935">
        <v>3730</v>
      </c>
    </row>
    <row r="936" spans="1:7" x14ac:dyDescent="0.3">
      <c r="A936" t="s">
        <v>1960</v>
      </c>
      <c r="B936">
        <v>250</v>
      </c>
      <c r="C936" t="s">
        <v>23</v>
      </c>
      <c r="D936" t="s">
        <v>1678</v>
      </c>
      <c r="E936" t="s">
        <v>1697</v>
      </c>
      <c r="F936">
        <v>1</v>
      </c>
      <c r="G936">
        <v>3728</v>
      </c>
    </row>
    <row r="937" spans="1:7" x14ac:dyDescent="0.3">
      <c r="A937" t="s">
        <v>1954</v>
      </c>
      <c r="B937">
        <v>406</v>
      </c>
      <c r="C937" t="s">
        <v>23</v>
      </c>
      <c r="D937" t="s">
        <v>1678</v>
      </c>
      <c r="E937" t="s">
        <v>1697</v>
      </c>
      <c r="F937">
        <v>1</v>
      </c>
      <c r="G937">
        <v>3728</v>
      </c>
    </row>
    <row r="938" spans="1:7" x14ac:dyDescent="0.3">
      <c r="A938" t="s">
        <v>1963</v>
      </c>
      <c r="B938">
        <v>141</v>
      </c>
      <c r="C938" t="s">
        <v>108</v>
      </c>
      <c r="D938" t="s">
        <v>1680</v>
      </c>
      <c r="E938" t="s">
        <v>1901</v>
      </c>
      <c r="F938">
        <v>1</v>
      </c>
      <c r="G938">
        <v>3727</v>
      </c>
    </row>
    <row r="939" spans="1:7" x14ac:dyDescent="0.3">
      <c r="A939" t="s">
        <v>1957</v>
      </c>
      <c r="B939">
        <v>260</v>
      </c>
      <c r="C939" t="s">
        <v>288</v>
      </c>
      <c r="D939" t="s">
        <v>1678</v>
      </c>
      <c r="E939" t="s">
        <v>1878</v>
      </c>
      <c r="F939">
        <v>1</v>
      </c>
      <c r="G939">
        <v>3727</v>
      </c>
    </row>
    <row r="940" spans="1:7" x14ac:dyDescent="0.3">
      <c r="A940" t="s">
        <v>1954</v>
      </c>
      <c r="B940">
        <v>181</v>
      </c>
      <c r="C940" t="s">
        <v>33</v>
      </c>
      <c r="D940" t="s">
        <v>1688</v>
      </c>
      <c r="E940" t="s">
        <v>1744</v>
      </c>
      <c r="F940">
        <v>1</v>
      </c>
      <c r="G940">
        <v>3726</v>
      </c>
    </row>
    <row r="941" spans="1:7" x14ac:dyDescent="0.3">
      <c r="A941" t="s">
        <v>1964</v>
      </c>
      <c r="B941">
        <v>240</v>
      </c>
      <c r="C941" t="s">
        <v>256</v>
      </c>
      <c r="D941" t="s">
        <v>1680</v>
      </c>
      <c r="E941" t="s">
        <v>1914</v>
      </c>
      <c r="F941">
        <v>1</v>
      </c>
      <c r="G941">
        <v>3725</v>
      </c>
    </row>
    <row r="942" spans="1:7" x14ac:dyDescent="0.3">
      <c r="A942" t="s">
        <v>1964</v>
      </c>
      <c r="B942">
        <v>129</v>
      </c>
      <c r="C942" t="s">
        <v>33</v>
      </c>
      <c r="D942" t="s">
        <v>1688</v>
      </c>
      <c r="E942" t="s">
        <v>1869</v>
      </c>
      <c r="F942">
        <v>1</v>
      </c>
      <c r="G942">
        <v>3722</v>
      </c>
    </row>
    <row r="943" spans="1:7" x14ac:dyDescent="0.3">
      <c r="A943" t="s">
        <v>1958</v>
      </c>
      <c r="B943">
        <v>362</v>
      </c>
      <c r="C943" t="s">
        <v>33</v>
      </c>
      <c r="D943" t="s">
        <v>1688</v>
      </c>
      <c r="E943" t="s">
        <v>1861</v>
      </c>
      <c r="F943">
        <v>1</v>
      </c>
      <c r="G943">
        <v>3721</v>
      </c>
    </row>
    <row r="944" spans="1:7" x14ac:dyDescent="0.3">
      <c r="A944" t="s">
        <v>1960</v>
      </c>
      <c r="B944">
        <v>496</v>
      </c>
      <c r="C944" t="s">
        <v>538</v>
      </c>
      <c r="D944" t="s">
        <v>1688</v>
      </c>
      <c r="E944" t="s">
        <v>1809</v>
      </c>
      <c r="F944">
        <v>1</v>
      </c>
      <c r="G944">
        <v>3720</v>
      </c>
    </row>
    <row r="945" spans="1:7" x14ac:dyDescent="0.3">
      <c r="A945" t="s">
        <v>1965</v>
      </c>
      <c r="B945">
        <v>151</v>
      </c>
      <c r="C945" t="s">
        <v>33</v>
      </c>
      <c r="D945" t="s">
        <v>1676</v>
      </c>
      <c r="E945" t="s">
        <v>1842</v>
      </c>
      <c r="F945">
        <v>1</v>
      </c>
      <c r="G945">
        <v>3716</v>
      </c>
    </row>
    <row r="946" spans="1:7" x14ac:dyDescent="0.3">
      <c r="A946" t="s">
        <v>1955</v>
      </c>
      <c r="B946">
        <v>298</v>
      </c>
      <c r="C946" t="s">
        <v>469</v>
      </c>
      <c r="D946" t="s">
        <v>1676</v>
      </c>
      <c r="E946" t="s">
        <v>1742</v>
      </c>
      <c r="F946">
        <v>1</v>
      </c>
      <c r="G946">
        <v>3714</v>
      </c>
    </row>
    <row r="947" spans="1:7" x14ac:dyDescent="0.3">
      <c r="A947" t="s">
        <v>1956</v>
      </c>
      <c r="B947">
        <v>323</v>
      </c>
      <c r="C947" t="s">
        <v>538</v>
      </c>
      <c r="D947" t="s">
        <v>1686</v>
      </c>
      <c r="E947" t="s">
        <v>1838</v>
      </c>
      <c r="F947">
        <v>1</v>
      </c>
      <c r="G947">
        <v>3711</v>
      </c>
    </row>
    <row r="948" spans="1:7" x14ac:dyDescent="0.3">
      <c r="A948" t="s">
        <v>1964</v>
      </c>
      <c r="B948">
        <v>112</v>
      </c>
      <c r="C948" t="s">
        <v>33</v>
      </c>
      <c r="D948" t="s">
        <v>1688</v>
      </c>
      <c r="E948" t="s">
        <v>1744</v>
      </c>
      <c r="F948">
        <v>1</v>
      </c>
      <c r="G948">
        <v>3711</v>
      </c>
    </row>
    <row r="949" spans="1:7" x14ac:dyDescent="0.3">
      <c r="A949" t="s">
        <v>1964</v>
      </c>
      <c r="B949">
        <v>181</v>
      </c>
      <c r="C949" t="s">
        <v>33</v>
      </c>
      <c r="D949" t="s">
        <v>1676</v>
      </c>
      <c r="E949" t="s">
        <v>1788</v>
      </c>
      <c r="F949">
        <v>1</v>
      </c>
      <c r="G949">
        <v>3704</v>
      </c>
    </row>
    <row r="950" spans="1:7" x14ac:dyDescent="0.3">
      <c r="A950" t="s">
        <v>1963</v>
      </c>
      <c r="B950">
        <v>201</v>
      </c>
      <c r="C950" t="s">
        <v>256</v>
      </c>
      <c r="D950" t="s">
        <v>1676</v>
      </c>
      <c r="E950" t="s">
        <v>1842</v>
      </c>
      <c r="F950">
        <v>1</v>
      </c>
      <c r="G950">
        <v>3696</v>
      </c>
    </row>
    <row r="951" spans="1:7" x14ac:dyDescent="0.3">
      <c r="A951" t="s">
        <v>1960</v>
      </c>
      <c r="B951">
        <v>151</v>
      </c>
      <c r="C951" t="s">
        <v>33</v>
      </c>
      <c r="D951" t="s">
        <v>1676</v>
      </c>
      <c r="E951" t="s">
        <v>1853</v>
      </c>
      <c r="F951">
        <v>1</v>
      </c>
      <c r="G951">
        <v>3692</v>
      </c>
    </row>
    <row r="952" spans="1:7" x14ac:dyDescent="0.3">
      <c r="A952" t="s">
        <v>1956</v>
      </c>
      <c r="B952">
        <v>353</v>
      </c>
      <c r="C952" t="s">
        <v>23</v>
      </c>
      <c r="D952" t="s">
        <v>1680</v>
      </c>
      <c r="E952" t="s">
        <v>1901</v>
      </c>
      <c r="F952">
        <v>1</v>
      </c>
      <c r="G952">
        <v>3692</v>
      </c>
    </row>
    <row r="953" spans="1:7" x14ac:dyDescent="0.3">
      <c r="A953" t="s">
        <v>1964</v>
      </c>
      <c r="B953">
        <v>363</v>
      </c>
      <c r="C953" t="s">
        <v>33</v>
      </c>
      <c r="D953" t="s">
        <v>1686</v>
      </c>
      <c r="E953" t="s">
        <v>1720</v>
      </c>
      <c r="F953">
        <v>1</v>
      </c>
      <c r="G953">
        <v>3690</v>
      </c>
    </row>
    <row r="954" spans="1:7" x14ac:dyDescent="0.3">
      <c r="A954" t="s">
        <v>1964</v>
      </c>
      <c r="B954">
        <v>144</v>
      </c>
      <c r="C954" t="s">
        <v>116</v>
      </c>
      <c r="D954" t="s">
        <v>1688</v>
      </c>
      <c r="E954" t="s">
        <v>1811</v>
      </c>
      <c r="F954">
        <v>1</v>
      </c>
      <c r="G954">
        <v>3686</v>
      </c>
    </row>
    <row r="955" spans="1:7" x14ac:dyDescent="0.3">
      <c r="A955" t="s">
        <v>1958</v>
      </c>
      <c r="B955">
        <v>131</v>
      </c>
      <c r="C955" t="s">
        <v>33</v>
      </c>
      <c r="D955" t="s">
        <v>1688</v>
      </c>
      <c r="E955" t="s">
        <v>1811</v>
      </c>
      <c r="F955">
        <v>1</v>
      </c>
      <c r="G955">
        <v>3686</v>
      </c>
    </row>
    <row r="956" spans="1:7" x14ac:dyDescent="0.3">
      <c r="A956" t="s">
        <v>1963</v>
      </c>
      <c r="B956">
        <v>259</v>
      </c>
      <c r="C956" t="s">
        <v>84</v>
      </c>
      <c r="D956" t="s">
        <v>1676</v>
      </c>
      <c r="E956" t="s">
        <v>1873</v>
      </c>
      <c r="F956">
        <v>1</v>
      </c>
      <c r="G956">
        <v>3684</v>
      </c>
    </row>
    <row r="957" spans="1:7" x14ac:dyDescent="0.3">
      <c r="A957" t="s">
        <v>1954</v>
      </c>
      <c r="B957">
        <v>475</v>
      </c>
      <c r="C957" t="s">
        <v>33</v>
      </c>
      <c r="D957" t="s">
        <v>1688</v>
      </c>
      <c r="E957" t="s">
        <v>1869</v>
      </c>
      <c r="F957">
        <v>1</v>
      </c>
      <c r="G957">
        <v>3684</v>
      </c>
    </row>
    <row r="958" spans="1:7" x14ac:dyDescent="0.3">
      <c r="A958" t="s">
        <v>1959</v>
      </c>
      <c r="B958">
        <v>323</v>
      </c>
      <c r="C958" t="s">
        <v>538</v>
      </c>
      <c r="D958" t="s">
        <v>1676</v>
      </c>
      <c r="E958" t="s">
        <v>1848</v>
      </c>
      <c r="F958">
        <v>1</v>
      </c>
      <c r="G958">
        <v>3682</v>
      </c>
    </row>
    <row r="959" spans="1:7" x14ac:dyDescent="0.3">
      <c r="A959" t="s">
        <v>1954</v>
      </c>
      <c r="B959">
        <v>141</v>
      </c>
      <c r="C959" t="s">
        <v>108</v>
      </c>
      <c r="D959" t="s">
        <v>1676</v>
      </c>
      <c r="E959" t="s">
        <v>1842</v>
      </c>
      <c r="F959">
        <v>1</v>
      </c>
      <c r="G959">
        <v>3680</v>
      </c>
    </row>
    <row r="960" spans="1:7" x14ac:dyDescent="0.3">
      <c r="A960" t="s">
        <v>1960</v>
      </c>
      <c r="B960">
        <v>353</v>
      </c>
      <c r="C960" t="s">
        <v>23</v>
      </c>
      <c r="D960" t="s">
        <v>1676</v>
      </c>
      <c r="E960" t="s">
        <v>1801</v>
      </c>
      <c r="F960">
        <v>1</v>
      </c>
      <c r="G960">
        <v>3679</v>
      </c>
    </row>
    <row r="961" spans="1:7" x14ac:dyDescent="0.3">
      <c r="A961" t="s">
        <v>1963</v>
      </c>
      <c r="B961">
        <v>187</v>
      </c>
      <c r="C961" t="s">
        <v>256</v>
      </c>
      <c r="D961" t="s">
        <v>1688</v>
      </c>
      <c r="E961" t="s">
        <v>1786</v>
      </c>
      <c r="F961">
        <v>1</v>
      </c>
      <c r="G961">
        <v>3672</v>
      </c>
    </row>
    <row r="962" spans="1:7" x14ac:dyDescent="0.3">
      <c r="A962" t="s">
        <v>1954</v>
      </c>
      <c r="B962">
        <v>398</v>
      </c>
      <c r="C962" t="s">
        <v>234</v>
      </c>
      <c r="D962" t="s">
        <v>1688</v>
      </c>
      <c r="E962" t="s">
        <v>1786</v>
      </c>
      <c r="F962">
        <v>1</v>
      </c>
      <c r="G962">
        <v>3672</v>
      </c>
    </row>
    <row r="963" spans="1:7" x14ac:dyDescent="0.3">
      <c r="A963" t="s">
        <v>1963</v>
      </c>
      <c r="B963">
        <v>186</v>
      </c>
      <c r="C963" t="s">
        <v>247</v>
      </c>
      <c r="D963" t="s">
        <v>1682</v>
      </c>
      <c r="E963" t="s">
        <v>1782</v>
      </c>
      <c r="F963">
        <v>1</v>
      </c>
      <c r="G963">
        <v>3671</v>
      </c>
    </row>
    <row r="964" spans="1:7" x14ac:dyDescent="0.3">
      <c r="A964" t="s">
        <v>1964</v>
      </c>
      <c r="B964">
        <v>320</v>
      </c>
      <c r="C964" t="s">
        <v>33</v>
      </c>
      <c r="D964" t="s">
        <v>1682</v>
      </c>
      <c r="E964" t="s">
        <v>1916</v>
      </c>
      <c r="F964">
        <v>1</v>
      </c>
      <c r="G964">
        <v>3669</v>
      </c>
    </row>
    <row r="965" spans="1:7" x14ac:dyDescent="0.3">
      <c r="A965" t="s">
        <v>1959</v>
      </c>
      <c r="B965">
        <v>141</v>
      </c>
      <c r="C965" t="s">
        <v>108</v>
      </c>
      <c r="D965" t="s">
        <v>1682</v>
      </c>
      <c r="E965" t="s">
        <v>1905</v>
      </c>
      <c r="F965">
        <v>1</v>
      </c>
      <c r="G965">
        <v>3664</v>
      </c>
    </row>
    <row r="966" spans="1:7" x14ac:dyDescent="0.3">
      <c r="A966" t="s">
        <v>1962</v>
      </c>
      <c r="B966">
        <v>131</v>
      </c>
      <c r="C966" t="s">
        <v>33</v>
      </c>
      <c r="D966" t="s">
        <v>1676</v>
      </c>
      <c r="E966" t="s">
        <v>1759</v>
      </c>
      <c r="F966">
        <v>1</v>
      </c>
      <c r="G966">
        <v>3661</v>
      </c>
    </row>
    <row r="967" spans="1:7" x14ac:dyDescent="0.3">
      <c r="A967" t="s">
        <v>1964</v>
      </c>
      <c r="B967">
        <v>145</v>
      </c>
      <c r="C967" t="s">
        <v>124</v>
      </c>
      <c r="D967" t="s">
        <v>1682</v>
      </c>
      <c r="E967" t="s">
        <v>1916</v>
      </c>
      <c r="F967">
        <v>1</v>
      </c>
      <c r="G967">
        <v>3661</v>
      </c>
    </row>
    <row r="968" spans="1:7" x14ac:dyDescent="0.3">
      <c r="A968" t="s">
        <v>1960</v>
      </c>
      <c r="B968">
        <v>119</v>
      </c>
      <c r="C968" t="s">
        <v>23</v>
      </c>
      <c r="D968" t="s">
        <v>1678</v>
      </c>
      <c r="E968" t="s">
        <v>1697</v>
      </c>
      <c r="F968">
        <v>1</v>
      </c>
      <c r="G968">
        <v>3661</v>
      </c>
    </row>
    <row r="969" spans="1:7" x14ac:dyDescent="0.3">
      <c r="A969" t="s">
        <v>1963</v>
      </c>
      <c r="B969">
        <v>448</v>
      </c>
      <c r="C969" t="s">
        <v>116</v>
      </c>
      <c r="D969" t="s">
        <v>1682</v>
      </c>
      <c r="E969" t="s">
        <v>1834</v>
      </c>
      <c r="F969">
        <v>1</v>
      </c>
      <c r="G969">
        <v>3650</v>
      </c>
    </row>
    <row r="970" spans="1:7" x14ac:dyDescent="0.3">
      <c r="A970" t="s">
        <v>1954</v>
      </c>
      <c r="B970">
        <v>141</v>
      </c>
      <c r="C970" t="s">
        <v>108</v>
      </c>
      <c r="D970" t="s">
        <v>1676</v>
      </c>
      <c r="E970" t="s">
        <v>1738</v>
      </c>
      <c r="F970">
        <v>1</v>
      </c>
      <c r="G970">
        <v>3648</v>
      </c>
    </row>
    <row r="971" spans="1:7" x14ac:dyDescent="0.3">
      <c r="A971" t="s">
        <v>1965</v>
      </c>
      <c r="B971">
        <v>129</v>
      </c>
      <c r="C971" t="s">
        <v>33</v>
      </c>
      <c r="D971" t="s">
        <v>1678</v>
      </c>
      <c r="E971" t="s">
        <v>1825</v>
      </c>
      <c r="F971">
        <v>1</v>
      </c>
      <c r="G971">
        <v>3648</v>
      </c>
    </row>
    <row r="972" spans="1:7" x14ac:dyDescent="0.3">
      <c r="A972" t="s">
        <v>1964</v>
      </c>
      <c r="B972">
        <v>172</v>
      </c>
      <c r="C972" t="s">
        <v>23</v>
      </c>
      <c r="D972" t="s">
        <v>1686</v>
      </c>
      <c r="E972" t="s">
        <v>1735</v>
      </c>
      <c r="F972">
        <v>1</v>
      </c>
      <c r="G972">
        <v>3648</v>
      </c>
    </row>
    <row r="973" spans="1:7" x14ac:dyDescent="0.3">
      <c r="A973" t="s">
        <v>1960</v>
      </c>
      <c r="B973">
        <v>314</v>
      </c>
      <c r="C973" t="s">
        <v>514</v>
      </c>
      <c r="D973" t="s">
        <v>1682</v>
      </c>
      <c r="E973" t="s">
        <v>1916</v>
      </c>
      <c r="F973">
        <v>1</v>
      </c>
      <c r="G973">
        <v>3646</v>
      </c>
    </row>
    <row r="974" spans="1:7" x14ac:dyDescent="0.3">
      <c r="A974" t="s">
        <v>1955</v>
      </c>
      <c r="B974">
        <v>278</v>
      </c>
      <c r="C974" t="s">
        <v>398</v>
      </c>
      <c r="D974" t="s">
        <v>1680</v>
      </c>
      <c r="E974" t="s">
        <v>1913</v>
      </c>
      <c r="F974">
        <v>1</v>
      </c>
      <c r="G974">
        <v>3645</v>
      </c>
    </row>
    <row r="975" spans="1:7" x14ac:dyDescent="0.3">
      <c r="A975" t="s">
        <v>1961</v>
      </c>
      <c r="B975">
        <v>124</v>
      </c>
      <c r="C975" t="s">
        <v>33</v>
      </c>
      <c r="D975" t="s">
        <v>1688</v>
      </c>
      <c r="E975" t="s">
        <v>1851</v>
      </c>
      <c r="F975">
        <v>1</v>
      </c>
      <c r="G975">
        <v>3643</v>
      </c>
    </row>
    <row r="976" spans="1:7" x14ac:dyDescent="0.3">
      <c r="A976" t="s">
        <v>1964</v>
      </c>
      <c r="B976">
        <v>146</v>
      </c>
      <c r="C976" t="s">
        <v>23</v>
      </c>
      <c r="D976" t="s">
        <v>1686</v>
      </c>
      <c r="E976" t="s">
        <v>1812</v>
      </c>
      <c r="F976">
        <v>1</v>
      </c>
      <c r="G976">
        <v>3642</v>
      </c>
    </row>
    <row r="977" spans="1:7" x14ac:dyDescent="0.3">
      <c r="A977" t="s">
        <v>1960</v>
      </c>
      <c r="B977">
        <v>161</v>
      </c>
      <c r="C977" t="s">
        <v>33</v>
      </c>
      <c r="D977" t="s">
        <v>1676</v>
      </c>
      <c r="E977" t="s">
        <v>1911</v>
      </c>
      <c r="F977">
        <v>1</v>
      </c>
      <c r="G977">
        <v>3641</v>
      </c>
    </row>
    <row r="978" spans="1:7" x14ac:dyDescent="0.3">
      <c r="A978" t="s">
        <v>1964</v>
      </c>
      <c r="B978">
        <v>131</v>
      </c>
      <c r="C978" t="s">
        <v>33</v>
      </c>
      <c r="D978" t="s">
        <v>1678</v>
      </c>
      <c r="E978" t="s">
        <v>1878</v>
      </c>
      <c r="F978">
        <v>1</v>
      </c>
      <c r="G978">
        <v>3641</v>
      </c>
    </row>
    <row r="979" spans="1:7" x14ac:dyDescent="0.3">
      <c r="A979" t="s">
        <v>1957</v>
      </c>
      <c r="B979">
        <v>406</v>
      </c>
      <c r="C979" t="s">
        <v>23</v>
      </c>
      <c r="D979" t="s">
        <v>1678</v>
      </c>
      <c r="E979" t="s">
        <v>1833</v>
      </c>
      <c r="F979">
        <v>1</v>
      </c>
      <c r="G979">
        <v>3640</v>
      </c>
    </row>
    <row r="980" spans="1:7" x14ac:dyDescent="0.3">
      <c r="A980" t="s">
        <v>1965</v>
      </c>
      <c r="B980">
        <v>202</v>
      </c>
      <c r="C980" t="s">
        <v>288</v>
      </c>
      <c r="D980" t="s">
        <v>1688</v>
      </c>
      <c r="E980" t="s">
        <v>1778</v>
      </c>
      <c r="F980">
        <v>1</v>
      </c>
      <c r="G980">
        <v>3636</v>
      </c>
    </row>
    <row r="981" spans="1:7" x14ac:dyDescent="0.3">
      <c r="A981" t="s">
        <v>1954</v>
      </c>
      <c r="B981">
        <v>334</v>
      </c>
      <c r="C981" t="s">
        <v>247</v>
      </c>
      <c r="D981" t="s">
        <v>1676</v>
      </c>
      <c r="E981" t="s">
        <v>1729</v>
      </c>
      <c r="F981">
        <v>1</v>
      </c>
      <c r="G981">
        <v>3634</v>
      </c>
    </row>
    <row r="982" spans="1:7" x14ac:dyDescent="0.3">
      <c r="A982" t="s">
        <v>1965</v>
      </c>
      <c r="B982">
        <v>141</v>
      </c>
      <c r="C982" t="s">
        <v>108</v>
      </c>
      <c r="D982" t="s">
        <v>1688</v>
      </c>
      <c r="E982" t="s">
        <v>1869</v>
      </c>
      <c r="F982">
        <v>1</v>
      </c>
      <c r="G982">
        <v>3633</v>
      </c>
    </row>
    <row r="983" spans="1:7" x14ac:dyDescent="0.3">
      <c r="A983" t="s">
        <v>1964</v>
      </c>
      <c r="B983">
        <v>276</v>
      </c>
      <c r="C983" t="s">
        <v>44</v>
      </c>
      <c r="D983" t="s">
        <v>1678</v>
      </c>
      <c r="E983" t="s">
        <v>1897</v>
      </c>
      <c r="F983">
        <v>1</v>
      </c>
      <c r="G983">
        <v>3632</v>
      </c>
    </row>
    <row r="984" spans="1:7" x14ac:dyDescent="0.3">
      <c r="A984" t="s">
        <v>1957</v>
      </c>
      <c r="B984">
        <v>114</v>
      </c>
      <c r="C984" t="s">
        <v>44</v>
      </c>
      <c r="D984" t="s">
        <v>1680</v>
      </c>
      <c r="E984" t="s">
        <v>1829</v>
      </c>
      <c r="F984">
        <v>1</v>
      </c>
      <c r="G984">
        <v>3627</v>
      </c>
    </row>
    <row r="985" spans="1:7" x14ac:dyDescent="0.3">
      <c r="A985" t="s">
        <v>1964</v>
      </c>
      <c r="B985">
        <v>455</v>
      </c>
      <c r="C985" t="s">
        <v>33</v>
      </c>
      <c r="D985" t="s">
        <v>1676</v>
      </c>
      <c r="E985" t="s">
        <v>1726</v>
      </c>
      <c r="F985">
        <v>1</v>
      </c>
      <c r="G985">
        <v>3626</v>
      </c>
    </row>
    <row r="986" spans="1:7" x14ac:dyDescent="0.3">
      <c r="A986" t="s">
        <v>1965</v>
      </c>
      <c r="B986">
        <v>141</v>
      </c>
      <c r="C986" t="s">
        <v>108</v>
      </c>
      <c r="D986" t="s">
        <v>1682</v>
      </c>
      <c r="E986" t="s">
        <v>1782</v>
      </c>
      <c r="F986">
        <v>1</v>
      </c>
      <c r="G986">
        <v>3625</v>
      </c>
    </row>
    <row r="987" spans="1:7" x14ac:dyDescent="0.3">
      <c r="A987" t="s">
        <v>1963</v>
      </c>
      <c r="B987">
        <v>256</v>
      </c>
      <c r="C987" t="s">
        <v>23</v>
      </c>
      <c r="D987" t="s">
        <v>1688</v>
      </c>
      <c r="E987" t="s">
        <v>1797</v>
      </c>
      <c r="F987">
        <v>1</v>
      </c>
      <c r="G987">
        <v>3619</v>
      </c>
    </row>
    <row r="988" spans="1:7" x14ac:dyDescent="0.3">
      <c r="A988" t="s">
        <v>1954</v>
      </c>
      <c r="B988">
        <v>379</v>
      </c>
      <c r="C988" t="s">
        <v>33</v>
      </c>
      <c r="D988" t="s">
        <v>1688</v>
      </c>
      <c r="E988" t="s">
        <v>1797</v>
      </c>
      <c r="F988">
        <v>1</v>
      </c>
      <c r="G988">
        <v>3616</v>
      </c>
    </row>
    <row r="989" spans="1:7" x14ac:dyDescent="0.3">
      <c r="A989" t="s">
        <v>1958</v>
      </c>
      <c r="B989">
        <v>282</v>
      </c>
      <c r="C989" t="s">
        <v>44</v>
      </c>
      <c r="D989" t="s">
        <v>1676</v>
      </c>
      <c r="E989" t="s">
        <v>1820</v>
      </c>
      <c r="F989">
        <v>1</v>
      </c>
      <c r="G989">
        <v>3616</v>
      </c>
    </row>
    <row r="990" spans="1:7" x14ac:dyDescent="0.3">
      <c r="A990" t="s">
        <v>1963</v>
      </c>
      <c r="B990">
        <v>141</v>
      </c>
      <c r="C990" t="s">
        <v>108</v>
      </c>
      <c r="D990" t="s">
        <v>1676</v>
      </c>
      <c r="E990" t="s">
        <v>1748</v>
      </c>
      <c r="F990">
        <v>1</v>
      </c>
      <c r="G990">
        <v>3609</v>
      </c>
    </row>
    <row r="991" spans="1:7" x14ac:dyDescent="0.3">
      <c r="A991" t="s">
        <v>1961</v>
      </c>
      <c r="B991">
        <v>204</v>
      </c>
      <c r="C991" t="s">
        <v>33</v>
      </c>
      <c r="D991" t="s">
        <v>1678</v>
      </c>
      <c r="E991" t="s">
        <v>1889</v>
      </c>
      <c r="F991">
        <v>1</v>
      </c>
      <c r="G991">
        <v>3607</v>
      </c>
    </row>
    <row r="992" spans="1:7" x14ac:dyDescent="0.3">
      <c r="A992" t="s">
        <v>1958</v>
      </c>
      <c r="B992">
        <v>455</v>
      </c>
      <c r="C992" t="s">
        <v>33</v>
      </c>
      <c r="D992" t="s">
        <v>1676</v>
      </c>
      <c r="E992" t="s">
        <v>1911</v>
      </c>
      <c r="F992">
        <v>1</v>
      </c>
      <c r="G992">
        <v>3605</v>
      </c>
    </row>
    <row r="993" spans="1:7" x14ac:dyDescent="0.3">
      <c r="A993" t="s">
        <v>1964</v>
      </c>
      <c r="B993">
        <v>167</v>
      </c>
      <c r="C993" t="s">
        <v>181</v>
      </c>
      <c r="D993" t="s">
        <v>1678</v>
      </c>
      <c r="E993" t="s">
        <v>1878</v>
      </c>
      <c r="F993">
        <v>1</v>
      </c>
      <c r="G993">
        <v>3604</v>
      </c>
    </row>
    <row r="994" spans="1:7" x14ac:dyDescent="0.3">
      <c r="A994" t="s">
        <v>1960</v>
      </c>
      <c r="B994">
        <v>282</v>
      </c>
      <c r="C994" t="s">
        <v>44</v>
      </c>
      <c r="D994" t="s">
        <v>1676</v>
      </c>
      <c r="E994" t="s">
        <v>1701</v>
      </c>
      <c r="F994">
        <v>1</v>
      </c>
      <c r="G994">
        <v>3600</v>
      </c>
    </row>
    <row r="995" spans="1:7" x14ac:dyDescent="0.3">
      <c r="A995" t="s">
        <v>1963</v>
      </c>
      <c r="B995">
        <v>202</v>
      </c>
      <c r="C995" t="s">
        <v>288</v>
      </c>
      <c r="D995" t="s">
        <v>1676</v>
      </c>
      <c r="E995" t="s">
        <v>1788</v>
      </c>
      <c r="F995">
        <v>1</v>
      </c>
      <c r="G995">
        <v>3598</v>
      </c>
    </row>
    <row r="996" spans="1:7" x14ac:dyDescent="0.3">
      <c r="A996" t="s">
        <v>1956</v>
      </c>
      <c r="B996">
        <v>276</v>
      </c>
      <c r="C996" t="s">
        <v>44</v>
      </c>
      <c r="D996" t="s">
        <v>1688</v>
      </c>
      <c r="E996" t="s">
        <v>1744</v>
      </c>
      <c r="F996">
        <v>1</v>
      </c>
      <c r="G996">
        <v>3596</v>
      </c>
    </row>
    <row r="997" spans="1:7" x14ac:dyDescent="0.3">
      <c r="A997" t="s">
        <v>1955</v>
      </c>
      <c r="B997">
        <v>145</v>
      </c>
      <c r="C997" t="s">
        <v>124</v>
      </c>
      <c r="D997" t="s">
        <v>1682</v>
      </c>
      <c r="E997" t="s">
        <v>1916</v>
      </c>
      <c r="F997">
        <v>1</v>
      </c>
      <c r="G997">
        <v>3594</v>
      </c>
    </row>
    <row r="998" spans="1:7" x14ac:dyDescent="0.3">
      <c r="A998" t="s">
        <v>1964</v>
      </c>
      <c r="B998">
        <v>114</v>
      </c>
      <c r="C998" t="s">
        <v>44</v>
      </c>
      <c r="D998" t="s">
        <v>1676</v>
      </c>
      <c r="E998" t="s">
        <v>1713</v>
      </c>
      <c r="F998">
        <v>1</v>
      </c>
      <c r="G998">
        <v>3590</v>
      </c>
    </row>
    <row r="999" spans="1:7" x14ac:dyDescent="0.3">
      <c r="A999" t="s">
        <v>1963</v>
      </c>
      <c r="B999">
        <v>473</v>
      </c>
      <c r="C999" t="s">
        <v>398</v>
      </c>
      <c r="D999" t="s">
        <v>1680</v>
      </c>
      <c r="E999" t="s">
        <v>1829</v>
      </c>
      <c r="F999">
        <v>1</v>
      </c>
      <c r="G999">
        <v>3589</v>
      </c>
    </row>
    <row r="1000" spans="1:7" x14ac:dyDescent="0.3">
      <c r="A1000" t="s">
        <v>1964</v>
      </c>
      <c r="B1000">
        <v>456</v>
      </c>
      <c r="C1000" t="s">
        <v>33</v>
      </c>
      <c r="D1000" t="s">
        <v>1678</v>
      </c>
      <c r="E1000" t="s">
        <v>1897</v>
      </c>
      <c r="F1000">
        <v>1</v>
      </c>
      <c r="G1000">
        <v>3588</v>
      </c>
    </row>
    <row r="1001" spans="1:7" x14ac:dyDescent="0.3">
      <c r="A1001" t="s">
        <v>1955</v>
      </c>
      <c r="B1001">
        <v>239</v>
      </c>
      <c r="C1001" t="s">
        <v>33</v>
      </c>
      <c r="D1001" t="s">
        <v>1688</v>
      </c>
      <c r="E1001" t="s">
        <v>1861</v>
      </c>
      <c r="F1001">
        <v>1</v>
      </c>
      <c r="G1001">
        <v>3588</v>
      </c>
    </row>
    <row r="1002" spans="1:7" x14ac:dyDescent="0.3">
      <c r="A1002" t="s">
        <v>1956</v>
      </c>
      <c r="B1002">
        <v>141</v>
      </c>
      <c r="C1002" t="s">
        <v>108</v>
      </c>
      <c r="D1002" t="s">
        <v>1680</v>
      </c>
      <c r="E1002" t="s">
        <v>1871</v>
      </c>
      <c r="F1002">
        <v>1</v>
      </c>
      <c r="G1002">
        <v>3586</v>
      </c>
    </row>
    <row r="1003" spans="1:7" x14ac:dyDescent="0.3">
      <c r="A1003" t="s">
        <v>1964</v>
      </c>
      <c r="B1003">
        <v>344</v>
      </c>
      <c r="C1003" t="s">
        <v>108</v>
      </c>
      <c r="D1003" t="s">
        <v>1688</v>
      </c>
      <c r="E1003" t="s">
        <v>1851</v>
      </c>
      <c r="F1003">
        <v>1</v>
      </c>
      <c r="G1003">
        <v>3585</v>
      </c>
    </row>
    <row r="1004" spans="1:7" x14ac:dyDescent="0.3">
      <c r="A1004" t="s">
        <v>1960</v>
      </c>
      <c r="B1004">
        <v>386</v>
      </c>
      <c r="C1004" t="s">
        <v>398</v>
      </c>
      <c r="D1004" t="s">
        <v>1676</v>
      </c>
      <c r="E1004" t="s">
        <v>1748</v>
      </c>
      <c r="F1004">
        <v>1</v>
      </c>
      <c r="G1004">
        <v>3584</v>
      </c>
    </row>
    <row r="1005" spans="1:7" x14ac:dyDescent="0.3">
      <c r="A1005" t="s">
        <v>1957</v>
      </c>
      <c r="B1005">
        <v>496</v>
      </c>
      <c r="C1005" t="s">
        <v>538</v>
      </c>
      <c r="D1005" t="s">
        <v>1678</v>
      </c>
      <c r="E1005" t="s">
        <v>1723</v>
      </c>
      <c r="F1005">
        <v>1</v>
      </c>
      <c r="G1005">
        <v>3582</v>
      </c>
    </row>
    <row r="1006" spans="1:7" x14ac:dyDescent="0.3">
      <c r="A1006" t="s">
        <v>1958</v>
      </c>
      <c r="B1006">
        <v>458</v>
      </c>
      <c r="C1006" t="s">
        <v>108</v>
      </c>
      <c r="D1006" t="s">
        <v>1688</v>
      </c>
      <c r="E1006" t="s">
        <v>1797</v>
      </c>
      <c r="F1006">
        <v>1</v>
      </c>
      <c r="G1006">
        <v>3582</v>
      </c>
    </row>
    <row r="1007" spans="1:7" x14ac:dyDescent="0.3">
      <c r="A1007" t="s">
        <v>1963</v>
      </c>
      <c r="B1007">
        <v>286</v>
      </c>
      <c r="C1007" t="s">
        <v>33</v>
      </c>
      <c r="D1007" t="s">
        <v>1676</v>
      </c>
      <c r="E1007" t="s">
        <v>1759</v>
      </c>
      <c r="F1007">
        <v>1</v>
      </c>
      <c r="G1007">
        <v>3581</v>
      </c>
    </row>
    <row r="1008" spans="1:7" x14ac:dyDescent="0.3">
      <c r="A1008" t="s">
        <v>1957</v>
      </c>
      <c r="B1008">
        <v>323</v>
      </c>
      <c r="C1008" t="s">
        <v>538</v>
      </c>
      <c r="D1008" t="s">
        <v>1676</v>
      </c>
      <c r="E1008" t="s">
        <v>1799</v>
      </c>
      <c r="F1008">
        <v>1</v>
      </c>
      <c r="G1008">
        <v>3581</v>
      </c>
    </row>
    <row r="1009" spans="1:7" x14ac:dyDescent="0.3">
      <c r="A1009" t="s">
        <v>1957</v>
      </c>
      <c r="B1009">
        <v>357</v>
      </c>
      <c r="C1009" t="s">
        <v>538</v>
      </c>
      <c r="D1009" t="s">
        <v>1688</v>
      </c>
      <c r="E1009" t="s">
        <v>1797</v>
      </c>
      <c r="F1009">
        <v>1</v>
      </c>
      <c r="G1009">
        <v>3579</v>
      </c>
    </row>
    <row r="1010" spans="1:7" x14ac:dyDescent="0.3">
      <c r="A1010" t="s">
        <v>1964</v>
      </c>
      <c r="B1010">
        <v>462</v>
      </c>
      <c r="C1010" t="s">
        <v>33</v>
      </c>
      <c r="D1010" t="s">
        <v>1676</v>
      </c>
      <c r="E1010" t="s">
        <v>1863</v>
      </c>
      <c r="F1010">
        <v>1</v>
      </c>
      <c r="G1010">
        <v>3578</v>
      </c>
    </row>
    <row r="1011" spans="1:7" x14ac:dyDescent="0.3">
      <c r="A1011" t="s">
        <v>1964</v>
      </c>
      <c r="B1011">
        <v>144</v>
      </c>
      <c r="C1011" t="s">
        <v>116</v>
      </c>
      <c r="D1011" t="s">
        <v>1676</v>
      </c>
      <c r="E1011" t="s">
        <v>1729</v>
      </c>
      <c r="F1011">
        <v>1</v>
      </c>
      <c r="G1011">
        <v>3576</v>
      </c>
    </row>
    <row r="1012" spans="1:7" x14ac:dyDescent="0.3">
      <c r="A1012" t="s">
        <v>1963</v>
      </c>
      <c r="B1012">
        <v>201</v>
      </c>
      <c r="C1012" t="s">
        <v>256</v>
      </c>
      <c r="D1012" t="s">
        <v>1676</v>
      </c>
      <c r="E1012" t="s">
        <v>1853</v>
      </c>
      <c r="F1012">
        <v>1</v>
      </c>
      <c r="G1012">
        <v>3575</v>
      </c>
    </row>
    <row r="1013" spans="1:7" x14ac:dyDescent="0.3">
      <c r="A1013" t="s">
        <v>1962</v>
      </c>
      <c r="B1013">
        <v>249</v>
      </c>
      <c r="C1013" t="s">
        <v>398</v>
      </c>
      <c r="D1013" t="s">
        <v>1688</v>
      </c>
      <c r="E1013" t="s">
        <v>1811</v>
      </c>
      <c r="F1013">
        <v>1</v>
      </c>
      <c r="G1013">
        <v>3570</v>
      </c>
    </row>
    <row r="1014" spans="1:7" x14ac:dyDescent="0.3">
      <c r="A1014" t="s">
        <v>1955</v>
      </c>
      <c r="B1014">
        <v>298</v>
      </c>
      <c r="C1014" t="s">
        <v>469</v>
      </c>
      <c r="D1014" t="s">
        <v>1676</v>
      </c>
      <c r="E1014" t="s">
        <v>1873</v>
      </c>
      <c r="F1014">
        <v>1</v>
      </c>
      <c r="G1014">
        <v>3570</v>
      </c>
    </row>
    <row r="1015" spans="1:7" x14ac:dyDescent="0.3">
      <c r="A1015" t="s">
        <v>1954</v>
      </c>
      <c r="B1015">
        <v>124</v>
      </c>
      <c r="C1015" t="s">
        <v>33</v>
      </c>
      <c r="D1015" t="s">
        <v>1676</v>
      </c>
      <c r="E1015" t="s">
        <v>1848</v>
      </c>
      <c r="F1015">
        <v>1</v>
      </c>
      <c r="G1015">
        <v>3568</v>
      </c>
    </row>
    <row r="1016" spans="1:7" x14ac:dyDescent="0.3">
      <c r="A1016" t="s">
        <v>1956</v>
      </c>
      <c r="B1016">
        <v>187</v>
      </c>
      <c r="C1016" t="s">
        <v>256</v>
      </c>
      <c r="D1016" t="s">
        <v>1676</v>
      </c>
      <c r="E1016" t="s">
        <v>1859</v>
      </c>
      <c r="F1016">
        <v>1</v>
      </c>
      <c r="G1016">
        <v>3566</v>
      </c>
    </row>
    <row r="1017" spans="1:7" x14ac:dyDescent="0.3">
      <c r="A1017" t="s">
        <v>1964</v>
      </c>
      <c r="B1017">
        <v>363</v>
      </c>
      <c r="C1017" t="s">
        <v>33</v>
      </c>
      <c r="D1017" t="s">
        <v>1676</v>
      </c>
      <c r="E1017" t="s">
        <v>1788</v>
      </c>
      <c r="F1017">
        <v>1</v>
      </c>
      <c r="G1017">
        <v>3566</v>
      </c>
    </row>
    <row r="1018" spans="1:7" x14ac:dyDescent="0.3">
      <c r="A1018" t="s">
        <v>1965</v>
      </c>
      <c r="B1018">
        <v>496</v>
      </c>
      <c r="C1018" t="s">
        <v>538</v>
      </c>
      <c r="D1018" t="s">
        <v>1688</v>
      </c>
      <c r="E1018" t="s">
        <v>1786</v>
      </c>
      <c r="F1018">
        <v>1</v>
      </c>
      <c r="G1018">
        <v>3565</v>
      </c>
    </row>
    <row r="1019" spans="1:7" x14ac:dyDescent="0.3">
      <c r="A1019" t="s">
        <v>1964</v>
      </c>
      <c r="B1019">
        <v>278</v>
      </c>
      <c r="C1019" t="s">
        <v>398</v>
      </c>
      <c r="D1019" t="s">
        <v>1688</v>
      </c>
      <c r="E1019" t="s">
        <v>1805</v>
      </c>
      <c r="F1019">
        <v>1</v>
      </c>
      <c r="G1019">
        <v>3564</v>
      </c>
    </row>
    <row r="1020" spans="1:7" x14ac:dyDescent="0.3">
      <c r="A1020" t="s">
        <v>1958</v>
      </c>
      <c r="B1020">
        <v>458</v>
      </c>
      <c r="C1020" t="s">
        <v>108</v>
      </c>
      <c r="D1020" t="s">
        <v>1686</v>
      </c>
      <c r="E1020" t="s">
        <v>2001</v>
      </c>
      <c r="F1020">
        <v>1</v>
      </c>
      <c r="G1020">
        <v>3562</v>
      </c>
    </row>
    <row r="1021" spans="1:7" x14ac:dyDescent="0.3">
      <c r="A1021" t="s">
        <v>1956</v>
      </c>
      <c r="B1021">
        <v>129</v>
      </c>
      <c r="C1021" t="s">
        <v>33</v>
      </c>
      <c r="D1021" t="s">
        <v>1688</v>
      </c>
      <c r="E1021" t="s">
        <v>1797</v>
      </c>
      <c r="F1021">
        <v>1</v>
      </c>
      <c r="G1021">
        <v>3560</v>
      </c>
    </row>
    <row r="1022" spans="1:7" x14ac:dyDescent="0.3">
      <c r="A1022" t="s">
        <v>1954</v>
      </c>
      <c r="B1022">
        <v>141</v>
      </c>
      <c r="C1022" t="s">
        <v>108</v>
      </c>
      <c r="D1022" t="s">
        <v>1686</v>
      </c>
      <c r="E1022" t="s">
        <v>1762</v>
      </c>
      <c r="F1022">
        <v>1</v>
      </c>
      <c r="G1022">
        <v>3559</v>
      </c>
    </row>
    <row r="1023" spans="1:7" x14ac:dyDescent="0.3">
      <c r="A1023" t="s">
        <v>1964</v>
      </c>
      <c r="B1023">
        <v>339</v>
      </c>
      <c r="C1023" t="s">
        <v>33</v>
      </c>
      <c r="D1023" t="s">
        <v>1676</v>
      </c>
      <c r="E1023" t="s">
        <v>1713</v>
      </c>
      <c r="F1023">
        <v>1</v>
      </c>
      <c r="G1023">
        <v>3558</v>
      </c>
    </row>
    <row r="1024" spans="1:7" x14ac:dyDescent="0.3">
      <c r="A1024" t="s">
        <v>1956</v>
      </c>
      <c r="B1024">
        <v>187</v>
      </c>
      <c r="C1024" t="s">
        <v>256</v>
      </c>
      <c r="D1024" t="s">
        <v>1676</v>
      </c>
      <c r="E1024" t="s">
        <v>1842</v>
      </c>
      <c r="F1024">
        <v>1</v>
      </c>
      <c r="G1024">
        <v>3556</v>
      </c>
    </row>
    <row r="1025" spans="1:7" x14ac:dyDescent="0.3">
      <c r="A1025" t="s">
        <v>1964</v>
      </c>
      <c r="B1025">
        <v>144</v>
      </c>
      <c r="C1025" t="s">
        <v>116</v>
      </c>
      <c r="D1025" t="s">
        <v>1688</v>
      </c>
      <c r="E1025" t="s">
        <v>1851</v>
      </c>
      <c r="F1025">
        <v>1</v>
      </c>
      <c r="G1025">
        <v>3556</v>
      </c>
    </row>
    <row r="1026" spans="1:7" x14ac:dyDescent="0.3">
      <c r="A1026" t="s">
        <v>1964</v>
      </c>
      <c r="B1026">
        <v>462</v>
      </c>
      <c r="C1026" t="s">
        <v>33</v>
      </c>
      <c r="D1026" t="s">
        <v>1676</v>
      </c>
      <c r="E1026" t="s">
        <v>1757</v>
      </c>
      <c r="F1026">
        <v>1</v>
      </c>
      <c r="G1026">
        <v>3556</v>
      </c>
    </row>
    <row r="1027" spans="1:7" x14ac:dyDescent="0.3">
      <c r="A1027" t="s">
        <v>1964</v>
      </c>
      <c r="B1027">
        <v>456</v>
      </c>
      <c r="C1027" t="s">
        <v>33</v>
      </c>
      <c r="D1027" t="s">
        <v>1676</v>
      </c>
      <c r="E1027" t="s">
        <v>1795</v>
      </c>
      <c r="F1027">
        <v>1</v>
      </c>
      <c r="G1027">
        <v>3551</v>
      </c>
    </row>
    <row r="1028" spans="1:7" x14ac:dyDescent="0.3">
      <c r="A1028" t="s">
        <v>1965</v>
      </c>
      <c r="B1028">
        <v>141</v>
      </c>
      <c r="C1028" t="s">
        <v>108</v>
      </c>
      <c r="D1028" t="s">
        <v>1688</v>
      </c>
      <c r="E1028" t="s">
        <v>1744</v>
      </c>
      <c r="F1028">
        <v>1</v>
      </c>
      <c r="G1028">
        <v>3551</v>
      </c>
    </row>
    <row r="1029" spans="1:7" x14ac:dyDescent="0.3">
      <c r="A1029" t="s">
        <v>1961</v>
      </c>
      <c r="B1029">
        <v>112</v>
      </c>
      <c r="C1029" t="s">
        <v>33</v>
      </c>
      <c r="D1029" t="s">
        <v>1676</v>
      </c>
      <c r="E1029" t="s">
        <v>1801</v>
      </c>
      <c r="F1029">
        <v>1</v>
      </c>
      <c r="G1029">
        <v>3548</v>
      </c>
    </row>
    <row r="1030" spans="1:7" x14ac:dyDescent="0.3">
      <c r="A1030" t="s">
        <v>1964</v>
      </c>
      <c r="B1030">
        <v>350</v>
      </c>
      <c r="C1030" t="s">
        <v>23</v>
      </c>
      <c r="D1030" t="s">
        <v>1688</v>
      </c>
      <c r="E1030" t="s">
        <v>1764</v>
      </c>
      <c r="F1030">
        <v>1</v>
      </c>
      <c r="G1030">
        <v>3547</v>
      </c>
    </row>
    <row r="1031" spans="1:7" x14ac:dyDescent="0.3">
      <c r="A1031" t="s">
        <v>1964</v>
      </c>
      <c r="B1031">
        <v>278</v>
      </c>
      <c r="C1031" t="s">
        <v>398</v>
      </c>
      <c r="D1031" t="s">
        <v>1680</v>
      </c>
      <c r="E1031" t="s">
        <v>1907</v>
      </c>
      <c r="F1031">
        <v>1</v>
      </c>
      <c r="G1031">
        <v>3542</v>
      </c>
    </row>
    <row r="1032" spans="1:7" x14ac:dyDescent="0.3">
      <c r="A1032" t="s">
        <v>1963</v>
      </c>
      <c r="B1032">
        <v>124</v>
      </c>
      <c r="C1032" t="s">
        <v>33</v>
      </c>
      <c r="D1032" t="s">
        <v>1688</v>
      </c>
      <c r="E1032" t="s">
        <v>1784</v>
      </c>
      <c r="F1032">
        <v>1</v>
      </c>
      <c r="G1032">
        <v>3542</v>
      </c>
    </row>
    <row r="1033" spans="1:7" x14ac:dyDescent="0.3">
      <c r="A1033" t="s">
        <v>1965</v>
      </c>
      <c r="B1033">
        <v>323</v>
      </c>
      <c r="C1033" t="s">
        <v>538</v>
      </c>
      <c r="D1033" t="s">
        <v>1678</v>
      </c>
      <c r="E1033" t="s">
        <v>1697</v>
      </c>
      <c r="F1033">
        <v>1</v>
      </c>
      <c r="G1033">
        <v>3537</v>
      </c>
    </row>
    <row r="1034" spans="1:7" x14ac:dyDescent="0.3">
      <c r="A1034" t="s">
        <v>1956</v>
      </c>
      <c r="B1034">
        <v>452</v>
      </c>
      <c r="C1034" t="s">
        <v>682</v>
      </c>
      <c r="D1034" t="s">
        <v>1688</v>
      </c>
      <c r="E1034" t="s">
        <v>1797</v>
      </c>
      <c r="F1034">
        <v>1</v>
      </c>
      <c r="G1034">
        <v>3536</v>
      </c>
    </row>
    <row r="1035" spans="1:7" x14ac:dyDescent="0.3">
      <c r="A1035" t="s">
        <v>1956</v>
      </c>
      <c r="B1035">
        <v>146</v>
      </c>
      <c r="C1035" t="s">
        <v>23</v>
      </c>
      <c r="D1035" t="s">
        <v>1688</v>
      </c>
      <c r="E1035" t="s">
        <v>1752</v>
      </c>
      <c r="F1035">
        <v>1</v>
      </c>
      <c r="G1035">
        <v>3536</v>
      </c>
    </row>
    <row r="1036" spans="1:7" x14ac:dyDescent="0.3">
      <c r="A1036" t="s">
        <v>1963</v>
      </c>
      <c r="B1036">
        <v>256</v>
      </c>
      <c r="C1036" t="s">
        <v>23</v>
      </c>
      <c r="D1036" t="s">
        <v>1688</v>
      </c>
      <c r="E1036" t="s">
        <v>1744</v>
      </c>
      <c r="F1036">
        <v>1</v>
      </c>
      <c r="G1036">
        <v>3535</v>
      </c>
    </row>
    <row r="1037" spans="1:7" x14ac:dyDescent="0.3">
      <c r="A1037" t="s">
        <v>1959</v>
      </c>
      <c r="B1037">
        <v>362</v>
      </c>
      <c r="C1037" t="s">
        <v>33</v>
      </c>
      <c r="D1037" t="s">
        <v>1676</v>
      </c>
      <c r="E1037" t="s">
        <v>1873</v>
      </c>
      <c r="F1037">
        <v>1</v>
      </c>
      <c r="G1037">
        <v>3533</v>
      </c>
    </row>
    <row r="1038" spans="1:7" x14ac:dyDescent="0.3">
      <c r="A1038" t="s">
        <v>1965</v>
      </c>
      <c r="B1038">
        <v>250</v>
      </c>
      <c r="C1038" t="s">
        <v>23</v>
      </c>
      <c r="D1038" t="s">
        <v>1676</v>
      </c>
      <c r="E1038" t="s">
        <v>1757</v>
      </c>
      <c r="F1038">
        <v>1</v>
      </c>
      <c r="G1038">
        <v>3533</v>
      </c>
    </row>
    <row r="1039" spans="1:7" x14ac:dyDescent="0.3">
      <c r="A1039" t="s">
        <v>1954</v>
      </c>
      <c r="B1039">
        <v>121</v>
      </c>
      <c r="C1039" t="s">
        <v>58</v>
      </c>
      <c r="D1039" t="s">
        <v>1686</v>
      </c>
      <c r="E1039" t="s">
        <v>1812</v>
      </c>
      <c r="F1039">
        <v>1</v>
      </c>
      <c r="G1039">
        <v>3531</v>
      </c>
    </row>
    <row r="1040" spans="1:7" x14ac:dyDescent="0.3">
      <c r="A1040" t="s">
        <v>1964</v>
      </c>
      <c r="B1040">
        <v>167</v>
      </c>
      <c r="C1040" t="s">
        <v>181</v>
      </c>
      <c r="D1040" t="s">
        <v>1676</v>
      </c>
      <c r="E1040" t="s">
        <v>1776</v>
      </c>
      <c r="F1040">
        <v>1</v>
      </c>
      <c r="G1040">
        <v>3528</v>
      </c>
    </row>
    <row r="1041" spans="1:7" x14ac:dyDescent="0.3">
      <c r="A1041" t="s">
        <v>1958</v>
      </c>
      <c r="B1041">
        <v>350</v>
      </c>
      <c r="C1041" t="s">
        <v>23</v>
      </c>
      <c r="D1041" t="s">
        <v>1676</v>
      </c>
      <c r="E1041" t="s">
        <v>1757</v>
      </c>
      <c r="F1041">
        <v>1</v>
      </c>
      <c r="G1041">
        <v>3528</v>
      </c>
    </row>
    <row r="1042" spans="1:7" x14ac:dyDescent="0.3">
      <c r="A1042" t="s">
        <v>1954</v>
      </c>
      <c r="B1042">
        <v>334</v>
      </c>
      <c r="C1042" t="s">
        <v>247</v>
      </c>
      <c r="D1042" t="s">
        <v>1676</v>
      </c>
      <c r="E1042" t="s">
        <v>1863</v>
      </c>
      <c r="F1042">
        <v>1</v>
      </c>
      <c r="G1042">
        <v>3526</v>
      </c>
    </row>
    <row r="1043" spans="1:7" x14ac:dyDescent="0.3">
      <c r="A1043" t="s">
        <v>1957</v>
      </c>
      <c r="B1043">
        <v>260</v>
      </c>
      <c r="C1043" t="s">
        <v>288</v>
      </c>
      <c r="D1043" t="s">
        <v>1680</v>
      </c>
      <c r="E1043" t="s">
        <v>1907</v>
      </c>
      <c r="F1043">
        <v>1</v>
      </c>
      <c r="G1043">
        <v>3524</v>
      </c>
    </row>
    <row r="1044" spans="1:7" x14ac:dyDescent="0.3">
      <c r="A1044" t="s">
        <v>1962</v>
      </c>
      <c r="B1044">
        <v>311</v>
      </c>
      <c r="C1044" t="s">
        <v>247</v>
      </c>
      <c r="D1044" t="s">
        <v>1676</v>
      </c>
      <c r="E1044" t="s">
        <v>1788</v>
      </c>
      <c r="F1044">
        <v>1</v>
      </c>
      <c r="G1044">
        <v>3521</v>
      </c>
    </row>
    <row r="1045" spans="1:7" x14ac:dyDescent="0.3">
      <c r="A1045" t="s">
        <v>1954</v>
      </c>
      <c r="B1045">
        <v>146</v>
      </c>
      <c r="C1045" t="s">
        <v>23</v>
      </c>
      <c r="D1045" t="s">
        <v>1682</v>
      </c>
      <c r="E1045" t="s">
        <v>1916</v>
      </c>
      <c r="F1045">
        <v>1</v>
      </c>
      <c r="G1045">
        <v>3521</v>
      </c>
    </row>
    <row r="1046" spans="1:7" x14ac:dyDescent="0.3">
      <c r="A1046" t="s">
        <v>1964</v>
      </c>
      <c r="B1046">
        <v>172</v>
      </c>
      <c r="C1046" t="s">
        <v>23</v>
      </c>
      <c r="D1046" t="s">
        <v>1676</v>
      </c>
      <c r="E1046" t="s">
        <v>1868</v>
      </c>
      <c r="F1046">
        <v>1</v>
      </c>
      <c r="G1046">
        <v>3520</v>
      </c>
    </row>
    <row r="1047" spans="1:7" x14ac:dyDescent="0.3">
      <c r="A1047" t="s">
        <v>1956</v>
      </c>
      <c r="B1047">
        <v>148</v>
      </c>
      <c r="C1047" t="s">
        <v>140</v>
      </c>
      <c r="D1047" t="s">
        <v>1678</v>
      </c>
      <c r="E1047" t="s">
        <v>1878</v>
      </c>
      <c r="F1047">
        <v>1</v>
      </c>
      <c r="G1047">
        <v>3516</v>
      </c>
    </row>
    <row r="1048" spans="1:7" x14ac:dyDescent="0.3">
      <c r="A1048" t="s">
        <v>1965</v>
      </c>
      <c r="B1048">
        <v>495</v>
      </c>
      <c r="C1048" t="s">
        <v>33</v>
      </c>
      <c r="D1048" t="s">
        <v>1676</v>
      </c>
      <c r="E1048" t="s">
        <v>1788</v>
      </c>
      <c r="F1048">
        <v>1</v>
      </c>
      <c r="G1048">
        <v>3514</v>
      </c>
    </row>
    <row r="1049" spans="1:7" x14ac:dyDescent="0.3">
      <c r="A1049" t="s">
        <v>1962</v>
      </c>
      <c r="B1049">
        <v>167</v>
      </c>
      <c r="C1049" t="s">
        <v>181</v>
      </c>
      <c r="D1049" t="s">
        <v>1688</v>
      </c>
      <c r="E1049" t="s">
        <v>1744</v>
      </c>
      <c r="F1049">
        <v>1</v>
      </c>
      <c r="G1049">
        <v>3514</v>
      </c>
    </row>
    <row r="1050" spans="1:7" x14ac:dyDescent="0.3">
      <c r="A1050" t="s">
        <v>1954</v>
      </c>
      <c r="B1050">
        <v>406</v>
      </c>
      <c r="C1050" t="s">
        <v>23</v>
      </c>
      <c r="D1050" t="s">
        <v>1678</v>
      </c>
      <c r="E1050" t="s">
        <v>1889</v>
      </c>
      <c r="F1050">
        <v>1</v>
      </c>
      <c r="G1050">
        <v>3512</v>
      </c>
    </row>
    <row r="1051" spans="1:7" x14ac:dyDescent="0.3">
      <c r="A1051" t="s">
        <v>1958</v>
      </c>
      <c r="B1051">
        <v>334</v>
      </c>
      <c r="C1051" t="s">
        <v>247</v>
      </c>
      <c r="D1051" t="s">
        <v>1676</v>
      </c>
      <c r="E1051" t="s">
        <v>1726</v>
      </c>
      <c r="F1051">
        <v>1</v>
      </c>
      <c r="G1051">
        <v>3512</v>
      </c>
    </row>
    <row r="1052" spans="1:7" x14ac:dyDescent="0.3">
      <c r="A1052" t="s">
        <v>1964</v>
      </c>
      <c r="B1052">
        <v>187</v>
      </c>
      <c r="C1052" t="s">
        <v>256</v>
      </c>
      <c r="D1052" t="s">
        <v>1676</v>
      </c>
      <c r="E1052" t="s">
        <v>1853</v>
      </c>
      <c r="F1052">
        <v>1</v>
      </c>
      <c r="G1052">
        <v>3506</v>
      </c>
    </row>
    <row r="1053" spans="1:7" x14ac:dyDescent="0.3">
      <c r="A1053" t="s">
        <v>1961</v>
      </c>
      <c r="B1053">
        <v>205</v>
      </c>
      <c r="C1053" t="s">
        <v>33</v>
      </c>
      <c r="D1053" t="s">
        <v>1680</v>
      </c>
      <c r="E1053" t="s">
        <v>1829</v>
      </c>
      <c r="F1053">
        <v>1</v>
      </c>
      <c r="G1053">
        <v>3502</v>
      </c>
    </row>
    <row r="1054" spans="1:7" x14ac:dyDescent="0.3">
      <c r="A1054" t="s">
        <v>1964</v>
      </c>
      <c r="B1054">
        <v>146</v>
      </c>
      <c r="C1054" t="s">
        <v>23</v>
      </c>
      <c r="D1054" t="s">
        <v>1676</v>
      </c>
      <c r="E1054" t="s">
        <v>1713</v>
      </c>
      <c r="F1054">
        <v>1</v>
      </c>
      <c r="G1054">
        <v>3495</v>
      </c>
    </row>
    <row r="1055" spans="1:7" x14ac:dyDescent="0.3">
      <c r="A1055" t="s">
        <v>1955</v>
      </c>
      <c r="B1055">
        <v>239</v>
      </c>
      <c r="C1055" t="s">
        <v>33</v>
      </c>
      <c r="D1055" t="s">
        <v>1688</v>
      </c>
      <c r="E1055" t="s">
        <v>1851</v>
      </c>
      <c r="F1055">
        <v>1</v>
      </c>
      <c r="G1055">
        <v>3494</v>
      </c>
    </row>
    <row r="1056" spans="1:7" x14ac:dyDescent="0.3">
      <c r="A1056" t="s">
        <v>1955</v>
      </c>
      <c r="B1056">
        <v>333</v>
      </c>
      <c r="C1056" t="s">
        <v>44</v>
      </c>
      <c r="D1056" t="s">
        <v>1678</v>
      </c>
      <c r="E1056" t="s">
        <v>1707</v>
      </c>
      <c r="F1056">
        <v>1</v>
      </c>
      <c r="G1056">
        <v>3494</v>
      </c>
    </row>
    <row r="1057" spans="1:7" x14ac:dyDescent="0.3">
      <c r="A1057" t="s">
        <v>1964</v>
      </c>
      <c r="B1057">
        <v>144</v>
      </c>
      <c r="C1057" t="s">
        <v>116</v>
      </c>
      <c r="D1057" t="s">
        <v>1676</v>
      </c>
      <c r="E1057" t="s">
        <v>1799</v>
      </c>
      <c r="F1057">
        <v>1</v>
      </c>
      <c r="G1057">
        <v>3491</v>
      </c>
    </row>
    <row r="1058" spans="1:7" x14ac:dyDescent="0.3">
      <c r="A1058" t="s">
        <v>1961</v>
      </c>
      <c r="B1058">
        <v>249</v>
      </c>
      <c r="C1058" t="s">
        <v>398</v>
      </c>
      <c r="D1058" t="s">
        <v>1688</v>
      </c>
      <c r="E1058" t="s">
        <v>1774</v>
      </c>
      <c r="F1058">
        <v>1</v>
      </c>
      <c r="G1058">
        <v>3490</v>
      </c>
    </row>
    <row r="1059" spans="1:7" x14ac:dyDescent="0.3">
      <c r="A1059" t="s">
        <v>1957</v>
      </c>
      <c r="B1059">
        <v>172</v>
      </c>
      <c r="C1059" t="s">
        <v>23</v>
      </c>
      <c r="D1059" t="s">
        <v>1676</v>
      </c>
      <c r="E1059" t="s">
        <v>1911</v>
      </c>
      <c r="F1059">
        <v>1</v>
      </c>
      <c r="G1059">
        <v>3483</v>
      </c>
    </row>
    <row r="1060" spans="1:7" x14ac:dyDescent="0.3">
      <c r="A1060" t="s">
        <v>1964</v>
      </c>
      <c r="B1060">
        <v>181</v>
      </c>
      <c r="C1060" t="s">
        <v>33</v>
      </c>
      <c r="D1060" t="s">
        <v>1686</v>
      </c>
      <c r="E1060" t="s">
        <v>1762</v>
      </c>
      <c r="F1060">
        <v>1</v>
      </c>
      <c r="G1060">
        <v>3483</v>
      </c>
    </row>
    <row r="1061" spans="1:7" x14ac:dyDescent="0.3">
      <c r="A1061" t="s">
        <v>1954</v>
      </c>
      <c r="B1061">
        <v>320</v>
      </c>
      <c r="C1061" t="s">
        <v>33</v>
      </c>
      <c r="D1061" t="s">
        <v>1676</v>
      </c>
      <c r="E1061" t="s">
        <v>1742</v>
      </c>
      <c r="F1061">
        <v>1</v>
      </c>
      <c r="G1061">
        <v>3482</v>
      </c>
    </row>
    <row r="1062" spans="1:7" x14ac:dyDescent="0.3">
      <c r="A1062" t="s">
        <v>1955</v>
      </c>
      <c r="B1062">
        <v>321</v>
      </c>
      <c r="C1062" t="s">
        <v>33</v>
      </c>
      <c r="D1062" t="s">
        <v>1682</v>
      </c>
      <c r="E1062" t="s">
        <v>1903</v>
      </c>
      <c r="F1062">
        <v>1</v>
      </c>
      <c r="G1062">
        <v>3480</v>
      </c>
    </row>
    <row r="1063" spans="1:7" x14ac:dyDescent="0.3">
      <c r="A1063" t="s">
        <v>1964</v>
      </c>
      <c r="B1063">
        <v>320</v>
      </c>
      <c r="C1063" t="s">
        <v>33</v>
      </c>
      <c r="D1063" t="s">
        <v>1688</v>
      </c>
      <c r="E1063" t="s">
        <v>1786</v>
      </c>
      <c r="F1063">
        <v>1</v>
      </c>
      <c r="G1063">
        <v>3480</v>
      </c>
    </row>
    <row r="1064" spans="1:7" x14ac:dyDescent="0.3">
      <c r="A1064" t="s">
        <v>1958</v>
      </c>
      <c r="B1064">
        <v>406</v>
      </c>
      <c r="C1064" t="s">
        <v>23</v>
      </c>
      <c r="D1064" t="s">
        <v>1678</v>
      </c>
      <c r="E1064" t="s">
        <v>1897</v>
      </c>
      <c r="F1064">
        <v>1</v>
      </c>
      <c r="G1064">
        <v>3476</v>
      </c>
    </row>
    <row r="1065" spans="1:7" x14ac:dyDescent="0.3">
      <c r="A1065" t="s">
        <v>1964</v>
      </c>
      <c r="B1065">
        <v>114</v>
      </c>
      <c r="C1065" t="s">
        <v>44</v>
      </c>
      <c r="D1065" t="s">
        <v>1676</v>
      </c>
      <c r="E1065" t="s">
        <v>1754</v>
      </c>
      <c r="F1065">
        <v>1</v>
      </c>
      <c r="G1065">
        <v>3473</v>
      </c>
    </row>
    <row r="1066" spans="1:7" x14ac:dyDescent="0.3">
      <c r="A1066" t="s">
        <v>1960</v>
      </c>
      <c r="B1066">
        <v>124</v>
      </c>
      <c r="C1066" t="s">
        <v>33</v>
      </c>
      <c r="D1066" t="s">
        <v>1678</v>
      </c>
      <c r="E1066" t="s">
        <v>1897</v>
      </c>
      <c r="F1066">
        <v>1</v>
      </c>
      <c r="G1066">
        <v>3472</v>
      </c>
    </row>
    <row r="1067" spans="1:7" x14ac:dyDescent="0.3">
      <c r="A1067" t="s">
        <v>1961</v>
      </c>
      <c r="B1067">
        <v>124</v>
      </c>
      <c r="C1067" t="s">
        <v>33</v>
      </c>
      <c r="D1067" t="s">
        <v>1682</v>
      </c>
      <c r="E1067" t="s">
        <v>1918</v>
      </c>
      <c r="F1067">
        <v>1</v>
      </c>
      <c r="G1067">
        <v>3472</v>
      </c>
    </row>
    <row r="1068" spans="1:7" x14ac:dyDescent="0.3">
      <c r="A1068" t="s">
        <v>1959</v>
      </c>
      <c r="B1068">
        <v>447</v>
      </c>
      <c r="C1068" t="s">
        <v>33</v>
      </c>
      <c r="D1068" t="s">
        <v>1680</v>
      </c>
      <c r="E1068" t="s">
        <v>1907</v>
      </c>
      <c r="F1068">
        <v>1</v>
      </c>
      <c r="G1068">
        <v>3470</v>
      </c>
    </row>
    <row r="1069" spans="1:7" x14ac:dyDescent="0.3">
      <c r="A1069" t="s">
        <v>1963</v>
      </c>
      <c r="B1069">
        <v>124</v>
      </c>
      <c r="C1069" t="s">
        <v>33</v>
      </c>
      <c r="D1069" t="s">
        <v>1688</v>
      </c>
      <c r="E1069" t="s">
        <v>1764</v>
      </c>
      <c r="F1069">
        <v>1</v>
      </c>
      <c r="G1069">
        <v>3468</v>
      </c>
    </row>
    <row r="1070" spans="1:7" x14ac:dyDescent="0.3">
      <c r="A1070" t="s">
        <v>1956</v>
      </c>
      <c r="B1070">
        <v>124</v>
      </c>
      <c r="C1070" t="s">
        <v>33</v>
      </c>
      <c r="D1070" t="s">
        <v>1676</v>
      </c>
      <c r="E1070" t="s">
        <v>1788</v>
      </c>
      <c r="F1070">
        <v>1</v>
      </c>
      <c r="G1070">
        <v>3465</v>
      </c>
    </row>
    <row r="1071" spans="1:7" x14ac:dyDescent="0.3">
      <c r="A1071" t="s">
        <v>1963</v>
      </c>
      <c r="B1071">
        <v>148</v>
      </c>
      <c r="C1071" t="s">
        <v>140</v>
      </c>
      <c r="D1071" t="s">
        <v>1676</v>
      </c>
      <c r="E1071" t="s">
        <v>1807</v>
      </c>
      <c r="F1071">
        <v>1</v>
      </c>
      <c r="G1071">
        <v>3458</v>
      </c>
    </row>
    <row r="1072" spans="1:7" x14ac:dyDescent="0.3">
      <c r="A1072" t="s">
        <v>1954</v>
      </c>
      <c r="B1072">
        <v>334</v>
      </c>
      <c r="C1072" t="s">
        <v>247</v>
      </c>
      <c r="D1072" t="s">
        <v>1676</v>
      </c>
      <c r="E1072" t="s">
        <v>1816</v>
      </c>
      <c r="F1072">
        <v>1</v>
      </c>
      <c r="G1072">
        <v>3458</v>
      </c>
    </row>
    <row r="1073" spans="1:7" x14ac:dyDescent="0.3">
      <c r="A1073" t="s">
        <v>1954</v>
      </c>
      <c r="B1073">
        <v>475</v>
      </c>
      <c r="C1073" t="s">
        <v>33</v>
      </c>
      <c r="D1073" t="s">
        <v>1688</v>
      </c>
      <c r="E1073" t="s">
        <v>1797</v>
      </c>
      <c r="F1073">
        <v>1</v>
      </c>
      <c r="G1073">
        <v>3458</v>
      </c>
    </row>
    <row r="1074" spans="1:7" x14ac:dyDescent="0.3">
      <c r="A1074" t="s">
        <v>1964</v>
      </c>
      <c r="B1074">
        <v>424</v>
      </c>
      <c r="C1074" t="s">
        <v>33</v>
      </c>
      <c r="D1074" t="s">
        <v>1682</v>
      </c>
      <c r="E1074" t="s">
        <v>1834</v>
      </c>
      <c r="F1074">
        <v>1</v>
      </c>
      <c r="G1074">
        <v>3457</v>
      </c>
    </row>
    <row r="1075" spans="1:7" x14ac:dyDescent="0.3">
      <c r="A1075" t="s">
        <v>1963</v>
      </c>
      <c r="B1075">
        <v>161</v>
      </c>
      <c r="C1075" t="s">
        <v>33</v>
      </c>
      <c r="D1075" t="s">
        <v>1680</v>
      </c>
      <c r="E1075" t="s">
        <v>1914</v>
      </c>
      <c r="F1075">
        <v>1</v>
      </c>
      <c r="G1075">
        <v>3456</v>
      </c>
    </row>
    <row r="1076" spans="1:7" x14ac:dyDescent="0.3">
      <c r="A1076" t="s">
        <v>1956</v>
      </c>
      <c r="B1076">
        <v>124</v>
      </c>
      <c r="C1076" t="s">
        <v>33</v>
      </c>
      <c r="D1076" t="s">
        <v>1686</v>
      </c>
      <c r="E1076" t="s">
        <v>1735</v>
      </c>
      <c r="F1076">
        <v>1</v>
      </c>
      <c r="G1076">
        <v>3456</v>
      </c>
    </row>
    <row r="1077" spans="1:7" x14ac:dyDescent="0.3">
      <c r="A1077" t="s">
        <v>1963</v>
      </c>
      <c r="B1077">
        <v>424</v>
      </c>
      <c r="C1077" t="s">
        <v>33</v>
      </c>
      <c r="D1077" t="s">
        <v>1688</v>
      </c>
      <c r="E1077" t="s">
        <v>1797</v>
      </c>
      <c r="F1077">
        <v>1</v>
      </c>
      <c r="G1077">
        <v>3455</v>
      </c>
    </row>
    <row r="1078" spans="1:7" x14ac:dyDescent="0.3">
      <c r="A1078" t="s">
        <v>1955</v>
      </c>
      <c r="B1078">
        <v>219</v>
      </c>
      <c r="C1078" t="s">
        <v>33</v>
      </c>
      <c r="D1078" t="s">
        <v>1676</v>
      </c>
      <c r="E1078" t="s">
        <v>1729</v>
      </c>
      <c r="F1078">
        <v>1</v>
      </c>
      <c r="G1078">
        <v>3453</v>
      </c>
    </row>
    <row r="1079" spans="1:7" x14ac:dyDescent="0.3">
      <c r="A1079" t="s">
        <v>1964</v>
      </c>
      <c r="B1079">
        <v>486</v>
      </c>
      <c r="C1079" t="s">
        <v>33</v>
      </c>
      <c r="D1079" t="s">
        <v>1676</v>
      </c>
      <c r="E1079" t="s">
        <v>1801</v>
      </c>
      <c r="F1079">
        <v>1</v>
      </c>
      <c r="G1079">
        <v>3453</v>
      </c>
    </row>
    <row r="1080" spans="1:7" x14ac:dyDescent="0.3">
      <c r="A1080" t="s">
        <v>1964</v>
      </c>
      <c r="B1080">
        <v>382</v>
      </c>
      <c r="C1080" t="s">
        <v>682</v>
      </c>
      <c r="D1080" t="s">
        <v>1678</v>
      </c>
      <c r="E1080" t="s">
        <v>1697</v>
      </c>
      <c r="F1080">
        <v>1</v>
      </c>
      <c r="G1080">
        <v>3453</v>
      </c>
    </row>
    <row r="1081" spans="1:7" x14ac:dyDescent="0.3">
      <c r="A1081" t="s">
        <v>1957</v>
      </c>
      <c r="B1081">
        <v>496</v>
      </c>
      <c r="C1081" t="s">
        <v>538</v>
      </c>
      <c r="D1081" t="s">
        <v>1678</v>
      </c>
      <c r="E1081" t="s">
        <v>1707</v>
      </c>
      <c r="F1081">
        <v>1</v>
      </c>
      <c r="G1081">
        <v>3451</v>
      </c>
    </row>
    <row r="1082" spans="1:7" x14ac:dyDescent="0.3">
      <c r="A1082" t="s">
        <v>1957</v>
      </c>
      <c r="B1082">
        <v>114</v>
      </c>
      <c r="C1082" t="s">
        <v>44</v>
      </c>
      <c r="D1082" t="s">
        <v>1678</v>
      </c>
      <c r="E1082" t="s">
        <v>1704</v>
      </c>
      <c r="F1082">
        <v>1</v>
      </c>
      <c r="G1082">
        <v>3449</v>
      </c>
    </row>
    <row r="1083" spans="1:7" x14ac:dyDescent="0.3">
      <c r="A1083" t="s">
        <v>1956</v>
      </c>
      <c r="B1083">
        <v>462</v>
      </c>
      <c r="C1083" t="s">
        <v>33</v>
      </c>
      <c r="D1083" t="s">
        <v>1680</v>
      </c>
      <c r="E1083" t="s">
        <v>1901</v>
      </c>
      <c r="F1083">
        <v>1</v>
      </c>
      <c r="G1083">
        <v>3445</v>
      </c>
    </row>
    <row r="1084" spans="1:7" x14ac:dyDescent="0.3">
      <c r="A1084" t="s">
        <v>1961</v>
      </c>
      <c r="B1084">
        <v>286</v>
      </c>
      <c r="C1084" t="s">
        <v>33</v>
      </c>
      <c r="D1084" t="s">
        <v>1678</v>
      </c>
      <c r="E1084" t="s">
        <v>1697</v>
      </c>
      <c r="F1084">
        <v>1</v>
      </c>
      <c r="G1084">
        <v>3445</v>
      </c>
    </row>
    <row r="1085" spans="1:7" x14ac:dyDescent="0.3">
      <c r="A1085" t="s">
        <v>1961</v>
      </c>
      <c r="B1085">
        <v>205</v>
      </c>
      <c r="C1085" t="s">
        <v>33</v>
      </c>
      <c r="D1085" t="s">
        <v>1678</v>
      </c>
      <c r="E1085" t="s">
        <v>1697</v>
      </c>
      <c r="F1085">
        <v>1</v>
      </c>
      <c r="G1085">
        <v>3445</v>
      </c>
    </row>
    <row r="1086" spans="1:7" x14ac:dyDescent="0.3">
      <c r="A1086" t="s">
        <v>1958</v>
      </c>
      <c r="B1086">
        <v>173</v>
      </c>
      <c r="C1086" t="s">
        <v>33</v>
      </c>
      <c r="D1086" t="s">
        <v>1682</v>
      </c>
      <c r="E1086" t="s">
        <v>1905</v>
      </c>
      <c r="F1086">
        <v>1</v>
      </c>
      <c r="G1086">
        <v>3440</v>
      </c>
    </row>
    <row r="1087" spans="1:7" x14ac:dyDescent="0.3">
      <c r="A1087" t="s">
        <v>1955</v>
      </c>
      <c r="B1087">
        <v>124</v>
      </c>
      <c r="C1087" t="s">
        <v>33</v>
      </c>
      <c r="D1087" t="s">
        <v>1676</v>
      </c>
      <c r="E1087" t="s">
        <v>1911</v>
      </c>
      <c r="F1087">
        <v>1</v>
      </c>
      <c r="G1087">
        <v>3439</v>
      </c>
    </row>
    <row r="1088" spans="1:7" x14ac:dyDescent="0.3">
      <c r="A1088" t="s">
        <v>1964</v>
      </c>
      <c r="B1088">
        <v>216</v>
      </c>
      <c r="C1088" t="s">
        <v>108</v>
      </c>
      <c r="D1088" t="s">
        <v>1678</v>
      </c>
      <c r="E1088" t="s">
        <v>1833</v>
      </c>
      <c r="F1088">
        <v>1</v>
      </c>
      <c r="G1088">
        <v>3435</v>
      </c>
    </row>
    <row r="1089" spans="1:7" x14ac:dyDescent="0.3">
      <c r="A1089" t="s">
        <v>1958</v>
      </c>
      <c r="B1089">
        <v>119</v>
      </c>
      <c r="C1089" t="s">
        <v>23</v>
      </c>
      <c r="D1089" t="s">
        <v>1686</v>
      </c>
      <c r="E1089" t="s">
        <v>2001</v>
      </c>
      <c r="F1089">
        <v>1</v>
      </c>
      <c r="G1089">
        <v>3435</v>
      </c>
    </row>
    <row r="1090" spans="1:7" x14ac:dyDescent="0.3">
      <c r="A1090" t="s">
        <v>1962</v>
      </c>
      <c r="B1090">
        <v>189</v>
      </c>
      <c r="C1090" t="s">
        <v>265</v>
      </c>
      <c r="D1090" t="s">
        <v>1680</v>
      </c>
      <c r="E1090" t="s">
        <v>1829</v>
      </c>
      <c r="F1090">
        <v>1</v>
      </c>
      <c r="G1090">
        <v>3431</v>
      </c>
    </row>
    <row r="1091" spans="1:7" x14ac:dyDescent="0.3">
      <c r="A1091" t="s">
        <v>1958</v>
      </c>
      <c r="B1091">
        <v>350</v>
      </c>
      <c r="C1091" t="s">
        <v>23</v>
      </c>
      <c r="D1091" t="s">
        <v>1676</v>
      </c>
      <c r="E1091" t="s">
        <v>1788</v>
      </c>
      <c r="F1091">
        <v>1</v>
      </c>
      <c r="G1091">
        <v>3429</v>
      </c>
    </row>
    <row r="1092" spans="1:7" x14ac:dyDescent="0.3">
      <c r="A1092" t="s">
        <v>1957</v>
      </c>
      <c r="B1092">
        <v>328</v>
      </c>
      <c r="C1092" t="s">
        <v>33</v>
      </c>
      <c r="D1092" t="s">
        <v>1680</v>
      </c>
      <c r="E1092" t="s">
        <v>1871</v>
      </c>
      <c r="F1092">
        <v>1</v>
      </c>
      <c r="G1092">
        <v>3428</v>
      </c>
    </row>
    <row r="1093" spans="1:7" x14ac:dyDescent="0.3">
      <c r="A1093" t="s">
        <v>1955</v>
      </c>
      <c r="B1093">
        <v>189</v>
      </c>
      <c r="C1093" t="s">
        <v>265</v>
      </c>
      <c r="D1093" t="s">
        <v>1686</v>
      </c>
      <c r="E1093" t="s">
        <v>1893</v>
      </c>
      <c r="F1093">
        <v>1</v>
      </c>
      <c r="G1093">
        <v>3426</v>
      </c>
    </row>
    <row r="1094" spans="1:7" x14ac:dyDescent="0.3">
      <c r="A1094" t="s">
        <v>1961</v>
      </c>
      <c r="B1094">
        <v>112</v>
      </c>
      <c r="C1094" t="s">
        <v>33</v>
      </c>
      <c r="D1094" t="s">
        <v>1676</v>
      </c>
      <c r="E1094" t="s">
        <v>1757</v>
      </c>
      <c r="F1094">
        <v>1</v>
      </c>
      <c r="G1094">
        <v>3424</v>
      </c>
    </row>
    <row r="1095" spans="1:7" x14ac:dyDescent="0.3">
      <c r="A1095" t="s">
        <v>1956</v>
      </c>
      <c r="B1095">
        <v>128</v>
      </c>
      <c r="C1095" t="s">
        <v>84</v>
      </c>
      <c r="D1095" t="s">
        <v>1686</v>
      </c>
      <c r="E1095" t="s">
        <v>1893</v>
      </c>
      <c r="F1095">
        <v>1</v>
      </c>
      <c r="G1095">
        <v>3424</v>
      </c>
    </row>
    <row r="1096" spans="1:7" x14ac:dyDescent="0.3">
      <c r="A1096" t="s">
        <v>1954</v>
      </c>
      <c r="B1096">
        <v>177</v>
      </c>
      <c r="C1096" t="s">
        <v>234</v>
      </c>
      <c r="D1096" t="s">
        <v>1680</v>
      </c>
      <c r="E1096" t="s">
        <v>1769</v>
      </c>
      <c r="F1096">
        <v>1</v>
      </c>
      <c r="G1096">
        <v>3422</v>
      </c>
    </row>
    <row r="1097" spans="1:7" x14ac:dyDescent="0.3">
      <c r="A1097" t="s">
        <v>1962</v>
      </c>
      <c r="B1097">
        <v>379</v>
      </c>
      <c r="C1097" t="s">
        <v>33</v>
      </c>
      <c r="D1097" t="s">
        <v>1676</v>
      </c>
      <c r="E1097" t="s">
        <v>1729</v>
      </c>
      <c r="F1097">
        <v>1</v>
      </c>
      <c r="G1097">
        <v>3422</v>
      </c>
    </row>
    <row r="1098" spans="1:7" x14ac:dyDescent="0.3">
      <c r="A1098" t="s">
        <v>1964</v>
      </c>
      <c r="B1098">
        <v>462</v>
      </c>
      <c r="C1098" t="s">
        <v>33</v>
      </c>
      <c r="D1098" t="s">
        <v>1676</v>
      </c>
      <c r="E1098" t="s">
        <v>1776</v>
      </c>
      <c r="F1098">
        <v>1</v>
      </c>
      <c r="G1098">
        <v>3421</v>
      </c>
    </row>
    <row r="1099" spans="1:7" x14ac:dyDescent="0.3">
      <c r="A1099" t="s">
        <v>1960</v>
      </c>
      <c r="B1099">
        <v>161</v>
      </c>
      <c r="C1099" t="s">
        <v>33</v>
      </c>
      <c r="D1099" t="s">
        <v>1676</v>
      </c>
      <c r="E1099" t="s">
        <v>1713</v>
      </c>
      <c r="F1099">
        <v>1</v>
      </c>
      <c r="G1099">
        <v>3419</v>
      </c>
    </row>
    <row r="1100" spans="1:7" x14ac:dyDescent="0.3">
      <c r="A1100" t="s">
        <v>1963</v>
      </c>
      <c r="B1100">
        <v>161</v>
      </c>
      <c r="C1100" t="s">
        <v>33</v>
      </c>
      <c r="D1100" t="s">
        <v>1680</v>
      </c>
      <c r="E1100" t="s">
        <v>1913</v>
      </c>
      <c r="F1100">
        <v>1</v>
      </c>
      <c r="G1100">
        <v>3417</v>
      </c>
    </row>
    <row r="1101" spans="1:7" x14ac:dyDescent="0.3">
      <c r="A1101" t="s">
        <v>1964</v>
      </c>
      <c r="B1101">
        <v>259</v>
      </c>
      <c r="C1101" t="s">
        <v>84</v>
      </c>
      <c r="D1101" t="s">
        <v>1676</v>
      </c>
      <c r="E1101" t="s">
        <v>1873</v>
      </c>
      <c r="F1101">
        <v>1</v>
      </c>
      <c r="G1101">
        <v>3415</v>
      </c>
    </row>
    <row r="1102" spans="1:7" x14ac:dyDescent="0.3">
      <c r="A1102" t="s">
        <v>1962</v>
      </c>
      <c r="B1102">
        <v>276</v>
      </c>
      <c r="C1102" t="s">
        <v>44</v>
      </c>
      <c r="D1102" t="s">
        <v>1676</v>
      </c>
      <c r="E1102" t="s">
        <v>1757</v>
      </c>
      <c r="F1102">
        <v>1</v>
      </c>
      <c r="G1102">
        <v>3414</v>
      </c>
    </row>
    <row r="1103" spans="1:7" x14ac:dyDescent="0.3">
      <c r="A1103" t="s">
        <v>1964</v>
      </c>
      <c r="B1103">
        <v>455</v>
      </c>
      <c r="C1103" t="s">
        <v>33</v>
      </c>
      <c r="D1103" t="s">
        <v>1676</v>
      </c>
      <c r="E1103" t="s">
        <v>1807</v>
      </c>
      <c r="F1103">
        <v>1</v>
      </c>
      <c r="G1103">
        <v>3413</v>
      </c>
    </row>
    <row r="1104" spans="1:7" x14ac:dyDescent="0.3">
      <c r="A1104" t="s">
        <v>1963</v>
      </c>
      <c r="B1104">
        <v>161</v>
      </c>
      <c r="C1104" t="s">
        <v>33</v>
      </c>
      <c r="D1104" t="s">
        <v>1678</v>
      </c>
      <c r="E1104" t="s">
        <v>1697</v>
      </c>
      <c r="F1104">
        <v>1</v>
      </c>
      <c r="G1104">
        <v>3411</v>
      </c>
    </row>
    <row r="1105" spans="1:7" x14ac:dyDescent="0.3">
      <c r="A1105" t="s">
        <v>1963</v>
      </c>
      <c r="B1105">
        <v>227</v>
      </c>
      <c r="C1105" t="s">
        <v>124</v>
      </c>
      <c r="D1105" t="s">
        <v>1676</v>
      </c>
      <c r="E1105" t="s">
        <v>1742</v>
      </c>
      <c r="F1105">
        <v>1</v>
      </c>
      <c r="G1105">
        <v>3408</v>
      </c>
    </row>
    <row r="1106" spans="1:7" x14ac:dyDescent="0.3">
      <c r="A1106" t="s">
        <v>1954</v>
      </c>
      <c r="B1106">
        <v>141</v>
      </c>
      <c r="C1106" t="s">
        <v>108</v>
      </c>
      <c r="D1106" t="s">
        <v>1676</v>
      </c>
      <c r="E1106" t="s">
        <v>1742</v>
      </c>
      <c r="F1106">
        <v>1</v>
      </c>
      <c r="G1106">
        <v>3407</v>
      </c>
    </row>
    <row r="1107" spans="1:7" x14ac:dyDescent="0.3">
      <c r="A1107" t="s">
        <v>1958</v>
      </c>
      <c r="B1107">
        <v>362</v>
      </c>
      <c r="C1107" t="s">
        <v>33</v>
      </c>
      <c r="D1107" t="s">
        <v>1682</v>
      </c>
      <c r="E1107" t="s">
        <v>1782</v>
      </c>
      <c r="F1107">
        <v>1</v>
      </c>
      <c r="G1107">
        <v>3406</v>
      </c>
    </row>
    <row r="1108" spans="1:7" x14ac:dyDescent="0.3">
      <c r="A1108" t="s">
        <v>1961</v>
      </c>
      <c r="B1108">
        <v>112</v>
      </c>
      <c r="C1108" t="s">
        <v>33</v>
      </c>
      <c r="D1108" t="s">
        <v>1676</v>
      </c>
      <c r="E1108" t="s">
        <v>1863</v>
      </c>
      <c r="F1108">
        <v>1</v>
      </c>
      <c r="G1108">
        <v>3406</v>
      </c>
    </row>
    <row r="1109" spans="1:7" x14ac:dyDescent="0.3">
      <c r="A1109" t="s">
        <v>1962</v>
      </c>
      <c r="B1109">
        <v>186</v>
      </c>
      <c r="C1109" t="s">
        <v>247</v>
      </c>
      <c r="D1109" t="s">
        <v>1678</v>
      </c>
      <c r="E1109" t="s">
        <v>1897</v>
      </c>
      <c r="F1109">
        <v>1</v>
      </c>
      <c r="G1109">
        <v>3401</v>
      </c>
    </row>
    <row r="1110" spans="1:7" x14ac:dyDescent="0.3">
      <c r="A1110" t="s">
        <v>1959</v>
      </c>
      <c r="B1110">
        <v>362</v>
      </c>
      <c r="C1110" t="s">
        <v>33</v>
      </c>
      <c r="D1110" t="s">
        <v>1678</v>
      </c>
      <c r="E1110" t="s">
        <v>1889</v>
      </c>
      <c r="F1110">
        <v>1</v>
      </c>
      <c r="G1110">
        <v>3400</v>
      </c>
    </row>
    <row r="1111" spans="1:7" x14ac:dyDescent="0.3">
      <c r="A1111" t="s">
        <v>1964</v>
      </c>
      <c r="B1111">
        <v>324</v>
      </c>
      <c r="C1111" t="s">
        <v>256</v>
      </c>
      <c r="D1111" t="s">
        <v>1676</v>
      </c>
      <c r="E1111" t="s">
        <v>1911</v>
      </c>
      <c r="F1111">
        <v>1</v>
      </c>
      <c r="G1111">
        <v>3399</v>
      </c>
    </row>
    <row r="1112" spans="1:7" x14ac:dyDescent="0.3">
      <c r="A1112" t="s">
        <v>1964</v>
      </c>
      <c r="B1112">
        <v>324</v>
      </c>
      <c r="C1112" t="s">
        <v>256</v>
      </c>
      <c r="D1112" t="s">
        <v>1686</v>
      </c>
      <c r="E1112" t="s">
        <v>1838</v>
      </c>
      <c r="F1112">
        <v>1</v>
      </c>
      <c r="G1112">
        <v>3399</v>
      </c>
    </row>
    <row r="1113" spans="1:7" x14ac:dyDescent="0.3">
      <c r="A1113" t="s">
        <v>1964</v>
      </c>
      <c r="B1113">
        <v>486</v>
      </c>
      <c r="C1113" t="s">
        <v>33</v>
      </c>
      <c r="D1113" t="s">
        <v>1676</v>
      </c>
      <c r="E1113" t="s">
        <v>1776</v>
      </c>
      <c r="F1113">
        <v>1</v>
      </c>
      <c r="G1113">
        <v>3398</v>
      </c>
    </row>
    <row r="1114" spans="1:7" x14ac:dyDescent="0.3">
      <c r="A1114" t="s">
        <v>1954</v>
      </c>
      <c r="B1114">
        <v>458</v>
      </c>
      <c r="C1114" t="s">
        <v>108</v>
      </c>
      <c r="D1114" t="s">
        <v>1688</v>
      </c>
      <c r="E1114" t="s">
        <v>1764</v>
      </c>
      <c r="F1114">
        <v>1</v>
      </c>
      <c r="G1114">
        <v>3398</v>
      </c>
    </row>
    <row r="1115" spans="1:7" x14ac:dyDescent="0.3">
      <c r="A1115" t="s">
        <v>1965</v>
      </c>
      <c r="B1115">
        <v>141</v>
      </c>
      <c r="C1115" t="s">
        <v>108</v>
      </c>
      <c r="D1115" t="s">
        <v>1686</v>
      </c>
      <c r="E1115" t="s">
        <v>2001</v>
      </c>
      <c r="F1115">
        <v>1</v>
      </c>
      <c r="G1115">
        <v>3396</v>
      </c>
    </row>
    <row r="1116" spans="1:7" x14ac:dyDescent="0.3">
      <c r="A1116" t="s">
        <v>1963</v>
      </c>
      <c r="B1116">
        <v>452</v>
      </c>
      <c r="C1116" t="s">
        <v>682</v>
      </c>
      <c r="D1116" t="s">
        <v>1676</v>
      </c>
      <c r="E1116" t="s">
        <v>1911</v>
      </c>
      <c r="F1116">
        <v>1</v>
      </c>
      <c r="G1116">
        <v>3393</v>
      </c>
    </row>
    <row r="1117" spans="1:7" x14ac:dyDescent="0.3">
      <c r="A1117" t="s">
        <v>1955</v>
      </c>
      <c r="B1117">
        <v>141</v>
      </c>
      <c r="C1117" t="s">
        <v>108</v>
      </c>
      <c r="D1117" t="s">
        <v>1676</v>
      </c>
      <c r="E1117" t="s">
        <v>1853</v>
      </c>
      <c r="F1117">
        <v>1</v>
      </c>
      <c r="G1117">
        <v>3390</v>
      </c>
    </row>
    <row r="1118" spans="1:7" x14ac:dyDescent="0.3">
      <c r="A1118" t="s">
        <v>1955</v>
      </c>
      <c r="B1118">
        <v>278</v>
      </c>
      <c r="C1118" t="s">
        <v>398</v>
      </c>
      <c r="D1118" t="s">
        <v>1680</v>
      </c>
      <c r="E1118" t="s">
        <v>1907</v>
      </c>
      <c r="F1118">
        <v>1</v>
      </c>
      <c r="G1118">
        <v>3390</v>
      </c>
    </row>
    <row r="1119" spans="1:7" x14ac:dyDescent="0.3">
      <c r="A1119" t="s">
        <v>1964</v>
      </c>
      <c r="B1119">
        <v>124</v>
      </c>
      <c r="C1119" t="s">
        <v>33</v>
      </c>
      <c r="D1119" t="s">
        <v>1686</v>
      </c>
      <c r="E1119" t="s">
        <v>2001</v>
      </c>
      <c r="F1119">
        <v>1</v>
      </c>
      <c r="G1119">
        <v>3390</v>
      </c>
    </row>
    <row r="1120" spans="1:7" x14ac:dyDescent="0.3">
      <c r="A1120" t="s">
        <v>1965</v>
      </c>
      <c r="B1120">
        <v>151</v>
      </c>
      <c r="C1120" t="s">
        <v>33</v>
      </c>
      <c r="D1120" t="s">
        <v>1676</v>
      </c>
      <c r="E1120" t="s">
        <v>1853</v>
      </c>
      <c r="F1120">
        <v>1</v>
      </c>
      <c r="G1120">
        <v>3390</v>
      </c>
    </row>
    <row r="1121" spans="1:7" x14ac:dyDescent="0.3">
      <c r="A1121" t="s">
        <v>1961</v>
      </c>
      <c r="B1121">
        <v>124</v>
      </c>
      <c r="C1121" t="s">
        <v>33</v>
      </c>
      <c r="D1121" t="s">
        <v>1676</v>
      </c>
      <c r="E1121" t="s">
        <v>1759</v>
      </c>
      <c r="F1121">
        <v>1</v>
      </c>
      <c r="G1121">
        <v>3389</v>
      </c>
    </row>
    <row r="1122" spans="1:7" x14ac:dyDescent="0.3">
      <c r="A1122" t="s">
        <v>1955</v>
      </c>
      <c r="B1122">
        <v>119</v>
      </c>
      <c r="C1122" t="s">
        <v>23</v>
      </c>
      <c r="D1122" t="s">
        <v>1678</v>
      </c>
      <c r="E1122" t="s">
        <v>1897</v>
      </c>
      <c r="F1122">
        <v>1</v>
      </c>
      <c r="G1122">
        <v>3389</v>
      </c>
    </row>
    <row r="1123" spans="1:7" x14ac:dyDescent="0.3">
      <c r="A1123" t="s">
        <v>1960</v>
      </c>
      <c r="B1123">
        <v>124</v>
      </c>
      <c r="C1123" t="s">
        <v>33</v>
      </c>
      <c r="D1123" t="s">
        <v>1676</v>
      </c>
      <c r="E1123" t="s">
        <v>1788</v>
      </c>
      <c r="F1123">
        <v>1</v>
      </c>
      <c r="G1123">
        <v>3387</v>
      </c>
    </row>
    <row r="1124" spans="1:7" x14ac:dyDescent="0.3">
      <c r="A1124" t="s">
        <v>1961</v>
      </c>
      <c r="B1124">
        <v>157</v>
      </c>
      <c r="C1124" t="s">
        <v>33</v>
      </c>
      <c r="D1124" t="s">
        <v>1676</v>
      </c>
      <c r="E1124" t="s">
        <v>1788</v>
      </c>
      <c r="F1124">
        <v>1</v>
      </c>
      <c r="G1124">
        <v>3387</v>
      </c>
    </row>
    <row r="1125" spans="1:7" x14ac:dyDescent="0.3">
      <c r="A1125" t="s">
        <v>1959</v>
      </c>
      <c r="B1125">
        <v>201</v>
      </c>
      <c r="C1125" t="s">
        <v>256</v>
      </c>
      <c r="D1125" t="s">
        <v>1676</v>
      </c>
      <c r="E1125" t="s">
        <v>1742</v>
      </c>
      <c r="F1125">
        <v>1</v>
      </c>
      <c r="G1125">
        <v>3386</v>
      </c>
    </row>
    <row r="1126" spans="1:7" x14ac:dyDescent="0.3">
      <c r="A1126" t="s">
        <v>1961</v>
      </c>
      <c r="B1126">
        <v>320</v>
      </c>
      <c r="C1126" t="s">
        <v>33</v>
      </c>
      <c r="D1126" t="s">
        <v>1688</v>
      </c>
      <c r="E1126" t="s">
        <v>1805</v>
      </c>
      <c r="F1126">
        <v>1</v>
      </c>
      <c r="G1126">
        <v>3384</v>
      </c>
    </row>
    <row r="1127" spans="1:7" x14ac:dyDescent="0.3">
      <c r="A1127" t="s">
        <v>1964</v>
      </c>
      <c r="B1127">
        <v>144</v>
      </c>
      <c r="C1127" t="s">
        <v>116</v>
      </c>
      <c r="D1127" t="s">
        <v>1676</v>
      </c>
      <c r="E1127" t="s">
        <v>1713</v>
      </c>
      <c r="F1127">
        <v>1</v>
      </c>
      <c r="G1127">
        <v>3380</v>
      </c>
    </row>
    <row r="1128" spans="1:7" x14ac:dyDescent="0.3">
      <c r="A1128" t="s">
        <v>1965</v>
      </c>
      <c r="B1128">
        <v>282</v>
      </c>
      <c r="C1128" t="s">
        <v>44</v>
      </c>
      <c r="D1128" t="s">
        <v>1680</v>
      </c>
      <c r="E1128" t="s">
        <v>1914</v>
      </c>
      <c r="F1128">
        <v>1</v>
      </c>
      <c r="G1128">
        <v>3379</v>
      </c>
    </row>
    <row r="1129" spans="1:7" x14ac:dyDescent="0.3">
      <c r="A1129" t="s">
        <v>1956</v>
      </c>
      <c r="B1129">
        <v>462</v>
      </c>
      <c r="C1129" t="s">
        <v>33</v>
      </c>
      <c r="D1129" t="s">
        <v>1678</v>
      </c>
      <c r="E1129" t="s">
        <v>1697</v>
      </c>
      <c r="F1129">
        <v>1</v>
      </c>
      <c r="G1129">
        <v>3376</v>
      </c>
    </row>
    <row r="1130" spans="1:7" x14ac:dyDescent="0.3">
      <c r="A1130" t="s">
        <v>1955</v>
      </c>
      <c r="B1130">
        <v>278</v>
      </c>
      <c r="C1130" t="s">
        <v>398</v>
      </c>
      <c r="D1130" t="s">
        <v>1680</v>
      </c>
      <c r="E1130" t="s">
        <v>1919</v>
      </c>
      <c r="F1130">
        <v>1</v>
      </c>
      <c r="G1130">
        <v>3376</v>
      </c>
    </row>
    <row r="1131" spans="1:7" x14ac:dyDescent="0.3">
      <c r="A1131" t="s">
        <v>1958</v>
      </c>
      <c r="B1131">
        <v>362</v>
      </c>
      <c r="C1131" t="s">
        <v>33</v>
      </c>
      <c r="D1131" t="s">
        <v>1682</v>
      </c>
      <c r="E1131" t="s">
        <v>1918</v>
      </c>
      <c r="F1131">
        <v>1</v>
      </c>
      <c r="G1131">
        <v>3376</v>
      </c>
    </row>
    <row r="1132" spans="1:7" x14ac:dyDescent="0.3">
      <c r="A1132" t="s">
        <v>1964</v>
      </c>
      <c r="B1132">
        <v>131</v>
      </c>
      <c r="C1132" t="s">
        <v>33</v>
      </c>
      <c r="D1132" t="s">
        <v>1678</v>
      </c>
      <c r="E1132" t="s">
        <v>1697</v>
      </c>
      <c r="F1132">
        <v>1</v>
      </c>
      <c r="G1132">
        <v>3376</v>
      </c>
    </row>
    <row r="1133" spans="1:7" x14ac:dyDescent="0.3">
      <c r="A1133" t="s">
        <v>1958</v>
      </c>
      <c r="B1133">
        <v>412</v>
      </c>
      <c r="C1133" t="s">
        <v>538</v>
      </c>
      <c r="D1133" t="s">
        <v>1676</v>
      </c>
      <c r="E1133" t="s">
        <v>1816</v>
      </c>
      <c r="F1133">
        <v>1</v>
      </c>
      <c r="G1133">
        <v>3375</v>
      </c>
    </row>
    <row r="1134" spans="1:7" x14ac:dyDescent="0.3">
      <c r="A1134" t="s">
        <v>1964</v>
      </c>
      <c r="B1134">
        <v>339</v>
      </c>
      <c r="C1134" t="s">
        <v>33</v>
      </c>
      <c r="D1134" t="s">
        <v>1688</v>
      </c>
      <c r="E1134" t="s">
        <v>1778</v>
      </c>
      <c r="F1134">
        <v>1</v>
      </c>
      <c r="G1134">
        <v>3374</v>
      </c>
    </row>
    <row r="1135" spans="1:7" x14ac:dyDescent="0.3">
      <c r="A1135" t="s">
        <v>1963</v>
      </c>
      <c r="B1135">
        <v>124</v>
      </c>
      <c r="C1135" t="s">
        <v>33</v>
      </c>
      <c r="D1135" t="s">
        <v>1688</v>
      </c>
      <c r="E1135" t="s">
        <v>1778</v>
      </c>
      <c r="F1135">
        <v>1</v>
      </c>
      <c r="G1135">
        <v>3374</v>
      </c>
    </row>
    <row r="1136" spans="1:7" x14ac:dyDescent="0.3">
      <c r="A1136" t="s">
        <v>1963</v>
      </c>
      <c r="B1136">
        <v>321</v>
      </c>
      <c r="C1136" t="s">
        <v>33</v>
      </c>
      <c r="D1136" t="s">
        <v>1688</v>
      </c>
      <c r="E1136" t="s">
        <v>1809</v>
      </c>
      <c r="F1136">
        <v>1</v>
      </c>
      <c r="G1136">
        <v>3374</v>
      </c>
    </row>
    <row r="1137" spans="1:7" x14ac:dyDescent="0.3">
      <c r="A1137" t="s">
        <v>1958</v>
      </c>
      <c r="B1137">
        <v>386</v>
      </c>
      <c r="C1137" t="s">
        <v>398</v>
      </c>
      <c r="D1137" t="s">
        <v>1680</v>
      </c>
      <c r="E1137" t="s">
        <v>1871</v>
      </c>
      <c r="F1137">
        <v>1</v>
      </c>
      <c r="G1137">
        <v>3373</v>
      </c>
    </row>
    <row r="1138" spans="1:7" x14ac:dyDescent="0.3">
      <c r="A1138" t="s">
        <v>1961</v>
      </c>
      <c r="B1138">
        <v>249</v>
      </c>
      <c r="C1138" t="s">
        <v>398</v>
      </c>
      <c r="D1138" t="s">
        <v>1688</v>
      </c>
      <c r="E1138" t="s">
        <v>1797</v>
      </c>
      <c r="F1138">
        <v>1</v>
      </c>
      <c r="G1138">
        <v>3373</v>
      </c>
    </row>
    <row r="1139" spans="1:7" x14ac:dyDescent="0.3">
      <c r="A1139" t="s">
        <v>1964</v>
      </c>
      <c r="B1139">
        <v>456</v>
      </c>
      <c r="C1139" t="s">
        <v>33</v>
      </c>
      <c r="D1139" t="s">
        <v>1676</v>
      </c>
      <c r="E1139" t="s">
        <v>1873</v>
      </c>
      <c r="F1139">
        <v>1</v>
      </c>
      <c r="G1139">
        <v>3372</v>
      </c>
    </row>
    <row r="1140" spans="1:7" x14ac:dyDescent="0.3">
      <c r="A1140" t="s">
        <v>1956</v>
      </c>
      <c r="B1140">
        <v>146</v>
      </c>
      <c r="C1140" t="s">
        <v>23</v>
      </c>
      <c r="D1140" t="s">
        <v>1676</v>
      </c>
      <c r="E1140" t="s">
        <v>1848</v>
      </c>
      <c r="F1140">
        <v>1</v>
      </c>
      <c r="G1140">
        <v>3372</v>
      </c>
    </row>
    <row r="1141" spans="1:7" x14ac:dyDescent="0.3">
      <c r="A1141" t="s">
        <v>1963</v>
      </c>
      <c r="B1141">
        <v>128</v>
      </c>
      <c r="C1141" t="s">
        <v>84</v>
      </c>
      <c r="D1141" t="s">
        <v>1676</v>
      </c>
      <c r="E1141" t="s">
        <v>1729</v>
      </c>
      <c r="F1141">
        <v>1</v>
      </c>
      <c r="G1141">
        <v>3372</v>
      </c>
    </row>
    <row r="1142" spans="1:7" x14ac:dyDescent="0.3">
      <c r="A1142" t="s">
        <v>1955</v>
      </c>
      <c r="B1142">
        <v>298</v>
      </c>
      <c r="C1142" t="s">
        <v>469</v>
      </c>
      <c r="D1142" t="s">
        <v>1676</v>
      </c>
      <c r="E1142" t="s">
        <v>1754</v>
      </c>
      <c r="F1142">
        <v>1</v>
      </c>
      <c r="G1142">
        <v>3366</v>
      </c>
    </row>
    <row r="1143" spans="1:7" x14ac:dyDescent="0.3">
      <c r="A1143" t="s">
        <v>1960</v>
      </c>
      <c r="B1143">
        <v>471</v>
      </c>
      <c r="C1143" t="s">
        <v>44</v>
      </c>
      <c r="D1143" t="s">
        <v>1676</v>
      </c>
      <c r="E1143" t="s">
        <v>1795</v>
      </c>
      <c r="F1143">
        <v>1</v>
      </c>
      <c r="G1143">
        <v>3365</v>
      </c>
    </row>
    <row r="1144" spans="1:7" x14ac:dyDescent="0.3">
      <c r="A1144" t="s">
        <v>1954</v>
      </c>
      <c r="B1144">
        <v>205</v>
      </c>
      <c r="C1144" t="s">
        <v>33</v>
      </c>
      <c r="D1144" t="s">
        <v>1688</v>
      </c>
      <c r="E1144" t="s">
        <v>1764</v>
      </c>
      <c r="F1144">
        <v>1</v>
      </c>
      <c r="G1144">
        <v>3364</v>
      </c>
    </row>
    <row r="1145" spans="1:7" x14ac:dyDescent="0.3">
      <c r="A1145" t="s">
        <v>1955</v>
      </c>
      <c r="B1145">
        <v>239</v>
      </c>
      <c r="C1145" t="s">
        <v>33</v>
      </c>
      <c r="D1145" t="s">
        <v>1680</v>
      </c>
      <c r="E1145" t="s">
        <v>1907</v>
      </c>
      <c r="F1145">
        <v>1</v>
      </c>
      <c r="G1145">
        <v>3358</v>
      </c>
    </row>
    <row r="1146" spans="1:7" x14ac:dyDescent="0.3">
      <c r="A1146" t="s">
        <v>1956</v>
      </c>
      <c r="B1146">
        <v>141</v>
      </c>
      <c r="C1146" t="s">
        <v>108</v>
      </c>
      <c r="D1146" t="s">
        <v>1680</v>
      </c>
      <c r="E1146" t="s">
        <v>1829</v>
      </c>
      <c r="F1146">
        <v>1</v>
      </c>
      <c r="G1146">
        <v>3358</v>
      </c>
    </row>
    <row r="1147" spans="1:7" x14ac:dyDescent="0.3">
      <c r="A1147" t="s">
        <v>1956</v>
      </c>
      <c r="B1147">
        <v>141</v>
      </c>
      <c r="C1147" t="s">
        <v>108</v>
      </c>
      <c r="D1147" t="s">
        <v>1680</v>
      </c>
      <c r="E1147" t="s">
        <v>1907</v>
      </c>
      <c r="F1147">
        <v>1</v>
      </c>
      <c r="G1147">
        <v>3358</v>
      </c>
    </row>
    <row r="1148" spans="1:7" x14ac:dyDescent="0.3">
      <c r="A1148" t="s">
        <v>1955</v>
      </c>
      <c r="B1148">
        <v>114</v>
      </c>
      <c r="C1148" t="s">
        <v>44</v>
      </c>
      <c r="D1148" t="s">
        <v>1678</v>
      </c>
      <c r="E1148" t="s">
        <v>1825</v>
      </c>
      <c r="F1148">
        <v>1</v>
      </c>
      <c r="G1148">
        <v>3354</v>
      </c>
    </row>
    <row r="1149" spans="1:7" x14ac:dyDescent="0.3">
      <c r="A1149" t="s">
        <v>1958</v>
      </c>
      <c r="B1149">
        <v>412</v>
      </c>
      <c r="C1149" t="s">
        <v>538</v>
      </c>
      <c r="D1149" t="s">
        <v>1678</v>
      </c>
      <c r="E1149" t="s">
        <v>1840</v>
      </c>
      <c r="F1149">
        <v>1</v>
      </c>
      <c r="G1149">
        <v>3349</v>
      </c>
    </row>
    <row r="1150" spans="1:7" x14ac:dyDescent="0.3">
      <c r="A1150" t="s">
        <v>1963</v>
      </c>
      <c r="B1150">
        <v>187</v>
      </c>
      <c r="C1150" t="s">
        <v>256</v>
      </c>
      <c r="D1150" t="s">
        <v>1684</v>
      </c>
      <c r="E1150" t="s">
        <v>1793</v>
      </c>
      <c r="F1150">
        <v>1</v>
      </c>
      <c r="G1150">
        <v>3348</v>
      </c>
    </row>
    <row r="1151" spans="1:7" x14ac:dyDescent="0.3">
      <c r="A1151" t="s">
        <v>1964</v>
      </c>
      <c r="B1151">
        <v>145</v>
      </c>
      <c r="C1151" t="s">
        <v>124</v>
      </c>
      <c r="D1151" t="s">
        <v>1680</v>
      </c>
      <c r="E1151" t="s">
        <v>1769</v>
      </c>
      <c r="F1151">
        <v>1</v>
      </c>
      <c r="G1151">
        <v>3345</v>
      </c>
    </row>
    <row r="1152" spans="1:7" x14ac:dyDescent="0.3">
      <c r="A1152" t="s">
        <v>1960</v>
      </c>
      <c r="B1152">
        <v>157</v>
      </c>
      <c r="C1152" t="s">
        <v>33</v>
      </c>
      <c r="D1152" t="s">
        <v>1676</v>
      </c>
      <c r="E1152" t="s">
        <v>1726</v>
      </c>
      <c r="F1152">
        <v>1</v>
      </c>
      <c r="G1152">
        <v>3345</v>
      </c>
    </row>
    <row r="1153" spans="1:7" x14ac:dyDescent="0.3">
      <c r="A1153" t="s">
        <v>1958</v>
      </c>
      <c r="B1153">
        <v>450</v>
      </c>
      <c r="C1153" t="s">
        <v>33</v>
      </c>
      <c r="D1153" t="s">
        <v>1680</v>
      </c>
      <c r="E1153" t="s">
        <v>1914</v>
      </c>
      <c r="F1153">
        <v>1</v>
      </c>
      <c r="G1153">
        <v>3344</v>
      </c>
    </row>
    <row r="1154" spans="1:7" x14ac:dyDescent="0.3">
      <c r="A1154" t="s">
        <v>1955</v>
      </c>
      <c r="B1154">
        <v>278</v>
      </c>
      <c r="C1154" t="s">
        <v>398</v>
      </c>
      <c r="D1154" t="s">
        <v>1680</v>
      </c>
      <c r="E1154" t="s">
        <v>1914</v>
      </c>
      <c r="F1154">
        <v>1</v>
      </c>
      <c r="G1154">
        <v>3344</v>
      </c>
    </row>
    <row r="1155" spans="1:7" x14ac:dyDescent="0.3">
      <c r="A1155" t="s">
        <v>1956</v>
      </c>
      <c r="B1155">
        <v>412</v>
      </c>
      <c r="C1155" t="s">
        <v>538</v>
      </c>
      <c r="D1155" t="s">
        <v>1688</v>
      </c>
      <c r="E1155" t="s">
        <v>1805</v>
      </c>
      <c r="F1155">
        <v>1</v>
      </c>
      <c r="G1155">
        <v>3344</v>
      </c>
    </row>
    <row r="1156" spans="1:7" x14ac:dyDescent="0.3">
      <c r="A1156" t="s">
        <v>1965</v>
      </c>
      <c r="B1156">
        <v>141</v>
      </c>
      <c r="C1156" t="s">
        <v>108</v>
      </c>
      <c r="D1156" t="s">
        <v>1682</v>
      </c>
      <c r="E1156" t="s">
        <v>1834</v>
      </c>
      <c r="F1156">
        <v>1</v>
      </c>
      <c r="G1156">
        <v>3343</v>
      </c>
    </row>
    <row r="1157" spans="1:7" x14ac:dyDescent="0.3">
      <c r="A1157" t="s">
        <v>1959</v>
      </c>
      <c r="B1157">
        <v>324</v>
      </c>
      <c r="C1157" t="s">
        <v>256</v>
      </c>
      <c r="D1157" t="s">
        <v>1688</v>
      </c>
      <c r="E1157" t="s">
        <v>1851</v>
      </c>
      <c r="F1157">
        <v>1</v>
      </c>
      <c r="G1157">
        <v>3339</v>
      </c>
    </row>
    <row r="1158" spans="1:7" x14ac:dyDescent="0.3">
      <c r="A1158" t="s">
        <v>1954</v>
      </c>
      <c r="B1158">
        <v>146</v>
      </c>
      <c r="C1158" t="s">
        <v>23</v>
      </c>
      <c r="D1158" t="s">
        <v>1676</v>
      </c>
      <c r="E1158" t="s">
        <v>1726</v>
      </c>
      <c r="F1158">
        <v>1</v>
      </c>
      <c r="G1158">
        <v>3339</v>
      </c>
    </row>
    <row r="1159" spans="1:7" x14ac:dyDescent="0.3">
      <c r="A1159" t="s">
        <v>1955</v>
      </c>
      <c r="B1159">
        <v>145</v>
      </c>
      <c r="C1159" t="s">
        <v>124</v>
      </c>
      <c r="D1159" t="s">
        <v>1684</v>
      </c>
      <c r="E1159" t="s">
        <v>1793</v>
      </c>
      <c r="F1159">
        <v>1</v>
      </c>
      <c r="G1159">
        <v>3334</v>
      </c>
    </row>
    <row r="1160" spans="1:7" x14ac:dyDescent="0.3">
      <c r="A1160" t="s">
        <v>1964</v>
      </c>
      <c r="B1160">
        <v>398</v>
      </c>
      <c r="C1160" t="s">
        <v>234</v>
      </c>
      <c r="D1160" t="s">
        <v>1680</v>
      </c>
      <c r="E1160" t="s">
        <v>1919</v>
      </c>
      <c r="F1160">
        <v>1</v>
      </c>
      <c r="G1160">
        <v>3332</v>
      </c>
    </row>
    <row r="1161" spans="1:7" x14ac:dyDescent="0.3">
      <c r="A1161" t="s">
        <v>1964</v>
      </c>
      <c r="B1161">
        <v>181</v>
      </c>
      <c r="C1161" t="s">
        <v>33</v>
      </c>
      <c r="D1161" t="s">
        <v>1686</v>
      </c>
      <c r="E1161" t="s">
        <v>1838</v>
      </c>
      <c r="F1161">
        <v>1</v>
      </c>
      <c r="G1161">
        <v>3328</v>
      </c>
    </row>
    <row r="1162" spans="1:7" x14ac:dyDescent="0.3">
      <c r="A1162" t="s">
        <v>1958</v>
      </c>
      <c r="B1162">
        <v>406</v>
      </c>
      <c r="C1162" t="s">
        <v>23</v>
      </c>
      <c r="D1162" t="s">
        <v>1676</v>
      </c>
      <c r="E1162" t="s">
        <v>1816</v>
      </c>
      <c r="F1162">
        <v>1</v>
      </c>
      <c r="G1162">
        <v>3327</v>
      </c>
    </row>
    <row r="1163" spans="1:7" x14ac:dyDescent="0.3">
      <c r="A1163" t="s">
        <v>1957</v>
      </c>
      <c r="B1163">
        <v>328</v>
      </c>
      <c r="C1163" t="s">
        <v>33</v>
      </c>
      <c r="D1163" t="s">
        <v>1680</v>
      </c>
      <c r="E1163" t="s">
        <v>1829</v>
      </c>
      <c r="F1163">
        <v>1</v>
      </c>
      <c r="G1163">
        <v>3327</v>
      </c>
    </row>
    <row r="1164" spans="1:7" x14ac:dyDescent="0.3">
      <c r="A1164" t="s">
        <v>1964</v>
      </c>
      <c r="B1164">
        <v>216</v>
      </c>
      <c r="C1164" t="s">
        <v>108</v>
      </c>
      <c r="D1164" t="s">
        <v>1682</v>
      </c>
      <c r="E1164" t="s">
        <v>1909</v>
      </c>
      <c r="F1164">
        <v>1</v>
      </c>
      <c r="G1164">
        <v>3325</v>
      </c>
    </row>
    <row r="1165" spans="1:7" x14ac:dyDescent="0.3">
      <c r="A1165" t="s">
        <v>1954</v>
      </c>
      <c r="B1165">
        <v>205</v>
      </c>
      <c r="C1165" t="s">
        <v>33</v>
      </c>
      <c r="D1165" t="s">
        <v>1688</v>
      </c>
      <c r="E1165" t="s">
        <v>1809</v>
      </c>
      <c r="F1165">
        <v>1</v>
      </c>
      <c r="G1165">
        <v>3324</v>
      </c>
    </row>
    <row r="1166" spans="1:7" x14ac:dyDescent="0.3">
      <c r="A1166" t="s">
        <v>1959</v>
      </c>
      <c r="B1166">
        <v>141</v>
      </c>
      <c r="C1166" t="s">
        <v>108</v>
      </c>
      <c r="D1166" t="s">
        <v>1688</v>
      </c>
      <c r="E1166" t="s">
        <v>1811</v>
      </c>
      <c r="F1166">
        <v>1</v>
      </c>
      <c r="G1166">
        <v>3321</v>
      </c>
    </row>
    <row r="1167" spans="1:7" x14ac:dyDescent="0.3">
      <c r="A1167" t="s">
        <v>1964</v>
      </c>
      <c r="B1167">
        <v>187</v>
      </c>
      <c r="C1167" t="s">
        <v>256</v>
      </c>
      <c r="D1167" t="s">
        <v>1688</v>
      </c>
      <c r="E1167" t="s">
        <v>1774</v>
      </c>
      <c r="F1167">
        <v>1</v>
      </c>
      <c r="G1167">
        <v>3321</v>
      </c>
    </row>
    <row r="1168" spans="1:7" x14ac:dyDescent="0.3">
      <c r="A1168" t="s">
        <v>1963</v>
      </c>
      <c r="B1168">
        <v>187</v>
      </c>
      <c r="C1168" t="s">
        <v>256</v>
      </c>
      <c r="D1168" t="s">
        <v>1688</v>
      </c>
      <c r="E1168" t="s">
        <v>1811</v>
      </c>
      <c r="F1168">
        <v>1</v>
      </c>
      <c r="G1168">
        <v>3320</v>
      </c>
    </row>
    <row r="1169" spans="1:7" x14ac:dyDescent="0.3">
      <c r="A1169" t="s">
        <v>1956</v>
      </c>
      <c r="B1169">
        <v>276</v>
      </c>
      <c r="C1169" t="s">
        <v>44</v>
      </c>
      <c r="D1169" t="s">
        <v>1686</v>
      </c>
      <c r="E1169" t="s">
        <v>1740</v>
      </c>
      <c r="F1169">
        <v>1</v>
      </c>
      <c r="G1169">
        <v>3316</v>
      </c>
    </row>
    <row r="1170" spans="1:7" x14ac:dyDescent="0.3">
      <c r="A1170" t="s">
        <v>1958</v>
      </c>
      <c r="B1170">
        <v>455</v>
      </c>
      <c r="C1170" t="s">
        <v>33</v>
      </c>
      <c r="D1170" t="s">
        <v>1686</v>
      </c>
      <c r="E1170" t="s">
        <v>1740</v>
      </c>
      <c r="F1170">
        <v>1</v>
      </c>
      <c r="G1170">
        <v>3316</v>
      </c>
    </row>
    <row r="1171" spans="1:7" x14ac:dyDescent="0.3">
      <c r="A1171" t="s">
        <v>1955</v>
      </c>
      <c r="B1171">
        <v>278</v>
      </c>
      <c r="C1171" t="s">
        <v>398</v>
      </c>
      <c r="D1171" t="s">
        <v>1682</v>
      </c>
      <c r="E1171" t="s">
        <v>1782</v>
      </c>
      <c r="F1171">
        <v>1</v>
      </c>
      <c r="G1171">
        <v>3315</v>
      </c>
    </row>
    <row r="1172" spans="1:7" x14ac:dyDescent="0.3">
      <c r="A1172" t="s">
        <v>1955</v>
      </c>
      <c r="B1172">
        <v>141</v>
      </c>
      <c r="C1172" t="s">
        <v>108</v>
      </c>
      <c r="D1172" t="s">
        <v>1676</v>
      </c>
      <c r="E1172" t="s">
        <v>1873</v>
      </c>
      <c r="F1172">
        <v>1</v>
      </c>
      <c r="G1172">
        <v>3314</v>
      </c>
    </row>
    <row r="1173" spans="1:7" x14ac:dyDescent="0.3">
      <c r="A1173" t="s">
        <v>1963</v>
      </c>
      <c r="B1173">
        <v>128</v>
      </c>
      <c r="C1173" t="s">
        <v>84</v>
      </c>
      <c r="D1173" t="s">
        <v>1676</v>
      </c>
      <c r="E1173" t="s">
        <v>1799</v>
      </c>
      <c r="F1173">
        <v>1</v>
      </c>
      <c r="G1173">
        <v>3313</v>
      </c>
    </row>
    <row r="1174" spans="1:7" x14ac:dyDescent="0.3">
      <c r="A1174" t="s">
        <v>1960</v>
      </c>
      <c r="B1174">
        <v>250</v>
      </c>
      <c r="C1174" t="s">
        <v>23</v>
      </c>
      <c r="D1174" t="s">
        <v>1678</v>
      </c>
      <c r="E1174" t="s">
        <v>1825</v>
      </c>
      <c r="F1174">
        <v>1</v>
      </c>
      <c r="G1174">
        <v>3313</v>
      </c>
    </row>
    <row r="1175" spans="1:7" x14ac:dyDescent="0.3">
      <c r="A1175" t="s">
        <v>1958</v>
      </c>
      <c r="B1175">
        <v>458</v>
      </c>
      <c r="C1175" t="s">
        <v>108</v>
      </c>
      <c r="D1175" t="s">
        <v>1686</v>
      </c>
      <c r="E1175" t="s">
        <v>1838</v>
      </c>
      <c r="F1175">
        <v>1</v>
      </c>
      <c r="G1175">
        <v>3312</v>
      </c>
    </row>
    <row r="1176" spans="1:7" x14ac:dyDescent="0.3">
      <c r="A1176" t="s">
        <v>1964</v>
      </c>
      <c r="B1176">
        <v>363</v>
      </c>
      <c r="C1176" t="s">
        <v>33</v>
      </c>
      <c r="D1176" t="s">
        <v>1688</v>
      </c>
      <c r="E1176" t="s">
        <v>1778</v>
      </c>
      <c r="F1176">
        <v>1</v>
      </c>
      <c r="G1176">
        <v>3310</v>
      </c>
    </row>
    <row r="1177" spans="1:7" x14ac:dyDescent="0.3">
      <c r="A1177" t="s">
        <v>1954</v>
      </c>
      <c r="B1177">
        <v>121</v>
      </c>
      <c r="C1177" t="s">
        <v>58</v>
      </c>
      <c r="D1177" t="s">
        <v>1686</v>
      </c>
      <c r="E1177" t="s">
        <v>1740</v>
      </c>
      <c r="F1177">
        <v>1</v>
      </c>
      <c r="G1177">
        <v>3308</v>
      </c>
    </row>
    <row r="1178" spans="1:7" x14ac:dyDescent="0.3">
      <c r="A1178" t="s">
        <v>1959</v>
      </c>
      <c r="B1178">
        <v>141</v>
      </c>
      <c r="C1178" t="s">
        <v>108</v>
      </c>
      <c r="D1178" t="s">
        <v>1684</v>
      </c>
      <c r="E1178" t="s">
        <v>1793</v>
      </c>
      <c r="F1178">
        <v>1</v>
      </c>
      <c r="G1178">
        <v>3307</v>
      </c>
    </row>
    <row r="1179" spans="1:7" x14ac:dyDescent="0.3">
      <c r="A1179" t="s">
        <v>1955</v>
      </c>
      <c r="B1179">
        <v>114</v>
      </c>
      <c r="C1179" t="s">
        <v>44</v>
      </c>
      <c r="D1179" t="s">
        <v>1680</v>
      </c>
      <c r="E1179" t="s">
        <v>1913</v>
      </c>
      <c r="F1179">
        <v>1</v>
      </c>
      <c r="G1179">
        <v>3303</v>
      </c>
    </row>
    <row r="1180" spans="1:7" x14ac:dyDescent="0.3">
      <c r="A1180" t="s">
        <v>1963</v>
      </c>
      <c r="B1180">
        <v>186</v>
      </c>
      <c r="C1180" t="s">
        <v>247</v>
      </c>
      <c r="D1180" t="s">
        <v>1680</v>
      </c>
      <c r="E1180" t="s">
        <v>1914</v>
      </c>
      <c r="F1180">
        <v>1</v>
      </c>
      <c r="G1180">
        <v>3302</v>
      </c>
    </row>
    <row r="1181" spans="1:7" x14ac:dyDescent="0.3">
      <c r="A1181" t="s">
        <v>1955</v>
      </c>
      <c r="B1181">
        <v>124</v>
      </c>
      <c r="C1181" t="s">
        <v>33</v>
      </c>
      <c r="D1181" t="s">
        <v>1686</v>
      </c>
      <c r="E1181" t="s">
        <v>1735</v>
      </c>
      <c r="F1181">
        <v>1</v>
      </c>
      <c r="G1181">
        <v>3299</v>
      </c>
    </row>
    <row r="1182" spans="1:7" x14ac:dyDescent="0.3">
      <c r="A1182" t="s">
        <v>1964</v>
      </c>
      <c r="B1182">
        <v>240</v>
      </c>
      <c r="C1182" t="s">
        <v>256</v>
      </c>
      <c r="D1182" t="s">
        <v>1682</v>
      </c>
      <c r="E1182" t="s">
        <v>1905</v>
      </c>
      <c r="F1182">
        <v>1</v>
      </c>
      <c r="G1182">
        <v>3299</v>
      </c>
    </row>
    <row r="1183" spans="1:7" x14ac:dyDescent="0.3">
      <c r="A1183" t="s">
        <v>1964</v>
      </c>
      <c r="B1183">
        <v>424</v>
      </c>
      <c r="C1183" t="s">
        <v>33</v>
      </c>
      <c r="D1183" t="s">
        <v>1676</v>
      </c>
      <c r="E1183" t="s">
        <v>1710</v>
      </c>
      <c r="F1183">
        <v>1</v>
      </c>
      <c r="G1183">
        <v>3298</v>
      </c>
    </row>
    <row r="1184" spans="1:7" x14ac:dyDescent="0.3">
      <c r="A1184" t="s">
        <v>1955</v>
      </c>
      <c r="B1184">
        <v>141</v>
      </c>
      <c r="C1184" t="s">
        <v>108</v>
      </c>
      <c r="D1184" t="s">
        <v>1688</v>
      </c>
      <c r="E1184" t="s">
        <v>1774</v>
      </c>
      <c r="F1184">
        <v>1</v>
      </c>
      <c r="G1184">
        <v>3296</v>
      </c>
    </row>
    <row r="1185" spans="1:7" x14ac:dyDescent="0.3">
      <c r="A1185" t="s">
        <v>1961</v>
      </c>
      <c r="B1185">
        <v>205</v>
      </c>
      <c r="C1185" t="s">
        <v>33</v>
      </c>
      <c r="D1185" t="s">
        <v>1678</v>
      </c>
      <c r="E1185" t="s">
        <v>1878</v>
      </c>
      <c r="F1185">
        <v>1</v>
      </c>
      <c r="G1185">
        <v>3296</v>
      </c>
    </row>
    <row r="1186" spans="1:7" x14ac:dyDescent="0.3">
      <c r="A1186" t="s">
        <v>1964</v>
      </c>
      <c r="B1186">
        <v>187</v>
      </c>
      <c r="C1186" t="s">
        <v>256</v>
      </c>
      <c r="D1186" t="s">
        <v>1676</v>
      </c>
      <c r="E1186" t="s">
        <v>1842</v>
      </c>
      <c r="F1186">
        <v>1</v>
      </c>
      <c r="G1186">
        <v>3296</v>
      </c>
    </row>
    <row r="1187" spans="1:7" x14ac:dyDescent="0.3">
      <c r="A1187" t="s">
        <v>1956</v>
      </c>
      <c r="B1187">
        <v>486</v>
      </c>
      <c r="C1187" t="s">
        <v>33</v>
      </c>
      <c r="D1187" t="s">
        <v>1676</v>
      </c>
      <c r="E1187" t="s">
        <v>1776</v>
      </c>
      <c r="F1187">
        <v>1</v>
      </c>
      <c r="G1187">
        <v>3295</v>
      </c>
    </row>
    <row r="1188" spans="1:7" x14ac:dyDescent="0.3">
      <c r="A1188" t="s">
        <v>1956</v>
      </c>
      <c r="B1188">
        <v>462</v>
      </c>
      <c r="C1188" t="s">
        <v>33</v>
      </c>
      <c r="D1188" t="s">
        <v>1678</v>
      </c>
      <c r="E1188" t="s">
        <v>1707</v>
      </c>
      <c r="F1188">
        <v>1</v>
      </c>
      <c r="G1188">
        <v>3294</v>
      </c>
    </row>
    <row r="1189" spans="1:7" x14ac:dyDescent="0.3">
      <c r="A1189" t="s">
        <v>1955</v>
      </c>
      <c r="B1189">
        <v>141</v>
      </c>
      <c r="C1189" t="s">
        <v>108</v>
      </c>
      <c r="D1189" t="s">
        <v>1676</v>
      </c>
      <c r="E1189" t="s">
        <v>1776</v>
      </c>
      <c r="F1189">
        <v>1</v>
      </c>
      <c r="G1189">
        <v>3292</v>
      </c>
    </row>
    <row r="1190" spans="1:7" x14ac:dyDescent="0.3">
      <c r="A1190" t="s">
        <v>1965</v>
      </c>
      <c r="B1190">
        <v>141</v>
      </c>
      <c r="C1190" t="s">
        <v>108</v>
      </c>
      <c r="D1190" t="s">
        <v>1676</v>
      </c>
      <c r="E1190" t="s">
        <v>1754</v>
      </c>
      <c r="F1190">
        <v>1</v>
      </c>
      <c r="G1190">
        <v>3292</v>
      </c>
    </row>
    <row r="1191" spans="1:7" x14ac:dyDescent="0.3">
      <c r="A1191" t="s">
        <v>1957</v>
      </c>
      <c r="B1191">
        <v>209</v>
      </c>
      <c r="C1191" t="s">
        <v>23</v>
      </c>
      <c r="D1191" t="s">
        <v>1676</v>
      </c>
      <c r="E1191" t="s">
        <v>1848</v>
      </c>
      <c r="F1191">
        <v>1</v>
      </c>
      <c r="G1191">
        <v>3288</v>
      </c>
    </row>
    <row r="1192" spans="1:7" x14ac:dyDescent="0.3">
      <c r="A1192" t="s">
        <v>1965</v>
      </c>
      <c r="B1192">
        <v>211</v>
      </c>
      <c r="C1192" t="s">
        <v>320</v>
      </c>
      <c r="D1192" t="s">
        <v>1680</v>
      </c>
      <c r="E1192" t="s">
        <v>1829</v>
      </c>
      <c r="F1192">
        <v>1</v>
      </c>
      <c r="G1192">
        <v>3286</v>
      </c>
    </row>
    <row r="1193" spans="1:7" x14ac:dyDescent="0.3">
      <c r="A1193" t="s">
        <v>1955</v>
      </c>
      <c r="B1193">
        <v>314</v>
      </c>
      <c r="C1193" t="s">
        <v>514</v>
      </c>
      <c r="D1193" t="s">
        <v>1688</v>
      </c>
      <c r="E1193" t="s">
        <v>1811</v>
      </c>
      <c r="F1193">
        <v>1</v>
      </c>
      <c r="G1193">
        <v>3286</v>
      </c>
    </row>
    <row r="1194" spans="1:7" x14ac:dyDescent="0.3">
      <c r="A1194" t="s">
        <v>1954</v>
      </c>
      <c r="B1194">
        <v>121</v>
      </c>
      <c r="C1194" t="s">
        <v>58</v>
      </c>
      <c r="D1194" t="s">
        <v>1686</v>
      </c>
      <c r="E1194" t="s">
        <v>1720</v>
      </c>
      <c r="F1194">
        <v>1</v>
      </c>
      <c r="G1194">
        <v>3284</v>
      </c>
    </row>
    <row r="1195" spans="1:7" x14ac:dyDescent="0.3">
      <c r="A1195" t="s">
        <v>1959</v>
      </c>
      <c r="B1195">
        <v>198</v>
      </c>
      <c r="C1195" t="s">
        <v>33</v>
      </c>
      <c r="D1195" t="s">
        <v>1688</v>
      </c>
      <c r="E1195" t="s">
        <v>1805</v>
      </c>
      <c r="F1195">
        <v>1</v>
      </c>
      <c r="G1195">
        <v>3284</v>
      </c>
    </row>
    <row r="1196" spans="1:7" x14ac:dyDescent="0.3">
      <c r="A1196" t="s">
        <v>1965</v>
      </c>
      <c r="B1196">
        <v>496</v>
      </c>
      <c r="C1196" t="s">
        <v>538</v>
      </c>
      <c r="D1196" t="s">
        <v>1682</v>
      </c>
      <c r="E1196" t="s">
        <v>1782</v>
      </c>
      <c r="F1196">
        <v>1</v>
      </c>
      <c r="G1196">
        <v>3284</v>
      </c>
    </row>
    <row r="1197" spans="1:7" x14ac:dyDescent="0.3">
      <c r="A1197" t="s">
        <v>1959</v>
      </c>
      <c r="B1197">
        <v>151</v>
      </c>
      <c r="C1197" t="s">
        <v>33</v>
      </c>
      <c r="D1197" t="s">
        <v>1676</v>
      </c>
      <c r="E1197" t="s">
        <v>1788</v>
      </c>
      <c r="F1197">
        <v>1</v>
      </c>
      <c r="G1197">
        <v>3278</v>
      </c>
    </row>
    <row r="1198" spans="1:7" x14ac:dyDescent="0.3">
      <c r="A1198" t="s">
        <v>1954</v>
      </c>
      <c r="B1198">
        <v>146</v>
      </c>
      <c r="C1198" t="s">
        <v>23</v>
      </c>
      <c r="D1198" t="s">
        <v>1688</v>
      </c>
      <c r="E1198" t="s">
        <v>1811</v>
      </c>
      <c r="F1198">
        <v>1</v>
      </c>
      <c r="G1198">
        <v>3278</v>
      </c>
    </row>
    <row r="1199" spans="1:7" x14ac:dyDescent="0.3">
      <c r="A1199" t="s">
        <v>1954</v>
      </c>
      <c r="B1199">
        <v>398</v>
      </c>
      <c r="C1199" t="s">
        <v>234</v>
      </c>
      <c r="D1199" t="s">
        <v>1682</v>
      </c>
      <c r="E1199" t="s">
        <v>1903</v>
      </c>
      <c r="F1199">
        <v>1</v>
      </c>
      <c r="G1199">
        <v>3277</v>
      </c>
    </row>
    <row r="1200" spans="1:7" x14ac:dyDescent="0.3">
      <c r="A1200" t="s">
        <v>1956</v>
      </c>
      <c r="B1200">
        <v>146</v>
      </c>
      <c r="C1200" t="s">
        <v>23</v>
      </c>
      <c r="D1200" t="s">
        <v>1688</v>
      </c>
      <c r="E1200" t="s">
        <v>1797</v>
      </c>
      <c r="F1200">
        <v>1</v>
      </c>
      <c r="G1200">
        <v>3274</v>
      </c>
    </row>
    <row r="1201" spans="1:7" x14ac:dyDescent="0.3">
      <c r="A1201" t="s">
        <v>1956</v>
      </c>
      <c r="B1201">
        <v>141</v>
      </c>
      <c r="C1201" t="s">
        <v>108</v>
      </c>
      <c r="D1201" t="s">
        <v>1680</v>
      </c>
      <c r="E1201" t="s">
        <v>1750</v>
      </c>
      <c r="F1201">
        <v>1</v>
      </c>
      <c r="G1201">
        <v>3272</v>
      </c>
    </row>
    <row r="1202" spans="1:7" x14ac:dyDescent="0.3">
      <c r="A1202" t="s">
        <v>1963</v>
      </c>
      <c r="B1202">
        <v>119</v>
      </c>
      <c r="C1202" t="s">
        <v>23</v>
      </c>
      <c r="D1202" t="s">
        <v>1682</v>
      </c>
      <c r="E1202" t="s">
        <v>1918</v>
      </c>
      <c r="F1202">
        <v>1</v>
      </c>
      <c r="G1202">
        <v>3270</v>
      </c>
    </row>
    <row r="1203" spans="1:7" x14ac:dyDescent="0.3">
      <c r="A1203" t="s">
        <v>1964</v>
      </c>
      <c r="B1203">
        <v>259</v>
      </c>
      <c r="C1203" t="s">
        <v>84</v>
      </c>
      <c r="D1203" t="s">
        <v>1676</v>
      </c>
      <c r="E1203" t="s">
        <v>1715</v>
      </c>
      <c r="F1203">
        <v>1</v>
      </c>
      <c r="G1203">
        <v>3269</v>
      </c>
    </row>
    <row r="1204" spans="1:7" x14ac:dyDescent="0.3">
      <c r="A1204" t="s">
        <v>1963</v>
      </c>
      <c r="B1204">
        <v>161</v>
      </c>
      <c r="C1204" t="s">
        <v>33</v>
      </c>
      <c r="D1204" t="s">
        <v>1680</v>
      </c>
      <c r="E1204" t="s">
        <v>1871</v>
      </c>
      <c r="F1204">
        <v>1</v>
      </c>
      <c r="G1204">
        <v>3269</v>
      </c>
    </row>
    <row r="1205" spans="1:7" x14ac:dyDescent="0.3">
      <c r="A1205" t="s">
        <v>1954</v>
      </c>
      <c r="B1205">
        <v>334</v>
      </c>
      <c r="C1205" t="s">
        <v>247</v>
      </c>
      <c r="D1205" t="s">
        <v>1676</v>
      </c>
      <c r="E1205" t="s">
        <v>1873</v>
      </c>
      <c r="F1205">
        <v>1</v>
      </c>
      <c r="G1205">
        <v>3268</v>
      </c>
    </row>
    <row r="1206" spans="1:7" x14ac:dyDescent="0.3">
      <c r="A1206" t="s">
        <v>1965</v>
      </c>
      <c r="B1206">
        <v>495</v>
      </c>
      <c r="C1206" t="s">
        <v>33</v>
      </c>
      <c r="D1206" t="s">
        <v>1686</v>
      </c>
      <c r="E1206" t="s">
        <v>1735</v>
      </c>
      <c r="F1206">
        <v>1</v>
      </c>
      <c r="G1206">
        <v>3264</v>
      </c>
    </row>
    <row r="1207" spans="1:7" x14ac:dyDescent="0.3">
      <c r="A1207" t="s">
        <v>1962</v>
      </c>
      <c r="B1207">
        <v>362</v>
      </c>
      <c r="C1207" t="s">
        <v>33</v>
      </c>
      <c r="D1207" t="s">
        <v>1676</v>
      </c>
      <c r="E1207" t="s">
        <v>1710</v>
      </c>
      <c r="F1207">
        <v>1</v>
      </c>
      <c r="G1207">
        <v>3264</v>
      </c>
    </row>
    <row r="1208" spans="1:7" x14ac:dyDescent="0.3">
      <c r="A1208" t="s">
        <v>1961</v>
      </c>
      <c r="B1208">
        <v>260</v>
      </c>
      <c r="C1208" t="s">
        <v>288</v>
      </c>
      <c r="D1208" t="s">
        <v>1676</v>
      </c>
      <c r="E1208" t="s">
        <v>1710</v>
      </c>
      <c r="F1208">
        <v>1</v>
      </c>
      <c r="G1208">
        <v>3264</v>
      </c>
    </row>
    <row r="1209" spans="1:7" x14ac:dyDescent="0.3">
      <c r="A1209" t="s">
        <v>1954</v>
      </c>
      <c r="B1209">
        <v>141</v>
      </c>
      <c r="C1209" t="s">
        <v>108</v>
      </c>
      <c r="D1209" t="s">
        <v>1676</v>
      </c>
      <c r="E1209" t="s">
        <v>1759</v>
      </c>
      <c r="F1209">
        <v>1</v>
      </c>
      <c r="G1209">
        <v>3262</v>
      </c>
    </row>
    <row r="1210" spans="1:7" x14ac:dyDescent="0.3">
      <c r="A1210" t="s">
        <v>1955</v>
      </c>
      <c r="B1210">
        <v>321</v>
      </c>
      <c r="C1210" t="s">
        <v>33</v>
      </c>
      <c r="D1210" t="s">
        <v>1688</v>
      </c>
      <c r="E1210" t="s">
        <v>1784</v>
      </c>
      <c r="F1210">
        <v>1</v>
      </c>
      <c r="G1210">
        <v>3262</v>
      </c>
    </row>
    <row r="1211" spans="1:7" x14ac:dyDescent="0.3">
      <c r="A1211" t="s">
        <v>1964</v>
      </c>
      <c r="B1211">
        <v>319</v>
      </c>
      <c r="C1211" t="s">
        <v>33</v>
      </c>
      <c r="D1211" t="s">
        <v>1676</v>
      </c>
      <c r="E1211" t="s">
        <v>1868</v>
      </c>
      <c r="F1211">
        <v>1</v>
      </c>
      <c r="G1211">
        <v>3258</v>
      </c>
    </row>
    <row r="1212" spans="1:7" x14ac:dyDescent="0.3">
      <c r="A1212" t="s">
        <v>1958</v>
      </c>
      <c r="B1212">
        <v>131</v>
      </c>
      <c r="C1212" t="s">
        <v>33</v>
      </c>
      <c r="D1212" t="s">
        <v>1682</v>
      </c>
      <c r="E1212" t="s">
        <v>1903</v>
      </c>
      <c r="F1212">
        <v>1</v>
      </c>
      <c r="G1212">
        <v>3256</v>
      </c>
    </row>
    <row r="1213" spans="1:7" x14ac:dyDescent="0.3">
      <c r="A1213" t="s">
        <v>1964</v>
      </c>
      <c r="B1213">
        <v>278</v>
      </c>
      <c r="C1213" t="s">
        <v>398</v>
      </c>
      <c r="D1213" t="s">
        <v>1680</v>
      </c>
      <c r="E1213" t="s">
        <v>1846</v>
      </c>
      <c r="F1213">
        <v>1</v>
      </c>
      <c r="G1213">
        <v>3255</v>
      </c>
    </row>
    <row r="1214" spans="1:7" x14ac:dyDescent="0.3">
      <c r="A1214" t="s">
        <v>1962</v>
      </c>
      <c r="B1214">
        <v>148</v>
      </c>
      <c r="C1214" t="s">
        <v>140</v>
      </c>
      <c r="D1214" t="s">
        <v>1686</v>
      </c>
      <c r="E1214" t="s">
        <v>1740</v>
      </c>
      <c r="F1214">
        <v>1</v>
      </c>
      <c r="G1214">
        <v>3253</v>
      </c>
    </row>
    <row r="1215" spans="1:7" x14ac:dyDescent="0.3">
      <c r="A1215" t="s">
        <v>1959</v>
      </c>
      <c r="B1215">
        <v>324</v>
      </c>
      <c r="C1215" t="s">
        <v>256</v>
      </c>
      <c r="D1215" t="s">
        <v>1682</v>
      </c>
      <c r="E1215" t="s">
        <v>1909</v>
      </c>
      <c r="F1215">
        <v>1</v>
      </c>
      <c r="G1215">
        <v>3253</v>
      </c>
    </row>
    <row r="1216" spans="1:7" x14ac:dyDescent="0.3">
      <c r="A1216" t="s">
        <v>1955</v>
      </c>
      <c r="B1216">
        <v>119</v>
      </c>
      <c r="C1216" t="s">
        <v>23</v>
      </c>
      <c r="D1216" t="s">
        <v>1678</v>
      </c>
      <c r="E1216" t="s">
        <v>1878</v>
      </c>
      <c r="F1216">
        <v>1</v>
      </c>
      <c r="G1216">
        <v>3252</v>
      </c>
    </row>
    <row r="1217" spans="1:7" x14ac:dyDescent="0.3">
      <c r="A1217" t="s">
        <v>1963</v>
      </c>
      <c r="B1217">
        <v>124</v>
      </c>
      <c r="C1217" t="s">
        <v>33</v>
      </c>
      <c r="D1217" t="s">
        <v>1686</v>
      </c>
      <c r="E1217" t="s">
        <v>1740</v>
      </c>
      <c r="F1217">
        <v>1</v>
      </c>
      <c r="G1217">
        <v>3248</v>
      </c>
    </row>
    <row r="1218" spans="1:7" x14ac:dyDescent="0.3">
      <c r="A1218" t="s">
        <v>1957</v>
      </c>
      <c r="B1218">
        <v>209</v>
      </c>
      <c r="C1218" t="s">
        <v>23</v>
      </c>
      <c r="D1218" t="s">
        <v>1688</v>
      </c>
      <c r="E1218" t="s">
        <v>1809</v>
      </c>
      <c r="F1218">
        <v>1</v>
      </c>
      <c r="G1218">
        <v>3247</v>
      </c>
    </row>
    <row r="1219" spans="1:7" x14ac:dyDescent="0.3">
      <c r="A1219" t="s">
        <v>1961</v>
      </c>
      <c r="B1219">
        <v>260</v>
      </c>
      <c r="C1219" t="s">
        <v>288</v>
      </c>
      <c r="D1219" t="s">
        <v>1682</v>
      </c>
      <c r="E1219" t="s">
        <v>1918</v>
      </c>
      <c r="F1219">
        <v>1</v>
      </c>
      <c r="G1219">
        <v>3246</v>
      </c>
    </row>
    <row r="1220" spans="1:7" x14ac:dyDescent="0.3">
      <c r="A1220" t="s">
        <v>1961</v>
      </c>
      <c r="B1220">
        <v>320</v>
      </c>
      <c r="C1220" t="s">
        <v>33</v>
      </c>
      <c r="D1220" t="s">
        <v>1682</v>
      </c>
      <c r="E1220" t="s">
        <v>1782</v>
      </c>
      <c r="F1220">
        <v>1</v>
      </c>
      <c r="G1220">
        <v>3245</v>
      </c>
    </row>
    <row r="1221" spans="1:7" x14ac:dyDescent="0.3">
      <c r="A1221" t="s">
        <v>1960</v>
      </c>
      <c r="B1221">
        <v>250</v>
      </c>
      <c r="C1221" t="s">
        <v>23</v>
      </c>
      <c r="D1221" t="s">
        <v>1678</v>
      </c>
      <c r="E1221" t="s">
        <v>1833</v>
      </c>
      <c r="F1221">
        <v>1</v>
      </c>
      <c r="G1221">
        <v>3243</v>
      </c>
    </row>
    <row r="1222" spans="1:7" x14ac:dyDescent="0.3">
      <c r="A1222" t="s">
        <v>1963</v>
      </c>
      <c r="B1222">
        <v>227</v>
      </c>
      <c r="C1222" t="s">
        <v>124</v>
      </c>
      <c r="D1222" t="s">
        <v>1686</v>
      </c>
      <c r="E1222" t="s">
        <v>1893</v>
      </c>
      <c r="F1222">
        <v>1</v>
      </c>
      <c r="G1222">
        <v>3241</v>
      </c>
    </row>
    <row r="1223" spans="1:7" x14ac:dyDescent="0.3">
      <c r="A1223" t="s">
        <v>1959</v>
      </c>
      <c r="B1223">
        <v>209</v>
      </c>
      <c r="C1223" t="s">
        <v>23</v>
      </c>
      <c r="D1223" t="s">
        <v>1688</v>
      </c>
      <c r="E1223" t="s">
        <v>1774</v>
      </c>
      <c r="F1223">
        <v>1</v>
      </c>
      <c r="G1223">
        <v>3240</v>
      </c>
    </row>
    <row r="1224" spans="1:7" x14ac:dyDescent="0.3">
      <c r="A1224" t="s">
        <v>1954</v>
      </c>
      <c r="B1224">
        <v>398</v>
      </c>
      <c r="C1224" t="s">
        <v>234</v>
      </c>
      <c r="D1224" t="s">
        <v>1688</v>
      </c>
      <c r="E1224" t="s">
        <v>1811</v>
      </c>
      <c r="F1224">
        <v>1</v>
      </c>
      <c r="G1224">
        <v>3239</v>
      </c>
    </row>
    <row r="1225" spans="1:7" x14ac:dyDescent="0.3">
      <c r="A1225" t="s">
        <v>1963</v>
      </c>
      <c r="B1225">
        <v>256</v>
      </c>
      <c r="C1225" t="s">
        <v>23</v>
      </c>
      <c r="D1225" t="s">
        <v>1676</v>
      </c>
      <c r="E1225" t="s">
        <v>1911</v>
      </c>
      <c r="F1225">
        <v>1</v>
      </c>
      <c r="G1225">
        <v>3237</v>
      </c>
    </row>
    <row r="1226" spans="1:7" x14ac:dyDescent="0.3">
      <c r="A1226" t="s">
        <v>1963</v>
      </c>
      <c r="B1226">
        <v>321</v>
      </c>
      <c r="C1226" t="s">
        <v>33</v>
      </c>
      <c r="D1226" t="s">
        <v>1676</v>
      </c>
      <c r="E1226" t="s">
        <v>1799</v>
      </c>
      <c r="F1226">
        <v>1</v>
      </c>
      <c r="G1226">
        <v>3234</v>
      </c>
    </row>
    <row r="1227" spans="1:7" x14ac:dyDescent="0.3">
      <c r="A1227" t="s">
        <v>1958</v>
      </c>
      <c r="B1227">
        <v>131</v>
      </c>
      <c r="C1227" t="s">
        <v>33</v>
      </c>
      <c r="D1227" t="s">
        <v>1682</v>
      </c>
      <c r="E1227" t="s">
        <v>1918</v>
      </c>
      <c r="F1227">
        <v>1</v>
      </c>
      <c r="G1227">
        <v>3233</v>
      </c>
    </row>
    <row r="1228" spans="1:7" x14ac:dyDescent="0.3">
      <c r="A1228" t="s">
        <v>1955</v>
      </c>
      <c r="B1228">
        <v>145</v>
      </c>
      <c r="C1228" t="s">
        <v>124</v>
      </c>
      <c r="D1228" t="s">
        <v>1688</v>
      </c>
      <c r="E1228" t="s">
        <v>1851</v>
      </c>
      <c r="F1228">
        <v>1</v>
      </c>
      <c r="G1228">
        <v>3232</v>
      </c>
    </row>
    <row r="1229" spans="1:7" x14ac:dyDescent="0.3">
      <c r="A1229" t="s">
        <v>1963</v>
      </c>
      <c r="B1229">
        <v>128</v>
      </c>
      <c r="C1229" t="s">
        <v>84</v>
      </c>
      <c r="D1229" t="s">
        <v>1676</v>
      </c>
      <c r="E1229" t="s">
        <v>1795</v>
      </c>
      <c r="F1229">
        <v>1</v>
      </c>
      <c r="G1229">
        <v>3231</v>
      </c>
    </row>
    <row r="1230" spans="1:7" x14ac:dyDescent="0.3">
      <c r="A1230" t="s">
        <v>1965</v>
      </c>
      <c r="B1230">
        <v>141</v>
      </c>
      <c r="C1230" t="s">
        <v>108</v>
      </c>
      <c r="D1230" t="s">
        <v>1676</v>
      </c>
      <c r="E1230" t="s">
        <v>1715</v>
      </c>
      <c r="F1230">
        <v>1</v>
      </c>
      <c r="G1230">
        <v>3230</v>
      </c>
    </row>
    <row r="1231" spans="1:7" x14ac:dyDescent="0.3">
      <c r="A1231" t="s">
        <v>1962</v>
      </c>
      <c r="B1231">
        <v>379</v>
      </c>
      <c r="C1231" t="s">
        <v>33</v>
      </c>
      <c r="D1231" t="s">
        <v>1676</v>
      </c>
      <c r="E1231" t="s">
        <v>1738</v>
      </c>
      <c r="F1231">
        <v>1</v>
      </c>
      <c r="G1231">
        <v>3230</v>
      </c>
    </row>
    <row r="1232" spans="1:7" x14ac:dyDescent="0.3">
      <c r="A1232" t="s">
        <v>1965</v>
      </c>
      <c r="B1232">
        <v>141</v>
      </c>
      <c r="C1232" t="s">
        <v>108</v>
      </c>
      <c r="D1232" t="s">
        <v>1686</v>
      </c>
      <c r="E1232" t="s">
        <v>1893</v>
      </c>
      <c r="F1232">
        <v>1</v>
      </c>
      <c r="G1232">
        <v>3230</v>
      </c>
    </row>
    <row r="1233" spans="1:7" x14ac:dyDescent="0.3">
      <c r="A1233" t="s">
        <v>1960</v>
      </c>
      <c r="B1233">
        <v>119</v>
      </c>
      <c r="C1233" t="s">
        <v>23</v>
      </c>
      <c r="D1233" t="s">
        <v>1680</v>
      </c>
      <c r="E1233" t="s">
        <v>1907</v>
      </c>
      <c r="F1233">
        <v>1</v>
      </c>
      <c r="G1233">
        <v>3228</v>
      </c>
    </row>
    <row r="1234" spans="1:7" x14ac:dyDescent="0.3">
      <c r="A1234" t="s">
        <v>1964</v>
      </c>
      <c r="B1234">
        <v>458</v>
      </c>
      <c r="C1234" t="s">
        <v>108</v>
      </c>
      <c r="D1234" t="s">
        <v>1688</v>
      </c>
      <c r="E1234" t="s">
        <v>1869</v>
      </c>
      <c r="F1234">
        <v>1</v>
      </c>
      <c r="G1234">
        <v>3228</v>
      </c>
    </row>
    <row r="1235" spans="1:7" x14ac:dyDescent="0.3">
      <c r="A1235" t="s">
        <v>1964</v>
      </c>
      <c r="B1235">
        <v>240</v>
      </c>
      <c r="C1235" t="s">
        <v>256</v>
      </c>
      <c r="D1235" t="s">
        <v>1682</v>
      </c>
      <c r="E1235" t="s">
        <v>1909</v>
      </c>
      <c r="F1235">
        <v>1</v>
      </c>
      <c r="G1235">
        <v>3227</v>
      </c>
    </row>
    <row r="1236" spans="1:7" x14ac:dyDescent="0.3">
      <c r="A1236" t="s">
        <v>1961</v>
      </c>
      <c r="B1236">
        <v>260</v>
      </c>
      <c r="C1236" t="s">
        <v>288</v>
      </c>
      <c r="D1236" t="s">
        <v>1682</v>
      </c>
      <c r="E1236" t="s">
        <v>1909</v>
      </c>
      <c r="F1236">
        <v>1</v>
      </c>
      <c r="G1236">
        <v>3227</v>
      </c>
    </row>
    <row r="1237" spans="1:7" x14ac:dyDescent="0.3">
      <c r="A1237" t="s">
        <v>1955</v>
      </c>
      <c r="B1237">
        <v>278</v>
      </c>
      <c r="C1237" t="s">
        <v>398</v>
      </c>
      <c r="D1237" t="s">
        <v>1680</v>
      </c>
      <c r="E1237" t="s">
        <v>1846</v>
      </c>
      <c r="F1237">
        <v>1</v>
      </c>
      <c r="G1237">
        <v>3223</v>
      </c>
    </row>
    <row r="1238" spans="1:7" x14ac:dyDescent="0.3">
      <c r="A1238" t="s">
        <v>1957</v>
      </c>
      <c r="B1238">
        <v>311</v>
      </c>
      <c r="C1238" t="s">
        <v>247</v>
      </c>
      <c r="D1238" t="s">
        <v>1676</v>
      </c>
      <c r="E1238" t="s">
        <v>1754</v>
      </c>
      <c r="F1238">
        <v>1</v>
      </c>
      <c r="G1238">
        <v>3223</v>
      </c>
    </row>
    <row r="1239" spans="1:7" x14ac:dyDescent="0.3">
      <c r="A1239" t="s">
        <v>1963</v>
      </c>
      <c r="B1239">
        <v>319</v>
      </c>
      <c r="C1239" t="s">
        <v>33</v>
      </c>
      <c r="D1239" t="s">
        <v>1678</v>
      </c>
      <c r="E1239" t="s">
        <v>1833</v>
      </c>
      <c r="F1239">
        <v>1</v>
      </c>
      <c r="G1239">
        <v>3222</v>
      </c>
    </row>
    <row r="1240" spans="1:7" x14ac:dyDescent="0.3">
      <c r="A1240" t="s">
        <v>1961</v>
      </c>
      <c r="B1240">
        <v>204</v>
      </c>
      <c r="C1240" t="s">
        <v>33</v>
      </c>
      <c r="D1240" t="s">
        <v>1676</v>
      </c>
      <c r="E1240" t="s">
        <v>1873</v>
      </c>
      <c r="F1240">
        <v>1</v>
      </c>
      <c r="G1240">
        <v>3221</v>
      </c>
    </row>
    <row r="1241" spans="1:7" x14ac:dyDescent="0.3">
      <c r="A1241" t="s">
        <v>1956</v>
      </c>
      <c r="B1241">
        <v>323</v>
      </c>
      <c r="C1241" t="s">
        <v>538</v>
      </c>
      <c r="D1241" t="s">
        <v>1686</v>
      </c>
      <c r="E1241" t="s">
        <v>2001</v>
      </c>
      <c r="F1241">
        <v>1</v>
      </c>
      <c r="G1241">
        <v>3220</v>
      </c>
    </row>
    <row r="1242" spans="1:7" x14ac:dyDescent="0.3">
      <c r="A1242" t="s">
        <v>1962</v>
      </c>
      <c r="B1242">
        <v>186</v>
      </c>
      <c r="C1242" t="s">
        <v>247</v>
      </c>
      <c r="D1242" t="s">
        <v>1678</v>
      </c>
      <c r="E1242" t="s">
        <v>1889</v>
      </c>
      <c r="F1242">
        <v>1</v>
      </c>
      <c r="G1242">
        <v>3219</v>
      </c>
    </row>
    <row r="1243" spans="1:7" x14ac:dyDescent="0.3">
      <c r="A1243" t="s">
        <v>1954</v>
      </c>
      <c r="B1243">
        <v>489</v>
      </c>
      <c r="C1243" t="s">
        <v>256</v>
      </c>
      <c r="D1243" t="s">
        <v>1688</v>
      </c>
      <c r="E1243" t="s">
        <v>1809</v>
      </c>
      <c r="F1243">
        <v>1</v>
      </c>
      <c r="G1243">
        <v>3217</v>
      </c>
    </row>
    <row r="1244" spans="1:7" x14ac:dyDescent="0.3">
      <c r="A1244" t="s">
        <v>1960</v>
      </c>
      <c r="B1244">
        <v>124</v>
      </c>
      <c r="C1244" t="s">
        <v>33</v>
      </c>
      <c r="D1244" t="s">
        <v>1676</v>
      </c>
      <c r="E1244" t="s">
        <v>1754</v>
      </c>
      <c r="F1244">
        <v>1</v>
      </c>
      <c r="G1244">
        <v>3216</v>
      </c>
    </row>
    <row r="1245" spans="1:7" x14ac:dyDescent="0.3">
      <c r="A1245" t="s">
        <v>1963</v>
      </c>
      <c r="B1245">
        <v>161</v>
      </c>
      <c r="C1245" t="s">
        <v>33</v>
      </c>
      <c r="D1245" t="s">
        <v>1678</v>
      </c>
      <c r="E1245" t="s">
        <v>1707</v>
      </c>
      <c r="F1245">
        <v>1</v>
      </c>
      <c r="G1245">
        <v>3215</v>
      </c>
    </row>
    <row r="1246" spans="1:7" x14ac:dyDescent="0.3">
      <c r="A1246" t="s">
        <v>1955</v>
      </c>
      <c r="B1246">
        <v>298</v>
      </c>
      <c r="C1246" t="s">
        <v>469</v>
      </c>
      <c r="D1246" t="s">
        <v>1676</v>
      </c>
      <c r="E1246" t="s">
        <v>1799</v>
      </c>
      <c r="F1246">
        <v>1</v>
      </c>
      <c r="G1246">
        <v>3215</v>
      </c>
    </row>
    <row r="1247" spans="1:7" x14ac:dyDescent="0.3">
      <c r="A1247" t="s">
        <v>1955</v>
      </c>
      <c r="B1247">
        <v>124</v>
      </c>
      <c r="C1247" t="s">
        <v>33</v>
      </c>
      <c r="D1247" t="s">
        <v>1688</v>
      </c>
      <c r="E1247" t="s">
        <v>1869</v>
      </c>
      <c r="F1247">
        <v>1</v>
      </c>
      <c r="G1247">
        <v>3214</v>
      </c>
    </row>
    <row r="1248" spans="1:7" x14ac:dyDescent="0.3">
      <c r="A1248" t="s">
        <v>1955</v>
      </c>
      <c r="B1248">
        <v>141</v>
      </c>
      <c r="C1248" t="s">
        <v>108</v>
      </c>
      <c r="D1248" t="s">
        <v>1686</v>
      </c>
      <c r="E1248" t="s">
        <v>1762</v>
      </c>
      <c r="F1248">
        <v>1</v>
      </c>
      <c r="G1248">
        <v>3214</v>
      </c>
    </row>
    <row r="1249" spans="1:7" x14ac:dyDescent="0.3">
      <c r="A1249" t="s">
        <v>1964</v>
      </c>
      <c r="B1249">
        <v>129</v>
      </c>
      <c r="C1249" t="s">
        <v>33</v>
      </c>
      <c r="D1249" t="s">
        <v>1686</v>
      </c>
      <c r="E1249" t="s">
        <v>1740</v>
      </c>
      <c r="F1249">
        <v>1</v>
      </c>
      <c r="G1249">
        <v>3214</v>
      </c>
    </row>
    <row r="1250" spans="1:7" x14ac:dyDescent="0.3">
      <c r="A1250" t="s">
        <v>1958</v>
      </c>
      <c r="B1250">
        <v>112</v>
      </c>
      <c r="C1250" t="s">
        <v>33</v>
      </c>
      <c r="D1250" t="s">
        <v>1688</v>
      </c>
      <c r="E1250" t="s">
        <v>1752</v>
      </c>
      <c r="F1250">
        <v>1</v>
      </c>
      <c r="G1250">
        <v>3213</v>
      </c>
    </row>
    <row r="1251" spans="1:7" x14ac:dyDescent="0.3">
      <c r="A1251" t="s">
        <v>1964</v>
      </c>
      <c r="B1251">
        <v>471</v>
      </c>
      <c r="C1251" t="s">
        <v>44</v>
      </c>
      <c r="D1251" t="s">
        <v>1688</v>
      </c>
      <c r="E1251" t="s">
        <v>1752</v>
      </c>
      <c r="F1251">
        <v>1</v>
      </c>
      <c r="G1251">
        <v>3213</v>
      </c>
    </row>
    <row r="1252" spans="1:7" x14ac:dyDescent="0.3">
      <c r="A1252" t="s">
        <v>1956</v>
      </c>
      <c r="B1252">
        <v>173</v>
      </c>
      <c r="C1252" t="s">
        <v>33</v>
      </c>
      <c r="D1252" t="s">
        <v>1686</v>
      </c>
      <c r="E1252" t="s">
        <v>1740</v>
      </c>
      <c r="F1252">
        <v>1</v>
      </c>
      <c r="G1252">
        <v>3211</v>
      </c>
    </row>
    <row r="1253" spans="1:7" x14ac:dyDescent="0.3">
      <c r="A1253" t="s">
        <v>1955</v>
      </c>
      <c r="B1253">
        <v>119</v>
      </c>
      <c r="C1253" t="s">
        <v>23</v>
      </c>
      <c r="D1253" t="s">
        <v>1680</v>
      </c>
      <c r="E1253" t="s">
        <v>1901</v>
      </c>
      <c r="F1253">
        <v>1</v>
      </c>
      <c r="G1253">
        <v>3210</v>
      </c>
    </row>
    <row r="1254" spans="1:7" x14ac:dyDescent="0.3">
      <c r="A1254" t="s">
        <v>1963</v>
      </c>
      <c r="B1254">
        <v>448</v>
      </c>
      <c r="C1254" t="s">
        <v>116</v>
      </c>
      <c r="D1254" t="s">
        <v>1682</v>
      </c>
      <c r="E1254" t="s">
        <v>1782</v>
      </c>
      <c r="F1254">
        <v>1</v>
      </c>
      <c r="G1254">
        <v>3205</v>
      </c>
    </row>
    <row r="1255" spans="1:7" x14ac:dyDescent="0.3">
      <c r="A1255" t="s">
        <v>1964</v>
      </c>
      <c r="B1255">
        <v>458</v>
      </c>
      <c r="C1255" t="s">
        <v>108</v>
      </c>
      <c r="D1255" t="s">
        <v>1676</v>
      </c>
      <c r="E1255" t="s">
        <v>1911</v>
      </c>
      <c r="F1255">
        <v>1</v>
      </c>
      <c r="G1255">
        <v>3204</v>
      </c>
    </row>
    <row r="1256" spans="1:7" x14ac:dyDescent="0.3">
      <c r="A1256" t="s">
        <v>1954</v>
      </c>
      <c r="B1256">
        <v>311</v>
      </c>
      <c r="C1256" t="s">
        <v>247</v>
      </c>
      <c r="D1256" t="s">
        <v>1682</v>
      </c>
      <c r="E1256" t="s">
        <v>1916</v>
      </c>
      <c r="F1256">
        <v>1</v>
      </c>
      <c r="G1256">
        <v>3201</v>
      </c>
    </row>
    <row r="1257" spans="1:7" x14ac:dyDescent="0.3">
      <c r="A1257" t="s">
        <v>1964</v>
      </c>
      <c r="B1257">
        <v>486</v>
      </c>
      <c r="C1257" t="s">
        <v>33</v>
      </c>
      <c r="D1257" t="s">
        <v>1678</v>
      </c>
      <c r="E1257" t="s">
        <v>1889</v>
      </c>
      <c r="F1257">
        <v>1</v>
      </c>
      <c r="G1257">
        <v>3200</v>
      </c>
    </row>
    <row r="1258" spans="1:7" x14ac:dyDescent="0.3">
      <c r="A1258" t="s">
        <v>1955</v>
      </c>
      <c r="B1258">
        <v>321</v>
      </c>
      <c r="C1258" t="s">
        <v>33</v>
      </c>
      <c r="D1258" t="s">
        <v>1682</v>
      </c>
      <c r="E1258" t="s">
        <v>1834</v>
      </c>
      <c r="F1258">
        <v>1</v>
      </c>
      <c r="G1258">
        <v>3200</v>
      </c>
    </row>
    <row r="1259" spans="1:7" x14ac:dyDescent="0.3">
      <c r="A1259" t="s">
        <v>1965</v>
      </c>
      <c r="B1259">
        <v>447</v>
      </c>
      <c r="C1259" t="s">
        <v>33</v>
      </c>
      <c r="D1259" t="s">
        <v>1680</v>
      </c>
      <c r="E1259" t="s">
        <v>1914</v>
      </c>
      <c r="F1259">
        <v>1</v>
      </c>
      <c r="G1259">
        <v>3199</v>
      </c>
    </row>
    <row r="1260" spans="1:7" x14ac:dyDescent="0.3">
      <c r="A1260" t="s">
        <v>1957</v>
      </c>
      <c r="B1260">
        <v>406</v>
      </c>
      <c r="C1260" t="s">
        <v>23</v>
      </c>
      <c r="D1260" t="s">
        <v>1678</v>
      </c>
      <c r="E1260" t="s">
        <v>1772</v>
      </c>
      <c r="F1260">
        <v>1</v>
      </c>
      <c r="G1260">
        <v>3198</v>
      </c>
    </row>
    <row r="1261" spans="1:7" x14ac:dyDescent="0.3">
      <c r="A1261" t="s">
        <v>1955</v>
      </c>
      <c r="B1261">
        <v>239</v>
      </c>
      <c r="C1261" t="s">
        <v>33</v>
      </c>
      <c r="D1261" t="s">
        <v>1682</v>
      </c>
      <c r="E1261" t="s">
        <v>1916</v>
      </c>
      <c r="F1261">
        <v>1</v>
      </c>
      <c r="G1261">
        <v>3197</v>
      </c>
    </row>
    <row r="1262" spans="1:7" x14ac:dyDescent="0.3">
      <c r="A1262" t="s">
        <v>1956</v>
      </c>
      <c r="B1262">
        <v>323</v>
      </c>
      <c r="C1262" t="s">
        <v>538</v>
      </c>
      <c r="D1262" t="s">
        <v>1686</v>
      </c>
      <c r="E1262" t="s">
        <v>1812</v>
      </c>
      <c r="F1262">
        <v>1</v>
      </c>
      <c r="G1262">
        <v>3196</v>
      </c>
    </row>
    <row r="1263" spans="1:7" x14ac:dyDescent="0.3">
      <c r="A1263" t="s">
        <v>1956</v>
      </c>
      <c r="B1263">
        <v>124</v>
      </c>
      <c r="C1263" t="s">
        <v>33</v>
      </c>
      <c r="D1263" t="s">
        <v>1688</v>
      </c>
      <c r="E1263" t="s">
        <v>1764</v>
      </c>
      <c r="F1263">
        <v>1</v>
      </c>
      <c r="G1263">
        <v>3192</v>
      </c>
    </row>
    <row r="1264" spans="1:7" x14ac:dyDescent="0.3">
      <c r="A1264" t="s">
        <v>1962</v>
      </c>
      <c r="B1264">
        <v>166</v>
      </c>
      <c r="C1264" t="s">
        <v>140</v>
      </c>
      <c r="D1264" t="s">
        <v>1688</v>
      </c>
      <c r="E1264" t="s">
        <v>1764</v>
      </c>
      <c r="F1264">
        <v>1</v>
      </c>
      <c r="G1264">
        <v>3192</v>
      </c>
    </row>
    <row r="1265" spans="1:7" x14ac:dyDescent="0.3">
      <c r="A1265" t="s">
        <v>1964</v>
      </c>
      <c r="B1265">
        <v>167</v>
      </c>
      <c r="C1265" t="s">
        <v>181</v>
      </c>
      <c r="D1265" t="s">
        <v>1676</v>
      </c>
      <c r="E1265" t="s">
        <v>1729</v>
      </c>
      <c r="F1265">
        <v>1</v>
      </c>
      <c r="G1265">
        <v>3190</v>
      </c>
    </row>
    <row r="1266" spans="1:7" x14ac:dyDescent="0.3">
      <c r="A1266" t="s">
        <v>1965</v>
      </c>
      <c r="B1266">
        <v>357</v>
      </c>
      <c r="C1266" t="s">
        <v>538</v>
      </c>
      <c r="D1266" t="s">
        <v>1678</v>
      </c>
      <c r="E1266" t="s">
        <v>1897</v>
      </c>
      <c r="F1266">
        <v>1</v>
      </c>
      <c r="G1266">
        <v>3189</v>
      </c>
    </row>
    <row r="1267" spans="1:7" x14ac:dyDescent="0.3">
      <c r="A1267" t="s">
        <v>1964</v>
      </c>
      <c r="B1267">
        <v>363</v>
      </c>
      <c r="C1267" t="s">
        <v>33</v>
      </c>
      <c r="D1267" t="s">
        <v>1676</v>
      </c>
      <c r="E1267" t="s">
        <v>1754</v>
      </c>
      <c r="F1267">
        <v>1</v>
      </c>
      <c r="G1267">
        <v>3188</v>
      </c>
    </row>
    <row r="1268" spans="1:7" x14ac:dyDescent="0.3">
      <c r="A1268" t="s">
        <v>1960</v>
      </c>
      <c r="B1268">
        <v>124</v>
      </c>
      <c r="C1268" t="s">
        <v>33</v>
      </c>
      <c r="D1268" t="s">
        <v>1686</v>
      </c>
      <c r="E1268" t="s">
        <v>1893</v>
      </c>
      <c r="F1268">
        <v>1</v>
      </c>
      <c r="G1268">
        <v>3188</v>
      </c>
    </row>
    <row r="1269" spans="1:7" x14ac:dyDescent="0.3">
      <c r="A1269" t="s">
        <v>1958</v>
      </c>
      <c r="B1269">
        <v>353</v>
      </c>
      <c r="C1269" t="s">
        <v>23</v>
      </c>
      <c r="D1269" t="s">
        <v>1678</v>
      </c>
      <c r="E1269" t="s">
        <v>1897</v>
      </c>
      <c r="F1269">
        <v>1</v>
      </c>
      <c r="G1269">
        <v>3186</v>
      </c>
    </row>
    <row r="1270" spans="1:7" x14ac:dyDescent="0.3">
      <c r="A1270" t="s">
        <v>1956</v>
      </c>
      <c r="B1270">
        <v>323</v>
      </c>
      <c r="C1270" t="s">
        <v>538</v>
      </c>
      <c r="D1270" t="s">
        <v>1686</v>
      </c>
      <c r="E1270" t="s">
        <v>1735</v>
      </c>
      <c r="F1270">
        <v>1</v>
      </c>
      <c r="G1270">
        <v>3185</v>
      </c>
    </row>
    <row r="1271" spans="1:7" x14ac:dyDescent="0.3">
      <c r="A1271" t="s">
        <v>1962</v>
      </c>
      <c r="B1271">
        <v>415</v>
      </c>
      <c r="C1271" t="s">
        <v>84</v>
      </c>
      <c r="D1271" t="s">
        <v>1680</v>
      </c>
      <c r="E1271" t="s">
        <v>1901</v>
      </c>
      <c r="F1271">
        <v>1</v>
      </c>
      <c r="G1271">
        <v>3184</v>
      </c>
    </row>
    <row r="1272" spans="1:7" x14ac:dyDescent="0.3">
      <c r="A1272" t="s">
        <v>1964</v>
      </c>
      <c r="B1272">
        <v>124</v>
      </c>
      <c r="C1272" t="s">
        <v>33</v>
      </c>
      <c r="D1272" t="s">
        <v>1688</v>
      </c>
      <c r="E1272" t="s">
        <v>1809</v>
      </c>
      <c r="F1272">
        <v>1</v>
      </c>
      <c r="G1272">
        <v>3181</v>
      </c>
    </row>
    <row r="1273" spans="1:7" x14ac:dyDescent="0.3">
      <c r="A1273" t="s">
        <v>1954</v>
      </c>
      <c r="B1273">
        <v>334</v>
      </c>
      <c r="C1273" t="s">
        <v>247</v>
      </c>
      <c r="D1273" t="s">
        <v>1676</v>
      </c>
      <c r="E1273" t="s">
        <v>1795</v>
      </c>
      <c r="F1273">
        <v>1</v>
      </c>
      <c r="G1273">
        <v>3181</v>
      </c>
    </row>
    <row r="1274" spans="1:7" x14ac:dyDescent="0.3">
      <c r="A1274" t="s">
        <v>1959</v>
      </c>
      <c r="B1274">
        <v>145</v>
      </c>
      <c r="C1274" t="s">
        <v>124</v>
      </c>
      <c r="D1274" t="s">
        <v>1688</v>
      </c>
      <c r="E1274" t="s">
        <v>1744</v>
      </c>
      <c r="F1274">
        <v>1</v>
      </c>
      <c r="G1274">
        <v>3179</v>
      </c>
    </row>
    <row r="1275" spans="1:7" x14ac:dyDescent="0.3">
      <c r="A1275" t="s">
        <v>1961</v>
      </c>
      <c r="B1275">
        <v>157</v>
      </c>
      <c r="C1275" t="s">
        <v>33</v>
      </c>
      <c r="D1275" t="s">
        <v>1686</v>
      </c>
      <c r="E1275" t="s">
        <v>1720</v>
      </c>
      <c r="F1275">
        <v>1</v>
      </c>
      <c r="G1275">
        <v>3178</v>
      </c>
    </row>
    <row r="1276" spans="1:7" x14ac:dyDescent="0.3">
      <c r="A1276" t="s">
        <v>1956</v>
      </c>
      <c r="B1276">
        <v>276</v>
      </c>
      <c r="C1276" t="s">
        <v>44</v>
      </c>
      <c r="D1276" t="s">
        <v>1688</v>
      </c>
      <c r="E1276" t="s">
        <v>1778</v>
      </c>
      <c r="F1276">
        <v>1</v>
      </c>
      <c r="G1276">
        <v>3177</v>
      </c>
    </row>
    <row r="1277" spans="1:7" x14ac:dyDescent="0.3">
      <c r="A1277" t="s">
        <v>1958</v>
      </c>
      <c r="B1277">
        <v>450</v>
      </c>
      <c r="C1277" t="s">
        <v>33</v>
      </c>
      <c r="D1277" t="s">
        <v>1680</v>
      </c>
      <c r="E1277" t="s">
        <v>1907</v>
      </c>
      <c r="F1277">
        <v>1</v>
      </c>
      <c r="G1277">
        <v>3176</v>
      </c>
    </row>
    <row r="1278" spans="1:7" x14ac:dyDescent="0.3">
      <c r="A1278" t="s">
        <v>1955</v>
      </c>
      <c r="B1278">
        <v>114</v>
      </c>
      <c r="C1278" t="s">
        <v>44</v>
      </c>
      <c r="D1278" t="s">
        <v>1680</v>
      </c>
      <c r="E1278" t="s">
        <v>1769</v>
      </c>
      <c r="F1278">
        <v>1</v>
      </c>
      <c r="G1278">
        <v>3176</v>
      </c>
    </row>
    <row r="1279" spans="1:7" x14ac:dyDescent="0.3">
      <c r="A1279" t="s">
        <v>1959</v>
      </c>
      <c r="B1279">
        <v>362</v>
      </c>
      <c r="C1279" t="s">
        <v>33</v>
      </c>
      <c r="D1279" t="s">
        <v>1678</v>
      </c>
      <c r="E1279" t="s">
        <v>1897</v>
      </c>
      <c r="F1279">
        <v>1</v>
      </c>
      <c r="G1279">
        <v>3174</v>
      </c>
    </row>
    <row r="1280" spans="1:7" x14ac:dyDescent="0.3">
      <c r="A1280" t="s">
        <v>1963</v>
      </c>
      <c r="B1280">
        <v>187</v>
      </c>
      <c r="C1280" t="s">
        <v>256</v>
      </c>
      <c r="D1280" t="s">
        <v>1682</v>
      </c>
      <c r="E1280" t="s">
        <v>1916</v>
      </c>
      <c r="F1280">
        <v>1</v>
      </c>
      <c r="G1280">
        <v>3173</v>
      </c>
    </row>
    <row r="1281" spans="1:7" x14ac:dyDescent="0.3">
      <c r="A1281" t="s">
        <v>1963</v>
      </c>
      <c r="B1281">
        <v>187</v>
      </c>
      <c r="C1281" t="s">
        <v>256</v>
      </c>
      <c r="D1281" t="s">
        <v>1682</v>
      </c>
      <c r="E1281" t="s">
        <v>1834</v>
      </c>
      <c r="F1281">
        <v>1</v>
      </c>
      <c r="G1281">
        <v>3172</v>
      </c>
    </row>
    <row r="1282" spans="1:7" x14ac:dyDescent="0.3">
      <c r="A1282" t="s">
        <v>1964</v>
      </c>
      <c r="B1282">
        <v>462</v>
      </c>
      <c r="C1282" t="s">
        <v>33</v>
      </c>
      <c r="D1282" t="s">
        <v>1676</v>
      </c>
      <c r="E1282" t="s">
        <v>1853</v>
      </c>
      <c r="F1282">
        <v>1</v>
      </c>
      <c r="G1282">
        <v>3172</v>
      </c>
    </row>
    <row r="1283" spans="1:7" x14ac:dyDescent="0.3">
      <c r="A1283" t="s">
        <v>1959</v>
      </c>
      <c r="B1283">
        <v>357</v>
      </c>
      <c r="C1283" t="s">
        <v>538</v>
      </c>
      <c r="D1283" t="s">
        <v>1676</v>
      </c>
      <c r="E1283" t="s">
        <v>1807</v>
      </c>
      <c r="F1283">
        <v>1</v>
      </c>
      <c r="G1283">
        <v>3171</v>
      </c>
    </row>
    <row r="1284" spans="1:7" x14ac:dyDescent="0.3">
      <c r="A1284" t="s">
        <v>1964</v>
      </c>
      <c r="B1284">
        <v>320</v>
      </c>
      <c r="C1284" t="s">
        <v>33</v>
      </c>
      <c r="D1284" t="s">
        <v>1682</v>
      </c>
      <c r="E1284" t="s">
        <v>1834</v>
      </c>
      <c r="F1284">
        <v>1</v>
      </c>
      <c r="G1284">
        <v>3171</v>
      </c>
    </row>
    <row r="1285" spans="1:7" x14ac:dyDescent="0.3">
      <c r="A1285" t="s">
        <v>1961</v>
      </c>
      <c r="B1285">
        <v>298</v>
      </c>
      <c r="C1285" t="s">
        <v>469</v>
      </c>
      <c r="D1285" t="s">
        <v>1676</v>
      </c>
      <c r="E1285" t="s">
        <v>1873</v>
      </c>
      <c r="F1285">
        <v>1</v>
      </c>
      <c r="G1285">
        <v>3169</v>
      </c>
    </row>
    <row r="1286" spans="1:7" x14ac:dyDescent="0.3">
      <c r="A1286" t="s">
        <v>1958</v>
      </c>
      <c r="B1286">
        <v>382</v>
      </c>
      <c r="C1286" t="s">
        <v>682</v>
      </c>
      <c r="D1286" t="s">
        <v>1676</v>
      </c>
      <c r="E1286" t="s">
        <v>1738</v>
      </c>
      <c r="F1286">
        <v>1</v>
      </c>
      <c r="G1286">
        <v>3169</v>
      </c>
    </row>
    <row r="1287" spans="1:7" x14ac:dyDescent="0.3">
      <c r="A1287" t="s">
        <v>1958</v>
      </c>
      <c r="B1287">
        <v>119</v>
      </c>
      <c r="C1287" t="s">
        <v>23</v>
      </c>
      <c r="D1287" t="s">
        <v>1686</v>
      </c>
      <c r="E1287" t="s">
        <v>1735</v>
      </c>
      <c r="F1287">
        <v>1</v>
      </c>
      <c r="G1287">
        <v>3168</v>
      </c>
    </row>
    <row r="1288" spans="1:7" x14ac:dyDescent="0.3">
      <c r="A1288" t="s">
        <v>1963</v>
      </c>
      <c r="B1288">
        <v>202</v>
      </c>
      <c r="C1288" t="s">
        <v>288</v>
      </c>
      <c r="D1288" t="s">
        <v>1686</v>
      </c>
      <c r="E1288" t="s">
        <v>1762</v>
      </c>
      <c r="F1288">
        <v>1</v>
      </c>
      <c r="G1288">
        <v>3168</v>
      </c>
    </row>
    <row r="1289" spans="1:7" x14ac:dyDescent="0.3">
      <c r="A1289" t="s">
        <v>1962</v>
      </c>
      <c r="B1289">
        <v>362</v>
      </c>
      <c r="C1289" t="s">
        <v>33</v>
      </c>
      <c r="D1289" t="s">
        <v>1682</v>
      </c>
      <c r="E1289" t="s">
        <v>1916</v>
      </c>
      <c r="F1289">
        <v>1</v>
      </c>
      <c r="G1289">
        <v>3167</v>
      </c>
    </row>
    <row r="1290" spans="1:7" x14ac:dyDescent="0.3">
      <c r="A1290" t="s">
        <v>1964</v>
      </c>
      <c r="B1290">
        <v>242</v>
      </c>
      <c r="C1290" t="s">
        <v>23</v>
      </c>
      <c r="D1290" t="s">
        <v>1676</v>
      </c>
      <c r="E1290" t="s">
        <v>1710</v>
      </c>
      <c r="F1290">
        <v>1</v>
      </c>
      <c r="G1290">
        <v>3166</v>
      </c>
    </row>
    <row r="1291" spans="1:7" x14ac:dyDescent="0.3">
      <c r="A1291" t="s">
        <v>1965</v>
      </c>
      <c r="B1291">
        <v>129</v>
      </c>
      <c r="C1291" t="s">
        <v>33</v>
      </c>
      <c r="D1291" t="s">
        <v>1678</v>
      </c>
      <c r="E1291" t="s">
        <v>1723</v>
      </c>
      <c r="F1291">
        <v>1</v>
      </c>
      <c r="G1291">
        <v>3163</v>
      </c>
    </row>
    <row r="1292" spans="1:7" x14ac:dyDescent="0.3">
      <c r="A1292" t="s">
        <v>1957</v>
      </c>
      <c r="B1292">
        <v>148</v>
      </c>
      <c r="C1292" t="s">
        <v>140</v>
      </c>
      <c r="D1292" t="s">
        <v>1688</v>
      </c>
      <c r="E1292" t="s">
        <v>1786</v>
      </c>
      <c r="F1292">
        <v>1</v>
      </c>
      <c r="G1292">
        <v>3161</v>
      </c>
    </row>
    <row r="1293" spans="1:7" x14ac:dyDescent="0.3">
      <c r="A1293" t="s">
        <v>1959</v>
      </c>
      <c r="B1293">
        <v>151</v>
      </c>
      <c r="C1293" t="s">
        <v>33</v>
      </c>
      <c r="D1293" t="s">
        <v>1676</v>
      </c>
      <c r="E1293" t="s">
        <v>1807</v>
      </c>
      <c r="F1293">
        <v>1</v>
      </c>
      <c r="G1293">
        <v>3160</v>
      </c>
    </row>
    <row r="1294" spans="1:7" x14ac:dyDescent="0.3">
      <c r="A1294" t="s">
        <v>1960</v>
      </c>
      <c r="B1294">
        <v>157</v>
      </c>
      <c r="C1294" t="s">
        <v>33</v>
      </c>
      <c r="D1294" t="s">
        <v>1676</v>
      </c>
      <c r="E1294" t="s">
        <v>1807</v>
      </c>
      <c r="F1294">
        <v>1</v>
      </c>
      <c r="G1294">
        <v>3160</v>
      </c>
    </row>
    <row r="1295" spans="1:7" x14ac:dyDescent="0.3">
      <c r="A1295" t="s">
        <v>1957</v>
      </c>
      <c r="B1295">
        <v>328</v>
      </c>
      <c r="C1295" t="s">
        <v>33</v>
      </c>
      <c r="D1295" t="s">
        <v>1680</v>
      </c>
      <c r="E1295" t="s">
        <v>1769</v>
      </c>
      <c r="F1295">
        <v>1</v>
      </c>
      <c r="G1295">
        <v>3158</v>
      </c>
    </row>
    <row r="1296" spans="1:7" x14ac:dyDescent="0.3">
      <c r="A1296" t="s">
        <v>1955</v>
      </c>
      <c r="B1296">
        <v>333</v>
      </c>
      <c r="C1296" t="s">
        <v>44</v>
      </c>
      <c r="D1296" t="s">
        <v>1680</v>
      </c>
      <c r="E1296" t="s">
        <v>1769</v>
      </c>
      <c r="F1296">
        <v>1</v>
      </c>
      <c r="G1296">
        <v>3158</v>
      </c>
    </row>
    <row r="1297" spans="1:7" x14ac:dyDescent="0.3">
      <c r="A1297" t="s">
        <v>1959</v>
      </c>
      <c r="B1297">
        <v>233</v>
      </c>
      <c r="C1297" t="s">
        <v>288</v>
      </c>
      <c r="D1297" t="s">
        <v>1676</v>
      </c>
      <c r="E1297" t="s">
        <v>1710</v>
      </c>
      <c r="F1297">
        <v>1</v>
      </c>
      <c r="G1297">
        <v>3158</v>
      </c>
    </row>
    <row r="1298" spans="1:7" x14ac:dyDescent="0.3">
      <c r="A1298" t="s">
        <v>1962</v>
      </c>
      <c r="B1298">
        <v>166</v>
      </c>
      <c r="C1298" t="s">
        <v>140</v>
      </c>
      <c r="D1298" t="s">
        <v>1688</v>
      </c>
      <c r="E1298" t="s">
        <v>1809</v>
      </c>
      <c r="F1298">
        <v>1</v>
      </c>
      <c r="G1298">
        <v>3157</v>
      </c>
    </row>
    <row r="1299" spans="1:7" x14ac:dyDescent="0.3">
      <c r="A1299" t="s">
        <v>1963</v>
      </c>
      <c r="B1299">
        <v>319</v>
      </c>
      <c r="C1299" t="s">
        <v>33</v>
      </c>
      <c r="D1299" t="s">
        <v>1680</v>
      </c>
      <c r="E1299" t="s">
        <v>1871</v>
      </c>
      <c r="F1299">
        <v>1</v>
      </c>
      <c r="G1299">
        <v>3156</v>
      </c>
    </row>
    <row r="1300" spans="1:7" x14ac:dyDescent="0.3">
      <c r="A1300" t="s">
        <v>1964</v>
      </c>
      <c r="B1300">
        <v>471</v>
      </c>
      <c r="C1300" t="s">
        <v>44</v>
      </c>
      <c r="D1300" t="s">
        <v>1688</v>
      </c>
      <c r="E1300" t="s">
        <v>1774</v>
      </c>
      <c r="F1300">
        <v>1</v>
      </c>
      <c r="G1300">
        <v>3156</v>
      </c>
    </row>
    <row r="1301" spans="1:7" x14ac:dyDescent="0.3">
      <c r="A1301" t="s">
        <v>1964</v>
      </c>
      <c r="B1301">
        <v>211</v>
      </c>
      <c r="C1301" t="s">
        <v>320</v>
      </c>
      <c r="D1301" t="s">
        <v>1680</v>
      </c>
      <c r="E1301" t="s">
        <v>1769</v>
      </c>
      <c r="F1301">
        <v>1</v>
      </c>
      <c r="G1301">
        <v>3155</v>
      </c>
    </row>
    <row r="1302" spans="1:7" x14ac:dyDescent="0.3">
      <c r="A1302" t="s">
        <v>1965</v>
      </c>
      <c r="B1302">
        <v>202</v>
      </c>
      <c r="C1302" t="s">
        <v>288</v>
      </c>
      <c r="D1302" t="s">
        <v>1688</v>
      </c>
      <c r="E1302" t="s">
        <v>1869</v>
      </c>
      <c r="F1302">
        <v>1</v>
      </c>
      <c r="G1302">
        <v>3150</v>
      </c>
    </row>
    <row r="1303" spans="1:7" x14ac:dyDescent="0.3">
      <c r="A1303" t="s">
        <v>1964</v>
      </c>
      <c r="B1303">
        <v>181</v>
      </c>
      <c r="C1303" t="s">
        <v>33</v>
      </c>
      <c r="D1303" t="s">
        <v>1688</v>
      </c>
      <c r="E1303" t="s">
        <v>1869</v>
      </c>
      <c r="F1303">
        <v>1</v>
      </c>
      <c r="G1303">
        <v>3150</v>
      </c>
    </row>
    <row r="1304" spans="1:7" x14ac:dyDescent="0.3">
      <c r="A1304" t="s">
        <v>1959</v>
      </c>
      <c r="B1304">
        <v>166</v>
      </c>
      <c r="C1304" t="s">
        <v>140</v>
      </c>
      <c r="D1304" t="s">
        <v>1676</v>
      </c>
      <c r="E1304" t="s">
        <v>1713</v>
      </c>
      <c r="F1304">
        <v>1</v>
      </c>
      <c r="G1304">
        <v>3150</v>
      </c>
    </row>
    <row r="1305" spans="1:7" x14ac:dyDescent="0.3">
      <c r="A1305" t="s">
        <v>1956</v>
      </c>
      <c r="B1305">
        <v>146</v>
      </c>
      <c r="C1305" t="s">
        <v>23</v>
      </c>
      <c r="D1305" t="s">
        <v>1676</v>
      </c>
      <c r="E1305" t="s">
        <v>1853</v>
      </c>
      <c r="F1305">
        <v>1</v>
      </c>
      <c r="G1305">
        <v>3150</v>
      </c>
    </row>
    <row r="1306" spans="1:7" x14ac:dyDescent="0.3">
      <c r="A1306" t="s">
        <v>1962</v>
      </c>
      <c r="B1306">
        <v>362</v>
      </c>
      <c r="C1306" t="s">
        <v>33</v>
      </c>
      <c r="D1306" t="s">
        <v>1682</v>
      </c>
      <c r="E1306" t="s">
        <v>1909</v>
      </c>
      <c r="F1306">
        <v>1</v>
      </c>
      <c r="G1306">
        <v>3149</v>
      </c>
    </row>
    <row r="1307" spans="1:7" x14ac:dyDescent="0.3">
      <c r="A1307" t="s">
        <v>1963</v>
      </c>
      <c r="B1307">
        <v>201</v>
      </c>
      <c r="C1307" t="s">
        <v>256</v>
      </c>
      <c r="D1307" t="s">
        <v>1688</v>
      </c>
      <c r="E1307" t="s">
        <v>1809</v>
      </c>
      <c r="F1307">
        <v>1</v>
      </c>
      <c r="G1307">
        <v>3148</v>
      </c>
    </row>
    <row r="1308" spans="1:7" x14ac:dyDescent="0.3">
      <c r="A1308" t="s">
        <v>1960</v>
      </c>
      <c r="B1308">
        <v>250</v>
      </c>
      <c r="C1308" t="s">
        <v>23</v>
      </c>
      <c r="D1308" t="s">
        <v>1678</v>
      </c>
      <c r="E1308" t="s">
        <v>1704</v>
      </c>
      <c r="F1308">
        <v>1</v>
      </c>
      <c r="G1308">
        <v>3147</v>
      </c>
    </row>
    <row r="1309" spans="1:7" x14ac:dyDescent="0.3">
      <c r="A1309" t="s">
        <v>1954</v>
      </c>
      <c r="B1309">
        <v>146</v>
      </c>
      <c r="C1309" t="s">
        <v>23</v>
      </c>
      <c r="D1309" t="s">
        <v>1682</v>
      </c>
      <c r="E1309" t="s">
        <v>1918</v>
      </c>
      <c r="F1309">
        <v>1</v>
      </c>
      <c r="G1309">
        <v>3146</v>
      </c>
    </row>
    <row r="1310" spans="1:7" x14ac:dyDescent="0.3">
      <c r="A1310" t="s">
        <v>1964</v>
      </c>
      <c r="B1310">
        <v>131</v>
      </c>
      <c r="C1310" t="s">
        <v>33</v>
      </c>
      <c r="D1310" t="s">
        <v>1678</v>
      </c>
      <c r="E1310" t="s">
        <v>1825</v>
      </c>
      <c r="F1310">
        <v>1</v>
      </c>
      <c r="G1310">
        <v>3144</v>
      </c>
    </row>
    <row r="1311" spans="1:7" x14ac:dyDescent="0.3">
      <c r="A1311" t="s">
        <v>1957</v>
      </c>
      <c r="B1311">
        <v>141</v>
      </c>
      <c r="C1311" t="s">
        <v>108</v>
      </c>
      <c r="D1311" t="s">
        <v>1688</v>
      </c>
      <c r="E1311" t="s">
        <v>1797</v>
      </c>
      <c r="F1311">
        <v>1</v>
      </c>
      <c r="G1311">
        <v>3143</v>
      </c>
    </row>
    <row r="1312" spans="1:7" x14ac:dyDescent="0.3">
      <c r="A1312" t="s">
        <v>1957</v>
      </c>
      <c r="B1312">
        <v>323</v>
      </c>
      <c r="C1312" t="s">
        <v>538</v>
      </c>
      <c r="D1312" t="s">
        <v>1676</v>
      </c>
      <c r="E1312" t="s">
        <v>1873</v>
      </c>
      <c r="F1312">
        <v>1</v>
      </c>
      <c r="G1312">
        <v>3143</v>
      </c>
    </row>
    <row r="1313" spans="1:7" x14ac:dyDescent="0.3">
      <c r="A1313" t="s">
        <v>1965</v>
      </c>
      <c r="B1313">
        <v>151</v>
      </c>
      <c r="C1313" t="s">
        <v>33</v>
      </c>
      <c r="D1313" t="s">
        <v>1676</v>
      </c>
      <c r="E1313" t="s">
        <v>1818</v>
      </c>
      <c r="F1313">
        <v>1</v>
      </c>
      <c r="G1313">
        <v>3143</v>
      </c>
    </row>
    <row r="1314" spans="1:7" x14ac:dyDescent="0.3">
      <c r="A1314" t="s">
        <v>1964</v>
      </c>
      <c r="B1314">
        <v>124</v>
      </c>
      <c r="C1314" t="s">
        <v>33</v>
      </c>
      <c r="D1314" t="s">
        <v>1676</v>
      </c>
      <c r="E1314" t="s">
        <v>1842</v>
      </c>
      <c r="F1314">
        <v>1</v>
      </c>
      <c r="G1314">
        <v>3141</v>
      </c>
    </row>
    <row r="1315" spans="1:7" x14ac:dyDescent="0.3">
      <c r="A1315" t="s">
        <v>1963</v>
      </c>
      <c r="B1315">
        <v>424</v>
      </c>
      <c r="C1315" t="s">
        <v>33</v>
      </c>
      <c r="D1315" t="s">
        <v>1688</v>
      </c>
      <c r="E1315" t="s">
        <v>1778</v>
      </c>
      <c r="F1315">
        <v>1</v>
      </c>
      <c r="G1315">
        <v>3141</v>
      </c>
    </row>
    <row r="1316" spans="1:7" x14ac:dyDescent="0.3">
      <c r="A1316" t="s">
        <v>1958</v>
      </c>
      <c r="B1316">
        <v>103</v>
      </c>
      <c r="C1316" t="s">
        <v>23</v>
      </c>
      <c r="D1316" t="s">
        <v>1676</v>
      </c>
      <c r="E1316" t="s">
        <v>1748</v>
      </c>
      <c r="F1316">
        <v>1</v>
      </c>
      <c r="G1316">
        <v>3138</v>
      </c>
    </row>
    <row r="1317" spans="1:7" x14ac:dyDescent="0.3">
      <c r="A1317" t="s">
        <v>1957</v>
      </c>
      <c r="B1317">
        <v>450</v>
      </c>
      <c r="C1317" t="s">
        <v>33</v>
      </c>
      <c r="D1317" t="s">
        <v>1688</v>
      </c>
      <c r="E1317" t="s">
        <v>1861</v>
      </c>
      <c r="F1317">
        <v>1</v>
      </c>
      <c r="G1317">
        <v>3135</v>
      </c>
    </row>
    <row r="1318" spans="1:7" x14ac:dyDescent="0.3">
      <c r="A1318" t="s">
        <v>1957</v>
      </c>
      <c r="B1318">
        <v>496</v>
      </c>
      <c r="C1318" t="s">
        <v>538</v>
      </c>
      <c r="D1318" t="s">
        <v>1678</v>
      </c>
      <c r="E1318" t="s">
        <v>1878</v>
      </c>
      <c r="F1318">
        <v>1</v>
      </c>
      <c r="G1318">
        <v>3132</v>
      </c>
    </row>
    <row r="1319" spans="1:7" x14ac:dyDescent="0.3">
      <c r="A1319" t="s">
        <v>1956</v>
      </c>
      <c r="B1319">
        <v>448</v>
      </c>
      <c r="C1319" t="s">
        <v>116</v>
      </c>
      <c r="D1319" t="s">
        <v>1676</v>
      </c>
      <c r="E1319" t="s">
        <v>1754</v>
      </c>
      <c r="F1319">
        <v>1</v>
      </c>
      <c r="G1319">
        <v>3132</v>
      </c>
    </row>
    <row r="1320" spans="1:7" x14ac:dyDescent="0.3">
      <c r="A1320" t="s">
        <v>1958</v>
      </c>
      <c r="B1320">
        <v>450</v>
      </c>
      <c r="C1320" t="s">
        <v>33</v>
      </c>
      <c r="D1320" t="s">
        <v>1688</v>
      </c>
      <c r="E1320" t="s">
        <v>1887</v>
      </c>
      <c r="F1320">
        <v>1</v>
      </c>
      <c r="G1320">
        <v>3130</v>
      </c>
    </row>
    <row r="1321" spans="1:7" x14ac:dyDescent="0.3">
      <c r="A1321" t="s">
        <v>1955</v>
      </c>
      <c r="B1321">
        <v>119</v>
      </c>
      <c r="C1321" t="s">
        <v>23</v>
      </c>
      <c r="D1321" t="s">
        <v>1680</v>
      </c>
      <c r="E1321" t="s">
        <v>1907</v>
      </c>
      <c r="F1321">
        <v>1</v>
      </c>
      <c r="G1321">
        <v>3126</v>
      </c>
    </row>
    <row r="1322" spans="1:7" x14ac:dyDescent="0.3">
      <c r="A1322" t="s">
        <v>1963</v>
      </c>
      <c r="B1322">
        <v>319</v>
      </c>
      <c r="C1322" t="s">
        <v>33</v>
      </c>
      <c r="D1322" t="s">
        <v>1680</v>
      </c>
      <c r="E1322" t="s">
        <v>1913</v>
      </c>
      <c r="F1322">
        <v>1</v>
      </c>
      <c r="G1322">
        <v>3126</v>
      </c>
    </row>
    <row r="1323" spans="1:7" x14ac:dyDescent="0.3">
      <c r="A1323" t="s">
        <v>1965</v>
      </c>
      <c r="B1323">
        <v>141</v>
      </c>
      <c r="C1323" t="s">
        <v>108</v>
      </c>
      <c r="D1323" t="s">
        <v>1676</v>
      </c>
      <c r="E1323" t="s">
        <v>1816</v>
      </c>
      <c r="F1323">
        <v>1</v>
      </c>
      <c r="G1323">
        <v>3125</v>
      </c>
    </row>
    <row r="1324" spans="1:7" x14ac:dyDescent="0.3">
      <c r="A1324" t="s">
        <v>1965</v>
      </c>
      <c r="B1324">
        <v>496</v>
      </c>
      <c r="C1324" t="s">
        <v>538</v>
      </c>
      <c r="D1324" t="s">
        <v>1682</v>
      </c>
      <c r="E1324" t="s">
        <v>1834</v>
      </c>
      <c r="F1324">
        <v>1</v>
      </c>
      <c r="G1324">
        <v>3124</v>
      </c>
    </row>
    <row r="1325" spans="1:7" x14ac:dyDescent="0.3">
      <c r="A1325" t="s">
        <v>1961</v>
      </c>
      <c r="B1325">
        <v>320</v>
      </c>
      <c r="C1325" t="s">
        <v>33</v>
      </c>
      <c r="D1325" t="s">
        <v>1680</v>
      </c>
      <c r="E1325" t="s">
        <v>1901</v>
      </c>
      <c r="F1325">
        <v>1</v>
      </c>
      <c r="G1325">
        <v>3124</v>
      </c>
    </row>
    <row r="1326" spans="1:7" x14ac:dyDescent="0.3">
      <c r="A1326" t="s">
        <v>1964</v>
      </c>
      <c r="B1326">
        <v>496</v>
      </c>
      <c r="C1326" t="s">
        <v>538</v>
      </c>
      <c r="D1326" t="s">
        <v>1680</v>
      </c>
      <c r="E1326" t="s">
        <v>1914</v>
      </c>
      <c r="F1326">
        <v>1</v>
      </c>
      <c r="G1326">
        <v>3120</v>
      </c>
    </row>
    <row r="1327" spans="1:7" x14ac:dyDescent="0.3">
      <c r="A1327" t="s">
        <v>1962</v>
      </c>
      <c r="B1327">
        <v>249</v>
      </c>
      <c r="C1327" t="s">
        <v>398</v>
      </c>
      <c r="D1327" t="s">
        <v>1676</v>
      </c>
      <c r="E1327" t="s">
        <v>1726</v>
      </c>
      <c r="F1327">
        <v>1</v>
      </c>
      <c r="G1327">
        <v>3118</v>
      </c>
    </row>
    <row r="1328" spans="1:7" x14ac:dyDescent="0.3">
      <c r="A1328" t="s">
        <v>1956</v>
      </c>
      <c r="B1328">
        <v>173</v>
      </c>
      <c r="C1328" t="s">
        <v>33</v>
      </c>
      <c r="D1328" t="s">
        <v>1688</v>
      </c>
      <c r="E1328" t="s">
        <v>1784</v>
      </c>
      <c r="F1328">
        <v>1</v>
      </c>
      <c r="G1328">
        <v>3116</v>
      </c>
    </row>
    <row r="1329" spans="1:7" x14ac:dyDescent="0.3">
      <c r="A1329" t="s">
        <v>1963</v>
      </c>
      <c r="B1329">
        <v>299</v>
      </c>
      <c r="C1329" t="s">
        <v>181</v>
      </c>
      <c r="D1329" t="s">
        <v>1676</v>
      </c>
      <c r="E1329" t="s">
        <v>1788</v>
      </c>
      <c r="F1329">
        <v>1</v>
      </c>
      <c r="G1329">
        <v>3116</v>
      </c>
    </row>
    <row r="1330" spans="1:7" x14ac:dyDescent="0.3">
      <c r="A1330" t="s">
        <v>1964</v>
      </c>
      <c r="B1330">
        <v>398</v>
      </c>
      <c r="C1330" t="s">
        <v>234</v>
      </c>
      <c r="D1330" t="s">
        <v>1682</v>
      </c>
      <c r="E1330" t="s">
        <v>1909</v>
      </c>
      <c r="F1330">
        <v>1</v>
      </c>
      <c r="G1330">
        <v>3108</v>
      </c>
    </row>
    <row r="1331" spans="1:7" x14ac:dyDescent="0.3">
      <c r="A1331" t="s">
        <v>1959</v>
      </c>
      <c r="B1331">
        <v>141</v>
      </c>
      <c r="C1331" t="s">
        <v>108</v>
      </c>
      <c r="D1331" t="s">
        <v>1680</v>
      </c>
      <c r="E1331" t="s">
        <v>1913</v>
      </c>
      <c r="F1331">
        <v>1</v>
      </c>
      <c r="G1331">
        <v>3107</v>
      </c>
    </row>
    <row r="1332" spans="1:7" x14ac:dyDescent="0.3">
      <c r="A1332" t="s">
        <v>1955</v>
      </c>
      <c r="B1332">
        <v>239</v>
      </c>
      <c r="C1332" t="s">
        <v>33</v>
      </c>
      <c r="D1332" t="s">
        <v>1676</v>
      </c>
      <c r="E1332" t="s">
        <v>1757</v>
      </c>
      <c r="F1332">
        <v>1</v>
      </c>
      <c r="G1332">
        <v>3107</v>
      </c>
    </row>
    <row r="1333" spans="1:7" x14ac:dyDescent="0.3">
      <c r="A1333" t="s">
        <v>1965</v>
      </c>
      <c r="B1333">
        <v>151</v>
      </c>
      <c r="C1333" t="s">
        <v>33</v>
      </c>
      <c r="D1333" t="s">
        <v>1688</v>
      </c>
      <c r="E1333" t="s">
        <v>1764</v>
      </c>
      <c r="F1333">
        <v>1</v>
      </c>
      <c r="G1333">
        <v>3107</v>
      </c>
    </row>
    <row r="1334" spans="1:7" x14ac:dyDescent="0.3">
      <c r="A1334" t="s">
        <v>1963</v>
      </c>
      <c r="B1334">
        <v>259</v>
      </c>
      <c r="C1334" t="s">
        <v>84</v>
      </c>
      <c r="D1334" t="s">
        <v>1676</v>
      </c>
      <c r="E1334" t="s">
        <v>1757</v>
      </c>
      <c r="F1334">
        <v>1</v>
      </c>
      <c r="G1334">
        <v>3107</v>
      </c>
    </row>
    <row r="1335" spans="1:7" x14ac:dyDescent="0.3">
      <c r="A1335" t="s">
        <v>1963</v>
      </c>
      <c r="B1335">
        <v>319</v>
      </c>
      <c r="C1335" t="s">
        <v>33</v>
      </c>
      <c r="D1335" t="s">
        <v>1680</v>
      </c>
      <c r="E1335" t="s">
        <v>1907</v>
      </c>
      <c r="F1335">
        <v>1</v>
      </c>
      <c r="G1335">
        <v>3106</v>
      </c>
    </row>
    <row r="1336" spans="1:7" x14ac:dyDescent="0.3">
      <c r="A1336" t="s">
        <v>1961</v>
      </c>
      <c r="B1336">
        <v>286</v>
      </c>
      <c r="C1336" t="s">
        <v>33</v>
      </c>
      <c r="D1336" t="s">
        <v>1678</v>
      </c>
      <c r="E1336" t="s">
        <v>1825</v>
      </c>
      <c r="F1336">
        <v>1</v>
      </c>
      <c r="G1336">
        <v>3104</v>
      </c>
    </row>
    <row r="1337" spans="1:7" x14ac:dyDescent="0.3">
      <c r="A1337" t="s">
        <v>1958</v>
      </c>
      <c r="B1337">
        <v>386</v>
      </c>
      <c r="C1337" t="s">
        <v>398</v>
      </c>
      <c r="D1337" t="s">
        <v>1680</v>
      </c>
      <c r="E1337" t="s">
        <v>1750</v>
      </c>
      <c r="F1337">
        <v>1</v>
      </c>
      <c r="G1337">
        <v>3103</v>
      </c>
    </row>
    <row r="1338" spans="1:7" x14ac:dyDescent="0.3">
      <c r="A1338" t="s">
        <v>1957</v>
      </c>
      <c r="B1338">
        <v>496</v>
      </c>
      <c r="C1338" t="s">
        <v>538</v>
      </c>
      <c r="D1338" t="s">
        <v>1678</v>
      </c>
      <c r="E1338" t="s">
        <v>1697</v>
      </c>
      <c r="F1338">
        <v>1</v>
      </c>
      <c r="G1338">
        <v>3101</v>
      </c>
    </row>
    <row r="1339" spans="1:7" x14ac:dyDescent="0.3">
      <c r="A1339" t="s">
        <v>1957</v>
      </c>
      <c r="B1339">
        <v>216</v>
      </c>
      <c r="C1339" t="s">
        <v>108</v>
      </c>
      <c r="D1339" t="s">
        <v>1682</v>
      </c>
      <c r="E1339" t="s">
        <v>1916</v>
      </c>
      <c r="F1339">
        <v>1</v>
      </c>
      <c r="G1339">
        <v>3101</v>
      </c>
    </row>
    <row r="1340" spans="1:7" x14ac:dyDescent="0.3">
      <c r="A1340" t="s">
        <v>1959</v>
      </c>
      <c r="B1340">
        <v>450</v>
      </c>
      <c r="C1340" t="s">
        <v>33</v>
      </c>
      <c r="D1340" t="s">
        <v>1688</v>
      </c>
      <c r="E1340" t="s">
        <v>1784</v>
      </c>
      <c r="F1340">
        <v>1</v>
      </c>
      <c r="G1340">
        <v>3100</v>
      </c>
    </row>
    <row r="1341" spans="1:7" x14ac:dyDescent="0.3">
      <c r="A1341" t="s">
        <v>1958</v>
      </c>
      <c r="B1341">
        <v>450</v>
      </c>
      <c r="C1341" t="s">
        <v>33</v>
      </c>
      <c r="D1341" t="s">
        <v>1678</v>
      </c>
      <c r="E1341" t="s">
        <v>1878</v>
      </c>
      <c r="F1341">
        <v>1</v>
      </c>
      <c r="G1341">
        <v>3097</v>
      </c>
    </row>
    <row r="1342" spans="1:7" x14ac:dyDescent="0.3">
      <c r="A1342" t="s">
        <v>1965</v>
      </c>
      <c r="B1342">
        <v>250</v>
      </c>
      <c r="C1342" t="s">
        <v>23</v>
      </c>
      <c r="D1342" t="s">
        <v>1688</v>
      </c>
      <c r="E1342" t="s">
        <v>1764</v>
      </c>
      <c r="F1342">
        <v>1</v>
      </c>
      <c r="G1342">
        <v>3097</v>
      </c>
    </row>
    <row r="1343" spans="1:7" x14ac:dyDescent="0.3">
      <c r="A1343" t="s">
        <v>1957</v>
      </c>
      <c r="B1343">
        <v>114</v>
      </c>
      <c r="C1343" t="s">
        <v>44</v>
      </c>
      <c r="D1343" t="s">
        <v>1680</v>
      </c>
      <c r="E1343" t="s">
        <v>1914</v>
      </c>
      <c r="F1343">
        <v>1</v>
      </c>
      <c r="G1343">
        <v>3096</v>
      </c>
    </row>
    <row r="1344" spans="1:7" x14ac:dyDescent="0.3">
      <c r="A1344" t="s">
        <v>1960</v>
      </c>
      <c r="B1344">
        <v>119</v>
      </c>
      <c r="C1344" t="s">
        <v>23</v>
      </c>
      <c r="D1344" t="s">
        <v>1680</v>
      </c>
      <c r="E1344" t="s">
        <v>1914</v>
      </c>
      <c r="F1344">
        <v>1</v>
      </c>
      <c r="G1344">
        <v>3096</v>
      </c>
    </row>
    <row r="1345" spans="1:7" x14ac:dyDescent="0.3">
      <c r="A1345" t="s">
        <v>1955</v>
      </c>
      <c r="B1345">
        <v>145</v>
      </c>
      <c r="C1345" t="s">
        <v>124</v>
      </c>
      <c r="D1345" t="s">
        <v>1688</v>
      </c>
      <c r="E1345" t="s">
        <v>1811</v>
      </c>
      <c r="F1345">
        <v>1</v>
      </c>
      <c r="G1345">
        <v>3095</v>
      </c>
    </row>
    <row r="1346" spans="1:7" x14ac:dyDescent="0.3">
      <c r="A1346" t="s">
        <v>1964</v>
      </c>
      <c r="B1346">
        <v>211</v>
      </c>
      <c r="C1346" t="s">
        <v>320</v>
      </c>
      <c r="D1346" t="s">
        <v>1680</v>
      </c>
      <c r="E1346" t="s">
        <v>1919</v>
      </c>
      <c r="F1346">
        <v>1</v>
      </c>
      <c r="G1346">
        <v>3095</v>
      </c>
    </row>
    <row r="1347" spans="1:7" x14ac:dyDescent="0.3">
      <c r="A1347" t="s">
        <v>1963</v>
      </c>
      <c r="B1347">
        <v>186</v>
      </c>
      <c r="C1347" t="s">
        <v>247</v>
      </c>
      <c r="D1347" t="s">
        <v>1680</v>
      </c>
      <c r="E1347" t="s">
        <v>1919</v>
      </c>
      <c r="F1347">
        <v>1</v>
      </c>
      <c r="G1347">
        <v>3095</v>
      </c>
    </row>
    <row r="1348" spans="1:7" x14ac:dyDescent="0.3">
      <c r="A1348" t="s">
        <v>1955</v>
      </c>
      <c r="B1348">
        <v>141</v>
      </c>
      <c r="C1348" t="s">
        <v>108</v>
      </c>
      <c r="D1348" t="s">
        <v>1676</v>
      </c>
      <c r="E1348" t="s">
        <v>1859</v>
      </c>
      <c r="F1348">
        <v>1</v>
      </c>
      <c r="G1348">
        <v>3095</v>
      </c>
    </row>
    <row r="1349" spans="1:7" x14ac:dyDescent="0.3">
      <c r="A1349" t="s">
        <v>1964</v>
      </c>
      <c r="B1349">
        <v>216</v>
      </c>
      <c r="C1349" t="s">
        <v>108</v>
      </c>
      <c r="D1349" t="s">
        <v>1682</v>
      </c>
      <c r="E1349" t="s">
        <v>1918</v>
      </c>
      <c r="F1349">
        <v>1</v>
      </c>
      <c r="G1349">
        <v>3094</v>
      </c>
    </row>
    <row r="1350" spans="1:7" x14ac:dyDescent="0.3">
      <c r="A1350" t="s">
        <v>1962</v>
      </c>
      <c r="B1350">
        <v>131</v>
      </c>
      <c r="C1350" t="s">
        <v>33</v>
      </c>
      <c r="D1350" t="s">
        <v>1676</v>
      </c>
      <c r="E1350" t="s">
        <v>1788</v>
      </c>
      <c r="F1350">
        <v>1</v>
      </c>
      <c r="G1350">
        <v>3094</v>
      </c>
    </row>
    <row r="1351" spans="1:7" x14ac:dyDescent="0.3">
      <c r="A1351" t="s">
        <v>1964</v>
      </c>
      <c r="B1351">
        <v>145</v>
      </c>
      <c r="C1351" t="s">
        <v>124</v>
      </c>
      <c r="D1351" t="s">
        <v>1682</v>
      </c>
      <c r="E1351" t="s">
        <v>1918</v>
      </c>
      <c r="F1351">
        <v>1</v>
      </c>
      <c r="G1351">
        <v>3087</v>
      </c>
    </row>
    <row r="1352" spans="1:7" x14ac:dyDescent="0.3">
      <c r="A1352" t="s">
        <v>1963</v>
      </c>
      <c r="B1352">
        <v>319</v>
      </c>
      <c r="C1352" t="s">
        <v>33</v>
      </c>
      <c r="D1352" t="s">
        <v>1680</v>
      </c>
      <c r="E1352" t="s">
        <v>1829</v>
      </c>
      <c r="F1352">
        <v>1</v>
      </c>
      <c r="G1352">
        <v>3087</v>
      </c>
    </row>
    <row r="1353" spans="1:7" x14ac:dyDescent="0.3">
      <c r="A1353" t="s">
        <v>1954</v>
      </c>
      <c r="B1353">
        <v>311</v>
      </c>
      <c r="C1353" t="s">
        <v>247</v>
      </c>
      <c r="D1353" t="s">
        <v>1682</v>
      </c>
      <c r="E1353" t="s">
        <v>1918</v>
      </c>
      <c r="F1353">
        <v>1</v>
      </c>
      <c r="G1353">
        <v>3087</v>
      </c>
    </row>
    <row r="1354" spans="1:7" x14ac:dyDescent="0.3">
      <c r="A1354" t="s">
        <v>1960</v>
      </c>
      <c r="B1354">
        <v>124</v>
      </c>
      <c r="C1354" t="s">
        <v>33</v>
      </c>
      <c r="D1354" t="s">
        <v>1686</v>
      </c>
      <c r="E1354" t="s">
        <v>1735</v>
      </c>
      <c r="F1354">
        <v>1</v>
      </c>
      <c r="G1354">
        <v>3086</v>
      </c>
    </row>
    <row r="1355" spans="1:7" x14ac:dyDescent="0.3">
      <c r="A1355" t="s">
        <v>1963</v>
      </c>
      <c r="B1355">
        <v>202</v>
      </c>
      <c r="C1355" t="s">
        <v>288</v>
      </c>
      <c r="D1355" t="s">
        <v>1686</v>
      </c>
      <c r="E1355" t="s">
        <v>1812</v>
      </c>
      <c r="F1355">
        <v>1</v>
      </c>
      <c r="G1355">
        <v>3085</v>
      </c>
    </row>
    <row r="1356" spans="1:7" x14ac:dyDescent="0.3">
      <c r="A1356" t="s">
        <v>1964</v>
      </c>
      <c r="B1356">
        <v>363</v>
      </c>
      <c r="C1356" t="s">
        <v>33</v>
      </c>
      <c r="D1356" t="s">
        <v>1676</v>
      </c>
      <c r="E1356" t="s">
        <v>1742</v>
      </c>
      <c r="F1356">
        <v>1</v>
      </c>
      <c r="G1356">
        <v>3083</v>
      </c>
    </row>
    <row r="1357" spans="1:7" x14ac:dyDescent="0.3">
      <c r="A1357" t="s">
        <v>1955</v>
      </c>
      <c r="B1357">
        <v>321</v>
      </c>
      <c r="C1357" t="s">
        <v>33</v>
      </c>
      <c r="D1357" t="s">
        <v>1688</v>
      </c>
      <c r="E1357" t="s">
        <v>1851</v>
      </c>
      <c r="F1357">
        <v>1</v>
      </c>
      <c r="G1357">
        <v>3083</v>
      </c>
    </row>
    <row r="1358" spans="1:7" x14ac:dyDescent="0.3">
      <c r="A1358" t="s">
        <v>1964</v>
      </c>
      <c r="B1358">
        <v>278</v>
      </c>
      <c r="C1358" t="s">
        <v>398</v>
      </c>
      <c r="D1358" t="s">
        <v>1688</v>
      </c>
      <c r="E1358" t="s">
        <v>1774</v>
      </c>
      <c r="F1358">
        <v>1</v>
      </c>
      <c r="G1358">
        <v>3081</v>
      </c>
    </row>
    <row r="1359" spans="1:7" x14ac:dyDescent="0.3">
      <c r="A1359" t="s">
        <v>1964</v>
      </c>
      <c r="B1359">
        <v>278</v>
      </c>
      <c r="C1359" t="s">
        <v>398</v>
      </c>
      <c r="D1359" t="s">
        <v>1682</v>
      </c>
      <c r="E1359" t="s">
        <v>1905</v>
      </c>
      <c r="F1359">
        <v>1</v>
      </c>
      <c r="G1359">
        <v>3080</v>
      </c>
    </row>
    <row r="1360" spans="1:7" x14ac:dyDescent="0.3">
      <c r="A1360" t="s">
        <v>1965</v>
      </c>
      <c r="B1360">
        <v>202</v>
      </c>
      <c r="C1360" t="s">
        <v>288</v>
      </c>
      <c r="D1360" t="s">
        <v>1688</v>
      </c>
      <c r="E1360" t="s">
        <v>1784</v>
      </c>
      <c r="F1360">
        <v>1</v>
      </c>
      <c r="G1360">
        <v>3079</v>
      </c>
    </row>
    <row r="1361" spans="1:7" x14ac:dyDescent="0.3">
      <c r="A1361" t="s">
        <v>1963</v>
      </c>
      <c r="B1361">
        <v>119</v>
      </c>
      <c r="C1361" t="s">
        <v>23</v>
      </c>
      <c r="D1361" t="s">
        <v>1682</v>
      </c>
      <c r="E1361" t="s">
        <v>1916</v>
      </c>
      <c r="F1361">
        <v>1</v>
      </c>
      <c r="G1361">
        <v>3074</v>
      </c>
    </row>
    <row r="1362" spans="1:7" x14ac:dyDescent="0.3">
      <c r="A1362" t="s">
        <v>1964</v>
      </c>
      <c r="B1362">
        <v>131</v>
      </c>
      <c r="C1362" t="s">
        <v>33</v>
      </c>
      <c r="D1362" t="s">
        <v>1678</v>
      </c>
      <c r="E1362" t="s">
        <v>1723</v>
      </c>
      <c r="F1362">
        <v>1</v>
      </c>
      <c r="G1362">
        <v>3073</v>
      </c>
    </row>
    <row r="1363" spans="1:7" x14ac:dyDescent="0.3">
      <c r="A1363" t="s">
        <v>1963</v>
      </c>
      <c r="B1363">
        <v>186</v>
      </c>
      <c r="C1363" t="s">
        <v>247</v>
      </c>
      <c r="D1363" t="s">
        <v>1688</v>
      </c>
      <c r="E1363" t="s">
        <v>1805</v>
      </c>
      <c r="F1363">
        <v>1</v>
      </c>
      <c r="G1363">
        <v>3070</v>
      </c>
    </row>
    <row r="1364" spans="1:7" x14ac:dyDescent="0.3">
      <c r="A1364" t="s">
        <v>1961</v>
      </c>
      <c r="B1364">
        <v>286</v>
      </c>
      <c r="C1364" t="s">
        <v>33</v>
      </c>
      <c r="D1364" t="s">
        <v>1678</v>
      </c>
      <c r="E1364" t="s">
        <v>1878</v>
      </c>
      <c r="F1364">
        <v>1</v>
      </c>
      <c r="G1364">
        <v>3068</v>
      </c>
    </row>
    <row r="1365" spans="1:7" x14ac:dyDescent="0.3">
      <c r="A1365" t="s">
        <v>1963</v>
      </c>
      <c r="B1365">
        <v>187</v>
      </c>
      <c r="C1365" t="s">
        <v>256</v>
      </c>
      <c r="D1365" t="s">
        <v>1682</v>
      </c>
      <c r="E1365" t="s">
        <v>1898</v>
      </c>
      <c r="F1365">
        <v>1</v>
      </c>
      <c r="G1365">
        <v>3067</v>
      </c>
    </row>
    <row r="1366" spans="1:7" x14ac:dyDescent="0.3">
      <c r="A1366" t="s">
        <v>1962</v>
      </c>
      <c r="B1366">
        <v>131</v>
      </c>
      <c r="C1366" t="s">
        <v>33</v>
      </c>
      <c r="D1366" t="s">
        <v>1676</v>
      </c>
      <c r="E1366" t="s">
        <v>1868</v>
      </c>
      <c r="F1366">
        <v>1</v>
      </c>
      <c r="G1366">
        <v>3066</v>
      </c>
    </row>
    <row r="1367" spans="1:7" x14ac:dyDescent="0.3">
      <c r="A1367" t="s">
        <v>1964</v>
      </c>
      <c r="B1367">
        <v>242</v>
      </c>
      <c r="C1367" t="s">
        <v>23</v>
      </c>
      <c r="D1367" t="s">
        <v>1680</v>
      </c>
      <c r="E1367" t="s">
        <v>1919</v>
      </c>
      <c r="F1367">
        <v>1</v>
      </c>
      <c r="G1367">
        <v>3065</v>
      </c>
    </row>
    <row r="1368" spans="1:7" x14ac:dyDescent="0.3">
      <c r="A1368" t="s">
        <v>1954</v>
      </c>
      <c r="B1368">
        <v>311</v>
      </c>
      <c r="C1368" t="s">
        <v>247</v>
      </c>
      <c r="D1368" t="s">
        <v>1680</v>
      </c>
      <c r="E1368" t="s">
        <v>1919</v>
      </c>
      <c r="F1368">
        <v>1</v>
      </c>
      <c r="G1368">
        <v>3065</v>
      </c>
    </row>
    <row r="1369" spans="1:7" x14ac:dyDescent="0.3">
      <c r="A1369" t="s">
        <v>1962</v>
      </c>
      <c r="B1369">
        <v>276</v>
      </c>
      <c r="C1369" t="s">
        <v>44</v>
      </c>
      <c r="D1369" t="s">
        <v>1676</v>
      </c>
      <c r="E1369" t="s">
        <v>1776</v>
      </c>
      <c r="F1369">
        <v>1</v>
      </c>
      <c r="G1369">
        <v>3065</v>
      </c>
    </row>
    <row r="1370" spans="1:7" x14ac:dyDescent="0.3">
      <c r="A1370" t="s">
        <v>1964</v>
      </c>
      <c r="B1370">
        <v>398</v>
      </c>
      <c r="C1370" t="s">
        <v>234</v>
      </c>
      <c r="D1370" t="s">
        <v>1688</v>
      </c>
      <c r="E1370" t="s">
        <v>1861</v>
      </c>
      <c r="F1370">
        <v>1</v>
      </c>
      <c r="G1370">
        <v>3064</v>
      </c>
    </row>
    <row r="1371" spans="1:7" x14ac:dyDescent="0.3">
      <c r="A1371" t="s">
        <v>1955</v>
      </c>
      <c r="B1371">
        <v>119</v>
      </c>
      <c r="C1371" t="s">
        <v>23</v>
      </c>
      <c r="D1371" t="s">
        <v>1680</v>
      </c>
      <c r="E1371" t="s">
        <v>1914</v>
      </c>
      <c r="F1371">
        <v>1</v>
      </c>
      <c r="G1371">
        <v>3062</v>
      </c>
    </row>
    <row r="1372" spans="1:7" x14ac:dyDescent="0.3">
      <c r="A1372" t="s">
        <v>1965</v>
      </c>
      <c r="B1372">
        <v>202</v>
      </c>
      <c r="C1372" t="s">
        <v>288</v>
      </c>
      <c r="D1372" t="s">
        <v>1686</v>
      </c>
      <c r="E1372" t="s">
        <v>1720</v>
      </c>
      <c r="F1372">
        <v>1</v>
      </c>
      <c r="G1372">
        <v>3062</v>
      </c>
    </row>
    <row r="1373" spans="1:7" x14ac:dyDescent="0.3">
      <c r="A1373" t="s">
        <v>1960</v>
      </c>
      <c r="B1373">
        <v>161</v>
      </c>
      <c r="C1373" t="s">
        <v>33</v>
      </c>
      <c r="D1373" t="s">
        <v>1686</v>
      </c>
      <c r="E1373" t="s">
        <v>1740</v>
      </c>
      <c r="F1373">
        <v>1</v>
      </c>
      <c r="G1373">
        <v>3061</v>
      </c>
    </row>
    <row r="1374" spans="1:7" x14ac:dyDescent="0.3">
      <c r="A1374" t="s">
        <v>1959</v>
      </c>
      <c r="B1374">
        <v>166</v>
      </c>
      <c r="C1374" t="s">
        <v>140</v>
      </c>
      <c r="D1374" t="s">
        <v>1686</v>
      </c>
      <c r="E1374" t="s">
        <v>1893</v>
      </c>
      <c r="F1374">
        <v>1</v>
      </c>
      <c r="G1374">
        <v>3055</v>
      </c>
    </row>
    <row r="1375" spans="1:7" x14ac:dyDescent="0.3">
      <c r="A1375" t="s">
        <v>1954</v>
      </c>
      <c r="B1375">
        <v>276</v>
      </c>
      <c r="C1375" t="s">
        <v>44</v>
      </c>
      <c r="D1375" t="s">
        <v>1686</v>
      </c>
      <c r="E1375" t="s">
        <v>1812</v>
      </c>
      <c r="F1375">
        <v>1</v>
      </c>
      <c r="G1375">
        <v>3055</v>
      </c>
    </row>
    <row r="1376" spans="1:7" x14ac:dyDescent="0.3">
      <c r="A1376" t="s">
        <v>1956</v>
      </c>
      <c r="B1376">
        <v>486</v>
      </c>
      <c r="C1376" t="s">
        <v>33</v>
      </c>
      <c r="D1376" t="s">
        <v>1676</v>
      </c>
      <c r="E1376" t="s">
        <v>1742</v>
      </c>
      <c r="F1376">
        <v>1</v>
      </c>
      <c r="G1376">
        <v>3054</v>
      </c>
    </row>
    <row r="1377" spans="1:7" x14ac:dyDescent="0.3">
      <c r="A1377" t="s">
        <v>1965</v>
      </c>
      <c r="B1377">
        <v>496</v>
      </c>
      <c r="C1377" t="s">
        <v>538</v>
      </c>
      <c r="D1377" t="s">
        <v>1688</v>
      </c>
      <c r="E1377" t="s">
        <v>1811</v>
      </c>
      <c r="F1377">
        <v>1</v>
      </c>
      <c r="G1377">
        <v>3054</v>
      </c>
    </row>
    <row r="1378" spans="1:7" x14ac:dyDescent="0.3">
      <c r="A1378" t="s">
        <v>1964</v>
      </c>
      <c r="B1378">
        <v>167</v>
      </c>
      <c r="C1378" t="s">
        <v>181</v>
      </c>
      <c r="D1378" t="s">
        <v>1676</v>
      </c>
      <c r="E1378" t="s">
        <v>1863</v>
      </c>
      <c r="F1378">
        <v>1</v>
      </c>
      <c r="G1378">
        <v>3054</v>
      </c>
    </row>
    <row r="1379" spans="1:7" x14ac:dyDescent="0.3">
      <c r="A1379" t="s">
        <v>1962</v>
      </c>
      <c r="B1379">
        <v>415</v>
      </c>
      <c r="C1379" t="s">
        <v>84</v>
      </c>
      <c r="D1379" t="s">
        <v>1682</v>
      </c>
      <c r="E1379" t="s">
        <v>1905</v>
      </c>
      <c r="F1379">
        <v>1</v>
      </c>
      <c r="G1379">
        <v>3047</v>
      </c>
    </row>
    <row r="1380" spans="1:7" x14ac:dyDescent="0.3">
      <c r="A1380" t="s">
        <v>1965</v>
      </c>
      <c r="B1380">
        <v>495</v>
      </c>
      <c r="C1380" t="s">
        <v>33</v>
      </c>
      <c r="D1380" t="s">
        <v>1676</v>
      </c>
      <c r="E1380" t="s">
        <v>1868</v>
      </c>
      <c r="F1380">
        <v>1</v>
      </c>
      <c r="G1380">
        <v>3047</v>
      </c>
    </row>
    <row r="1381" spans="1:7" x14ac:dyDescent="0.3">
      <c r="A1381" t="s">
        <v>1954</v>
      </c>
      <c r="B1381">
        <v>146</v>
      </c>
      <c r="C1381" t="s">
        <v>23</v>
      </c>
      <c r="D1381" t="s">
        <v>1676</v>
      </c>
      <c r="E1381" t="s">
        <v>1731</v>
      </c>
      <c r="F1381">
        <v>1</v>
      </c>
      <c r="G1381">
        <v>3045</v>
      </c>
    </row>
    <row r="1382" spans="1:7" x14ac:dyDescent="0.3">
      <c r="A1382" t="s">
        <v>1961</v>
      </c>
      <c r="B1382">
        <v>298</v>
      </c>
      <c r="C1382" t="s">
        <v>469</v>
      </c>
      <c r="D1382" t="s">
        <v>1676</v>
      </c>
      <c r="E1382" t="s">
        <v>1732</v>
      </c>
      <c r="F1382">
        <v>1</v>
      </c>
      <c r="G1382">
        <v>3043</v>
      </c>
    </row>
    <row r="1383" spans="1:7" x14ac:dyDescent="0.3">
      <c r="A1383" t="s">
        <v>1962</v>
      </c>
      <c r="B1383">
        <v>148</v>
      </c>
      <c r="C1383" t="s">
        <v>140</v>
      </c>
      <c r="D1383" t="s">
        <v>1686</v>
      </c>
      <c r="E1383" t="s">
        <v>1885</v>
      </c>
      <c r="F1383">
        <v>1</v>
      </c>
      <c r="G1383">
        <v>3040</v>
      </c>
    </row>
    <row r="1384" spans="1:7" x14ac:dyDescent="0.3">
      <c r="A1384" t="s">
        <v>1958</v>
      </c>
      <c r="B1384">
        <v>141</v>
      </c>
      <c r="C1384" t="s">
        <v>108</v>
      </c>
      <c r="D1384" t="s">
        <v>1678</v>
      </c>
      <c r="E1384" t="s">
        <v>1723</v>
      </c>
      <c r="F1384">
        <v>1</v>
      </c>
      <c r="G1384">
        <v>3037</v>
      </c>
    </row>
    <row r="1385" spans="1:7" x14ac:dyDescent="0.3">
      <c r="A1385" t="s">
        <v>1964</v>
      </c>
      <c r="B1385">
        <v>144</v>
      </c>
      <c r="C1385" t="s">
        <v>116</v>
      </c>
      <c r="D1385" t="s">
        <v>1684</v>
      </c>
      <c r="E1385" t="s">
        <v>1793</v>
      </c>
      <c r="F1385">
        <v>1</v>
      </c>
      <c r="G1385">
        <v>3033</v>
      </c>
    </row>
    <row r="1386" spans="1:7" x14ac:dyDescent="0.3">
      <c r="A1386" t="s">
        <v>1957</v>
      </c>
      <c r="B1386">
        <v>145</v>
      </c>
      <c r="C1386" t="s">
        <v>124</v>
      </c>
      <c r="D1386" t="s">
        <v>1676</v>
      </c>
      <c r="E1386" t="s">
        <v>1729</v>
      </c>
      <c r="F1386">
        <v>1</v>
      </c>
      <c r="G1386">
        <v>3031</v>
      </c>
    </row>
    <row r="1387" spans="1:7" x14ac:dyDescent="0.3">
      <c r="A1387" t="s">
        <v>1958</v>
      </c>
      <c r="B1387">
        <v>141</v>
      </c>
      <c r="C1387" t="s">
        <v>108</v>
      </c>
      <c r="D1387" t="s">
        <v>1676</v>
      </c>
      <c r="E1387" t="s">
        <v>1823</v>
      </c>
      <c r="F1387">
        <v>2</v>
      </c>
      <c r="G1387">
        <v>3030</v>
      </c>
    </row>
    <row r="1388" spans="1:7" x14ac:dyDescent="0.3">
      <c r="A1388" t="s">
        <v>1958</v>
      </c>
      <c r="B1388">
        <v>455</v>
      </c>
      <c r="C1388" t="s">
        <v>33</v>
      </c>
      <c r="D1388" t="s">
        <v>1686</v>
      </c>
      <c r="E1388" t="s">
        <v>2001</v>
      </c>
      <c r="F1388">
        <v>1</v>
      </c>
      <c r="G1388">
        <v>3029</v>
      </c>
    </row>
    <row r="1389" spans="1:7" x14ac:dyDescent="0.3">
      <c r="A1389" t="s">
        <v>1961</v>
      </c>
      <c r="B1389">
        <v>299</v>
      </c>
      <c r="C1389" t="s">
        <v>181</v>
      </c>
      <c r="D1389" t="s">
        <v>1688</v>
      </c>
      <c r="E1389" t="s">
        <v>1887</v>
      </c>
      <c r="F1389">
        <v>1</v>
      </c>
      <c r="G1389">
        <v>3027</v>
      </c>
    </row>
    <row r="1390" spans="1:7" x14ac:dyDescent="0.3">
      <c r="A1390" t="s">
        <v>1958</v>
      </c>
      <c r="B1390">
        <v>233</v>
      </c>
      <c r="C1390" t="s">
        <v>288</v>
      </c>
      <c r="D1390" t="s">
        <v>1676</v>
      </c>
      <c r="E1390" t="s">
        <v>1911</v>
      </c>
      <c r="F1390">
        <v>1</v>
      </c>
      <c r="G1390">
        <v>3026</v>
      </c>
    </row>
    <row r="1391" spans="1:7" x14ac:dyDescent="0.3">
      <c r="A1391" t="s">
        <v>1959</v>
      </c>
      <c r="B1391">
        <v>175</v>
      </c>
      <c r="C1391" t="s">
        <v>33</v>
      </c>
      <c r="D1391" t="s">
        <v>1678</v>
      </c>
      <c r="E1391" t="s">
        <v>1697</v>
      </c>
      <c r="F1391">
        <v>1</v>
      </c>
      <c r="G1391">
        <v>3026</v>
      </c>
    </row>
    <row r="1392" spans="1:7" x14ac:dyDescent="0.3">
      <c r="A1392" t="s">
        <v>1959</v>
      </c>
      <c r="B1392">
        <v>141</v>
      </c>
      <c r="C1392" t="s">
        <v>108</v>
      </c>
      <c r="D1392" t="s">
        <v>1688</v>
      </c>
      <c r="E1392" t="s">
        <v>1857</v>
      </c>
      <c r="F1392">
        <v>1</v>
      </c>
      <c r="G1392">
        <v>3024</v>
      </c>
    </row>
    <row r="1393" spans="1:7" x14ac:dyDescent="0.3">
      <c r="A1393" t="s">
        <v>1956</v>
      </c>
      <c r="B1393">
        <v>124</v>
      </c>
      <c r="C1393" t="s">
        <v>33</v>
      </c>
      <c r="D1393" t="s">
        <v>1676</v>
      </c>
      <c r="E1393" t="s">
        <v>1795</v>
      </c>
      <c r="F1393">
        <v>1</v>
      </c>
      <c r="G1393">
        <v>3024</v>
      </c>
    </row>
    <row r="1394" spans="1:7" x14ac:dyDescent="0.3">
      <c r="A1394" t="s">
        <v>1956</v>
      </c>
      <c r="B1394">
        <v>448</v>
      </c>
      <c r="C1394" t="s">
        <v>116</v>
      </c>
      <c r="D1394" t="s">
        <v>1678</v>
      </c>
      <c r="E1394" t="s">
        <v>1833</v>
      </c>
      <c r="F1394">
        <v>1</v>
      </c>
      <c r="G1394">
        <v>3023</v>
      </c>
    </row>
    <row r="1395" spans="1:7" x14ac:dyDescent="0.3">
      <c r="A1395" t="s">
        <v>1955</v>
      </c>
      <c r="B1395">
        <v>141</v>
      </c>
      <c r="C1395" t="s">
        <v>108</v>
      </c>
      <c r="D1395" t="s">
        <v>1688</v>
      </c>
      <c r="E1395" t="s">
        <v>1786</v>
      </c>
      <c r="F1395">
        <v>1</v>
      </c>
      <c r="G1395">
        <v>3016</v>
      </c>
    </row>
    <row r="1396" spans="1:7" x14ac:dyDescent="0.3">
      <c r="A1396" t="s">
        <v>1955</v>
      </c>
      <c r="B1396">
        <v>239</v>
      </c>
      <c r="C1396" t="s">
        <v>33</v>
      </c>
      <c r="D1396" t="s">
        <v>1676</v>
      </c>
      <c r="E1396" t="s">
        <v>1776</v>
      </c>
      <c r="F1396">
        <v>1</v>
      </c>
      <c r="G1396">
        <v>3010</v>
      </c>
    </row>
    <row r="1397" spans="1:7" x14ac:dyDescent="0.3">
      <c r="A1397" t="s">
        <v>1963</v>
      </c>
      <c r="B1397">
        <v>452</v>
      </c>
      <c r="C1397" t="s">
        <v>682</v>
      </c>
      <c r="D1397" t="s">
        <v>1676</v>
      </c>
      <c r="E1397" t="s">
        <v>1713</v>
      </c>
      <c r="F1397">
        <v>1</v>
      </c>
      <c r="G1397">
        <v>3010</v>
      </c>
    </row>
    <row r="1398" spans="1:7" x14ac:dyDescent="0.3">
      <c r="A1398" t="s">
        <v>1961</v>
      </c>
      <c r="B1398">
        <v>205</v>
      </c>
      <c r="C1398" t="s">
        <v>33</v>
      </c>
      <c r="D1398" t="s">
        <v>1678</v>
      </c>
      <c r="E1398" t="s">
        <v>1833</v>
      </c>
      <c r="F1398">
        <v>1</v>
      </c>
      <c r="G1398">
        <v>3007</v>
      </c>
    </row>
    <row r="1399" spans="1:7" x14ac:dyDescent="0.3">
      <c r="A1399" t="s">
        <v>1954</v>
      </c>
      <c r="B1399">
        <v>320</v>
      </c>
      <c r="C1399" t="s">
        <v>33</v>
      </c>
      <c r="D1399" t="s">
        <v>1678</v>
      </c>
      <c r="E1399" t="s">
        <v>1897</v>
      </c>
      <c r="F1399">
        <v>1</v>
      </c>
      <c r="G1399">
        <v>3007</v>
      </c>
    </row>
    <row r="1400" spans="1:7" x14ac:dyDescent="0.3">
      <c r="A1400" t="s">
        <v>1960</v>
      </c>
      <c r="B1400">
        <v>124</v>
      </c>
      <c r="C1400" t="s">
        <v>33</v>
      </c>
      <c r="D1400" t="s">
        <v>1676</v>
      </c>
      <c r="E1400" t="s">
        <v>1738</v>
      </c>
      <c r="F1400">
        <v>1</v>
      </c>
      <c r="G1400">
        <v>3006</v>
      </c>
    </row>
    <row r="1401" spans="1:7" x14ac:dyDescent="0.3">
      <c r="A1401" t="s">
        <v>1956</v>
      </c>
      <c r="B1401">
        <v>452</v>
      </c>
      <c r="C1401" t="s">
        <v>682</v>
      </c>
      <c r="D1401" t="s">
        <v>1688</v>
      </c>
      <c r="E1401" t="s">
        <v>1784</v>
      </c>
      <c r="F1401">
        <v>1</v>
      </c>
      <c r="G1401">
        <v>3006</v>
      </c>
    </row>
    <row r="1402" spans="1:7" x14ac:dyDescent="0.3">
      <c r="A1402" t="s">
        <v>1955</v>
      </c>
      <c r="B1402">
        <v>145</v>
      </c>
      <c r="C1402" t="s">
        <v>124</v>
      </c>
      <c r="D1402" t="s">
        <v>1688</v>
      </c>
      <c r="E1402" t="s">
        <v>1786</v>
      </c>
      <c r="F1402">
        <v>1</v>
      </c>
      <c r="G1402">
        <v>3005</v>
      </c>
    </row>
    <row r="1403" spans="1:7" x14ac:dyDescent="0.3">
      <c r="A1403" t="s">
        <v>1964</v>
      </c>
      <c r="B1403">
        <v>424</v>
      </c>
      <c r="C1403" t="s">
        <v>33</v>
      </c>
      <c r="D1403" t="s">
        <v>1682</v>
      </c>
      <c r="E1403" t="s">
        <v>1918</v>
      </c>
      <c r="F1403">
        <v>1</v>
      </c>
      <c r="G1403">
        <v>3003</v>
      </c>
    </row>
    <row r="1404" spans="1:7" x14ac:dyDescent="0.3">
      <c r="A1404" t="s">
        <v>1965</v>
      </c>
      <c r="B1404">
        <v>447</v>
      </c>
      <c r="C1404" t="s">
        <v>33</v>
      </c>
      <c r="D1404" t="s">
        <v>1680</v>
      </c>
      <c r="E1404" t="s">
        <v>1829</v>
      </c>
      <c r="F1404">
        <v>1</v>
      </c>
      <c r="G1404">
        <v>3002</v>
      </c>
    </row>
    <row r="1405" spans="1:7" x14ac:dyDescent="0.3">
      <c r="A1405" t="s">
        <v>1955</v>
      </c>
      <c r="B1405">
        <v>278</v>
      </c>
      <c r="C1405" t="s">
        <v>398</v>
      </c>
      <c r="D1405" t="s">
        <v>1680</v>
      </c>
      <c r="E1405" t="s">
        <v>1829</v>
      </c>
      <c r="F1405">
        <v>1</v>
      </c>
      <c r="G1405">
        <v>3002</v>
      </c>
    </row>
    <row r="1406" spans="1:7" x14ac:dyDescent="0.3">
      <c r="A1406" t="s">
        <v>1954</v>
      </c>
      <c r="B1406">
        <v>334</v>
      </c>
      <c r="C1406" t="s">
        <v>247</v>
      </c>
      <c r="D1406" t="s">
        <v>1676</v>
      </c>
      <c r="E1406" t="s">
        <v>1799</v>
      </c>
      <c r="F1406">
        <v>1</v>
      </c>
      <c r="G1406">
        <v>2999</v>
      </c>
    </row>
    <row r="1407" spans="1:7" x14ac:dyDescent="0.3">
      <c r="A1407" t="s">
        <v>1964</v>
      </c>
      <c r="B1407">
        <v>240</v>
      </c>
      <c r="C1407" t="s">
        <v>256</v>
      </c>
      <c r="D1407" t="s">
        <v>1680</v>
      </c>
      <c r="E1407" t="s">
        <v>1919</v>
      </c>
      <c r="F1407">
        <v>1</v>
      </c>
      <c r="G1407">
        <v>2997</v>
      </c>
    </row>
    <row r="1408" spans="1:7" x14ac:dyDescent="0.3">
      <c r="A1408" t="s">
        <v>1964</v>
      </c>
      <c r="B1408">
        <v>278</v>
      </c>
      <c r="C1408" t="s">
        <v>398</v>
      </c>
      <c r="D1408" t="s">
        <v>1680</v>
      </c>
      <c r="E1408" t="s">
        <v>1871</v>
      </c>
      <c r="F1408">
        <v>1</v>
      </c>
      <c r="G1408">
        <v>2991</v>
      </c>
    </row>
    <row r="1409" spans="1:7" x14ac:dyDescent="0.3">
      <c r="A1409" t="s">
        <v>1960</v>
      </c>
      <c r="B1409">
        <v>282</v>
      </c>
      <c r="C1409" t="s">
        <v>44</v>
      </c>
      <c r="D1409" t="s">
        <v>1686</v>
      </c>
      <c r="E1409" t="s">
        <v>2001</v>
      </c>
      <c r="F1409">
        <v>1</v>
      </c>
      <c r="G1409">
        <v>2989</v>
      </c>
    </row>
    <row r="1410" spans="1:7" x14ac:dyDescent="0.3">
      <c r="A1410" t="s">
        <v>1954</v>
      </c>
      <c r="B1410">
        <v>347</v>
      </c>
      <c r="C1410" t="s">
        <v>33</v>
      </c>
      <c r="D1410" t="s">
        <v>1682</v>
      </c>
      <c r="E1410" t="s">
        <v>1905</v>
      </c>
      <c r="F1410">
        <v>1</v>
      </c>
      <c r="G1410">
        <v>2987</v>
      </c>
    </row>
    <row r="1411" spans="1:7" x14ac:dyDescent="0.3">
      <c r="A1411" t="s">
        <v>1961</v>
      </c>
      <c r="B1411">
        <v>286</v>
      </c>
      <c r="C1411" t="s">
        <v>33</v>
      </c>
      <c r="D1411" t="s">
        <v>1678</v>
      </c>
      <c r="E1411" t="s">
        <v>1897</v>
      </c>
      <c r="F1411">
        <v>1</v>
      </c>
      <c r="G1411">
        <v>2983</v>
      </c>
    </row>
    <row r="1412" spans="1:7" x14ac:dyDescent="0.3">
      <c r="A1412" t="s">
        <v>1965</v>
      </c>
      <c r="B1412">
        <v>495</v>
      </c>
      <c r="C1412" t="s">
        <v>33</v>
      </c>
      <c r="D1412" t="s">
        <v>1686</v>
      </c>
      <c r="E1412" t="s">
        <v>1893</v>
      </c>
      <c r="F1412">
        <v>1</v>
      </c>
      <c r="G1412">
        <v>2982</v>
      </c>
    </row>
    <row r="1413" spans="1:7" x14ac:dyDescent="0.3">
      <c r="A1413" t="s">
        <v>1956</v>
      </c>
      <c r="B1413">
        <v>141</v>
      </c>
      <c r="C1413" t="s">
        <v>108</v>
      </c>
      <c r="D1413" t="s">
        <v>1676</v>
      </c>
      <c r="E1413" t="s">
        <v>1788</v>
      </c>
      <c r="F1413">
        <v>1</v>
      </c>
      <c r="G1413">
        <v>2980</v>
      </c>
    </row>
    <row r="1414" spans="1:7" x14ac:dyDescent="0.3">
      <c r="A1414" t="s">
        <v>1959</v>
      </c>
      <c r="B1414">
        <v>447</v>
      </c>
      <c r="C1414" t="s">
        <v>33</v>
      </c>
      <c r="D1414" t="s">
        <v>1680</v>
      </c>
      <c r="E1414" t="s">
        <v>1750</v>
      </c>
      <c r="F1414">
        <v>1</v>
      </c>
      <c r="G1414">
        <v>2980</v>
      </c>
    </row>
    <row r="1415" spans="1:7" x14ac:dyDescent="0.3">
      <c r="A1415" t="s">
        <v>1958</v>
      </c>
      <c r="B1415">
        <v>282</v>
      </c>
      <c r="C1415" t="s">
        <v>44</v>
      </c>
      <c r="D1415" t="s">
        <v>1676</v>
      </c>
      <c r="E1415" t="s">
        <v>1842</v>
      </c>
      <c r="F1415">
        <v>1</v>
      </c>
      <c r="G1415">
        <v>2977</v>
      </c>
    </row>
    <row r="1416" spans="1:7" x14ac:dyDescent="0.3">
      <c r="A1416" t="s">
        <v>1961</v>
      </c>
      <c r="B1416">
        <v>249</v>
      </c>
      <c r="C1416" t="s">
        <v>398</v>
      </c>
      <c r="D1416" t="s">
        <v>1688</v>
      </c>
      <c r="E1416" t="s">
        <v>1784</v>
      </c>
      <c r="F1416">
        <v>1</v>
      </c>
      <c r="G1416">
        <v>2976</v>
      </c>
    </row>
    <row r="1417" spans="1:7" x14ac:dyDescent="0.3">
      <c r="A1417" t="s">
        <v>1955</v>
      </c>
      <c r="B1417">
        <v>114</v>
      </c>
      <c r="C1417" t="s">
        <v>44</v>
      </c>
      <c r="D1417" t="s">
        <v>1680</v>
      </c>
      <c r="E1417" t="s">
        <v>1829</v>
      </c>
      <c r="F1417">
        <v>1</v>
      </c>
      <c r="G1417">
        <v>2976</v>
      </c>
    </row>
    <row r="1418" spans="1:7" x14ac:dyDescent="0.3">
      <c r="A1418" t="s">
        <v>1964</v>
      </c>
      <c r="B1418">
        <v>382</v>
      </c>
      <c r="C1418" t="s">
        <v>682</v>
      </c>
      <c r="D1418" t="s">
        <v>1678</v>
      </c>
      <c r="E1418" t="s">
        <v>1889</v>
      </c>
      <c r="F1418">
        <v>1</v>
      </c>
      <c r="G1418">
        <v>2974</v>
      </c>
    </row>
    <row r="1419" spans="1:7" x14ac:dyDescent="0.3">
      <c r="A1419" t="s">
        <v>1955</v>
      </c>
      <c r="B1419">
        <v>114</v>
      </c>
      <c r="C1419" t="s">
        <v>44</v>
      </c>
      <c r="D1419" t="s">
        <v>1678</v>
      </c>
      <c r="E1419" t="s">
        <v>1697</v>
      </c>
      <c r="F1419">
        <v>1</v>
      </c>
      <c r="G1419">
        <v>2974</v>
      </c>
    </row>
    <row r="1420" spans="1:7" x14ac:dyDescent="0.3">
      <c r="A1420" t="s">
        <v>1956</v>
      </c>
      <c r="B1420">
        <v>146</v>
      </c>
      <c r="C1420" t="s">
        <v>23</v>
      </c>
      <c r="D1420" t="s">
        <v>1688</v>
      </c>
      <c r="E1420" t="s">
        <v>1809</v>
      </c>
      <c r="F1420">
        <v>1</v>
      </c>
      <c r="G1420">
        <v>2973</v>
      </c>
    </row>
    <row r="1421" spans="1:7" x14ac:dyDescent="0.3">
      <c r="A1421" t="s">
        <v>1964</v>
      </c>
      <c r="B1421">
        <v>353</v>
      </c>
      <c r="C1421" t="s">
        <v>23</v>
      </c>
      <c r="D1421" t="s">
        <v>1676</v>
      </c>
      <c r="E1421" t="s">
        <v>1776</v>
      </c>
      <c r="F1421">
        <v>1</v>
      </c>
      <c r="G1421">
        <v>2970</v>
      </c>
    </row>
    <row r="1422" spans="1:7" x14ac:dyDescent="0.3">
      <c r="A1422" t="s">
        <v>1961</v>
      </c>
      <c r="B1422">
        <v>298</v>
      </c>
      <c r="C1422" t="s">
        <v>469</v>
      </c>
      <c r="D1422" t="s">
        <v>1676</v>
      </c>
      <c r="E1422" t="s">
        <v>1757</v>
      </c>
      <c r="F1422">
        <v>1</v>
      </c>
      <c r="G1422">
        <v>2970</v>
      </c>
    </row>
    <row r="1423" spans="1:7" x14ac:dyDescent="0.3">
      <c r="A1423" t="s">
        <v>1964</v>
      </c>
      <c r="B1423">
        <v>124</v>
      </c>
      <c r="C1423" t="s">
        <v>33</v>
      </c>
      <c r="D1423" t="s">
        <v>1676</v>
      </c>
      <c r="E1423" t="s">
        <v>1820</v>
      </c>
      <c r="F1423">
        <v>1</v>
      </c>
      <c r="G1423">
        <v>2970</v>
      </c>
    </row>
    <row r="1424" spans="1:7" x14ac:dyDescent="0.3">
      <c r="A1424" t="s">
        <v>1965</v>
      </c>
      <c r="B1424">
        <v>282</v>
      </c>
      <c r="C1424" t="s">
        <v>44</v>
      </c>
      <c r="D1424" t="s">
        <v>1678</v>
      </c>
      <c r="E1424" t="s">
        <v>1704</v>
      </c>
      <c r="F1424">
        <v>1</v>
      </c>
      <c r="G1424">
        <v>2969</v>
      </c>
    </row>
    <row r="1425" spans="1:7" x14ac:dyDescent="0.3">
      <c r="A1425" t="s">
        <v>1964</v>
      </c>
      <c r="B1425">
        <v>382</v>
      </c>
      <c r="C1425" t="s">
        <v>682</v>
      </c>
      <c r="D1425" t="s">
        <v>1678</v>
      </c>
      <c r="E1425" t="s">
        <v>1897</v>
      </c>
      <c r="F1425">
        <v>1</v>
      </c>
      <c r="G1425">
        <v>2968</v>
      </c>
    </row>
    <row r="1426" spans="1:7" x14ac:dyDescent="0.3">
      <c r="A1426" t="s">
        <v>1960</v>
      </c>
      <c r="B1426">
        <v>124</v>
      </c>
      <c r="C1426" t="s">
        <v>33</v>
      </c>
      <c r="D1426" t="s">
        <v>1676</v>
      </c>
      <c r="E1426" t="s">
        <v>1795</v>
      </c>
      <c r="F1426">
        <v>1</v>
      </c>
      <c r="G1426">
        <v>2967</v>
      </c>
    </row>
    <row r="1427" spans="1:7" x14ac:dyDescent="0.3">
      <c r="A1427" t="s">
        <v>1956</v>
      </c>
      <c r="B1427">
        <v>353</v>
      </c>
      <c r="C1427" t="s">
        <v>23</v>
      </c>
      <c r="D1427" t="s">
        <v>1680</v>
      </c>
      <c r="E1427" t="s">
        <v>1871</v>
      </c>
      <c r="F1427">
        <v>1</v>
      </c>
      <c r="G1427">
        <v>2967</v>
      </c>
    </row>
    <row r="1428" spans="1:7" x14ac:dyDescent="0.3">
      <c r="A1428" t="s">
        <v>1962</v>
      </c>
      <c r="B1428">
        <v>186</v>
      </c>
      <c r="C1428" t="s">
        <v>247</v>
      </c>
      <c r="D1428" t="s">
        <v>1678</v>
      </c>
      <c r="E1428" t="s">
        <v>1723</v>
      </c>
      <c r="F1428">
        <v>1</v>
      </c>
      <c r="G1428">
        <v>2964</v>
      </c>
    </row>
    <row r="1429" spans="1:7" x14ac:dyDescent="0.3">
      <c r="A1429" t="s">
        <v>1961</v>
      </c>
      <c r="B1429">
        <v>204</v>
      </c>
      <c r="C1429" t="s">
        <v>33</v>
      </c>
      <c r="D1429" t="s">
        <v>1676</v>
      </c>
      <c r="E1429" t="s">
        <v>1795</v>
      </c>
      <c r="F1429">
        <v>1</v>
      </c>
      <c r="G1429">
        <v>2964</v>
      </c>
    </row>
    <row r="1430" spans="1:7" x14ac:dyDescent="0.3">
      <c r="A1430" t="s">
        <v>1960</v>
      </c>
      <c r="B1430">
        <v>412</v>
      </c>
      <c r="C1430" t="s">
        <v>538</v>
      </c>
      <c r="D1430" t="s">
        <v>1688</v>
      </c>
      <c r="E1430" t="s">
        <v>1809</v>
      </c>
      <c r="F1430">
        <v>1</v>
      </c>
      <c r="G1430">
        <v>2963</v>
      </c>
    </row>
    <row r="1431" spans="1:7" x14ac:dyDescent="0.3">
      <c r="A1431" t="s">
        <v>1958</v>
      </c>
      <c r="B1431">
        <v>406</v>
      </c>
      <c r="C1431" t="s">
        <v>23</v>
      </c>
      <c r="D1431" t="s">
        <v>1678</v>
      </c>
      <c r="E1431" t="s">
        <v>1840</v>
      </c>
      <c r="F1431">
        <v>1</v>
      </c>
      <c r="G1431">
        <v>2962</v>
      </c>
    </row>
    <row r="1432" spans="1:7" x14ac:dyDescent="0.3">
      <c r="A1432" t="s">
        <v>1958</v>
      </c>
      <c r="B1432">
        <v>233</v>
      </c>
      <c r="C1432" t="s">
        <v>288</v>
      </c>
      <c r="D1432" t="s">
        <v>1686</v>
      </c>
      <c r="E1432" t="s">
        <v>1740</v>
      </c>
      <c r="F1432">
        <v>1</v>
      </c>
      <c r="G1432">
        <v>2961</v>
      </c>
    </row>
    <row r="1433" spans="1:7" x14ac:dyDescent="0.3">
      <c r="A1433" t="s">
        <v>1964</v>
      </c>
      <c r="B1433">
        <v>385</v>
      </c>
      <c r="C1433" t="s">
        <v>691</v>
      </c>
      <c r="D1433" t="s">
        <v>1680</v>
      </c>
      <c r="E1433" t="s">
        <v>1919</v>
      </c>
      <c r="F1433">
        <v>1</v>
      </c>
      <c r="G1433">
        <v>2961</v>
      </c>
    </row>
    <row r="1434" spans="1:7" x14ac:dyDescent="0.3">
      <c r="A1434" t="s">
        <v>1956</v>
      </c>
      <c r="B1434">
        <v>385</v>
      </c>
      <c r="C1434" t="s">
        <v>691</v>
      </c>
      <c r="D1434" t="s">
        <v>1676</v>
      </c>
      <c r="E1434" t="s">
        <v>1732</v>
      </c>
      <c r="F1434">
        <v>1</v>
      </c>
      <c r="G1434">
        <v>2957</v>
      </c>
    </row>
    <row r="1435" spans="1:7" x14ac:dyDescent="0.3">
      <c r="A1435" t="s">
        <v>1958</v>
      </c>
      <c r="B1435">
        <v>119</v>
      </c>
      <c r="C1435" t="s">
        <v>23</v>
      </c>
      <c r="D1435" t="s">
        <v>1676</v>
      </c>
      <c r="E1435" t="s">
        <v>1823</v>
      </c>
      <c r="F1435">
        <v>1</v>
      </c>
      <c r="G1435">
        <v>2956</v>
      </c>
    </row>
    <row r="1436" spans="1:7" x14ac:dyDescent="0.3">
      <c r="A1436" t="s">
        <v>1964</v>
      </c>
      <c r="B1436">
        <v>242</v>
      </c>
      <c r="C1436" t="s">
        <v>23</v>
      </c>
      <c r="D1436" t="s">
        <v>1682</v>
      </c>
      <c r="E1436" t="s">
        <v>1905</v>
      </c>
      <c r="F1436">
        <v>1</v>
      </c>
      <c r="G1436">
        <v>2955</v>
      </c>
    </row>
    <row r="1437" spans="1:7" x14ac:dyDescent="0.3">
      <c r="A1437" t="s">
        <v>1956</v>
      </c>
      <c r="B1437">
        <v>412</v>
      </c>
      <c r="C1437" t="s">
        <v>538</v>
      </c>
      <c r="D1437" t="s">
        <v>1680</v>
      </c>
      <c r="E1437" t="s">
        <v>1846</v>
      </c>
      <c r="F1437">
        <v>1</v>
      </c>
      <c r="G1437">
        <v>2954</v>
      </c>
    </row>
    <row r="1438" spans="1:7" x14ac:dyDescent="0.3">
      <c r="A1438" t="s">
        <v>1964</v>
      </c>
      <c r="B1438">
        <v>129</v>
      </c>
      <c r="C1438" t="s">
        <v>33</v>
      </c>
      <c r="D1438" t="s">
        <v>1688</v>
      </c>
      <c r="E1438" t="s">
        <v>1778</v>
      </c>
      <c r="F1438">
        <v>1</v>
      </c>
      <c r="G1438">
        <v>2952</v>
      </c>
    </row>
    <row r="1439" spans="1:7" x14ac:dyDescent="0.3">
      <c r="A1439" t="s">
        <v>1958</v>
      </c>
      <c r="B1439">
        <v>450</v>
      </c>
      <c r="C1439" t="s">
        <v>33</v>
      </c>
      <c r="D1439" t="s">
        <v>1680</v>
      </c>
      <c r="E1439" t="s">
        <v>1829</v>
      </c>
      <c r="F1439">
        <v>1</v>
      </c>
      <c r="G1439">
        <v>2951</v>
      </c>
    </row>
    <row r="1440" spans="1:7" x14ac:dyDescent="0.3">
      <c r="A1440" t="s">
        <v>1964</v>
      </c>
      <c r="B1440">
        <v>386</v>
      </c>
      <c r="C1440" t="s">
        <v>398</v>
      </c>
      <c r="D1440" t="s">
        <v>1676</v>
      </c>
      <c r="E1440" t="s">
        <v>1868</v>
      </c>
      <c r="F1440">
        <v>1</v>
      </c>
      <c r="G1440">
        <v>2950</v>
      </c>
    </row>
    <row r="1441" spans="1:7" x14ac:dyDescent="0.3">
      <c r="A1441" t="s">
        <v>1965</v>
      </c>
      <c r="B1441">
        <v>124</v>
      </c>
      <c r="C1441" t="s">
        <v>33</v>
      </c>
      <c r="D1441" t="s">
        <v>1686</v>
      </c>
      <c r="E1441" t="s">
        <v>1812</v>
      </c>
      <c r="F1441">
        <v>1</v>
      </c>
      <c r="G1441">
        <v>2950</v>
      </c>
    </row>
    <row r="1442" spans="1:7" x14ac:dyDescent="0.3">
      <c r="A1442" t="s">
        <v>1954</v>
      </c>
      <c r="B1442">
        <v>205</v>
      </c>
      <c r="C1442" t="s">
        <v>33</v>
      </c>
      <c r="D1442" t="s">
        <v>1676</v>
      </c>
      <c r="E1442" t="s">
        <v>1818</v>
      </c>
      <c r="F1442">
        <v>1</v>
      </c>
      <c r="G1442">
        <v>2948</v>
      </c>
    </row>
    <row r="1443" spans="1:7" x14ac:dyDescent="0.3">
      <c r="A1443" t="s">
        <v>1964</v>
      </c>
      <c r="B1443">
        <v>144</v>
      </c>
      <c r="C1443" t="s">
        <v>116</v>
      </c>
      <c r="D1443" t="s">
        <v>1676</v>
      </c>
      <c r="E1443" t="s">
        <v>1788</v>
      </c>
      <c r="F1443">
        <v>1</v>
      </c>
      <c r="G1443">
        <v>2947</v>
      </c>
    </row>
    <row r="1444" spans="1:7" x14ac:dyDescent="0.3">
      <c r="A1444" t="s">
        <v>1956</v>
      </c>
      <c r="B1444">
        <v>240</v>
      </c>
      <c r="C1444" t="s">
        <v>256</v>
      </c>
      <c r="D1444" t="s">
        <v>1688</v>
      </c>
      <c r="E1444" t="s">
        <v>1786</v>
      </c>
      <c r="F1444">
        <v>1</v>
      </c>
      <c r="G1444">
        <v>2945</v>
      </c>
    </row>
    <row r="1445" spans="1:7" x14ac:dyDescent="0.3">
      <c r="A1445" t="s">
        <v>1954</v>
      </c>
      <c r="B1445">
        <v>146</v>
      </c>
      <c r="C1445" t="s">
        <v>23</v>
      </c>
      <c r="D1445" t="s">
        <v>1682</v>
      </c>
      <c r="E1445" t="s">
        <v>1903</v>
      </c>
      <c r="F1445">
        <v>1</v>
      </c>
      <c r="G1445">
        <v>2945</v>
      </c>
    </row>
    <row r="1446" spans="1:7" x14ac:dyDescent="0.3">
      <c r="A1446" t="s">
        <v>1965</v>
      </c>
      <c r="B1446">
        <v>141</v>
      </c>
      <c r="C1446" t="s">
        <v>108</v>
      </c>
      <c r="D1446" t="s">
        <v>1676</v>
      </c>
      <c r="E1446" t="s">
        <v>1807</v>
      </c>
      <c r="F1446">
        <v>1</v>
      </c>
      <c r="G1446">
        <v>2944</v>
      </c>
    </row>
    <row r="1447" spans="1:7" x14ac:dyDescent="0.3">
      <c r="A1447" t="s">
        <v>1954</v>
      </c>
      <c r="B1447">
        <v>124</v>
      </c>
      <c r="C1447" t="s">
        <v>33</v>
      </c>
      <c r="D1447" t="s">
        <v>1676</v>
      </c>
      <c r="E1447" t="s">
        <v>1842</v>
      </c>
      <c r="F1447">
        <v>1</v>
      </c>
      <c r="G1447">
        <v>2944</v>
      </c>
    </row>
    <row r="1448" spans="1:7" x14ac:dyDescent="0.3">
      <c r="A1448" t="s">
        <v>1961</v>
      </c>
      <c r="B1448">
        <v>298</v>
      </c>
      <c r="C1448" t="s">
        <v>469</v>
      </c>
      <c r="D1448" t="s">
        <v>1676</v>
      </c>
      <c r="E1448" t="s">
        <v>1795</v>
      </c>
      <c r="F1448">
        <v>1</v>
      </c>
      <c r="G1448">
        <v>2939</v>
      </c>
    </row>
    <row r="1449" spans="1:7" x14ac:dyDescent="0.3">
      <c r="A1449" t="s">
        <v>1960</v>
      </c>
      <c r="B1449">
        <v>242</v>
      </c>
      <c r="C1449" t="s">
        <v>23</v>
      </c>
      <c r="D1449" t="s">
        <v>1676</v>
      </c>
      <c r="E1449" t="s">
        <v>1742</v>
      </c>
      <c r="F1449">
        <v>1</v>
      </c>
      <c r="G1449">
        <v>2937</v>
      </c>
    </row>
    <row r="1450" spans="1:7" x14ac:dyDescent="0.3">
      <c r="A1450" t="s">
        <v>1965</v>
      </c>
      <c r="B1450">
        <v>202</v>
      </c>
      <c r="C1450" t="s">
        <v>288</v>
      </c>
      <c r="D1450" t="s">
        <v>1676</v>
      </c>
      <c r="E1450" t="s">
        <v>1911</v>
      </c>
      <c r="F1450">
        <v>1</v>
      </c>
      <c r="G1450">
        <v>2937</v>
      </c>
    </row>
    <row r="1451" spans="1:7" x14ac:dyDescent="0.3">
      <c r="A1451" t="s">
        <v>1957</v>
      </c>
      <c r="B1451">
        <v>450</v>
      </c>
      <c r="C1451" t="s">
        <v>33</v>
      </c>
      <c r="D1451" t="s">
        <v>1676</v>
      </c>
      <c r="E1451" t="s">
        <v>1827</v>
      </c>
      <c r="F1451">
        <v>1</v>
      </c>
      <c r="G1451">
        <v>2930</v>
      </c>
    </row>
    <row r="1452" spans="1:7" x14ac:dyDescent="0.3">
      <c r="A1452" t="s">
        <v>1958</v>
      </c>
      <c r="B1452">
        <v>353</v>
      </c>
      <c r="C1452" t="s">
        <v>23</v>
      </c>
      <c r="D1452" t="s">
        <v>1678</v>
      </c>
      <c r="E1452" t="s">
        <v>1697</v>
      </c>
      <c r="F1452">
        <v>1</v>
      </c>
      <c r="G1452">
        <v>2928</v>
      </c>
    </row>
    <row r="1453" spans="1:7" x14ac:dyDescent="0.3">
      <c r="A1453" t="s">
        <v>1964</v>
      </c>
      <c r="B1453">
        <v>385</v>
      </c>
      <c r="C1453" t="s">
        <v>691</v>
      </c>
      <c r="D1453" t="s">
        <v>1680</v>
      </c>
      <c r="E1453" t="s">
        <v>1846</v>
      </c>
      <c r="F1453">
        <v>1</v>
      </c>
      <c r="G1453">
        <v>2927</v>
      </c>
    </row>
    <row r="1454" spans="1:7" x14ac:dyDescent="0.3">
      <c r="A1454" t="s">
        <v>1954</v>
      </c>
      <c r="B1454">
        <v>146</v>
      </c>
      <c r="C1454" t="s">
        <v>23</v>
      </c>
      <c r="D1454" t="s">
        <v>1682</v>
      </c>
      <c r="E1454" t="s">
        <v>1909</v>
      </c>
      <c r="F1454">
        <v>1</v>
      </c>
      <c r="G1454">
        <v>2926</v>
      </c>
    </row>
    <row r="1455" spans="1:7" x14ac:dyDescent="0.3">
      <c r="A1455" t="s">
        <v>1956</v>
      </c>
      <c r="B1455">
        <v>124</v>
      </c>
      <c r="C1455" t="s">
        <v>33</v>
      </c>
      <c r="D1455" t="s">
        <v>1686</v>
      </c>
      <c r="E1455" t="s">
        <v>1885</v>
      </c>
      <c r="F1455">
        <v>2</v>
      </c>
      <c r="G1455">
        <v>2924</v>
      </c>
    </row>
    <row r="1456" spans="1:7" x14ac:dyDescent="0.3">
      <c r="A1456" t="s">
        <v>1956</v>
      </c>
      <c r="B1456">
        <v>323</v>
      </c>
      <c r="C1456" t="s">
        <v>538</v>
      </c>
      <c r="D1456" t="s">
        <v>1688</v>
      </c>
      <c r="E1456" t="s">
        <v>1869</v>
      </c>
      <c r="F1456">
        <v>1</v>
      </c>
      <c r="G1456">
        <v>2924</v>
      </c>
    </row>
    <row r="1457" spans="1:7" x14ac:dyDescent="0.3">
      <c r="A1457" t="s">
        <v>1964</v>
      </c>
      <c r="B1457">
        <v>363</v>
      </c>
      <c r="C1457" t="s">
        <v>33</v>
      </c>
      <c r="D1457" t="s">
        <v>1676</v>
      </c>
      <c r="E1457" t="s">
        <v>1748</v>
      </c>
      <c r="F1457">
        <v>1</v>
      </c>
      <c r="G1457">
        <v>2923</v>
      </c>
    </row>
    <row r="1458" spans="1:7" x14ac:dyDescent="0.3">
      <c r="A1458" t="s">
        <v>1964</v>
      </c>
      <c r="B1458">
        <v>187</v>
      </c>
      <c r="C1458" t="s">
        <v>256</v>
      </c>
      <c r="D1458" t="s">
        <v>1676</v>
      </c>
      <c r="E1458" t="s">
        <v>1859</v>
      </c>
      <c r="F1458">
        <v>1</v>
      </c>
      <c r="G1458">
        <v>2921</v>
      </c>
    </row>
    <row r="1459" spans="1:7" x14ac:dyDescent="0.3">
      <c r="A1459" t="s">
        <v>1964</v>
      </c>
      <c r="B1459">
        <v>486</v>
      </c>
      <c r="C1459" t="s">
        <v>33</v>
      </c>
      <c r="D1459" t="s">
        <v>1676</v>
      </c>
      <c r="E1459" t="s">
        <v>1863</v>
      </c>
      <c r="F1459">
        <v>1</v>
      </c>
      <c r="G1459">
        <v>2920</v>
      </c>
    </row>
    <row r="1460" spans="1:7" x14ac:dyDescent="0.3">
      <c r="A1460" t="s">
        <v>1955</v>
      </c>
      <c r="B1460">
        <v>124</v>
      </c>
      <c r="C1460" t="s">
        <v>33</v>
      </c>
      <c r="D1460" t="s">
        <v>1688</v>
      </c>
      <c r="E1460" t="s">
        <v>1861</v>
      </c>
      <c r="F1460">
        <v>1</v>
      </c>
      <c r="G1460">
        <v>2917</v>
      </c>
    </row>
    <row r="1461" spans="1:7" x14ac:dyDescent="0.3">
      <c r="A1461" t="s">
        <v>1964</v>
      </c>
      <c r="B1461">
        <v>181</v>
      </c>
      <c r="C1461" t="s">
        <v>33</v>
      </c>
      <c r="D1461" t="s">
        <v>1686</v>
      </c>
      <c r="E1461" t="s">
        <v>1885</v>
      </c>
      <c r="F1461">
        <v>1</v>
      </c>
      <c r="G1461">
        <v>2916</v>
      </c>
    </row>
    <row r="1462" spans="1:7" x14ac:dyDescent="0.3">
      <c r="A1462" t="s">
        <v>1959</v>
      </c>
      <c r="B1462">
        <v>141</v>
      </c>
      <c r="C1462" t="s">
        <v>108</v>
      </c>
      <c r="D1462" t="s">
        <v>1688</v>
      </c>
      <c r="E1462" t="s">
        <v>1805</v>
      </c>
      <c r="F1462">
        <v>1</v>
      </c>
      <c r="G1462">
        <v>2916</v>
      </c>
    </row>
    <row r="1463" spans="1:7" x14ac:dyDescent="0.3">
      <c r="A1463" t="s">
        <v>1964</v>
      </c>
      <c r="B1463">
        <v>128</v>
      </c>
      <c r="C1463" t="s">
        <v>84</v>
      </c>
      <c r="D1463" t="s">
        <v>1688</v>
      </c>
      <c r="E1463" t="s">
        <v>1797</v>
      </c>
      <c r="F1463">
        <v>1</v>
      </c>
      <c r="G1463">
        <v>2914</v>
      </c>
    </row>
    <row r="1464" spans="1:7" x14ac:dyDescent="0.3">
      <c r="A1464" t="s">
        <v>1959</v>
      </c>
      <c r="B1464">
        <v>323</v>
      </c>
      <c r="C1464" t="s">
        <v>538</v>
      </c>
      <c r="D1464" t="s">
        <v>1676</v>
      </c>
      <c r="E1464" t="s">
        <v>1853</v>
      </c>
      <c r="F1464">
        <v>1</v>
      </c>
      <c r="G1464">
        <v>2912</v>
      </c>
    </row>
    <row r="1465" spans="1:7" x14ac:dyDescent="0.3">
      <c r="A1465" t="s">
        <v>1959</v>
      </c>
      <c r="B1465">
        <v>175</v>
      </c>
      <c r="C1465" t="s">
        <v>33</v>
      </c>
      <c r="D1465" t="s">
        <v>1678</v>
      </c>
      <c r="E1465" t="s">
        <v>1878</v>
      </c>
      <c r="F1465">
        <v>1</v>
      </c>
      <c r="G1465">
        <v>2911</v>
      </c>
    </row>
    <row r="1466" spans="1:7" x14ac:dyDescent="0.3">
      <c r="A1466" t="s">
        <v>1965</v>
      </c>
      <c r="B1466">
        <v>496</v>
      </c>
      <c r="C1466" t="s">
        <v>538</v>
      </c>
      <c r="D1466" t="s">
        <v>1682</v>
      </c>
      <c r="E1466" t="s">
        <v>1916</v>
      </c>
      <c r="F1466">
        <v>1</v>
      </c>
      <c r="G1466">
        <v>2910</v>
      </c>
    </row>
    <row r="1467" spans="1:7" x14ac:dyDescent="0.3">
      <c r="A1467" t="s">
        <v>1959</v>
      </c>
      <c r="B1467">
        <v>450</v>
      </c>
      <c r="C1467" t="s">
        <v>33</v>
      </c>
      <c r="D1467" t="s">
        <v>1688</v>
      </c>
      <c r="E1467" t="s">
        <v>1780</v>
      </c>
      <c r="F1467">
        <v>1</v>
      </c>
      <c r="G1467">
        <v>2908</v>
      </c>
    </row>
    <row r="1468" spans="1:7" x14ac:dyDescent="0.3">
      <c r="A1468" t="s">
        <v>1965</v>
      </c>
      <c r="B1468">
        <v>124</v>
      </c>
      <c r="C1468" t="s">
        <v>33</v>
      </c>
      <c r="D1468" t="s">
        <v>1688</v>
      </c>
      <c r="E1468" t="s">
        <v>1780</v>
      </c>
      <c r="F1468">
        <v>1</v>
      </c>
      <c r="G1468">
        <v>2908</v>
      </c>
    </row>
    <row r="1469" spans="1:7" x14ac:dyDescent="0.3">
      <c r="A1469" t="s">
        <v>1957</v>
      </c>
      <c r="B1469">
        <v>260</v>
      </c>
      <c r="C1469" t="s">
        <v>288</v>
      </c>
      <c r="D1469" t="s">
        <v>1680</v>
      </c>
      <c r="E1469" t="s">
        <v>1913</v>
      </c>
      <c r="F1469">
        <v>1</v>
      </c>
      <c r="G1469">
        <v>2907</v>
      </c>
    </row>
    <row r="1470" spans="1:7" x14ac:dyDescent="0.3">
      <c r="A1470" t="s">
        <v>1963</v>
      </c>
      <c r="B1470">
        <v>187</v>
      </c>
      <c r="C1470" t="s">
        <v>256</v>
      </c>
      <c r="D1470" t="s">
        <v>1676</v>
      </c>
      <c r="E1470" t="s">
        <v>1731</v>
      </c>
      <c r="F1470">
        <v>1</v>
      </c>
      <c r="G1470">
        <v>2907</v>
      </c>
    </row>
    <row r="1471" spans="1:7" x14ac:dyDescent="0.3">
      <c r="A1471" t="s">
        <v>1963</v>
      </c>
      <c r="B1471">
        <v>187</v>
      </c>
      <c r="C1471" t="s">
        <v>256</v>
      </c>
      <c r="D1471" t="s">
        <v>1676</v>
      </c>
      <c r="E1471" t="s">
        <v>1807</v>
      </c>
      <c r="F1471">
        <v>1</v>
      </c>
      <c r="G1471">
        <v>2907</v>
      </c>
    </row>
    <row r="1472" spans="1:7" x14ac:dyDescent="0.3">
      <c r="A1472" t="s">
        <v>1960</v>
      </c>
      <c r="B1472">
        <v>151</v>
      </c>
      <c r="C1472" t="s">
        <v>33</v>
      </c>
      <c r="D1472" t="s">
        <v>1676</v>
      </c>
      <c r="E1472" t="s">
        <v>1842</v>
      </c>
      <c r="F1472">
        <v>1</v>
      </c>
      <c r="G1472">
        <v>2901</v>
      </c>
    </row>
    <row r="1473" spans="1:7" x14ac:dyDescent="0.3">
      <c r="A1473" t="s">
        <v>1955</v>
      </c>
      <c r="B1473">
        <v>166</v>
      </c>
      <c r="C1473" t="s">
        <v>140</v>
      </c>
      <c r="D1473" t="s">
        <v>1686</v>
      </c>
      <c r="E1473" t="s">
        <v>1838</v>
      </c>
      <c r="F1473">
        <v>1</v>
      </c>
      <c r="G1473">
        <v>2898</v>
      </c>
    </row>
    <row r="1474" spans="1:7" x14ac:dyDescent="0.3">
      <c r="A1474" t="s">
        <v>1958</v>
      </c>
      <c r="B1474">
        <v>412</v>
      </c>
      <c r="C1474" t="s">
        <v>538</v>
      </c>
      <c r="D1474" t="s">
        <v>1678</v>
      </c>
      <c r="E1474" t="s">
        <v>1897</v>
      </c>
      <c r="F1474">
        <v>1</v>
      </c>
      <c r="G1474">
        <v>2896</v>
      </c>
    </row>
    <row r="1475" spans="1:7" x14ac:dyDescent="0.3">
      <c r="A1475" t="s">
        <v>1956</v>
      </c>
      <c r="B1475">
        <v>242</v>
      </c>
      <c r="C1475" t="s">
        <v>23</v>
      </c>
      <c r="D1475" t="s">
        <v>1682</v>
      </c>
      <c r="E1475" t="s">
        <v>1918</v>
      </c>
      <c r="F1475">
        <v>1</v>
      </c>
      <c r="G1475">
        <v>2896</v>
      </c>
    </row>
    <row r="1476" spans="1:7" x14ac:dyDescent="0.3">
      <c r="A1476" t="s">
        <v>1958</v>
      </c>
      <c r="B1476">
        <v>382</v>
      </c>
      <c r="C1476" t="s">
        <v>682</v>
      </c>
      <c r="D1476" t="s">
        <v>1676</v>
      </c>
      <c r="E1476" t="s">
        <v>1855</v>
      </c>
      <c r="F1476">
        <v>1</v>
      </c>
      <c r="G1476">
        <v>2896</v>
      </c>
    </row>
    <row r="1477" spans="1:7" x14ac:dyDescent="0.3">
      <c r="A1477" t="s">
        <v>1964</v>
      </c>
      <c r="B1477">
        <v>242</v>
      </c>
      <c r="C1477" t="s">
        <v>23</v>
      </c>
      <c r="D1477" t="s">
        <v>1682</v>
      </c>
      <c r="E1477" t="s">
        <v>1782</v>
      </c>
      <c r="F1477">
        <v>1</v>
      </c>
      <c r="G1477">
        <v>2892</v>
      </c>
    </row>
    <row r="1478" spans="1:7" x14ac:dyDescent="0.3">
      <c r="A1478" t="s">
        <v>1957</v>
      </c>
      <c r="B1478">
        <v>209</v>
      </c>
      <c r="C1478" t="s">
        <v>23</v>
      </c>
      <c r="D1478" t="s">
        <v>1676</v>
      </c>
      <c r="E1478" t="s">
        <v>1859</v>
      </c>
      <c r="F1478">
        <v>1</v>
      </c>
      <c r="G1478">
        <v>2891</v>
      </c>
    </row>
    <row r="1479" spans="1:7" x14ac:dyDescent="0.3">
      <c r="A1479" t="s">
        <v>1958</v>
      </c>
      <c r="B1479">
        <v>458</v>
      </c>
      <c r="C1479" t="s">
        <v>108</v>
      </c>
      <c r="D1479" t="s">
        <v>1688</v>
      </c>
      <c r="E1479" t="s">
        <v>1778</v>
      </c>
      <c r="F1479">
        <v>1</v>
      </c>
      <c r="G1479">
        <v>2890</v>
      </c>
    </row>
    <row r="1480" spans="1:7" x14ac:dyDescent="0.3">
      <c r="A1480" t="s">
        <v>1960</v>
      </c>
      <c r="B1480">
        <v>496</v>
      </c>
      <c r="C1480" t="s">
        <v>538</v>
      </c>
      <c r="D1480" t="s">
        <v>1676</v>
      </c>
      <c r="E1480" t="s">
        <v>1848</v>
      </c>
      <c r="F1480">
        <v>1</v>
      </c>
      <c r="G1480">
        <v>2889</v>
      </c>
    </row>
    <row r="1481" spans="1:7" x14ac:dyDescent="0.3">
      <c r="A1481" t="s">
        <v>1962</v>
      </c>
      <c r="B1481">
        <v>415</v>
      </c>
      <c r="C1481" t="s">
        <v>84</v>
      </c>
      <c r="D1481" t="s">
        <v>1680</v>
      </c>
      <c r="E1481" t="s">
        <v>1919</v>
      </c>
      <c r="F1481">
        <v>1</v>
      </c>
      <c r="G1481">
        <v>2888</v>
      </c>
    </row>
    <row r="1482" spans="1:7" x14ac:dyDescent="0.3">
      <c r="A1482" t="s">
        <v>1964</v>
      </c>
      <c r="B1482">
        <v>211</v>
      </c>
      <c r="C1482" t="s">
        <v>320</v>
      </c>
      <c r="D1482" t="s">
        <v>1680</v>
      </c>
      <c r="E1482" t="s">
        <v>1901</v>
      </c>
      <c r="F1482">
        <v>1</v>
      </c>
      <c r="G1482">
        <v>2888</v>
      </c>
    </row>
    <row r="1483" spans="1:7" x14ac:dyDescent="0.3">
      <c r="A1483" t="s">
        <v>1964</v>
      </c>
      <c r="B1483">
        <v>344</v>
      </c>
      <c r="C1483" t="s">
        <v>108</v>
      </c>
      <c r="D1483" t="s">
        <v>1688</v>
      </c>
      <c r="E1483" t="s">
        <v>1811</v>
      </c>
      <c r="F1483">
        <v>1</v>
      </c>
      <c r="G1483">
        <v>2888</v>
      </c>
    </row>
    <row r="1484" spans="1:7" x14ac:dyDescent="0.3">
      <c r="A1484" t="s">
        <v>1965</v>
      </c>
      <c r="B1484">
        <v>151</v>
      </c>
      <c r="C1484" t="s">
        <v>33</v>
      </c>
      <c r="D1484" t="s">
        <v>1676</v>
      </c>
      <c r="E1484" t="s">
        <v>1776</v>
      </c>
      <c r="F1484">
        <v>1</v>
      </c>
      <c r="G1484">
        <v>2887</v>
      </c>
    </row>
    <row r="1485" spans="1:7" x14ac:dyDescent="0.3">
      <c r="A1485" t="s">
        <v>1956</v>
      </c>
      <c r="B1485">
        <v>124</v>
      </c>
      <c r="C1485" t="s">
        <v>33</v>
      </c>
      <c r="D1485" t="s">
        <v>1688</v>
      </c>
      <c r="E1485" t="s">
        <v>1861</v>
      </c>
      <c r="F1485">
        <v>1</v>
      </c>
      <c r="G1485">
        <v>2886</v>
      </c>
    </row>
    <row r="1486" spans="1:7" x14ac:dyDescent="0.3">
      <c r="A1486" t="s">
        <v>1957</v>
      </c>
      <c r="B1486">
        <v>357</v>
      </c>
      <c r="C1486" t="s">
        <v>538</v>
      </c>
      <c r="D1486" t="s">
        <v>1688</v>
      </c>
      <c r="E1486" t="s">
        <v>1784</v>
      </c>
      <c r="F1486">
        <v>1</v>
      </c>
      <c r="G1486">
        <v>2884</v>
      </c>
    </row>
    <row r="1487" spans="1:7" x14ac:dyDescent="0.3">
      <c r="A1487" t="s">
        <v>1964</v>
      </c>
      <c r="B1487">
        <v>486</v>
      </c>
      <c r="C1487" t="s">
        <v>33</v>
      </c>
      <c r="D1487" t="s">
        <v>1676</v>
      </c>
      <c r="E1487" t="s">
        <v>1873</v>
      </c>
      <c r="F1487">
        <v>1</v>
      </c>
      <c r="G1487">
        <v>2884</v>
      </c>
    </row>
    <row r="1488" spans="1:7" x14ac:dyDescent="0.3">
      <c r="A1488" t="s">
        <v>1963</v>
      </c>
      <c r="B1488">
        <v>227</v>
      </c>
      <c r="C1488" t="s">
        <v>124</v>
      </c>
      <c r="D1488" t="s">
        <v>1676</v>
      </c>
      <c r="E1488" t="s">
        <v>1776</v>
      </c>
      <c r="F1488">
        <v>1</v>
      </c>
      <c r="G1488">
        <v>2884</v>
      </c>
    </row>
    <row r="1489" spans="1:7" x14ac:dyDescent="0.3">
      <c r="A1489" t="s">
        <v>1963</v>
      </c>
      <c r="B1489">
        <v>202</v>
      </c>
      <c r="C1489" t="s">
        <v>288</v>
      </c>
      <c r="D1489" t="s">
        <v>1676</v>
      </c>
      <c r="E1489" t="s">
        <v>1911</v>
      </c>
      <c r="F1489">
        <v>1</v>
      </c>
      <c r="G1489">
        <v>2883</v>
      </c>
    </row>
    <row r="1490" spans="1:7" x14ac:dyDescent="0.3">
      <c r="A1490" t="s">
        <v>1954</v>
      </c>
      <c r="B1490">
        <v>161</v>
      </c>
      <c r="C1490" t="s">
        <v>33</v>
      </c>
      <c r="D1490" t="s">
        <v>1678</v>
      </c>
      <c r="E1490" t="s">
        <v>1723</v>
      </c>
      <c r="F1490">
        <v>1</v>
      </c>
      <c r="G1490">
        <v>2883</v>
      </c>
    </row>
    <row r="1491" spans="1:7" x14ac:dyDescent="0.3">
      <c r="A1491" t="s">
        <v>1956</v>
      </c>
      <c r="B1491">
        <v>129</v>
      </c>
      <c r="C1491" t="s">
        <v>33</v>
      </c>
      <c r="D1491" t="s">
        <v>1688</v>
      </c>
      <c r="E1491" t="s">
        <v>1744</v>
      </c>
      <c r="F1491">
        <v>1</v>
      </c>
      <c r="G1491">
        <v>2882</v>
      </c>
    </row>
    <row r="1492" spans="1:7" x14ac:dyDescent="0.3">
      <c r="A1492" t="s">
        <v>1960</v>
      </c>
      <c r="B1492">
        <v>151</v>
      </c>
      <c r="C1492" t="s">
        <v>33</v>
      </c>
      <c r="D1492" t="s">
        <v>1676</v>
      </c>
      <c r="E1492" t="s">
        <v>1820</v>
      </c>
      <c r="F1492">
        <v>1</v>
      </c>
      <c r="G1492">
        <v>2881</v>
      </c>
    </row>
    <row r="1493" spans="1:7" x14ac:dyDescent="0.3">
      <c r="A1493" t="s">
        <v>1964</v>
      </c>
      <c r="B1493">
        <v>114</v>
      </c>
      <c r="C1493" t="s">
        <v>44</v>
      </c>
      <c r="D1493" t="s">
        <v>1676</v>
      </c>
      <c r="E1493" t="s">
        <v>1855</v>
      </c>
      <c r="F1493">
        <v>1</v>
      </c>
      <c r="G1493">
        <v>2880</v>
      </c>
    </row>
    <row r="1494" spans="1:7" x14ac:dyDescent="0.3">
      <c r="A1494" t="s">
        <v>1959</v>
      </c>
      <c r="B1494">
        <v>323</v>
      </c>
      <c r="C1494" t="s">
        <v>538</v>
      </c>
      <c r="D1494" t="s">
        <v>1680</v>
      </c>
      <c r="E1494" t="s">
        <v>1914</v>
      </c>
      <c r="F1494">
        <v>1</v>
      </c>
      <c r="G1494">
        <v>2880</v>
      </c>
    </row>
    <row r="1495" spans="1:7" x14ac:dyDescent="0.3">
      <c r="A1495" t="s">
        <v>1963</v>
      </c>
      <c r="B1495">
        <v>448</v>
      </c>
      <c r="C1495" t="s">
        <v>116</v>
      </c>
      <c r="D1495" t="s">
        <v>1688</v>
      </c>
      <c r="E1495" t="s">
        <v>1805</v>
      </c>
      <c r="F1495">
        <v>1</v>
      </c>
      <c r="G1495">
        <v>2880</v>
      </c>
    </row>
    <row r="1496" spans="1:7" x14ac:dyDescent="0.3">
      <c r="A1496" t="s">
        <v>1963</v>
      </c>
      <c r="B1496">
        <v>424</v>
      </c>
      <c r="C1496" t="s">
        <v>33</v>
      </c>
      <c r="D1496" t="s">
        <v>1688</v>
      </c>
      <c r="E1496" t="s">
        <v>1780</v>
      </c>
      <c r="F1496">
        <v>1</v>
      </c>
      <c r="G1496">
        <v>2878</v>
      </c>
    </row>
    <row r="1497" spans="1:7" x14ac:dyDescent="0.3">
      <c r="A1497" t="s">
        <v>1957</v>
      </c>
      <c r="B1497">
        <v>382</v>
      </c>
      <c r="C1497" t="s">
        <v>682</v>
      </c>
      <c r="D1497" t="s">
        <v>1688</v>
      </c>
      <c r="E1497" t="s">
        <v>1861</v>
      </c>
      <c r="F1497">
        <v>1</v>
      </c>
      <c r="G1497">
        <v>2876</v>
      </c>
    </row>
    <row r="1498" spans="1:7" x14ac:dyDescent="0.3">
      <c r="A1498" t="s">
        <v>1964</v>
      </c>
      <c r="B1498">
        <v>114</v>
      </c>
      <c r="C1498" t="s">
        <v>44</v>
      </c>
      <c r="D1498" t="s">
        <v>1688</v>
      </c>
      <c r="E1498" t="s">
        <v>1774</v>
      </c>
      <c r="F1498">
        <v>1</v>
      </c>
      <c r="G1498">
        <v>2870</v>
      </c>
    </row>
    <row r="1499" spans="1:7" x14ac:dyDescent="0.3">
      <c r="A1499" t="s">
        <v>1963</v>
      </c>
      <c r="B1499">
        <v>186</v>
      </c>
      <c r="C1499" t="s">
        <v>247</v>
      </c>
      <c r="D1499" t="s">
        <v>1682</v>
      </c>
      <c r="E1499" t="s">
        <v>1905</v>
      </c>
      <c r="F1499">
        <v>1</v>
      </c>
      <c r="G1499">
        <v>2868</v>
      </c>
    </row>
    <row r="1500" spans="1:7" x14ac:dyDescent="0.3">
      <c r="A1500" t="s">
        <v>1954</v>
      </c>
      <c r="B1500">
        <v>121</v>
      </c>
      <c r="C1500" t="s">
        <v>58</v>
      </c>
      <c r="D1500" t="s">
        <v>1686</v>
      </c>
      <c r="E1500" t="s">
        <v>2001</v>
      </c>
      <c r="F1500">
        <v>1</v>
      </c>
      <c r="G1500">
        <v>2866</v>
      </c>
    </row>
    <row r="1501" spans="1:7" x14ac:dyDescent="0.3">
      <c r="A1501" t="s">
        <v>1960</v>
      </c>
      <c r="B1501">
        <v>314</v>
      </c>
      <c r="C1501" t="s">
        <v>514</v>
      </c>
      <c r="D1501" t="s">
        <v>1682</v>
      </c>
      <c r="E1501" t="s">
        <v>1782</v>
      </c>
      <c r="F1501">
        <v>1</v>
      </c>
      <c r="G1501">
        <v>2866</v>
      </c>
    </row>
    <row r="1502" spans="1:7" x14ac:dyDescent="0.3">
      <c r="A1502" t="s">
        <v>1955</v>
      </c>
      <c r="B1502">
        <v>239</v>
      </c>
      <c r="C1502" t="s">
        <v>33</v>
      </c>
      <c r="D1502" t="s">
        <v>1680</v>
      </c>
      <c r="E1502" t="s">
        <v>1919</v>
      </c>
      <c r="F1502">
        <v>1</v>
      </c>
      <c r="G1502">
        <v>2865</v>
      </c>
    </row>
    <row r="1503" spans="1:7" x14ac:dyDescent="0.3">
      <c r="A1503" t="s">
        <v>1960</v>
      </c>
      <c r="B1503">
        <v>386</v>
      </c>
      <c r="C1503" t="s">
        <v>398</v>
      </c>
      <c r="D1503" t="s">
        <v>1676</v>
      </c>
      <c r="E1503" t="s">
        <v>1863</v>
      </c>
      <c r="F1503">
        <v>1</v>
      </c>
      <c r="G1503">
        <v>2865</v>
      </c>
    </row>
    <row r="1504" spans="1:7" x14ac:dyDescent="0.3">
      <c r="A1504" t="s">
        <v>1965</v>
      </c>
      <c r="B1504">
        <v>141</v>
      </c>
      <c r="C1504" t="s">
        <v>108</v>
      </c>
      <c r="D1504" t="s">
        <v>1676</v>
      </c>
      <c r="E1504" t="s">
        <v>1710</v>
      </c>
      <c r="F1504">
        <v>1</v>
      </c>
      <c r="G1504">
        <v>2864</v>
      </c>
    </row>
    <row r="1505" spans="1:7" x14ac:dyDescent="0.3">
      <c r="A1505" t="s">
        <v>1957</v>
      </c>
      <c r="B1505">
        <v>148</v>
      </c>
      <c r="C1505" t="s">
        <v>140</v>
      </c>
      <c r="D1505" t="s">
        <v>1682</v>
      </c>
      <c r="E1505" t="s">
        <v>1903</v>
      </c>
      <c r="F1505">
        <v>1</v>
      </c>
      <c r="G1505">
        <v>2863</v>
      </c>
    </row>
    <row r="1506" spans="1:7" x14ac:dyDescent="0.3">
      <c r="A1506" t="s">
        <v>1965</v>
      </c>
      <c r="B1506">
        <v>496</v>
      </c>
      <c r="C1506" t="s">
        <v>538</v>
      </c>
      <c r="D1506" t="s">
        <v>1682</v>
      </c>
      <c r="E1506" t="s">
        <v>1918</v>
      </c>
      <c r="F1506">
        <v>1</v>
      </c>
      <c r="G1506">
        <v>2863</v>
      </c>
    </row>
    <row r="1507" spans="1:7" x14ac:dyDescent="0.3">
      <c r="A1507" t="s">
        <v>1962</v>
      </c>
      <c r="B1507">
        <v>166</v>
      </c>
      <c r="C1507" t="s">
        <v>140</v>
      </c>
      <c r="D1507" t="s">
        <v>1676</v>
      </c>
      <c r="E1507" t="s">
        <v>1842</v>
      </c>
      <c r="F1507">
        <v>1</v>
      </c>
      <c r="G1507">
        <v>2862</v>
      </c>
    </row>
    <row r="1508" spans="1:7" x14ac:dyDescent="0.3">
      <c r="A1508" t="s">
        <v>1965</v>
      </c>
      <c r="B1508">
        <v>323</v>
      </c>
      <c r="C1508" t="s">
        <v>538</v>
      </c>
      <c r="D1508" t="s">
        <v>1676</v>
      </c>
      <c r="E1508" t="s">
        <v>1729</v>
      </c>
      <c r="F1508">
        <v>1</v>
      </c>
      <c r="G1508">
        <v>2861</v>
      </c>
    </row>
    <row r="1509" spans="1:7" x14ac:dyDescent="0.3">
      <c r="A1509" t="s">
        <v>1958</v>
      </c>
      <c r="B1509">
        <v>114</v>
      </c>
      <c r="C1509" t="s">
        <v>44</v>
      </c>
      <c r="D1509" t="s">
        <v>1688</v>
      </c>
      <c r="E1509" t="s">
        <v>1744</v>
      </c>
      <c r="F1509">
        <v>1</v>
      </c>
      <c r="G1509">
        <v>2860</v>
      </c>
    </row>
    <row r="1510" spans="1:7" x14ac:dyDescent="0.3">
      <c r="A1510" t="s">
        <v>1964</v>
      </c>
      <c r="B1510">
        <v>455</v>
      </c>
      <c r="C1510" t="s">
        <v>33</v>
      </c>
      <c r="D1510" t="s">
        <v>1684</v>
      </c>
      <c r="E1510" t="s">
        <v>1793</v>
      </c>
      <c r="F1510">
        <v>1</v>
      </c>
      <c r="G1510">
        <v>2859</v>
      </c>
    </row>
    <row r="1511" spans="1:7" x14ac:dyDescent="0.3">
      <c r="A1511" t="s">
        <v>1963</v>
      </c>
      <c r="B1511">
        <v>448</v>
      </c>
      <c r="C1511" t="s">
        <v>116</v>
      </c>
      <c r="D1511" t="s">
        <v>1682</v>
      </c>
      <c r="E1511" t="s">
        <v>1909</v>
      </c>
      <c r="F1511">
        <v>1</v>
      </c>
      <c r="G1511">
        <v>2859</v>
      </c>
    </row>
    <row r="1512" spans="1:7" x14ac:dyDescent="0.3">
      <c r="A1512" t="s">
        <v>1954</v>
      </c>
      <c r="B1512">
        <v>347</v>
      </c>
      <c r="C1512" t="s">
        <v>33</v>
      </c>
      <c r="D1512" t="s">
        <v>1680</v>
      </c>
      <c r="E1512" t="s">
        <v>1846</v>
      </c>
      <c r="F1512">
        <v>1</v>
      </c>
      <c r="G1512">
        <v>2857</v>
      </c>
    </row>
    <row r="1513" spans="1:7" x14ac:dyDescent="0.3">
      <c r="A1513" t="s">
        <v>1964</v>
      </c>
      <c r="B1513">
        <v>216</v>
      </c>
      <c r="C1513" t="s">
        <v>108</v>
      </c>
      <c r="D1513" t="s">
        <v>1680</v>
      </c>
      <c r="E1513" t="s">
        <v>1913</v>
      </c>
      <c r="F1513">
        <v>1</v>
      </c>
      <c r="G1513">
        <v>2856</v>
      </c>
    </row>
    <row r="1514" spans="1:7" x14ac:dyDescent="0.3">
      <c r="A1514" t="s">
        <v>1954</v>
      </c>
      <c r="B1514">
        <v>124</v>
      </c>
      <c r="C1514" t="s">
        <v>33</v>
      </c>
      <c r="D1514" t="s">
        <v>1676</v>
      </c>
      <c r="E1514" t="s">
        <v>1911</v>
      </c>
      <c r="F1514">
        <v>1</v>
      </c>
      <c r="G1514">
        <v>2854</v>
      </c>
    </row>
    <row r="1515" spans="1:7" x14ac:dyDescent="0.3">
      <c r="A1515" t="s">
        <v>1963</v>
      </c>
      <c r="B1515">
        <v>473</v>
      </c>
      <c r="C1515" t="s">
        <v>398</v>
      </c>
      <c r="D1515" t="s">
        <v>1678</v>
      </c>
      <c r="E1515" t="s">
        <v>1878</v>
      </c>
      <c r="F1515">
        <v>1</v>
      </c>
      <c r="G1515">
        <v>2853</v>
      </c>
    </row>
    <row r="1516" spans="1:7" x14ac:dyDescent="0.3">
      <c r="A1516" t="s">
        <v>1954</v>
      </c>
      <c r="B1516">
        <v>121</v>
      </c>
      <c r="C1516" t="s">
        <v>58</v>
      </c>
      <c r="D1516" t="s">
        <v>1686</v>
      </c>
      <c r="E1516" t="s">
        <v>1885</v>
      </c>
      <c r="F1516">
        <v>1</v>
      </c>
      <c r="G1516">
        <v>2851</v>
      </c>
    </row>
    <row r="1517" spans="1:7" x14ac:dyDescent="0.3">
      <c r="A1517" t="s">
        <v>1964</v>
      </c>
      <c r="B1517">
        <v>146</v>
      </c>
      <c r="C1517" t="s">
        <v>23</v>
      </c>
      <c r="D1517" t="s">
        <v>1686</v>
      </c>
      <c r="E1517" t="s">
        <v>2001</v>
      </c>
      <c r="F1517">
        <v>1</v>
      </c>
      <c r="G1517">
        <v>2851</v>
      </c>
    </row>
    <row r="1518" spans="1:7" x14ac:dyDescent="0.3">
      <c r="A1518" t="s">
        <v>1965</v>
      </c>
      <c r="B1518">
        <v>447</v>
      </c>
      <c r="C1518" t="s">
        <v>33</v>
      </c>
      <c r="D1518" t="s">
        <v>1680</v>
      </c>
      <c r="E1518" t="s">
        <v>1901</v>
      </c>
      <c r="F1518">
        <v>1</v>
      </c>
      <c r="G1518">
        <v>2850</v>
      </c>
    </row>
    <row r="1519" spans="1:7" x14ac:dyDescent="0.3">
      <c r="A1519" t="s">
        <v>1956</v>
      </c>
      <c r="B1519">
        <v>240</v>
      </c>
      <c r="C1519" t="s">
        <v>256</v>
      </c>
      <c r="D1519" t="s">
        <v>1682</v>
      </c>
      <c r="E1519" t="s">
        <v>1918</v>
      </c>
      <c r="F1519">
        <v>1</v>
      </c>
      <c r="G1519">
        <v>2850</v>
      </c>
    </row>
    <row r="1520" spans="1:7" x14ac:dyDescent="0.3">
      <c r="A1520" t="s">
        <v>1965</v>
      </c>
      <c r="B1520">
        <v>141</v>
      </c>
      <c r="C1520" t="s">
        <v>108</v>
      </c>
      <c r="D1520" t="s">
        <v>1676</v>
      </c>
      <c r="E1520" t="s">
        <v>1759</v>
      </c>
      <c r="F1520">
        <v>1</v>
      </c>
      <c r="G1520">
        <v>2849</v>
      </c>
    </row>
    <row r="1521" spans="1:7" x14ac:dyDescent="0.3">
      <c r="A1521" t="s">
        <v>1962</v>
      </c>
      <c r="B1521">
        <v>276</v>
      </c>
      <c r="C1521" t="s">
        <v>44</v>
      </c>
      <c r="D1521" t="s">
        <v>1688</v>
      </c>
      <c r="E1521" t="s">
        <v>1809</v>
      </c>
      <c r="F1521">
        <v>1</v>
      </c>
      <c r="G1521">
        <v>2848</v>
      </c>
    </row>
    <row r="1522" spans="1:7" x14ac:dyDescent="0.3">
      <c r="A1522" t="s">
        <v>1964</v>
      </c>
      <c r="B1522">
        <v>124</v>
      </c>
      <c r="C1522" t="s">
        <v>33</v>
      </c>
      <c r="D1522" t="s">
        <v>1688</v>
      </c>
      <c r="E1522" t="s">
        <v>1797</v>
      </c>
      <c r="F1522">
        <v>1</v>
      </c>
      <c r="G1522">
        <v>2848</v>
      </c>
    </row>
    <row r="1523" spans="1:7" x14ac:dyDescent="0.3">
      <c r="A1523" t="s">
        <v>1958</v>
      </c>
      <c r="B1523">
        <v>458</v>
      </c>
      <c r="C1523" t="s">
        <v>108</v>
      </c>
      <c r="D1523" t="s">
        <v>1688</v>
      </c>
      <c r="E1523" t="s">
        <v>1869</v>
      </c>
      <c r="F1523">
        <v>1</v>
      </c>
      <c r="G1523">
        <v>2848</v>
      </c>
    </row>
    <row r="1524" spans="1:7" x14ac:dyDescent="0.3">
      <c r="A1524" t="s">
        <v>1955</v>
      </c>
      <c r="B1524">
        <v>171</v>
      </c>
      <c r="C1524" t="s">
        <v>23</v>
      </c>
      <c r="D1524" t="s">
        <v>1678</v>
      </c>
      <c r="E1524" t="s">
        <v>1889</v>
      </c>
      <c r="F1524">
        <v>1</v>
      </c>
      <c r="G1524">
        <v>2847</v>
      </c>
    </row>
    <row r="1525" spans="1:7" x14ac:dyDescent="0.3">
      <c r="A1525" t="s">
        <v>1954</v>
      </c>
      <c r="B1525">
        <v>311</v>
      </c>
      <c r="C1525" t="s">
        <v>247</v>
      </c>
      <c r="D1525" t="s">
        <v>1682</v>
      </c>
      <c r="E1525" t="s">
        <v>1909</v>
      </c>
      <c r="F1525">
        <v>1</v>
      </c>
      <c r="G1525">
        <v>2845</v>
      </c>
    </row>
    <row r="1526" spans="1:7" x14ac:dyDescent="0.3">
      <c r="A1526" t="s">
        <v>1964</v>
      </c>
      <c r="B1526">
        <v>276</v>
      </c>
      <c r="C1526" t="s">
        <v>44</v>
      </c>
      <c r="D1526" t="s">
        <v>1678</v>
      </c>
      <c r="E1526" t="s">
        <v>1889</v>
      </c>
      <c r="F1526">
        <v>1</v>
      </c>
      <c r="G1526">
        <v>2845</v>
      </c>
    </row>
    <row r="1527" spans="1:7" x14ac:dyDescent="0.3">
      <c r="A1527" t="s">
        <v>1958</v>
      </c>
      <c r="B1527">
        <v>458</v>
      </c>
      <c r="C1527" t="s">
        <v>108</v>
      </c>
      <c r="D1527" t="s">
        <v>1688</v>
      </c>
      <c r="E1527" t="s">
        <v>1780</v>
      </c>
      <c r="F1527">
        <v>1</v>
      </c>
      <c r="G1527">
        <v>2845</v>
      </c>
    </row>
    <row r="1528" spans="1:7" x14ac:dyDescent="0.3">
      <c r="A1528" t="s">
        <v>1962</v>
      </c>
      <c r="B1528">
        <v>379</v>
      </c>
      <c r="C1528" t="s">
        <v>33</v>
      </c>
      <c r="D1528" t="s">
        <v>1676</v>
      </c>
      <c r="E1528" t="s">
        <v>1863</v>
      </c>
      <c r="F1528">
        <v>1</v>
      </c>
      <c r="G1528">
        <v>2842</v>
      </c>
    </row>
    <row r="1529" spans="1:7" x14ac:dyDescent="0.3">
      <c r="A1529" t="s">
        <v>1958</v>
      </c>
      <c r="B1529">
        <v>458</v>
      </c>
      <c r="C1529" t="s">
        <v>108</v>
      </c>
      <c r="D1529" t="s">
        <v>1686</v>
      </c>
      <c r="E1529" t="s">
        <v>1720</v>
      </c>
      <c r="F1529">
        <v>1</v>
      </c>
      <c r="G1529">
        <v>2841</v>
      </c>
    </row>
    <row r="1530" spans="1:7" x14ac:dyDescent="0.3">
      <c r="A1530" t="s">
        <v>1963</v>
      </c>
      <c r="B1530">
        <v>448</v>
      </c>
      <c r="C1530" t="s">
        <v>116</v>
      </c>
      <c r="D1530" t="s">
        <v>1682</v>
      </c>
      <c r="E1530" t="s">
        <v>1898</v>
      </c>
      <c r="F1530">
        <v>1</v>
      </c>
      <c r="G1530">
        <v>2838</v>
      </c>
    </row>
    <row r="1531" spans="1:7" x14ac:dyDescent="0.3">
      <c r="A1531" t="s">
        <v>1957</v>
      </c>
      <c r="B1531">
        <v>172</v>
      </c>
      <c r="C1531" t="s">
        <v>23</v>
      </c>
      <c r="D1531" t="s">
        <v>1686</v>
      </c>
      <c r="E1531" t="s">
        <v>2001</v>
      </c>
      <c r="F1531">
        <v>1</v>
      </c>
      <c r="G1531">
        <v>2836</v>
      </c>
    </row>
    <row r="1532" spans="1:7" x14ac:dyDescent="0.3">
      <c r="A1532" t="s">
        <v>1961</v>
      </c>
      <c r="B1532">
        <v>204</v>
      </c>
      <c r="C1532" t="s">
        <v>33</v>
      </c>
      <c r="D1532" t="s">
        <v>1678</v>
      </c>
      <c r="E1532" t="s">
        <v>1840</v>
      </c>
      <c r="F1532">
        <v>1</v>
      </c>
      <c r="G1532">
        <v>2835</v>
      </c>
    </row>
    <row r="1533" spans="1:7" x14ac:dyDescent="0.3">
      <c r="A1533" t="s">
        <v>1963</v>
      </c>
      <c r="B1533">
        <v>256</v>
      </c>
      <c r="C1533" t="s">
        <v>23</v>
      </c>
      <c r="D1533" t="s">
        <v>1688</v>
      </c>
      <c r="E1533" t="s">
        <v>1774</v>
      </c>
      <c r="F1533">
        <v>1</v>
      </c>
      <c r="G1533">
        <v>2835</v>
      </c>
    </row>
    <row r="1534" spans="1:7" x14ac:dyDescent="0.3">
      <c r="A1534" t="s">
        <v>1964</v>
      </c>
      <c r="B1534">
        <v>124</v>
      </c>
      <c r="C1534" t="s">
        <v>33</v>
      </c>
      <c r="D1534" t="s">
        <v>1688</v>
      </c>
      <c r="E1534" t="s">
        <v>1774</v>
      </c>
      <c r="F1534">
        <v>1</v>
      </c>
      <c r="G1534">
        <v>2835</v>
      </c>
    </row>
    <row r="1535" spans="1:7" x14ac:dyDescent="0.3">
      <c r="A1535" t="s">
        <v>1964</v>
      </c>
      <c r="B1535">
        <v>324</v>
      </c>
      <c r="C1535" t="s">
        <v>256</v>
      </c>
      <c r="D1535" t="s">
        <v>1686</v>
      </c>
      <c r="E1535" t="s">
        <v>1735</v>
      </c>
      <c r="F1535">
        <v>1</v>
      </c>
      <c r="G1535">
        <v>2835</v>
      </c>
    </row>
    <row r="1536" spans="1:7" x14ac:dyDescent="0.3">
      <c r="A1536" t="s">
        <v>1962</v>
      </c>
      <c r="B1536">
        <v>447</v>
      </c>
      <c r="C1536" t="s">
        <v>33</v>
      </c>
      <c r="D1536" t="s">
        <v>1678</v>
      </c>
      <c r="E1536" t="s">
        <v>1803</v>
      </c>
      <c r="F1536">
        <v>1</v>
      </c>
      <c r="G1536">
        <v>2834</v>
      </c>
    </row>
    <row r="1537" spans="1:7" x14ac:dyDescent="0.3">
      <c r="A1537" t="s">
        <v>1959</v>
      </c>
      <c r="B1537">
        <v>141</v>
      </c>
      <c r="C1537" t="s">
        <v>108</v>
      </c>
      <c r="D1537" t="s">
        <v>1680</v>
      </c>
      <c r="E1537" t="s">
        <v>1871</v>
      </c>
      <c r="F1537">
        <v>1</v>
      </c>
      <c r="G1537">
        <v>2833</v>
      </c>
    </row>
    <row r="1538" spans="1:7" x14ac:dyDescent="0.3">
      <c r="A1538" t="s">
        <v>1964</v>
      </c>
      <c r="B1538">
        <v>484</v>
      </c>
      <c r="C1538" t="s">
        <v>108</v>
      </c>
      <c r="D1538" t="s">
        <v>1684</v>
      </c>
      <c r="E1538" t="s">
        <v>1883</v>
      </c>
      <c r="F1538">
        <v>1</v>
      </c>
      <c r="G1538">
        <v>2833</v>
      </c>
    </row>
    <row r="1539" spans="1:7" x14ac:dyDescent="0.3">
      <c r="A1539" t="s">
        <v>1955</v>
      </c>
      <c r="B1539">
        <v>278</v>
      </c>
      <c r="C1539" t="s">
        <v>398</v>
      </c>
      <c r="D1539" t="s">
        <v>1680</v>
      </c>
      <c r="E1539" t="s">
        <v>1901</v>
      </c>
      <c r="F1539">
        <v>1</v>
      </c>
      <c r="G1539">
        <v>2832</v>
      </c>
    </row>
    <row r="1540" spans="1:7" x14ac:dyDescent="0.3">
      <c r="A1540" t="s">
        <v>1965</v>
      </c>
      <c r="B1540">
        <v>211</v>
      </c>
      <c r="C1540" t="s">
        <v>320</v>
      </c>
      <c r="D1540" t="s">
        <v>1678</v>
      </c>
      <c r="E1540" t="s">
        <v>1878</v>
      </c>
      <c r="F1540">
        <v>1</v>
      </c>
      <c r="G1540">
        <v>2832</v>
      </c>
    </row>
    <row r="1541" spans="1:7" x14ac:dyDescent="0.3">
      <c r="A1541" t="s">
        <v>1958</v>
      </c>
      <c r="B1541">
        <v>450</v>
      </c>
      <c r="C1541" t="s">
        <v>33</v>
      </c>
      <c r="D1541" t="s">
        <v>1680</v>
      </c>
      <c r="E1541" t="s">
        <v>1901</v>
      </c>
      <c r="F1541">
        <v>1</v>
      </c>
      <c r="G1541">
        <v>2832</v>
      </c>
    </row>
    <row r="1542" spans="1:7" x14ac:dyDescent="0.3">
      <c r="A1542" t="s">
        <v>1956</v>
      </c>
      <c r="B1542">
        <v>328</v>
      </c>
      <c r="C1542" t="s">
        <v>33</v>
      </c>
      <c r="D1542" t="s">
        <v>1688</v>
      </c>
      <c r="E1542" t="s">
        <v>1851</v>
      </c>
      <c r="F1542">
        <v>1</v>
      </c>
      <c r="G1542">
        <v>2832</v>
      </c>
    </row>
    <row r="1543" spans="1:7" x14ac:dyDescent="0.3">
      <c r="A1543" t="s">
        <v>1965</v>
      </c>
      <c r="B1543">
        <v>495</v>
      </c>
      <c r="C1543" t="s">
        <v>33</v>
      </c>
      <c r="D1543" t="s">
        <v>1676</v>
      </c>
      <c r="E1543" t="s">
        <v>1823</v>
      </c>
      <c r="F1543">
        <v>1</v>
      </c>
      <c r="G1543">
        <v>2832</v>
      </c>
    </row>
    <row r="1544" spans="1:7" x14ac:dyDescent="0.3">
      <c r="A1544" t="s">
        <v>1954</v>
      </c>
      <c r="B1544">
        <v>406</v>
      </c>
      <c r="C1544" t="s">
        <v>23</v>
      </c>
      <c r="D1544" t="s">
        <v>1678</v>
      </c>
      <c r="E1544" t="s">
        <v>1897</v>
      </c>
      <c r="F1544">
        <v>1</v>
      </c>
      <c r="G1544">
        <v>2831</v>
      </c>
    </row>
    <row r="1545" spans="1:7" x14ac:dyDescent="0.3">
      <c r="A1545" t="s">
        <v>1959</v>
      </c>
      <c r="B1545">
        <v>324</v>
      </c>
      <c r="C1545" t="s">
        <v>256</v>
      </c>
      <c r="D1545" t="s">
        <v>1682</v>
      </c>
      <c r="E1545" t="s">
        <v>1918</v>
      </c>
      <c r="F1545">
        <v>1</v>
      </c>
      <c r="G1545">
        <v>2830</v>
      </c>
    </row>
    <row r="1546" spans="1:7" x14ac:dyDescent="0.3">
      <c r="A1546" t="s">
        <v>1962</v>
      </c>
      <c r="B1546">
        <v>311</v>
      </c>
      <c r="C1546" t="s">
        <v>247</v>
      </c>
      <c r="D1546" t="s">
        <v>1686</v>
      </c>
      <c r="E1546" t="s">
        <v>1893</v>
      </c>
      <c r="F1546">
        <v>1</v>
      </c>
      <c r="G1546">
        <v>2829</v>
      </c>
    </row>
    <row r="1547" spans="1:7" x14ac:dyDescent="0.3">
      <c r="A1547" t="s">
        <v>1964</v>
      </c>
      <c r="B1547">
        <v>489</v>
      </c>
      <c r="C1547" t="s">
        <v>256</v>
      </c>
      <c r="D1547" t="s">
        <v>1676</v>
      </c>
      <c r="E1547" t="s">
        <v>1710</v>
      </c>
      <c r="F1547">
        <v>1</v>
      </c>
      <c r="G1547">
        <v>2829</v>
      </c>
    </row>
    <row r="1548" spans="1:7" x14ac:dyDescent="0.3">
      <c r="A1548" t="s">
        <v>1963</v>
      </c>
      <c r="B1548">
        <v>227</v>
      </c>
      <c r="C1548" t="s">
        <v>124</v>
      </c>
      <c r="D1548" t="s">
        <v>1676</v>
      </c>
      <c r="E1548" t="s">
        <v>1859</v>
      </c>
      <c r="F1548">
        <v>1</v>
      </c>
      <c r="G1548">
        <v>2827</v>
      </c>
    </row>
    <row r="1549" spans="1:7" x14ac:dyDescent="0.3">
      <c r="A1549" t="s">
        <v>1963</v>
      </c>
      <c r="B1549">
        <v>186</v>
      </c>
      <c r="C1549" t="s">
        <v>247</v>
      </c>
      <c r="D1549" t="s">
        <v>1688</v>
      </c>
      <c r="E1549" t="s">
        <v>1861</v>
      </c>
      <c r="F1549">
        <v>1</v>
      </c>
      <c r="G1549">
        <v>2823</v>
      </c>
    </row>
    <row r="1550" spans="1:7" x14ac:dyDescent="0.3">
      <c r="A1550" t="s">
        <v>1964</v>
      </c>
      <c r="B1550">
        <v>484</v>
      </c>
      <c r="C1550" t="s">
        <v>108</v>
      </c>
      <c r="D1550" t="s">
        <v>1686</v>
      </c>
      <c r="E1550" t="s">
        <v>1838</v>
      </c>
      <c r="F1550">
        <v>1</v>
      </c>
      <c r="G1550">
        <v>2822</v>
      </c>
    </row>
    <row r="1551" spans="1:7" x14ac:dyDescent="0.3">
      <c r="A1551" t="s">
        <v>1963</v>
      </c>
      <c r="B1551">
        <v>452</v>
      </c>
      <c r="C1551" t="s">
        <v>682</v>
      </c>
      <c r="D1551" t="s">
        <v>1686</v>
      </c>
      <c r="E1551" t="s">
        <v>1885</v>
      </c>
      <c r="F1551">
        <v>1</v>
      </c>
      <c r="G1551">
        <v>2819</v>
      </c>
    </row>
    <row r="1552" spans="1:7" x14ac:dyDescent="0.3">
      <c r="A1552" t="s">
        <v>1964</v>
      </c>
      <c r="B1552">
        <v>112</v>
      </c>
      <c r="C1552" t="s">
        <v>33</v>
      </c>
      <c r="D1552" t="s">
        <v>1676</v>
      </c>
      <c r="E1552" t="s">
        <v>1848</v>
      </c>
      <c r="F1552">
        <v>1</v>
      </c>
      <c r="G1552">
        <v>2819</v>
      </c>
    </row>
    <row r="1553" spans="1:7" x14ac:dyDescent="0.3">
      <c r="A1553" t="s">
        <v>1954</v>
      </c>
      <c r="B1553">
        <v>146</v>
      </c>
      <c r="C1553" t="s">
        <v>23</v>
      </c>
      <c r="D1553" t="s">
        <v>1688</v>
      </c>
      <c r="E1553" t="s">
        <v>1786</v>
      </c>
      <c r="F1553">
        <v>1</v>
      </c>
      <c r="G1553">
        <v>2819</v>
      </c>
    </row>
    <row r="1554" spans="1:7" x14ac:dyDescent="0.3">
      <c r="A1554" t="s">
        <v>1964</v>
      </c>
      <c r="B1554">
        <v>385</v>
      </c>
      <c r="C1554" t="s">
        <v>691</v>
      </c>
      <c r="D1554" t="s">
        <v>1680</v>
      </c>
      <c r="E1554" t="s">
        <v>1864</v>
      </c>
      <c r="F1554">
        <v>1</v>
      </c>
      <c r="G1554">
        <v>2817</v>
      </c>
    </row>
    <row r="1555" spans="1:7" x14ac:dyDescent="0.3">
      <c r="A1555" t="s">
        <v>1959</v>
      </c>
      <c r="B1555">
        <v>141</v>
      </c>
      <c r="C1555" t="s">
        <v>108</v>
      </c>
      <c r="D1555" t="s">
        <v>1680</v>
      </c>
      <c r="E1555" t="s">
        <v>1864</v>
      </c>
      <c r="F1555">
        <v>1</v>
      </c>
      <c r="G1555">
        <v>2817</v>
      </c>
    </row>
    <row r="1556" spans="1:7" x14ac:dyDescent="0.3">
      <c r="A1556" t="s">
        <v>1963</v>
      </c>
      <c r="B1556">
        <v>319</v>
      </c>
      <c r="C1556" t="s">
        <v>33</v>
      </c>
      <c r="D1556" t="s">
        <v>1688</v>
      </c>
      <c r="E1556" t="s">
        <v>1887</v>
      </c>
      <c r="F1556">
        <v>1</v>
      </c>
      <c r="G1556">
        <v>2816</v>
      </c>
    </row>
    <row r="1557" spans="1:7" x14ac:dyDescent="0.3">
      <c r="A1557" t="s">
        <v>1956</v>
      </c>
      <c r="B1557">
        <v>353</v>
      </c>
      <c r="C1557" t="s">
        <v>23</v>
      </c>
      <c r="D1557" t="s">
        <v>1680</v>
      </c>
      <c r="E1557" t="s">
        <v>1769</v>
      </c>
      <c r="F1557">
        <v>1</v>
      </c>
      <c r="G1557">
        <v>2815</v>
      </c>
    </row>
    <row r="1558" spans="1:7" x14ac:dyDescent="0.3">
      <c r="A1558" t="s">
        <v>1961</v>
      </c>
      <c r="B1558">
        <v>157</v>
      </c>
      <c r="C1558" t="s">
        <v>33</v>
      </c>
      <c r="D1558" t="s">
        <v>1686</v>
      </c>
      <c r="E1558" t="s">
        <v>1838</v>
      </c>
      <c r="F1558">
        <v>1</v>
      </c>
      <c r="G1558">
        <v>2812</v>
      </c>
    </row>
    <row r="1559" spans="1:7" x14ac:dyDescent="0.3">
      <c r="A1559" t="s">
        <v>1963</v>
      </c>
      <c r="B1559">
        <v>119</v>
      </c>
      <c r="C1559" t="s">
        <v>23</v>
      </c>
      <c r="D1559" t="s">
        <v>1688</v>
      </c>
      <c r="E1559" t="s">
        <v>1811</v>
      </c>
      <c r="F1559">
        <v>1</v>
      </c>
      <c r="G1559">
        <v>2812</v>
      </c>
    </row>
    <row r="1560" spans="1:7" x14ac:dyDescent="0.3">
      <c r="A1560" t="s">
        <v>1963</v>
      </c>
      <c r="B1560">
        <v>347</v>
      </c>
      <c r="C1560" t="s">
        <v>33</v>
      </c>
      <c r="D1560" t="s">
        <v>1676</v>
      </c>
      <c r="E1560" t="s">
        <v>1788</v>
      </c>
      <c r="F1560">
        <v>1</v>
      </c>
      <c r="G1560">
        <v>2811</v>
      </c>
    </row>
    <row r="1561" spans="1:7" x14ac:dyDescent="0.3">
      <c r="A1561" t="s">
        <v>1965</v>
      </c>
      <c r="B1561">
        <v>141</v>
      </c>
      <c r="C1561" t="s">
        <v>108</v>
      </c>
      <c r="D1561" t="s">
        <v>1676</v>
      </c>
      <c r="E1561" t="s">
        <v>1732</v>
      </c>
      <c r="F1561">
        <v>1</v>
      </c>
      <c r="G1561">
        <v>2809</v>
      </c>
    </row>
    <row r="1562" spans="1:7" x14ac:dyDescent="0.3">
      <c r="A1562" t="s">
        <v>1958</v>
      </c>
      <c r="B1562">
        <v>350</v>
      </c>
      <c r="C1562" t="s">
        <v>23</v>
      </c>
      <c r="D1562" t="s">
        <v>1676</v>
      </c>
      <c r="E1562" t="s">
        <v>1799</v>
      </c>
      <c r="F1562">
        <v>1</v>
      </c>
      <c r="G1562">
        <v>2809</v>
      </c>
    </row>
    <row r="1563" spans="1:7" x14ac:dyDescent="0.3">
      <c r="A1563" t="s">
        <v>1965</v>
      </c>
      <c r="B1563">
        <v>496</v>
      </c>
      <c r="C1563" t="s">
        <v>538</v>
      </c>
      <c r="D1563" t="s">
        <v>1680</v>
      </c>
      <c r="E1563" t="s">
        <v>1769</v>
      </c>
      <c r="F1563">
        <v>1</v>
      </c>
      <c r="G1563">
        <v>2806</v>
      </c>
    </row>
    <row r="1564" spans="1:7" x14ac:dyDescent="0.3">
      <c r="A1564" t="s">
        <v>1959</v>
      </c>
      <c r="B1564">
        <v>362</v>
      </c>
      <c r="C1564" t="s">
        <v>33</v>
      </c>
      <c r="D1564" t="s">
        <v>1678</v>
      </c>
      <c r="E1564" t="s">
        <v>1803</v>
      </c>
      <c r="F1564">
        <v>1</v>
      </c>
      <c r="G1564">
        <v>2805</v>
      </c>
    </row>
    <row r="1565" spans="1:7" x14ac:dyDescent="0.3">
      <c r="A1565" t="s">
        <v>1965</v>
      </c>
      <c r="B1565">
        <v>357</v>
      </c>
      <c r="C1565" t="s">
        <v>538</v>
      </c>
      <c r="D1565" t="s">
        <v>1678</v>
      </c>
      <c r="E1565" t="s">
        <v>1840</v>
      </c>
      <c r="F1565">
        <v>1</v>
      </c>
      <c r="G1565">
        <v>2805</v>
      </c>
    </row>
    <row r="1566" spans="1:7" x14ac:dyDescent="0.3">
      <c r="A1566" t="s">
        <v>1965</v>
      </c>
      <c r="B1566">
        <v>323</v>
      </c>
      <c r="C1566" t="s">
        <v>538</v>
      </c>
      <c r="D1566" t="s">
        <v>1676</v>
      </c>
      <c r="E1566" t="s">
        <v>1738</v>
      </c>
      <c r="F1566">
        <v>1</v>
      </c>
      <c r="G1566">
        <v>2805</v>
      </c>
    </row>
    <row r="1567" spans="1:7" x14ac:dyDescent="0.3">
      <c r="A1567" t="s">
        <v>1957</v>
      </c>
      <c r="B1567">
        <v>145</v>
      </c>
      <c r="C1567" t="s">
        <v>124</v>
      </c>
      <c r="D1567" t="s">
        <v>1676</v>
      </c>
      <c r="E1567" t="s">
        <v>1795</v>
      </c>
      <c r="F1567">
        <v>1</v>
      </c>
      <c r="G1567">
        <v>2802</v>
      </c>
    </row>
    <row r="1568" spans="1:7" x14ac:dyDescent="0.3">
      <c r="A1568" t="s">
        <v>1963</v>
      </c>
      <c r="B1568">
        <v>187</v>
      </c>
      <c r="C1568" t="s">
        <v>256</v>
      </c>
      <c r="D1568" t="s">
        <v>1682</v>
      </c>
      <c r="E1568" t="s">
        <v>1903</v>
      </c>
      <c r="F1568">
        <v>1</v>
      </c>
      <c r="G1568">
        <v>2798</v>
      </c>
    </row>
    <row r="1569" spans="1:7" x14ac:dyDescent="0.3">
      <c r="A1569" t="s">
        <v>1955</v>
      </c>
      <c r="B1569">
        <v>278</v>
      </c>
      <c r="C1569" t="s">
        <v>398</v>
      </c>
      <c r="D1569" t="s">
        <v>1680</v>
      </c>
      <c r="E1569" t="s">
        <v>1864</v>
      </c>
      <c r="F1569">
        <v>1</v>
      </c>
      <c r="G1569">
        <v>2798</v>
      </c>
    </row>
    <row r="1570" spans="1:7" x14ac:dyDescent="0.3">
      <c r="A1570" t="s">
        <v>1965</v>
      </c>
      <c r="B1570">
        <v>129</v>
      </c>
      <c r="C1570" t="s">
        <v>33</v>
      </c>
      <c r="D1570" t="s">
        <v>1678</v>
      </c>
      <c r="E1570" t="s">
        <v>1704</v>
      </c>
      <c r="F1570">
        <v>1</v>
      </c>
      <c r="G1570">
        <v>2797</v>
      </c>
    </row>
    <row r="1571" spans="1:7" x14ac:dyDescent="0.3">
      <c r="A1571" t="s">
        <v>1956</v>
      </c>
      <c r="B1571">
        <v>173</v>
      </c>
      <c r="C1571" t="s">
        <v>33</v>
      </c>
      <c r="D1571" t="s">
        <v>1688</v>
      </c>
      <c r="E1571" t="s">
        <v>1869</v>
      </c>
      <c r="F1571">
        <v>1</v>
      </c>
      <c r="G1571">
        <v>2796</v>
      </c>
    </row>
    <row r="1572" spans="1:7" x14ac:dyDescent="0.3">
      <c r="A1572" t="s">
        <v>1958</v>
      </c>
      <c r="B1572">
        <v>458</v>
      </c>
      <c r="C1572" t="s">
        <v>108</v>
      </c>
      <c r="D1572" t="s">
        <v>1688</v>
      </c>
      <c r="E1572" t="s">
        <v>1784</v>
      </c>
      <c r="F1572">
        <v>1</v>
      </c>
      <c r="G1572">
        <v>2796</v>
      </c>
    </row>
    <row r="1573" spans="1:7" x14ac:dyDescent="0.3">
      <c r="A1573" t="s">
        <v>1955</v>
      </c>
      <c r="B1573">
        <v>166</v>
      </c>
      <c r="C1573" t="s">
        <v>140</v>
      </c>
      <c r="D1573" t="s">
        <v>1676</v>
      </c>
      <c r="E1573" t="s">
        <v>1911</v>
      </c>
      <c r="F1573">
        <v>1</v>
      </c>
      <c r="G1573">
        <v>2791</v>
      </c>
    </row>
    <row r="1574" spans="1:7" x14ac:dyDescent="0.3">
      <c r="A1574" t="s">
        <v>1961</v>
      </c>
      <c r="B1574">
        <v>260</v>
      </c>
      <c r="C1574" t="s">
        <v>288</v>
      </c>
      <c r="D1574" t="s">
        <v>1682</v>
      </c>
      <c r="E1574" t="s">
        <v>1898</v>
      </c>
      <c r="F1574">
        <v>1</v>
      </c>
      <c r="G1574">
        <v>2790</v>
      </c>
    </row>
    <row r="1575" spans="1:7" x14ac:dyDescent="0.3">
      <c r="A1575" t="s">
        <v>1964</v>
      </c>
      <c r="B1575">
        <v>382</v>
      </c>
      <c r="C1575" t="s">
        <v>682</v>
      </c>
      <c r="D1575" t="s">
        <v>1676</v>
      </c>
      <c r="E1575" t="s">
        <v>1732</v>
      </c>
      <c r="F1575">
        <v>1</v>
      </c>
      <c r="G1575">
        <v>2787</v>
      </c>
    </row>
    <row r="1576" spans="1:7" x14ac:dyDescent="0.3">
      <c r="A1576" t="s">
        <v>1964</v>
      </c>
      <c r="B1576">
        <v>167</v>
      </c>
      <c r="C1576" t="s">
        <v>181</v>
      </c>
      <c r="D1576" t="s">
        <v>1680</v>
      </c>
      <c r="E1576" t="s">
        <v>1913</v>
      </c>
      <c r="F1576">
        <v>1</v>
      </c>
      <c r="G1576">
        <v>2787</v>
      </c>
    </row>
    <row r="1577" spans="1:7" x14ac:dyDescent="0.3">
      <c r="A1577" t="s">
        <v>1964</v>
      </c>
      <c r="B1577">
        <v>386</v>
      </c>
      <c r="C1577" t="s">
        <v>398</v>
      </c>
      <c r="D1577" t="s">
        <v>1676</v>
      </c>
      <c r="E1577" t="s">
        <v>1759</v>
      </c>
      <c r="F1577">
        <v>1</v>
      </c>
      <c r="G1577">
        <v>2783</v>
      </c>
    </row>
    <row r="1578" spans="1:7" x14ac:dyDescent="0.3">
      <c r="A1578" t="s">
        <v>1963</v>
      </c>
      <c r="B1578">
        <v>124</v>
      </c>
      <c r="C1578" t="s">
        <v>33</v>
      </c>
      <c r="D1578" t="s">
        <v>1688</v>
      </c>
      <c r="E1578" t="s">
        <v>1797</v>
      </c>
      <c r="F1578">
        <v>1</v>
      </c>
      <c r="G1578">
        <v>2783</v>
      </c>
    </row>
    <row r="1579" spans="1:7" x14ac:dyDescent="0.3">
      <c r="A1579" t="s">
        <v>1961</v>
      </c>
      <c r="B1579">
        <v>205</v>
      </c>
      <c r="C1579" t="s">
        <v>33</v>
      </c>
      <c r="D1579" t="s">
        <v>1678</v>
      </c>
      <c r="E1579" t="s">
        <v>1897</v>
      </c>
      <c r="F1579">
        <v>1</v>
      </c>
      <c r="G1579">
        <v>2782</v>
      </c>
    </row>
    <row r="1580" spans="1:7" x14ac:dyDescent="0.3">
      <c r="A1580" t="s">
        <v>1955</v>
      </c>
      <c r="B1580">
        <v>141</v>
      </c>
      <c r="C1580" t="s">
        <v>108</v>
      </c>
      <c r="D1580" t="s">
        <v>1676</v>
      </c>
      <c r="E1580" t="s">
        <v>1842</v>
      </c>
      <c r="F1580">
        <v>1</v>
      </c>
      <c r="G1580">
        <v>2781</v>
      </c>
    </row>
    <row r="1581" spans="1:7" x14ac:dyDescent="0.3">
      <c r="A1581" t="s">
        <v>1955</v>
      </c>
      <c r="B1581">
        <v>131</v>
      </c>
      <c r="C1581" t="s">
        <v>33</v>
      </c>
      <c r="D1581" t="s">
        <v>1678</v>
      </c>
      <c r="E1581" t="s">
        <v>1833</v>
      </c>
      <c r="F1581">
        <v>1</v>
      </c>
      <c r="G1581">
        <v>2779</v>
      </c>
    </row>
    <row r="1582" spans="1:7" x14ac:dyDescent="0.3">
      <c r="A1582" t="s">
        <v>1965</v>
      </c>
      <c r="B1582">
        <v>202</v>
      </c>
      <c r="C1582" t="s">
        <v>288</v>
      </c>
      <c r="D1582" t="s">
        <v>1688</v>
      </c>
      <c r="E1582" t="s">
        <v>1797</v>
      </c>
      <c r="F1582">
        <v>1</v>
      </c>
      <c r="G1582">
        <v>2778</v>
      </c>
    </row>
    <row r="1583" spans="1:7" x14ac:dyDescent="0.3">
      <c r="A1583" t="s">
        <v>1954</v>
      </c>
      <c r="B1583">
        <v>406</v>
      </c>
      <c r="C1583" t="s">
        <v>23</v>
      </c>
      <c r="D1583" t="s">
        <v>1678</v>
      </c>
      <c r="E1583" t="s">
        <v>1803</v>
      </c>
      <c r="F1583">
        <v>1</v>
      </c>
      <c r="G1583">
        <v>2774</v>
      </c>
    </row>
    <row r="1584" spans="1:7" x14ac:dyDescent="0.3">
      <c r="A1584" t="s">
        <v>1963</v>
      </c>
      <c r="B1584">
        <v>187</v>
      </c>
      <c r="C1584" t="s">
        <v>256</v>
      </c>
      <c r="D1584" t="s">
        <v>1684</v>
      </c>
      <c r="E1584" t="s">
        <v>1883</v>
      </c>
      <c r="F1584">
        <v>1</v>
      </c>
      <c r="G1584">
        <v>2773</v>
      </c>
    </row>
    <row r="1585" spans="1:7" x14ac:dyDescent="0.3">
      <c r="A1585" t="s">
        <v>1954</v>
      </c>
      <c r="B1585">
        <v>141</v>
      </c>
      <c r="C1585" t="s">
        <v>108</v>
      </c>
      <c r="D1585" t="s">
        <v>1684</v>
      </c>
      <c r="E1585" t="s">
        <v>1883</v>
      </c>
      <c r="F1585">
        <v>1</v>
      </c>
      <c r="G1585">
        <v>2771</v>
      </c>
    </row>
    <row r="1586" spans="1:7" x14ac:dyDescent="0.3">
      <c r="A1586" t="s">
        <v>1960</v>
      </c>
      <c r="B1586">
        <v>282</v>
      </c>
      <c r="C1586" t="s">
        <v>44</v>
      </c>
      <c r="D1586" t="s">
        <v>1688</v>
      </c>
      <c r="E1586" t="s">
        <v>1744</v>
      </c>
      <c r="F1586">
        <v>1</v>
      </c>
      <c r="G1586">
        <v>2771</v>
      </c>
    </row>
    <row r="1587" spans="1:7" x14ac:dyDescent="0.3">
      <c r="A1587" t="s">
        <v>1963</v>
      </c>
      <c r="B1587">
        <v>339</v>
      </c>
      <c r="C1587" t="s">
        <v>33</v>
      </c>
      <c r="D1587" t="s">
        <v>1682</v>
      </c>
      <c r="E1587" t="s">
        <v>1905</v>
      </c>
      <c r="F1587">
        <v>1</v>
      </c>
      <c r="G1587">
        <v>2770</v>
      </c>
    </row>
    <row r="1588" spans="1:7" x14ac:dyDescent="0.3">
      <c r="A1588" t="s">
        <v>1954</v>
      </c>
      <c r="B1588">
        <v>141</v>
      </c>
      <c r="C1588" t="s">
        <v>108</v>
      </c>
      <c r="D1588" t="s">
        <v>1676</v>
      </c>
      <c r="E1588" t="s">
        <v>1868</v>
      </c>
      <c r="F1588">
        <v>1</v>
      </c>
      <c r="G1588">
        <v>2768</v>
      </c>
    </row>
    <row r="1589" spans="1:7" x14ac:dyDescent="0.3">
      <c r="A1589" t="s">
        <v>1965</v>
      </c>
      <c r="B1589">
        <v>282</v>
      </c>
      <c r="C1589" t="s">
        <v>44</v>
      </c>
      <c r="D1589" t="s">
        <v>1688</v>
      </c>
      <c r="E1589" t="s">
        <v>1887</v>
      </c>
      <c r="F1589">
        <v>1</v>
      </c>
      <c r="G1589">
        <v>2764</v>
      </c>
    </row>
    <row r="1590" spans="1:7" x14ac:dyDescent="0.3">
      <c r="A1590" t="s">
        <v>1960</v>
      </c>
      <c r="B1590">
        <v>386</v>
      </c>
      <c r="C1590" t="s">
        <v>398</v>
      </c>
      <c r="D1590" t="s">
        <v>1676</v>
      </c>
      <c r="E1590" t="s">
        <v>1742</v>
      </c>
      <c r="F1590">
        <v>1</v>
      </c>
      <c r="G1590">
        <v>2764</v>
      </c>
    </row>
    <row r="1591" spans="1:7" x14ac:dyDescent="0.3">
      <c r="A1591" t="s">
        <v>1955</v>
      </c>
      <c r="B1591">
        <v>124</v>
      </c>
      <c r="C1591" t="s">
        <v>33</v>
      </c>
      <c r="D1591" t="s">
        <v>1686</v>
      </c>
      <c r="E1591" t="s">
        <v>1885</v>
      </c>
      <c r="F1591">
        <v>1</v>
      </c>
      <c r="G1591">
        <v>2761</v>
      </c>
    </row>
    <row r="1592" spans="1:7" x14ac:dyDescent="0.3">
      <c r="A1592" t="s">
        <v>1962</v>
      </c>
      <c r="B1592">
        <v>311</v>
      </c>
      <c r="C1592" t="s">
        <v>247</v>
      </c>
      <c r="D1592" t="s">
        <v>1686</v>
      </c>
      <c r="E1592" t="s">
        <v>1735</v>
      </c>
      <c r="F1592">
        <v>1</v>
      </c>
      <c r="G1592">
        <v>2759</v>
      </c>
    </row>
    <row r="1593" spans="1:7" x14ac:dyDescent="0.3">
      <c r="A1593" t="s">
        <v>1956</v>
      </c>
      <c r="B1593">
        <v>448</v>
      </c>
      <c r="C1593" t="s">
        <v>116</v>
      </c>
      <c r="D1593" t="s">
        <v>1676</v>
      </c>
      <c r="E1593" t="s">
        <v>1732</v>
      </c>
      <c r="F1593">
        <v>1</v>
      </c>
      <c r="G1593">
        <v>2758</v>
      </c>
    </row>
    <row r="1594" spans="1:7" x14ac:dyDescent="0.3">
      <c r="A1594" t="s">
        <v>1955</v>
      </c>
      <c r="B1594">
        <v>278</v>
      </c>
      <c r="C1594" t="s">
        <v>398</v>
      </c>
      <c r="D1594" t="s">
        <v>1680</v>
      </c>
      <c r="E1594" t="s">
        <v>1769</v>
      </c>
      <c r="F1594">
        <v>1</v>
      </c>
      <c r="G1594">
        <v>2757</v>
      </c>
    </row>
    <row r="1595" spans="1:7" x14ac:dyDescent="0.3">
      <c r="A1595" t="s">
        <v>1960</v>
      </c>
      <c r="B1595">
        <v>124</v>
      </c>
      <c r="C1595" t="s">
        <v>33</v>
      </c>
      <c r="D1595" t="s">
        <v>1678</v>
      </c>
      <c r="E1595" t="s">
        <v>1889</v>
      </c>
      <c r="F1595">
        <v>1</v>
      </c>
      <c r="G1595">
        <v>2756</v>
      </c>
    </row>
    <row r="1596" spans="1:7" x14ac:dyDescent="0.3">
      <c r="A1596" t="s">
        <v>1959</v>
      </c>
      <c r="B1596">
        <v>141</v>
      </c>
      <c r="C1596" t="s">
        <v>108</v>
      </c>
      <c r="D1596" t="s">
        <v>1688</v>
      </c>
      <c r="E1596" t="s">
        <v>1891</v>
      </c>
      <c r="F1596">
        <v>2</v>
      </c>
      <c r="G1596">
        <v>2755</v>
      </c>
    </row>
    <row r="1597" spans="1:7" x14ac:dyDescent="0.3">
      <c r="A1597" t="s">
        <v>1963</v>
      </c>
      <c r="B1597">
        <v>202</v>
      </c>
      <c r="C1597" t="s">
        <v>288</v>
      </c>
      <c r="D1597" t="s">
        <v>1686</v>
      </c>
      <c r="E1597" t="s">
        <v>1720</v>
      </c>
      <c r="F1597">
        <v>1</v>
      </c>
      <c r="G1597">
        <v>2755</v>
      </c>
    </row>
    <row r="1598" spans="1:7" x14ac:dyDescent="0.3">
      <c r="A1598" t="s">
        <v>1954</v>
      </c>
      <c r="B1598">
        <v>363</v>
      </c>
      <c r="C1598" t="s">
        <v>33</v>
      </c>
      <c r="D1598" t="s">
        <v>1688</v>
      </c>
      <c r="E1598" t="s">
        <v>1760</v>
      </c>
      <c r="F1598">
        <v>1</v>
      </c>
      <c r="G1598">
        <v>2754</v>
      </c>
    </row>
    <row r="1599" spans="1:7" x14ac:dyDescent="0.3">
      <c r="A1599" t="s">
        <v>1964</v>
      </c>
      <c r="B1599">
        <v>121</v>
      </c>
      <c r="C1599" t="s">
        <v>58</v>
      </c>
      <c r="D1599" t="s">
        <v>1688</v>
      </c>
      <c r="E1599" t="s">
        <v>1786</v>
      </c>
      <c r="F1599">
        <v>1</v>
      </c>
      <c r="G1599">
        <v>2754</v>
      </c>
    </row>
    <row r="1600" spans="1:7" x14ac:dyDescent="0.3">
      <c r="A1600" t="s">
        <v>1959</v>
      </c>
      <c r="B1600">
        <v>323</v>
      </c>
      <c r="C1600" t="s">
        <v>538</v>
      </c>
      <c r="D1600" t="s">
        <v>1688</v>
      </c>
      <c r="E1600" t="s">
        <v>1809</v>
      </c>
      <c r="F1600">
        <v>1</v>
      </c>
      <c r="G1600">
        <v>2754</v>
      </c>
    </row>
    <row r="1601" spans="1:7" x14ac:dyDescent="0.3">
      <c r="A1601" t="s">
        <v>1955</v>
      </c>
      <c r="B1601">
        <v>141</v>
      </c>
      <c r="C1601" t="s">
        <v>108</v>
      </c>
      <c r="D1601" t="s">
        <v>1686</v>
      </c>
      <c r="E1601" t="s">
        <v>1893</v>
      </c>
      <c r="F1601">
        <v>1</v>
      </c>
      <c r="G1601">
        <v>2753</v>
      </c>
    </row>
    <row r="1602" spans="1:7" x14ac:dyDescent="0.3">
      <c r="A1602" t="s">
        <v>1959</v>
      </c>
      <c r="B1602">
        <v>198</v>
      </c>
      <c r="C1602" t="s">
        <v>33</v>
      </c>
      <c r="D1602" t="s">
        <v>1682</v>
      </c>
      <c r="E1602" t="s">
        <v>1782</v>
      </c>
      <c r="F1602">
        <v>1</v>
      </c>
      <c r="G1602">
        <v>2753</v>
      </c>
    </row>
    <row r="1603" spans="1:7" x14ac:dyDescent="0.3">
      <c r="A1603" t="s">
        <v>1956</v>
      </c>
      <c r="B1603">
        <v>323</v>
      </c>
      <c r="C1603" t="s">
        <v>538</v>
      </c>
      <c r="D1603" t="s">
        <v>1676</v>
      </c>
      <c r="E1603" t="s">
        <v>1759</v>
      </c>
      <c r="F1603">
        <v>1</v>
      </c>
      <c r="G1603">
        <v>2751</v>
      </c>
    </row>
    <row r="1604" spans="1:7" x14ac:dyDescent="0.3">
      <c r="A1604" t="s">
        <v>1964</v>
      </c>
      <c r="B1604">
        <v>181</v>
      </c>
      <c r="C1604" t="s">
        <v>33</v>
      </c>
      <c r="D1604" t="s">
        <v>1676</v>
      </c>
      <c r="E1604" t="s">
        <v>1911</v>
      </c>
      <c r="F1604">
        <v>1</v>
      </c>
      <c r="G1604">
        <v>2751</v>
      </c>
    </row>
    <row r="1605" spans="1:7" x14ac:dyDescent="0.3">
      <c r="A1605" t="s">
        <v>1965</v>
      </c>
      <c r="B1605">
        <v>496</v>
      </c>
      <c r="C1605" t="s">
        <v>538</v>
      </c>
      <c r="D1605" t="s">
        <v>1684</v>
      </c>
      <c r="E1605" t="s">
        <v>1793</v>
      </c>
      <c r="F1605">
        <v>1</v>
      </c>
      <c r="G1605">
        <v>2749</v>
      </c>
    </row>
    <row r="1606" spans="1:7" x14ac:dyDescent="0.3">
      <c r="A1606" t="s">
        <v>1960</v>
      </c>
      <c r="B1606">
        <v>119</v>
      </c>
      <c r="C1606" t="s">
        <v>23</v>
      </c>
      <c r="D1606" t="s">
        <v>1680</v>
      </c>
      <c r="E1606" t="s">
        <v>1901</v>
      </c>
      <c r="F1606">
        <v>1</v>
      </c>
      <c r="G1606">
        <v>2748</v>
      </c>
    </row>
    <row r="1607" spans="1:7" x14ac:dyDescent="0.3">
      <c r="A1607" t="s">
        <v>1964</v>
      </c>
      <c r="B1607">
        <v>320</v>
      </c>
      <c r="C1607" t="s">
        <v>33</v>
      </c>
      <c r="D1607" t="s">
        <v>1688</v>
      </c>
      <c r="E1607" t="s">
        <v>1851</v>
      </c>
      <c r="F1607">
        <v>1</v>
      </c>
      <c r="G1607">
        <v>2746</v>
      </c>
    </row>
    <row r="1608" spans="1:7" x14ac:dyDescent="0.3">
      <c r="A1608" t="s">
        <v>1965</v>
      </c>
      <c r="B1608">
        <v>211</v>
      </c>
      <c r="C1608" t="s">
        <v>320</v>
      </c>
      <c r="D1608" t="s">
        <v>1680</v>
      </c>
      <c r="E1608" t="s">
        <v>1871</v>
      </c>
      <c r="F1608">
        <v>1</v>
      </c>
      <c r="G1608">
        <v>2741</v>
      </c>
    </row>
    <row r="1609" spans="1:7" x14ac:dyDescent="0.3">
      <c r="A1609" t="s">
        <v>1958</v>
      </c>
      <c r="B1609">
        <v>386</v>
      </c>
      <c r="C1609" t="s">
        <v>398</v>
      </c>
      <c r="D1609" t="s">
        <v>1680</v>
      </c>
      <c r="E1609" t="s">
        <v>1919</v>
      </c>
      <c r="F1609">
        <v>1</v>
      </c>
      <c r="G1609">
        <v>2738</v>
      </c>
    </row>
    <row r="1610" spans="1:7" x14ac:dyDescent="0.3">
      <c r="A1610" t="s">
        <v>1964</v>
      </c>
      <c r="B1610">
        <v>259</v>
      </c>
      <c r="C1610" t="s">
        <v>84</v>
      </c>
      <c r="D1610" t="s">
        <v>1676</v>
      </c>
      <c r="E1610" t="s">
        <v>1799</v>
      </c>
      <c r="F1610">
        <v>1</v>
      </c>
      <c r="G1610">
        <v>2738</v>
      </c>
    </row>
    <row r="1611" spans="1:7" x14ac:dyDescent="0.3">
      <c r="A1611" t="s">
        <v>1961</v>
      </c>
      <c r="B1611">
        <v>260</v>
      </c>
      <c r="C1611" t="s">
        <v>288</v>
      </c>
      <c r="D1611" t="s">
        <v>1688</v>
      </c>
      <c r="E1611" t="s">
        <v>1851</v>
      </c>
      <c r="F1611">
        <v>1</v>
      </c>
      <c r="G1611">
        <v>2738</v>
      </c>
    </row>
    <row r="1612" spans="1:7" x14ac:dyDescent="0.3">
      <c r="A1612" t="s">
        <v>1964</v>
      </c>
      <c r="B1612">
        <v>462</v>
      </c>
      <c r="C1612" t="s">
        <v>33</v>
      </c>
      <c r="D1612" t="s">
        <v>1676</v>
      </c>
      <c r="E1612" t="s">
        <v>1754</v>
      </c>
      <c r="F1612">
        <v>1</v>
      </c>
      <c r="G1612">
        <v>2735</v>
      </c>
    </row>
    <row r="1613" spans="1:7" x14ac:dyDescent="0.3">
      <c r="A1613" t="s">
        <v>1954</v>
      </c>
      <c r="B1613">
        <v>406</v>
      </c>
      <c r="C1613" t="s">
        <v>23</v>
      </c>
      <c r="D1613" t="s">
        <v>1678</v>
      </c>
      <c r="E1613" t="s">
        <v>1825</v>
      </c>
      <c r="F1613">
        <v>1</v>
      </c>
      <c r="G1613">
        <v>2733</v>
      </c>
    </row>
    <row r="1614" spans="1:7" x14ac:dyDescent="0.3">
      <c r="A1614" t="s">
        <v>1959</v>
      </c>
      <c r="B1614">
        <v>447</v>
      </c>
      <c r="C1614" t="s">
        <v>33</v>
      </c>
      <c r="D1614" t="s">
        <v>1680</v>
      </c>
      <c r="E1614" t="s">
        <v>1864</v>
      </c>
      <c r="F1614">
        <v>1</v>
      </c>
      <c r="G1614">
        <v>2730</v>
      </c>
    </row>
    <row r="1615" spans="1:7" x14ac:dyDescent="0.3">
      <c r="A1615" t="s">
        <v>1958</v>
      </c>
      <c r="B1615">
        <v>282</v>
      </c>
      <c r="C1615" t="s">
        <v>44</v>
      </c>
      <c r="D1615" t="s">
        <v>1676</v>
      </c>
      <c r="E1615" t="s">
        <v>1859</v>
      </c>
      <c r="F1615">
        <v>1</v>
      </c>
      <c r="G1615">
        <v>2728</v>
      </c>
    </row>
    <row r="1616" spans="1:7" x14ac:dyDescent="0.3">
      <c r="A1616" t="s">
        <v>1954</v>
      </c>
      <c r="B1616">
        <v>177</v>
      </c>
      <c r="C1616" t="s">
        <v>234</v>
      </c>
      <c r="D1616" t="s">
        <v>1680</v>
      </c>
      <c r="E1616" t="s">
        <v>1871</v>
      </c>
      <c r="F1616">
        <v>1</v>
      </c>
      <c r="G1616">
        <v>2724</v>
      </c>
    </row>
    <row r="1617" spans="1:7" x14ac:dyDescent="0.3">
      <c r="A1617" t="s">
        <v>1965</v>
      </c>
      <c r="B1617">
        <v>447</v>
      </c>
      <c r="C1617" t="s">
        <v>33</v>
      </c>
      <c r="D1617" t="s">
        <v>1688</v>
      </c>
      <c r="E1617" t="s">
        <v>1887</v>
      </c>
      <c r="F1617">
        <v>1</v>
      </c>
      <c r="G1617">
        <v>2724</v>
      </c>
    </row>
    <row r="1618" spans="1:7" x14ac:dyDescent="0.3">
      <c r="A1618" t="s">
        <v>1956</v>
      </c>
      <c r="B1618">
        <v>385</v>
      </c>
      <c r="C1618" t="s">
        <v>691</v>
      </c>
      <c r="D1618" t="s">
        <v>1678</v>
      </c>
      <c r="E1618" t="s">
        <v>1889</v>
      </c>
      <c r="F1618">
        <v>1</v>
      </c>
      <c r="G1618">
        <v>2721</v>
      </c>
    </row>
    <row r="1619" spans="1:7" x14ac:dyDescent="0.3">
      <c r="A1619" t="s">
        <v>1964</v>
      </c>
      <c r="B1619">
        <v>259</v>
      </c>
      <c r="C1619" t="s">
        <v>84</v>
      </c>
      <c r="D1619" t="s">
        <v>1676</v>
      </c>
      <c r="E1619" t="s">
        <v>1795</v>
      </c>
      <c r="F1619">
        <v>1</v>
      </c>
      <c r="G1619">
        <v>2721</v>
      </c>
    </row>
    <row r="1620" spans="1:7" x14ac:dyDescent="0.3">
      <c r="A1620" t="s">
        <v>1963</v>
      </c>
      <c r="B1620">
        <v>161</v>
      </c>
      <c r="C1620" t="s">
        <v>33</v>
      </c>
      <c r="D1620" t="s">
        <v>1680</v>
      </c>
      <c r="E1620" t="s">
        <v>1907</v>
      </c>
      <c r="F1620">
        <v>1</v>
      </c>
      <c r="G1620">
        <v>2720</v>
      </c>
    </row>
    <row r="1621" spans="1:7" x14ac:dyDescent="0.3">
      <c r="A1621" t="s">
        <v>1963</v>
      </c>
      <c r="B1621">
        <v>227</v>
      </c>
      <c r="C1621" t="s">
        <v>124</v>
      </c>
      <c r="D1621" t="s">
        <v>1676</v>
      </c>
      <c r="E1621" t="s">
        <v>1820</v>
      </c>
      <c r="F1621">
        <v>1</v>
      </c>
      <c r="G1621">
        <v>2719</v>
      </c>
    </row>
    <row r="1622" spans="1:7" x14ac:dyDescent="0.3">
      <c r="A1622" t="s">
        <v>1958</v>
      </c>
      <c r="B1622">
        <v>175</v>
      </c>
      <c r="C1622" t="s">
        <v>33</v>
      </c>
      <c r="D1622" t="s">
        <v>1684</v>
      </c>
      <c r="E1622" t="s">
        <v>1895</v>
      </c>
      <c r="F1622">
        <v>1</v>
      </c>
      <c r="G1622">
        <v>2719</v>
      </c>
    </row>
    <row r="1623" spans="1:7" x14ac:dyDescent="0.3">
      <c r="A1623" t="s">
        <v>1965</v>
      </c>
      <c r="B1623">
        <v>496</v>
      </c>
      <c r="C1623" t="s">
        <v>538</v>
      </c>
      <c r="D1623" t="s">
        <v>1680</v>
      </c>
      <c r="E1623" t="s">
        <v>1846</v>
      </c>
      <c r="F1623">
        <v>1</v>
      </c>
      <c r="G1623">
        <v>2719</v>
      </c>
    </row>
    <row r="1624" spans="1:7" x14ac:dyDescent="0.3">
      <c r="A1624" t="s">
        <v>1957</v>
      </c>
      <c r="B1624">
        <v>424</v>
      </c>
      <c r="C1624" t="s">
        <v>33</v>
      </c>
      <c r="D1624" t="s">
        <v>1686</v>
      </c>
      <c r="E1624" t="s">
        <v>1893</v>
      </c>
      <c r="F1624">
        <v>1</v>
      </c>
      <c r="G1624">
        <v>2719</v>
      </c>
    </row>
    <row r="1625" spans="1:7" x14ac:dyDescent="0.3">
      <c r="A1625" t="s">
        <v>1964</v>
      </c>
      <c r="B1625">
        <v>167</v>
      </c>
      <c r="C1625" t="s">
        <v>181</v>
      </c>
      <c r="D1625" t="s">
        <v>1676</v>
      </c>
      <c r="E1625" t="s">
        <v>1757</v>
      </c>
      <c r="F1625">
        <v>1</v>
      </c>
      <c r="G1625">
        <v>2718</v>
      </c>
    </row>
    <row r="1626" spans="1:7" x14ac:dyDescent="0.3">
      <c r="A1626" t="s">
        <v>1954</v>
      </c>
      <c r="B1626">
        <v>177</v>
      </c>
      <c r="C1626" t="s">
        <v>234</v>
      </c>
      <c r="D1626" t="s">
        <v>1680</v>
      </c>
      <c r="E1626" t="s">
        <v>1829</v>
      </c>
      <c r="F1626">
        <v>1</v>
      </c>
      <c r="G1626">
        <v>2718</v>
      </c>
    </row>
    <row r="1627" spans="1:7" x14ac:dyDescent="0.3">
      <c r="A1627" t="s">
        <v>1958</v>
      </c>
      <c r="B1627">
        <v>112</v>
      </c>
      <c r="C1627" t="s">
        <v>33</v>
      </c>
      <c r="D1627" t="s">
        <v>1688</v>
      </c>
      <c r="E1627" t="s">
        <v>1809</v>
      </c>
      <c r="F1627">
        <v>1</v>
      </c>
      <c r="G1627">
        <v>2717</v>
      </c>
    </row>
    <row r="1628" spans="1:7" x14ac:dyDescent="0.3">
      <c r="A1628" t="s">
        <v>1954</v>
      </c>
      <c r="B1628">
        <v>311</v>
      </c>
      <c r="C1628" t="s">
        <v>247</v>
      </c>
      <c r="D1628" t="s">
        <v>1688</v>
      </c>
      <c r="E1628" t="s">
        <v>1851</v>
      </c>
      <c r="F1628">
        <v>1</v>
      </c>
      <c r="G1628">
        <v>2716</v>
      </c>
    </row>
    <row r="1629" spans="1:7" x14ac:dyDescent="0.3">
      <c r="A1629" t="s">
        <v>1956</v>
      </c>
      <c r="B1629">
        <v>128</v>
      </c>
      <c r="C1629" t="s">
        <v>84</v>
      </c>
      <c r="D1629" t="s">
        <v>1684</v>
      </c>
      <c r="E1629" t="s">
        <v>1883</v>
      </c>
      <c r="F1629">
        <v>1</v>
      </c>
      <c r="G1629">
        <v>2715</v>
      </c>
    </row>
    <row r="1630" spans="1:7" x14ac:dyDescent="0.3">
      <c r="A1630" t="s">
        <v>1964</v>
      </c>
      <c r="B1630">
        <v>278</v>
      </c>
      <c r="C1630" t="s">
        <v>398</v>
      </c>
      <c r="D1630" t="s">
        <v>1680</v>
      </c>
      <c r="E1630" t="s">
        <v>1919</v>
      </c>
      <c r="F1630">
        <v>1</v>
      </c>
      <c r="G1630">
        <v>2714</v>
      </c>
    </row>
    <row r="1631" spans="1:7" x14ac:dyDescent="0.3">
      <c r="A1631" t="s">
        <v>1956</v>
      </c>
      <c r="B1631">
        <v>124</v>
      </c>
      <c r="C1631" t="s">
        <v>33</v>
      </c>
      <c r="D1631" t="s">
        <v>1686</v>
      </c>
      <c r="E1631" t="s">
        <v>1762</v>
      </c>
      <c r="F1631">
        <v>1</v>
      </c>
      <c r="G1631">
        <v>2712</v>
      </c>
    </row>
    <row r="1632" spans="1:7" x14ac:dyDescent="0.3">
      <c r="A1632" t="s">
        <v>1960</v>
      </c>
      <c r="B1632">
        <v>282</v>
      </c>
      <c r="C1632" t="s">
        <v>44</v>
      </c>
      <c r="D1632" t="s">
        <v>1688</v>
      </c>
      <c r="E1632" t="s">
        <v>1869</v>
      </c>
      <c r="F1632">
        <v>1</v>
      </c>
      <c r="G1632">
        <v>2711</v>
      </c>
    </row>
    <row r="1633" spans="1:7" x14ac:dyDescent="0.3">
      <c r="A1633" t="s">
        <v>1961</v>
      </c>
      <c r="B1633">
        <v>298</v>
      </c>
      <c r="C1633" t="s">
        <v>469</v>
      </c>
      <c r="D1633" t="s">
        <v>1676</v>
      </c>
      <c r="E1633" t="s">
        <v>1754</v>
      </c>
      <c r="F1633">
        <v>1</v>
      </c>
      <c r="G1633">
        <v>2710</v>
      </c>
    </row>
    <row r="1634" spans="1:7" x14ac:dyDescent="0.3">
      <c r="A1634" t="s">
        <v>1954</v>
      </c>
      <c r="B1634">
        <v>276</v>
      </c>
      <c r="C1634" t="s">
        <v>44</v>
      </c>
      <c r="D1634" t="s">
        <v>1686</v>
      </c>
      <c r="E1634" t="s">
        <v>1740</v>
      </c>
      <c r="F1634">
        <v>1</v>
      </c>
      <c r="G1634">
        <v>2709</v>
      </c>
    </row>
    <row r="1635" spans="1:7" x14ac:dyDescent="0.3">
      <c r="A1635" t="s">
        <v>1961</v>
      </c>
      <c r="B1635">
        <v>249</v>
      </c>
      <c r="C1635" t="s">
        <v>398</v>
      </c>
      <c r="D1635" t="s">
        <v>1688</v>
      </c>
      <c r="E1635" t="s">
        <v>1809</v>
      </c>
      <c r="F1635">
        <v>1</v>
      </c>
      <c r="G1635">
        <v>2706</v>
      </c>
    </row>
    <row r="1636" spans="1:7" x14ac:dyDescent="0.3">
      <c r="A1636" t="s">
        <v>1962</v>
      </c>
      <c r="B1636">
        <v>131</v>
      </c>
      <c r="C1636" t="s">
        <v>33</v>
      </c>
      <c r="D1636" t="s">
        <v>1686</v>
      </c>
      <c r="E1636" t="s">
        <v>1881</v>
      </c>
      <c r="F1636">
        <v>1</v>
      </c>
      <c r="G1636">
        <v>2706</v>
      </c>
    </row>
    <row r="1637" spans="1:7" x14ac:dyDescent="0.3">
      <c r="A1637" t="s">
        <v>1956</v>
      </c>
      <c r="B1637">
        <v>141</v>
      </c>
      <c r="C1637" t="s">
        <v>108</v>
      </c>
      <c r="D1637" t="s">
        <v>1682</v>
      </c>
      <c r="E1637" t="s">
        <v>1782</v>
      </c>
      <c r="F1637">
        <v>1</v>
      </c>
      <c r="G1637">
        <v>2705</v>
      </c>
    </row>
    <row r="1638" spans="1:7" x14ac:dyDescent="0.3">
      <c r="A1638" t="s">
        <v>1964</v>
      </c>
      <c r="B1638">
        <v>216</v>
      </c>
      <c r="C1638" t="s">
        <v>108</v>
      </c>
      <c r="D1638" t="s">
        <v>1682</v>
      </c>
      <c r="E1638" t="s">
        <v>1916</v>
      </c>
      <c r="F1638">
        <v>1</v>
      </c>
      <c r="G1638">
        <v>2705</v>
      </c>
    </row>
    <row r="1639" spans="1:7" x14ac:dyDescent="0.3">
      <c r="A1639" t="s">
        <v>1956</v>
      </c>
      <c r="B1639">
        <v>353</v>
      </c>
      <c r="C1639" t="s">
        <v>23</v>
      </c>
      <c r="D1639" t="s">
        <v>1682</v>
      </c>
      <c r="E1639" t="s">
        <v>1905</v>
      </c>
      <c r="F1639">
        <v>1</v>
      </c>
      <c r="G1639">
        <v>2705</v>
      </c>
    </row>
    <row r="1640" spans="1:7" x14ac:dyDescent="0.3">
      <c r="A1640" t="s">
        <v>1954</v>
      </c>
      <c r="B1640">
        <v>128</v>
      </c>
      <c r="C1640" t="s">
        <v>84</v>
      </c>
      <c r="D1640" t="s">
        <v>1688</v>
      </c>
      <c r="E1640" t="s">
        <v>1764</v>
      </c>
      <c r="F1640">
        <v>1</v>
      </c>
      <c r="G1640">
        <v>2702</v>
      </c>
    </row>
    <row r="1641" spans="1:7" x14ac:dyDescent="0.3">
      <c r="A1641" t="s">
        <v>1965</v>
      </c>
      <c r="B1641">
        <v>141</v>
      </c>
      <c r="C1641" t="s">
        <v>108</v>
      </c>
      <c r="D1641" t="s">
        <v>1682</v>
      </c>
      <c r="E1641" t="s">
        <v>1916</v>
      </c>
      <c r="F1641">
        <v>1</v>
      </c>
      <c r="G1641">
        <v>2702</v>
      </c>
    </row>
    <row r="1642" spans="1:7" x14ac:dyDescent="0.3">
      <c r="A1642" t="s">
        <v>1963</v>
      </c>
      <c r="B1642">
        <v>227</v>
      </c>
      <c r="C1642" t="s">
        <v>124</v>
      </c>
      <c r="D1642" t="s">
        <v>1676</v>
      </c>
      <c r="E1642" t="s">
        <v>1848</v>
      </c>
      <c r="F1642">
        <v>1</v>
      </c>
      <c r="G1642">
        <v>2701</v>
      </c>
    </row>
    <row r="1643" spans="1:7" x14ac:dyDescent="0.3">
      <c r="A1643" t="s">
        <v>1964</v>
      </c>
      <c r="B1643">
        <v>112</v>
      </c>
      <c r="C1643" t="s">
        <v>33</v>
      </c>
      <c r="D1643" t="s">
        <v>1676</v>
      </c>
      <c r="E1643" t="s">
        <v>1859</v>
      </c>
      <c r="F1643">
        <v>1</v>
      </c>
      <c r="G1643">
        <v>2701</v>
      </c>
    </row>
    <row r="1644" spans="1:7" x14ac:dyDescent="0.3">
      <c r="A1644" t="s">
        <v>1964</v>
      </c>
      <c r="B1644">
        <v>141</v>
      </c>
      <c r="C1644" t="s">
        <v>108</v>
      </c>
      <c r="D1644" t="s">
        <v>1678</v>
      </c>
      <c r="E1644" t="s">
        <v>1897</v>
      </c>
      <c r="F1644">
        <v>1</v>
      </c>
      <c r="G1644">
        <v>2701</v>
      </c>
    </row>
    <row r="1645" spans="1:7" x14ac:dyDescent="0.3">
      <c r="A1645" t="s">
        <v>1958</v>
      </c>
      <c r="B1645">
        <v>458</v>
      </c>
      <c r="C1645" t="s">
        <v>108</v>
      </c>
      <c r="D1645" t="s">
        <v>1676</v>
      </c>
      <c r="E1645" t="s">
        <v>1713</v>
      </c>
      <c r="F1645">
        <v>1</v>
      </c>
      <c r="G1645">
        <v>2698</v>
      </c>
    </row>
    <row r="1646" spans="1:7" x14ac:dyDescent="0.3">
      <c r="A1646" t="s">
        <v>1959</v>
      </c>
      <c r="B1646">
        <v>141</v>
      </c>
      <c r="C1646" t="s">
        <v>108</v>
      </c>
      <c r="D1646" t="s">
        <v>1680</v>
      </c>
      <c r="E1646" t="s">
        <v>1907</v>
      </c>
      <c r="F1646">
        <v>1</v>
      </c>
      <c r="G1646">
        <v>2698</v>
      </c>
    </row>
    <row r="1647" spans="1:7" x14ac:dyDescent="0.3">
      <c r="A1647" t="s">
        <v>1964</v>
      </c>
      <c r="B1647">
        <v>124</v>
      </c>
      <c r="C1647" t="s">
        <v>33</v>
      </c>
      <c r="D1647" t="s">
        <v>1676</v>
      </c>
      <c r="E1647" t="s">
        <v>1818</v>
      </c>
      <c r="F1647">
        <v>1</v>
      </c>
      <c r="G1647">
        <v>2697</v>
      </c>
    </row>
    <row r="1648" spans="1:7" x14ac:dyDescent="0.3">
      <c r="A1648" t="s">
        <v>1958</v>
      </c>
      <c r="B1648">
        <v>282</v>
      </c>
      <c r="C1648" t="s">
        <v>44</v>
      </c>
      <c r="D1648" t="s">
        <v>1676</v>
      </c>
      <c r="E1648" t="s">
        <v>1853</v>
      </c>
      <c r="F1648">
        <v>1</v>
      </c>
      <c r="G1648">
        <v>2697</v>
      </c>
    </row>
    <row r="1649" spans="1:7" x14ac:dyDescent="0.3">
      <c r="A1649" t="s">
        <v>1964</v>
      </c>
      <c r="B1649">
        <v>278</v>
      </c>
      <c r="C1649" t="s">
        <v>398</v>
      </c>
      <c r="D1649" t="s">
        <v>1688</v>
      </c>
      <c r="E1649" t="s">
        <v>1784</v>
      </c>
      <c r="F1649">
        <v>1</v>
      </c>
      <c r="G1649">
        <v>2695</v>
      </c>
    </row>
    <row r="1650" spans="1:7" x14ac:dyDescent="0.3">
      <c r="A1650" t="s">
        <v>1959</v>
      </c>
      <c r="B1650">
        <v>357</v>
      </c>
      <c r="C1650" t="s">
        <v>538</v>
      </c>
      <c r="D1650" t="s">
        <v>1676</v>
      </c>
      <c r="E1650" t="s">
        <v>1868</v>
      </c>
      <c r="F1650">
        <v>1</v>
      </c>
      <c r="G1650">
        <v>2693</v>
      </c>
    </row>
    <row r="1651" spans="1:7" x14ac:dyDescent="0.3">
      <c r="A1651" t="s">
        <v>1963</v>
      </c>
      <c r="B1651">
        <v>347</v>
      </c>
      <c r="C1651" t="s">
        <v>33</v>
      </c>
      <c r="D1651" t="s">
        <v>1676</v>
      </c>
      <c r="E1651" t="s">
        <v>1754</v>
      </c>
      <c r="F1651">
        <v>1</v>
      </c>
      <c r="G1651">
        <v>2692</v>
      </c>
    </row>
    <row r="1652" spans="1:7" x14ac:dyDescent="0.3">
      <c r="A1652" t="s">
        <v>1962</v>
      </c>
      <c r="B1652">
        <v>379</v>
      </c>
      <c r="C1652" t="s">
        <v>33</v>
      </c>
      <c r="D1652" t="s">
        <v>1676</v>
      </c>
      <c r="E1652" t="s">
        <v>1795</v>
      </c>
      <c r="F1652">
        <v>1</v>
      </c>
      <c r="G1652">
        <v>2692</v>
      </c>
    </row>
    <row r="1653" spans="1:7" x14ac:dyDescent="0.3">
      <c r="A1653" t="s">
        <v>1959</v>
      </c>
      <c r="B1653">
        <v>357</v>
      </c>
      <c r="C1653" t="s">
        <v>538</v>
      </c>
      <c r="D1653" t="s">
        <v>1684</v>
      </c>
      <c r="E1653" t="s">
        <v>1793</v>
      </c>
      <c r="F1653">
        <v>1</v>
      </c>
      <c r="G1653">
        <v>2690</v>
      </c>
    </row>
    <row r="1654" spans="1:7" x14ac:dyDescent="0.3">
      <c r="A1654" t="s">
        <v>1964</v>
      </c>
      <c r="B1654">
        <v>344</v>
      </c>
      <c r="C1654" t="s">
        <v>108</v>
      </c>
      <c r="D1654" t="s">
        <v>1684</v>
      </c>
      <c r="E1654" t="s">
        <v>1793</v>
      </c>
      <c r="F1654">
        <v>1</v>
      </c>
      <c r="G1654">
        <v>2690</v>
      </c>
    </row>
    <row r="1655" spans="1:7" x14ac:dyDescent="0.3">
      <c r="A1655" t="s">
        <v>1957</v>
      </c>
      <c r="B1655">
        <v>148</v>
      </c>
      <c r="C1655" t="s">
        <v>140</v>
      </c>
      <c r="D1655" t="s">
        <v>1676</v>
      </c>
      <c r="E1655" t="s">
        <v>1807</v>
      </c>
      <c r="F1655">
        <v>1</v>
      </c>
      <c r="G1655">
        <v>2686</v>
      </c>
    </row>
    <row r="1656" spans="1:7" x14ac:dyDescent="0.3">
      <c r="A1656" t="s">
        <v>1958</v>
      </c>
      <c r="B1656">
        <v>141</v>
      </c>
      <c r="C1656" t="s">
        <v>108</v>
      </c>
      <c r="D1656" t="s">
        <v>1676</v>
      </c>
      <c r="E1656" t="s">
        <v>1844</v>
      </c>
      <c r="F1656">
        <v>2</v>
      </c>
      <c r="G1656">
        <v>2684</v>
      </c>
    </row>
    <row r="1657" spans="1:7" x14ac:dyDescent="0.3">
      <c r="A1657" t="s">
        <v>1954</v>
      </c>
      <c r="B1657">
        <v>124</v>
      </c>
      <c r="C1657" t="s">
        <v>33</v>
      </c>
      <c r="D1657" t="s">
        <v>1676</v>
      </c>
      <c r="E1657" t="s">
        <v>1868</v>
      </c>
      <c r="F1657">
        <v>1</v>
      </c>
      <c r="G1657">
        <v>2683</v>
      </c>
    </row>
    <row r="1658" spans="1:7" x14ac:dyDescent="0.3">
      <c r="A1658" t="s">
        <v>1958</v>
      </c>
      <c r="B1658">
        <v>350</v>
      </c>
      <c r="C1658" t="s">
        <v>23</v>
      </c>
      <c r="D1658" t="s">
        <v>1676</v>
      </c>
      <c r="E1658" t="s">
        <v>1754</v>
      </c>
      <c r="F1658">
        <v>1</v>
      </c>
      <c r="G1658">
        <v>2682</v>
      </c>
    </row>
    <row r="1659" spans="1:7" x14ac:dyDescent="0.3">
      <c r="A1659" t="s">
        <v>1958</v>
      </c>
      <c r="B1659">
        <v>450</v>
      </c>
      <c r="C1659" t="s">
        <v>33</v>
      </c>
      <c r="D1659" t="s">
        <v>1680</v>
      </c>
      <c r="E1659" t="s">
        <v>1871</v>
      </c>
      <c r="F1659">
        <v>1</v>
      </c>
      <c r="G1659">
        <v>2681</v>
      </c>
    </row>
    <row r="1660" spans="1:7" x14ac:dyDescent="0.3">
      <c r="A1660" t="s">
        <v>1960</v>
      </c>
      <c r="B1660">
        <v>496</v>
      </c>
      <c r="C1660" t="s">
        <v>538</v>
      </c>
      <c r="D1660" t="s">
        <v>1676</v>
      </c>
      <c r="E1660" t="s">
        <v>1820</v>
      </c>
      <c r="F1660">
        <v>1</v>
      </c>
      <c r="G1660">
        <v>2679</v>
      </c>
    </row>
    <row r="1661" spans="1:7" x14ac:dyDescent="0.3">
      <c r="A1661" t="s">
        <v>1965</v>
      </c>
      <c r="B1661">
        <v>475</v>
      </c>
      <c r="C1661" t="s">
        <v>33</v>
      </c>
      <c r="D1661" t="s">
        <v>1680</v>
      </c>
      <c r="E1661" t="s">
        <v>1914</v>
      </c>
      <c r="F1661">
        <v>1</v>
      </c>
      <c r="G1661">
        <v>2675</v>
      </c>
    </row>
    <row r="1662" spans="1:7" x14ac:dyDescent="0.3">
      <c r="A1662" t="s">
        <v>1964</v>
      </c>
      <c r="B1662">
        <v>484</v>
      </c>
      <c r="C1662" t="s">
        <v>108</v>
      </c>
      <c r="D1662" t="s">
        <v>1686</v>
      </c>
      <c r="E1662" t="s">
        <v>1766</v>
      </c>
      <c r="F1662">
        <v>1</v>
      </c>
      <c r="G1662">
        <v>2674</v>
      </c>
    </row>
    <row r="1663" spans="1:7" x14ac:dyDescent="0.3">
      <c r="A1663" t="s">
        <v>1964</v>
      </c>
      <c r="B1663">
        <v>363</v>
      </c>
      <c r="C1663" t="s">
        <v>33</v>
      </c>
      <c r="D1663" t="s">
        <v>1676</v>
      </c>
      <c r="E1663" t="s">
        <v>1738</v>
      </c>
      <c r="F1663">
        <v>1</v>
      </c>
      <c r="G1663">
        <v>2674</v>
      </c>
    </row>
    <row r="1664" spans="1:7" x14ac:dyDescent="0.3">
      <c r="A1664" t="s">
        <v>1963</v>
      </c>
      <c r="B1664">
        <v>187</v>
      </c>
      <c r="C1664" t="s">
        <v>256</v>
      </c>
      <c r="D1664" t="s">
        <v>1682</v>
      </c>
      <c r="E1664" t="s">
        <v>1909</v>
      </c>
      <c r="F1664">
        <v>1</v>
      </c>
      <c r="G1664">
        <v>2673</v>
      </c>
    </row>
    <row r="1665" spans="1:7" x14ac:dyDescent="0.3">
      <c r="A1665" t="s">
        <v>1963</v>
      </c>
      <c r="B1665">
        <v>256</v>
      </c>
      <c r="C1665" t="s">
        <v>23</v>
      </c>
      <c r="D1665" t="s">
        <v>1688</v>
      </c>
      <c r="E1665" t="s">
        <v>1869</v>
      </c>
      <c r="F1665">
        <v>1</v>
      </c>
      <c r="G1665">
        <v>2667</v>
      </c>
    </row>
    <row r="1666" spans="1:7" x14ac:dyDescent="0.3">
      <c r="A1666" t="s">
        <v>1957</v>
      </c>
      <c r="B1666">
        <v>328</v>
      </c>
      <c r="C1666" t="s">
        <v>33</v>
      </c>
      <c r="D1666" t="s">
        <v>1680</v>
      </c>
      <c r="E1666" t="s">
        <v>1919</v>
      </c>
      <c r="F1666">
        <v>1</v>
      </c>
      <c r="G1666">
        <v>2665</v>
      </c>
    </row>
    <row r="1667" spans="1:7" x14ac:dyDescent="0.3">
      <c r="A1667" t="s">
        <v>1964</v>
      </c>
      <c r="B1667">
        <v>363</v>
      </c>
      <c r="C1667" t="s">
        <v>33</v>
      </c>
      <c r="D1667" t="s">
        <v>1676</v>
      </c>
      <c r="E1667" t="s">
        <v>1820</v>
      </c>
      <c r="F1667">
        <v>1</v>
      </c>
      <c r="G1667">
        <v>2665</v>
      </c>
    </row>
    <row r="1668" spans="1:7" x14ac:dyDescent="0.3">
      <c r="A1668" t="s">
        <v>1957</v>
      </c>
      <c r="B1668">
        <v>424</v>
      </c>
      <c r="C1668" t="s">
        <v>33</v>
      </c>
      <c r="D1668" t="s">
        <v>1676</v>
      </c>
      <c r="E1668" t="s">
        <v>1823</v>
      </c>
      <c r="F1668">
        <v>1</v>
      </c>
      <c r="G1668">
        <v>2662</v>
      </c>
    </row>
    <row r="1669" spans="1:7" x14ac:dyDescent="0.3">
      <c r="A1669" t="s">
        <v>1959</v>
      </c>
      <c r="B1669">
        <v>357</v>
      </c>
      <c r="C1669" t="s">
        <v>538</v>
      </c>
      <c r="D1669" t="s">
        <v>1682</v>
      </c>
      <c r="E1669" t="s">
        <v>1903</v>
      </c>
      <c r="F1669">
        <v>1</v>
      </c>
      <c r="G1669">
        <v>2658</v>
      </c>
    </row>
    <row r="1670" spans="1:7" x14ac:dyDescent="0.3">
      <c r="A1670" t="s">
        <v>1962</v>
      </c>
      <c r="B1670">
        <v>249</v>
      </c>
      <c r="C1670" t="s">
        <v>398</v>
      </c>
      <c r="D1670" t="s">
        <v>1688</v>
      </c>
      <c r="E1670" t="s">
        <v>1786</v>
      </c>
      <c r="F1670">
        <v>1</v>
      </c>
      <c r="G1670">
        <v>2655</v>
      </c>
    </row>
    <row r="1671" spans="1:7" x14ac:dyDescent="0.3">
      <c r="A1671" t="s">
        <v>1955</v>
      </c>
      <c r="B1671">
        <v>239</v>
      </c>
      <c r="C1671" t="s">
        <v>33</v>
      </c>
      <c r="D1671" t="s">
        <v>1680</v>
      </c>
      <c r="E1671" t="s">
        <v>1864</v>
      </c>
      <c r="F1671">
        <v>1</v>
      </c>
      <c r="G1671">
        <v>2653</v>
      </c>
    </row>
    <row r="1672" spans="1:7" x14ac:dyDescent="0.3">
      <c r="A1672" t="s">
        <v>1964</v>
      </c>
      <c r="B1672">
        <v>167</v>
      </c>
      <c r="C1672" t="s">
        <v>181</v>
      </c>
      <c r="D1672" t="s">
        <v>1676</v>
      </c>
      <c r="E1672" t="s">
        <v>1799</v>
      </c>
      <c r="F1672">
        <v>1</v>
      </c>
      <c r="G1672">
        <v>2652</v>
      </c>
    </row>
    <row r="1673" spans="1:7" x14ac:dyDescent="0.3">
      <c r="A1673" t="s">
        <v>1955</v>
      </c>
      <c r="B1673">
        <v>321</v>
      </c>
      <c r="C1673" t="s">
        <v>33</v>
      </c>
      <c r="D1673" t="s">
        <v>1686</v>
      </c>
      <c r="E1673" t="s">
        <v>1720</v>
      </c>
      <c r="F1673">
        <v>1</v>
      </c>
      <c r="G1673">
        <v>2651</v>
      </c>
    </row>
    <row r="1674" spans="1:7" x14ac:dyDescent="0.3">
      <c r="A1674" t="s">
        <v>1964</v>
      </c>
      <c r="B1674">
        <v>424</v>
      </c>
      <c r="C1674" t="s">
        <v>33</v>
      </c>
      <c r="D1674" t="s">
        <v>1682</v>
      </c>
      <c r="E1674" t="s">
        <v>1903</v>
      </c>
      <c r="F1674">
        <v>1</v>
      </c>
      <c r="G1674">
        <v>2650</v>
      </c>
    </row>
    <row r="1675" spans="1:7" x14ac:dyDescent="0.3">
      <c r="A1675" t="s">
        <v>1964</v>
      </c>
      <c r="B1675">
        <v>131</v>
      </c>
      <c r="C1675" t="s">
        <v>33</v>
      </c>
      <c r="D1675" t="s">
        <v>1678</v>
      </c>
      <c r="E1675" t="s">
        <v>1833</v>
      </c>
      <c r="F1675">
        <v>1</v>
      </c>
      <c r="G1675">
        <v>2649</v>
      </c>
    </row>
    <row r="1676" spans="1:7" x14ac:dyDescent="0.3">
      <c r="A1676" t="s">
        <v>1960</v>
      </c>
      <c r="B1676">
        <v>386</v>
      </c>
      <c r="C1676" t="s">
        <v>398</v>
      </c>
      <c r="D1676" t="s">
        <v>1676</v>
      </c>
      <c r="E1676" t="s">
        <v>1855</v>
      </c>
      <c r="F1676">
        <v>1</v>
      </c>
      <c r="G1676">
        <v>2648</v>
      </c>
    </row>
    <row r="1677" spans="1:7" x14ac:dyDescent="0.3">
      <c r="A1677" t="s">
        <v>1957</v>
      </c>
      <c r="B1677">
        <v>357</v>
      </c>
      <c r="C1677" t="s">
        <v>538</v>
      </c>
      <c r="D1677" t="s">
        <v>1688</v>
      </c>
      <c r="E1677" t="s">
        <v>1780</v>
      </c>
      <c r="F1677">
        <v>1</v>
      </c>
      <c r="G1677">
        <v>2648</v>
      </c>
    </row>
    <row r="1678" spans="1:7" x14ac:dyDescent="0.3">
      <c r="A1678" t="s">
        <v>1959</v>
      </c>
      <c r="B1678">
        <v>323</v>
      </c>
      <c r="C1678" t="s">
        <v>538</v>
      </c>
      <c r="D1678" t="s">
        <v>1676</v>
      </c>
      <c r="E1678" t="s">
        <v>1842</v>
      </c>
      <c r="F1678">
        <v>1</v>
      </c>
      <c r="G1678">
        <v>2648</v>
      </c>
    </row>
    <row r="1679" spans="1:7" x14ac:dyDescent="0.3">
      <c r="A1679" t="s">
        <v>1957</v>
      </c>
      <c r="B1679">
        <v>114</v>
      </c>
      <c r="C1679" t="s">
        <v>44</v>
      </c>
      <c r="D1679" t="s">
        <v>1678</v>
      </c>
      <c r="E1679" t="s">
        <v>1772</v>
      </c>
      <c r="F1679">
        <v>1</v>
      </c>
      <c r="G1679">
        <v>2647</v>
      </c>
    </row>
    <row r="1680" spans="1:7" x14ac:dyDescent="0.3">
      <c r="A1680" t="s">
        <v>1963</v>
      </c>
      <c r="B1680">
        <v>286</v>
      </c>
      <c r="C1680" t="s">
        <v>33</v>
      </c>
      <c r="D1680" t="s">
        <v>1686</v>
      </c>
      <c r="E1680" t="s">
        <v>2001</v>
      </c>
      <c r="F1680">
        <v>1</v>
      </c>
      <c r="G1680">
        <v>2643</v>
      </c>
    </row>
    <row r="1681" spans="1:7" x14ac:dyDescent="0.3">
      <c r="A1681" t="s">
        <v>1958</v>
      </c>
      <c r="B1681">
        <v>382</v>
      </c>
      <c r="C1681" t="s">
        <v>682</v>
      </c>
      <c r="D1681" t="s">
        <v>1676</v>
      </c>
      <c r="E1681" t="s">
        <v>1754</v>
      </c>
      <c r="F1681">
        <v>1</v>
      </c>
      <c r="G1681">
        <v>2643</v>
      </c>
    </row>
    <row r="1682" spans="1:7" x14ac:dyDescent="0.3">
      <c r="A1682" t="s">
        <v>1958</v>
      </c>
      <c r="B1682">
        <v>406</v>
      </c>
      <c r="C1682" t="s">
        <v>23</v>
      </c>
      <c r="D1682" t="s">
        <v>1676</v>
      </c>
      <c r="E1682" t="s">
        <v>1873</v>
      </c>
      <c r="F1682">
        <v>1</v>
      </c>
      <c r="G1682">
        <v>2642</v>
      </c>
    </row>
    <row r="1683" spans="1:7" x14ac:dyDescent="0.3">
      <c r="A1683" t="s">
        <v>1957</v>
      </c>
      <c r="B1683">
        <v>382</v>
      </c>
      <c r="C1683" t="s">
        <v>682</v>
      </c>
      <c r="D1683" t="s">
        <v>1680</v>
      </c>
      <c r="E1683" t="s">
        <v>1846</v>
      </c>
      <c r="F1683">
        <v>1</v>
      </c>
      <c r="G1683">
        <v>2640</v>
      </c>
    </row>
    <row r="1684" spans="1:7" x14ac:dyDescent="0.3">
      <c r="A1684" t="s">
        <v>1962</v>
      </c>
      <c r="B1684">
        <v>276</v>
      </c>
      <c r="C1684" t="s">
        <v>44</v>
      </c>
      <c r="D1684" t="s">
        <v>1676</v>
      </c>
      <c r="E1684" t="s">
        <v>1742</v>
      </c>
      <c r="F1684">
        <v>1</v>
      </c>
      <c r="G1684">
        <v>2637</v>
      </c>
    </row>
    <row r="1685" spans="1:7" x14ac:dyDescent="0.3">
      <c r="A1685" t="s">
        <v>1963</v>
      </c>
      <c r="B1685">
        <v>161</v>
      </c>
      <c r="C1685" t="s">
        <v>33</v>
      </c>
      <c r="D1685" t="s">
        <v>1678</v>
      </c>
      <c r="E1685" t="s">
        <v>1704</v>
      </c>
      <c r="F1685">
        <v>1</v>
      </c>
      <c r="G1685">
        <v>2633</v>
      </c>
    </row>
    <row r="1686" spans="1:7" x14ac:dyDescent="0.3">
      <c r="A1686" t="s">
        <v>1955</v>
      </c>
      <c r="B1686">
        <v>119</v>
      </c>
      <c r="C1686" t="s">
        <v>23</v>
      </c>
      <c r="D1686" t="s">
        <v>1688</v>
      </c>
      <c r="E1686" t="s">
        <v>1887</v>
      </c>
      <c r="F1686">
        <v>1</v>
      </c>
      <c r="G1686">
        <v>2633</v>
      </c>
    </row>
    <row r="1687" spans="1:7" x14ac:dyDescent="0.3">
      <c r="A1687" t="s">
        <v>1954</v>
      </c>
      <c r="B1687">
        <v>489</v>
      </c>
      <c r="C1687" t="s">
        <v>256</v>
      </c>
      <c r="D1687" t="s">
        <v>1676</v>
      </c>
      <c r="E1687" t="s">
        <v>1848</v>
      </c>
      <c r="F1687">
        <v>1</v>
      </c>
      <c r="G1687">
        <v>2632</v>
      </c>
    </row>
    <row r="1688" spans="1:7" x14ac:dyDescent="0.3">
      <c r="A1688" t="s">
        <v>1964</v>
      </c>
      <c r="B1688">
        <v>216</v>
      </c>
      <c r="C1688" t="s">
        <v>108</v>
      </c>
      <c r="D1688" t="s">
        <v>1688</v>
      </c>
      <c r="E1688" t="s">
        <v>1887</v>
      </c>
      <c r="F1688">
        <v>1</v>
      </c>
      <c r="G1688">
        <v>2629</v>
      </c>
    </row>
    <row r="1689" spans="1:7" x14ac:dyDescent="0.3">
      <c r="A1689" t="s">
        <v>1955</v>
      </c>
      <c r="B1689">
        <v>239</v>
      </c>
      <c r="C1689" t="s">
        <v>33</v>
      </c>
      <c r="D1689" t="s">
        <v>1688</v>
      </c>
      <c r="E1689" t="s">
        <v>1857</v>
      </c>
      <c r="F1689">
        <v>1</v>
      </c>
      <c r="G1689">
        <v>2629</v>
      </c>
    </row>
    <row r="1690" spans="1:7" x14ac:dyDescent="0.3">
      <c r="A1690" t="s">
        <v>1963</v>
      </c>
      <c r="B1690">
        <v>161</v>
      </c>
      <c r="C1690" t="s">
        <v>33</v>
      </c>
      <c r="D1690" t="s">
        <v>1680</v>
      </c>
      <c r="E1690" t="s">
        <v>1919</v>
      </c>
      <c r="F1690">
        <v>1</v>
      </c>
      <c r="G1690">
        <v>2627</v>
      </c>
    </row>
    <row r="1691" spans="1:7" x14ac:dyDescent="0.3">
      <c r="A1691" t="s">
        <v>1963</v>
      </c>
      <c r="B1691">
        <v>187</v>
      </c>
      <c r="C1691" t="s">
        <v>256</v>
      </c>
      <c r="D1691" t="s">
        <v>1682</v>
      </c>
      <c r="E1691" t="s">
        <v>1918</v>
      </c>
      <c r="F1691">
        <v>1</v>
      </c>
      <c r="G1691">
        <v>2622</v>
      </c>
    </row>
    <row r="1692" spans="1:7" x14ac:dyDescent="0.3">
      <c r="A1692" t="s">
        <v>1957</v>
      </c>
      <c r="B1692">
        <v>148</v>
      </c>
      <c r="C1692" t="s">
        <v>140</v>
      </c>
      <c r="D1692" t="s">
        <v>1682</v>
      </c>
      <c r="E1692" t="s">
        <v>1922</v>
      </c>
      <c r="F1692">
        <v>1</v>
      </c>
      <c r="G1692">
        <v>2621</v>
      </c>
    </row>
    <row r="1693" spans="1:7" x14ac:dyDescent="0.3">
      <c r="A1693" t="s">
        <v>1960</v>
      </c>
      <c r="B1693">
        <v>250</v>
      </c>
      <c r="C1693" t="s">
        <v>23</v>
      </c>
      <c r="D1693" t="s">
        <v>1678</v>
      </c>
      <c r="E1693" t="s">
        <v>1723</v>
      </c>
      <c r="F1693">
        <v>1</v>
      </c>
      <c r="G1693">
        <v>2621</v>
      </c>
    </row>
    <row r="1694" spans="1:7" x14ac:dyDescent="0.3">
      <c r="A1694" t="s">
        <v>1964</v>
      </c>
      <c r="B1694">
        <v>259</v>
      </c>
      <c r="C1694" t="s">
        <v>84</v>
      </c>
      <c r="D1694" t="s">
        <v>1678</v>
      </c>
      <c r="E1694" t="s">
        <v>1803</v>
      </c>
      <c r="F1694">
        <v>1</v>
      </c>
      <c r="G1694">
        <v>2620</v>
      </c>
    </row>
    <row r="1695" spans="1:7" x14ac:dyDescent="0.3">
      <c r="A1695" t="s">
        <v>1964</v>
      </c>
      <c r="B1695">
        <v>181</v>
      </c>
      <c r="C1695" t="s">
        <v>33</v>
      </c>
      <c r="D1695" t="s">
        <v>1686</v>
      </c>
      <c r="E1695" t="s">
        <v>1735</v>
      </c>
      <c r="F1695">
        <v>1</v>
      </c>
      <c r="G1695">
        <v>2619</v>
      </c>
    </row>
    <row r="1696" spans="1:7" x14ac:dyDescent="0.3">
      <c r="A1696" t="s">
        <v>1964</v>
      </c>
      <c r="B1696">
        <v>278</v>
      </c>
      <c r="C1696" t="s">
        <v>398</v>
      </c>
      <c r="D1696" t="s">
        <v>1688</v>
      </c>
      <c r="E1696" t="s">
        <v>1797</v>
      </c>
      <c r="F1696">
        <v>1</v>
      </c>
      <c r="G1696">
        <v>2618</v>
      </c>
    </row>
    <row r="1697" spans="1:7" x14ac:dyDescent="0.3">
      <c r="A1697" t="s">
        <v>1963</v>
      </c>
      <c r="B1697">
        <v>484</v>
      </c>
      <c r="C1697" t="s">
        <v>108</v>
      </c>
      <c r="D1697" t="s">
        <v>1688</v>
      </c>
      <c r="E1697" t="s">
        <v>1760</v>
      </c>
      <c r="F1697">
        <v>1</v>
      </c>
      <c r="G1697">
        <v>2618</v>
      </c>
    </row>
    <row r="1698" spans="1:7" x14ac:dyDescent="0.3">
      <c r="A1698" t="s">
        <v>1964</v>
      </c>
      <c r="B1698">
        <v>398</v>
      </c>
      <c r="C1698" t="s">
        <v>234</v>
      </c>
      <c r="D1698" t="s">
        <v>1678</v>
      </c>
      <c r="E1698" t="s">
        <v>1825</v>
      </c>
      <c r="F1698">
        <v>1</v>
      </c>
      <c r="G1698">
        <v>2617</v>
      </c>
    </row>
    <row r="1699" spans="1:7" x14ac:dyDescent="0.3">
      <c r="A1699" t="s">
        <v>1959</v>
      </c>
      <c r="B1699">
        <v>141</v>
      </c>
      <c r="C1699" t="s">
        <v>108</v>
      </c>
      <c r="D1699" t="s">
        <v>1682</v>
      </c>
      <c r="E1699" t="s">
        <v>1782</v>
      </c>
      <c r="F1699">
        <v>1</v>
      </c>
      <c r="G1699">
        <v>2615</v>
      </c>
    </row>
    <row r="1700" spans="1:7" x14ac:dyDescent="0.3">
      <c r="A1700" t="s">
        <v>1957</v>
      </c>
      <c r="B1700">
        <v>141</v>
      </c>
      <c r="C1700" t="s">
        <v>108</v>
      </c>
      <c r="D1700" t="s">
        <v>1688</v>
      </c>
      <c r="E1700" t="s">
        <v>1778</v>
      </c>
      <c r="F1700">
        <v>1</v>
      </c>
      <c r="G1700">
        <v>2614</v>
      </c>
    </row>
    <row r="1701" spans="1:7" x14ac:dyDescent="0.3">
      <c r="A1701" t="s">
        <v>1964</v>
      </c>
      <c r="B1701">
        <v>455</v>
      </c>
      <c r="C1701" t="s">
        <v>33</v>
      </c>
      <c r="D1701" t="s">
        <v>1684</v>
      </c>
      <c r="E1701" t="s">
        <v>1895</v>
      </c>
      <c r="F1701">
        <v>1</v>
      </c>
      <c r="G1701">
        <v>2614</v>
      </c>
    </row>
    <row r="1702" spans="1:7" x14ac:dyDescent="0.3">
      <c r="A1702" t="s">
        <v>1961</v>
      </c>
      <c r="B1702">
        <v>148</v>
      </c>
      <c r="C1702" t="s">
        <v>140</v>
      </c>
      <c r="D1702" t="s">
        <v>1676</v>
      </c>
      <c r="E1702" t="s">
        <v>1738</v>
      </c>
      <c r="F1702">
        <v>1</v>
      </c>
      <c r="G1702">
        <v>2612</v>
      </c>
    </row>
    <row r="1703" spans="1:7" x14ac:dyDescent="0.3">
      <c r="A1703" t="s">
        <v>1956</v>
      </c>
      <c r="B1703">
        <v>146</v>
      </c>
      <c r="C1703" t="s">
        <v>23</v>
      </c>
      <c r="D1703" t="s">
        <v>1676</v>
      </c>
      <c r="E1703" t="s">
        <v>1818</v>
      </c>
      <c r="F1703">
        <v>1</v>
      </c>
      <c r="G1703">
        <v>2611</v>
      </c>
    </row>
    <row r="1704" spans="1:7" x14ac:dyDescent="0.3">
      <c r="A1704" t="s">
        <v>1956</v>
      </c>
      <c r="B1704">
        <v>250</v>
      </c>
      <c r="C1704" t="s">
        <v>23</v>
      </c>
      <c r="D1704" t="s">
        <v>1684</v>
      </c>
      <c r="E1704" t="s">
        <v>1895</v>
      </c>
      <c r="F1704">
        <v>1</v>
      </c>
      <c r="G1704">
        <v>2610</v>
      </c>
    </row>
    <row r="1705" spans="1:7" x14ac:dyDescent="0.3">
      <c r="A1705" t="s">
        <v>1957</v>
      </c>
      <c r="B1705">
        <v>323</v>
      </c>
      <c r="C1705" t="s">
        <v>538</v>
      </c>
      <c r="D1705" t="s">
        <v>1676</v>
      </c>
      <c r="E1705" t="s">
        <v>1855</v>
      </c>
      <c r="F1705">
        <v>1</v>
      </c>
      <c r="G1705">
        <v>2610</v>
      </c>
    </row>
    <row r="1706" spans="1:7" x14ac:dyDescent="0.3">
      <c r="A1706" t="s">
        <v>1964</v>
      </c>
      <c r="B1706">
        <v>344</v>
      </c>
      <c r="C1706" t="s">
        <v>108</v>
      </c>
      <c r="D1706" t="s">
        <v>1688</v>
      </c>
      <c r="E1706" t="s">
        <v>1786</v>
      </c>
      <c r="F1706">
        <v>1</v>
      </c>
      <c r="G1706">
        <v>2608</v>
      </c>
    </row>
    <row r="1707" spans="1:7" x14ac:dyDescent="0.3">
      <c r="A1707" t="s">
        <v>1964</v>
      </c>
      <c r="B1707">
        <v>424</v>
      </c>
      <c r="C1707" t="s">
        <v>33</v>
      </c>
      <c r="D1707" t="s">
        <v>1682</v>
      </c>
      <c r="E1707" t="s">
        <v>1916</v>
      </c>
      <c r="F1707">
        <v>1</v>
      </c>
      <c r="G1707">
        <v>2608</v>
      </c>
    </row>
    <row r="1708" spans="1:7" x14ac:dyDescent="0.3">
      <c r="A1708" t="s">
        <v>1956</v>
      </c>
      <c r="B1708">
        <v>141</v>
      </c>
      <c r="C1708" t="s">
        <v>108</v>
      </c>
      <c r="D1708" t="s">
        <v>1680</v>
      </c>
      <c r="E1708" t="s">
        <v>1919</v>
      </c>
      <c r="F1708">
        <v>1</v>
      </c>
      <c r="G1708">
        <v>2606</v>
      </c>
    </row>
    <row r="1709" spans="1:7" x14ac:dyDescent="0.3">
      <c r="A1709" t="s">
        <v>1956</v>
      </c>
      <c r="B1709">
        <v>187</v>
      </c>
      <c r="C1709" t="s">
        <v>256</v>
      </c>
      <c r="D1709" t="s">
        <v>1676</v>
      </c>
      <c r="E1709" t="s">
        <v>1818</v>
      </c>
      <c r="F1709">
        <v>1</v>
      </c>
      <c r="G1709">
        <v>2604</v>
      </c>
    </row>
    <row r="1710" spans="1:7" x14ac:dyDescent="0.3">
      <c r="A1710" t="s">
        <v>1963</v>
      </c>
      <c r="B1710">
        <v>339</v>
      </c>
      <c r="C1710" t="s">
        <v>33</v>
      </c>
      <c r="D1710" t="s">
        <v>1676</v>
      </c>
      <c r="E1710" t="s">
        <v>1710</v>
      </c>
      <c r="F1710">
        <v>1</v>
      </c>
      <c r="G1710">
        <v>2603</v>
      </c>
    </row>
    <row r="1711" spans="1:7" x14ac:dyDescent="0.3">
      <c r="A1711" t="s">
        <v>1965</v>
      </c>
      <c r="B1711">
        <v>141</v>
      </c>
      <c r="C1711" t="s">
        <v>108</v>
      </c>
      <c r="D1711" t="s">
        <v>1688</v>
      </c>
      <c r="E1711" t="s">
        <v>1851</v>
      </c>
      <c r="F1711">
        <v>1</v>
      </c>
      <c r="G1711">
        <v>2602</v>
      </c>
    </row>
    <row r="1712" spans="1:7" x14ac:dyDescent="0.3">
      <c r="A1712" t="s">
        <v>1962</v>
      </c>
      <c r="B1712">
        <v>276</v>
      </c>
      <c r="C1712" t="s">
        <v>44</v>
      </c>
      <c r="D1712" t="s">
        <v>1676</v>
      </c>
      <c r="E1712" t="s">
        <v>1859</v>
      </c>
      <c r="F1712">
        <v>1</v>
      </c>
      <c r="G1712">
        <v>2602</v>
      </c>
    </row>
    <row r="1713" spans="1:7" x14ac:dyDescent="0.3">
      <c r="A1713" t="s">
        <v>1961</v>
      </c>
      <c r="B1713">
        <v>286</v>
      </c>
      <c r="C1713" t="s">
        <v>33</v>
      </c>
      <c r="D1713" t="s">
        <v>1678</v>
      </c>
      <c r="E1713" t="s">
        <v>1889</v>
      </c>
      <c r="F1713">
        <v>1</v>
      </c>
      <c r="G1713">
        <v>2600</v>
      </c>
    </row>
    <row r="1714" spans="1:7" x14ac:dyDescent="0.3">
      <c r="A1714" t="s">
        <v>1963</v>
      </c>
      <c r="B1714">
        <v>202</v>
      </c>
      <c r="C1714" t="s">
        <v>288</v>
      </c>
      <c r="D1714" t="s">
        <v>1686</v>
      </c>
      <c r="E1714" t="s">
        <v>2001</v>
      </c>
      <c r="F1714">
        <v>1</v>
      </c>
      <c r="G1714">
        <v>2600</v>
      </c>
    </row>
    <row r="1715" spans="1:7" x14ac:dyDescent="0.3">
      <c r="A1715" t="s">
        <v>1954</v>
      </c>
      <c r="B1715">
        <v>177</v>
      </c>
      <c r="C1715" t="s">
        <v>234</v>
      </c>
      <c r="D1715" t="s">
        <v>1678</v>
      </c>
      <c r="E1715" t="s">
        <v>1704</v>
      </c>
      <c r="F1715">
        <v>1</v>
      </c>
      <c r="G1715">
        <v>2599</v>
      </c>
    </row>
    <row r="1716" spans="1:7" x14ac:dyDescent="0.3">
      <c r="A1716" t="s">
        <v>1961</v>
      </c>
      <c r="B1716">
        <v>141</v>
      </c>
      <c r="C1716" t="s">
        <v>108</v>
      </c>
      <c r="D1716" t="s">
        <v>1676</v>
      </c>
      <c r="E1716" t="s">
        <v>1853</v>
      </c>
      <c r="F1716">
        <v>1</v>
      </c>
      <c r="G1716">
        <v>2599</v>
      </c>
    </row>
    <row r="1717" spans="1:7" x14ac:dyDescent="0.3">
      <c r="A1717" t="s">
        <v>1964</v>
      </c>
      <c r="B1717">
        <v>240</v>
      </c>
      <c r="C1717" t="s">
        <v>256</v>
      </c>
      <c r="D1717" t="s">
        <v>1688</v>
      </c>
      <c r="E1717" t="s">
        <v>1857</v>
      </c>
      <c r="F1717">
        <v>1</v>
      </c>
      <c r="G1717">
        <v>2596</v>
      </c>
    </row>
    <row r="1718" spans="1:7" x14ac:dyDescent="0.3">
      <c r="A1718" t="s">
        <v>1963</v>
      </c>
      <c r="B1718">
        <v>227</v>
      </c>
      <c r="C1718" t="s">
        <v>124</v>
      </c>
      <c r="D1718" t="s">
        <v>1688</v>
      </c>
      <c r="E1718" t="s">
        <v>1786</v>
      </c>
      <c r="F1718">
        <v>1</v>
      </c>
      <c r="G1718">
        <v>2595</v>
      </c>
    </row>
    <row r="1719" spans="1:7" x14ac:dyDescent="0.3">
      <c r="A1719" t="s">
        <v>1962</v>
      </c>
      <c r="B1719">
        <v>141</v>
      </c>
      <c r="C1719" t="s">
        <v>108</v>
      </c>
      <c r="D1719" t="s">
        <v>1682</v>
      </c>
      <c r="E1719" t="s">
        <v>1922</v>
      </c>
      <c r="F1719">
        <v>1</v>
      </c>
      <c r="G1719">
        <v>2594</v>
      </c>
    </row>
    <row r="1720" spans="1:7" x14ac:dyDescent="0.3">
      <c r="A1720" t="s">
        <v>1956</v>
      </c>
      <c r="B1720">
        <v>187</v>
      </c>
      <c r="C1720" t="s">
        <v>256</v>
      </c>
      <c r="D1720" t="s">
        <v>1676</v>
      </c>
      <c r="E1720" t="s">
        <v>1820</v>
      </c>
      <c r="F1720">
        <v>1</v>
      </c>
      <c r="G1720">
        <v>2593</v>
      </c>
    </row>
    <row r="1721" spans="1:7" x14ac:dyDescent="0.3">
      <c r="A1721" t="s">
        <v>1964</v>
      </c>
      <c r="B1721">
        <v>363</v>
      </c>
      <c r="C1721" t="s">
        <v>33</v>
      </c>
      <c r="D1721" t="s">
        <v>1676</v>
      </c>
      <c r="E1721" t="s">
        <v>1848</v>
      </c>
      <c r="F1721">
        <v>1</v>
      </c>
      <c r="G1721">
        <v>2593</v>
      </c>
    </row>
    <row r="1722" spans="1:7" x14ac:dyDescent="0.3">
      <c r="A1722" t="s">
        <v>1961</v>
      </c>
      <c r="B1722">
        <v>205</v>
      </c>
      <c r="C1722" t="s">
        <v>33</v>
      </c>
      <c r="D1722" t="s">
        <v>1678</v>
      </c>
      <c r="E1722" t="s">
        <v>1889</v>
      </c>
      <c r="F1722">
        <v>1</v>
      </c>
      <c r="G1722">
        <v>2590</v>
      </c>
    </row>
    <row r="1723" spans="1:7" x14ac:dyDescent="0.3">
      <c r="A1723" t="s">
        <v>1962</v>
      </c>
      <c r="B1723">
        <v>166</v>
      </c>
      <c r="C1723" t="s">
        <v>140</v>
      </c>
      <c r="D1723" t="s">
        <v>1676</v>
      </c>
      <c r="E1723" t="s">
        <v>1853</v>
      </c>
      <c r="F1723">
        <v>1</v>
      </c>
      <c r="G1723">
        <v>2590</v>
      </c>
    </row>
    <row r="1724" spans="1:7" x14ac:dyDescent="0.3">
      <c r="A1724" t="s">
        <v>1964</v>
      </c>
      <c r="B1724">
        <v>471</v>
      </c>
      <c r="C1724" t="s">
        <v>44</v>
      </c>
      <c r="D1724" t="s">
        <v>1688</v>
      </c>
      <c r="E1724" t="s">
        <v>1744</v>
      </c>
      <c r="F1724">
        <v>1</v>
      </c>
      <c r="G1724">
        <v>2589</v>
      </c>
    </row>
    <row r="1725" spans="1:7" x14ac:dyDescent="0.3">
      <c r="A1725" t="s">
        <v>1963</v>
      </c>
      <c r="B1725">
        <v>128</v>
      </c>
      <c r="C1725" t="s">
        <v>84</v>
      </c>
      <c r="D1725" t="s">
        <v>1676</v>
      </c>
      <c r="E1725" t="s">
        <v>1754</v>
      </c>
      <c r="F1725">
        <v>1</v>
      </c>
      <c r="G1725">
        <v>2589</v>
      </c>
    </row>
    <row r="1726" spans="1:7" x14ac:dyDescent="0.3">
      <c r="A1726" t="s">
        <v>1960</v>
      </c>
      <c r="B1726">
        <v>282</v>
      </c>
      <c r="C1726" t="s">
        <v>44</v>
      </c>
      <c r="D1726" t="s">
        <v>1688</v>
      </c>
      <c r="E1726" t="s">
        <v>1746</v>
      </c>
      <c r="F1726">
        <v>1</v>
      </c>
      <c r="G1726">
        <v>2589</v>
      </c>
    </row>
    <row r="1727" spans="1:7" x14ac:dyDescent="0.3">
      <c r="A1727" t="s">
        <v>1955</v>
      </c>
      <c r="B1727">
        <v>298</v>
      </c>
      <c r="C1727" t="s">
        <v>469</v>
      </c>
      <c r="D1727" t="s">
        <v>1676</v>
      </c>
      <c r="E1727" t="s">
        <v>1795</v>
      </c>
      <c r="F1727">
        <v>1</v>
      </c>
      <c r="G1727">
        <v>2589</v>
      </c>
    </row>
    <row r="1728" spans="1:7" x14ac:dyDescent="0.3">
      <c r="A1728" t="s">
        <v>1956</v>
      </c>
      <c r="B1728">
        <v>173</v>
      </c>
      <c r="C1728" t="s">
        <v>33</v>
      </c>
      <c r="D1728" t="s">
        <v>1688</v>
      </c>
      <c r="E1728" t="s">
        <v>1780</v>
      </c>
      <c r="F1728">
        <v>1</v>
      </c>
      <c r="G1728">
        <v>2586</v>
      </c>
    </row>
    <row r="1729" spans="1:7" x14ac:dyDescent="0.3">
      <c r="A1729" t="s">
        <v>1964</v>
      </c>
      <c r="B1729">
        <v>276</v>
      </c>
      <c r="C1729" t="s">
        <v>44</v>
      </c>
      <c r="D1729" t="s">
        <v>1676</v>
      </c>
      <c r="E1729" t="s">
        <v>1732</v>
      </c>
      <c r="F1729">
        <v>1</v>
      </c>
      <c r="G1729">
        <v>2586</v>
      </c>
    </row>
    <row r="1730" spans="1:7" x14ac:dyDescent="0.3">
      <c r="A1730" t="s">
        <v>1955</v>
      </c>
      <c r="B1730">
        <v>119</v>
      </c>
      <c r="C1730" t="s">
        <v>23</v>
      </c>
      <c r="D1730" t="s">
        <v>1680</v>
      </c>
      <c r="E1730" t="s">
        <v>1871</v>
      </c>
      <c r="F1730">
        <v>1</v>
      </c>
      <c r="G1730">
        <v>2586</v>
      </c>
    </row>
    <row r="1731" spans="1:7" x14ac:dyDescent="0.3">
      <c r="A1731" t="s">
        <v>1962</v>
      </c>
      <c r="B1731">
        <v>333</v>
      </c>
      <c r="C1731" t="s">
        <v>44</v>
      </c>
      <c r="D1731" t="s">
        <v>1676</v>
      </c>
      <c r="E1731" t="s">
        <v>1868</v>
      </c>
      <c r="F1731">
        <v>1</v>
      </c>
      <c r="G1731">
        <v>2585</v>
      </c>
    </row>
    <row r="1732" spans="1:7" x14ac:dyDescent="0.3">
      <c r="A1732" t="s">
        <v>1963</v>
      </c>
      <c r="B1732">
        <v>186</v>
      </c>
      <c r="C1732" t="s">
        <v>247</v>
      </c>
      <c r="D1732" t="s">
        <v>1680</v>
      </c>
      <c r="E1732" t="s">
        <v>1864</v>
      </c>
      <c r="F1732">
        <v>1</v>
      </c>
      <c r="G1732">
        <v>2582</v>
      </c>
    </row>
    <row r="1733" spans="1:7" x14ac:dyDescent="0.3">
      <c r="A1733" t="s">
        <v>1964</v>
      </c>
      <c r="B1733">
        <v>398</v>
      </c>
      <c r="C1733" t="s">
        <v>234</v>
      </c>
      <c r="D1733" t="s">
        <v>1680</v>
      </c>
      <c r="E1733" t="s">
        <v>1864</v>
      </c>
      <c r="F1733">
        <v>1</v>
      </c>
      <c r="G1733">
        <v>2579</v>
      </c>
    </row>
    <row r="1734" spans="1:7" x14ac:dyDescent="0.3">
      <c r="A1734" t="s">
        <v>1961</v>
      </c>
      <c r="B1734">
        <v>204</v>
      </c>
      <c r="C1734" t="s">
        <v>33</v>
      </c>
      <c r="D1734" t="s">
        <v>1676</v>
      </c>
      <c r="E1734" t="s">
        <v>1732</v>
      </c>
      <c r="F1734">
        <v>1</v>
      </c>
      <c r="G1734">
        <v>2578</v>
      </c>
    </row>
    <row r="1735" spans="1:7" x14ac:dyDescent="0.3">
      <c r="A1735" t="s">
        <v>1959</v>
      </c>
      <c r="B1735">
        <v>233</v>
      </c>
      <c r="C1735" t="s">
        <v>288</v>
      </c>
      <c r="D1735" t="s">
        <v>1682</v>
      </c>
      <c r="E1735" t="s">
        <v>1909</v>
      </c>
      <c r="F1735">
        <v>1</v>
      </c>
      <c r="G1735">
        <v>2576</v>
      </c>
    </row>
    <row r="1736" spans="1:7" x14ac:dyDescent="0.3">
      <c r="A1736" t="s">
        <v>1958</v>
      </c>
      <c r="B1736">
        <v>131</v>
      </c>
      <c r="C1736" t="s">
        <v>33</v>
      </c>
      <c r="D1736" t="s">
        <v>1688</v>
      </c>
      <c r="E1736" t="s">
        <v>1851</v>
      </c>
      <c r="F1736">
        <v>1</v>
      </c>
      <c r="G1736">
        <v>2576</v>
      </c>
    </row>
    <row r="1737" spans="1:7" x14ac:dyDescent="0.3">
      <c r="A1737" t="s">
        <v>1963</v>
      </c>
      <c r="B1737">
        <v>286</v>
      </c>
      <c r="C1737" t="s">
        <v>33</v>
      </c>
      <c r="D1737" t="s">
        <v>1686</v>
      </c>
      <c r="E1737" t="s">
        <v>1838</v>
      </c>
      <c r="F1737">
        <v>1</v>
      </c>
      <c r="G1737">
        <v>2576</v>
      </c>
    </row>
    <row r="1738" spans="1:7" x14ac:dyDescent="0.3">
      <c r="A1738" t="s">
        <v>1965</v>
      </c>
      <c r="B1738">
        <v>141</v>
      </c>
      <c r="C1738" t="s">
        <v>108</v>
      </c>
      <c r="D1738" t="s">
        <v>1682</v>
      </c>
      <c r="E1738" t="s">
        <v>1898</v>
      </c>
      <c r="F1738">
        <v>1</v>
      </c>
      <c r="G1738">
        <v>2576</v>
      </c>
    </row>
    <row r="1739" spans="1:7" x14ac:dyDescent="0.3">
      <c r="A1739" t="s">
        <v>1956</v>
      </c>
      <c r="B1739">
        <v>385</v>
      </c>
      <c r="C1739" t="s">
        <v>691</v>
      </c>
      <c r="D1739" t="s">
        <v>1676</v>
      </c>
      <c r="E1739" t="s">
        <v>1754</v>
      </c>
      <c r="F1739">
        <v>1</v>
      </c>
      <c r="G1739">
        <v>2575</v>
      </c>
    </row>
    <row r="1740" spans="1:7" x14ac:dyDescent="0.3">
      <c r="A1740" t="s">
        <v>1957</v>
      </c>
      <c r="B1740">
        <v>382</v>
      </c>
      <c r="C1740" t="s">
        <v>682</v>
      </c>
      <c r="D1740" t="s">
        <v>1688</v>
      </c>
      <c r="E1740" t="s">
        <v>1805</v>
      </c>
      <c r="F1740">
        <v>1</v>
      </c>
      <c r="G1740">
        <v>2573</v>
      </c>
    </row>
    <row r="1741" spans="1:7" x14ac:dyDescent="0.3">
      <c r="A1741" t="s">
        <v>1964</v>
      </c>
      <c r="B1741">
        <v>339</v>
      </c>
      <c r="C1741" t="s">
        <v>33</v>
      </c>
      <c r="D1741" t="s">
        <v>1686</v>
      </c>
      <c r="E1741" t="s">
        <v>1885</v>
      </c>
      <c r="F1741">
        <v>1</v>
      </c>
      <c r="G1741">
        <v>2566</v>
      </c>
    </row>
    <row r="1742" spans="1:7" x14ac:dyDescent="0.3">
      <c r="A1742" t="s">
        <v>1958</v>
      </c>
      <c r="B1742">
        <v>362</v>
      </c>
      <c r="C1742" t="s">
        <v>33</v>
      </c>
      <c r="D1742" t="s">
        <v>1682</v>
      </c>
      <c r="E1742" t="s">
        <v>1922</v>
      </c>
      <c r="F1742">
        <v>1</v>
      </c>
      <c r="G1742">
        <v>2566</v>
      </c>
    </row>
    <row r="1743" spans="1:7" x14ac:dyDescent="0.3">
      <c r="A1743" t="s">
        <v>1960</v>
      </c>
      <c r="B1743">
        <v>151</v>
      </c>
      <c r="C1743" t="s">
        <v>33</v>
      </c>
      <c r="D1743" t="s">
        <v>1676</v>
      </c>
      <c r="E1743" t="s">
        <v>1818</v>
      </c>
      <c r="F1743">
        <v>1</v>
      </c>
      <c r="G1743">
        <v>2566</v>
      </c>
    </row>
    <row r="1744" spans="1:7" x14ac:dyDescent="0.3">
      <c r="A1744" t="s">
        <v>1957</v>
      </c>
      <c r="B1744">
        <v>114</v>
      </c>
      <c r="C1744" t="s">
        <v>44</v>
      </c>
      <c r="D1744" t="s">
        <v>1680</v>
      </c>
      <c r="E1744" t="s">
        <v>1913</v>
      </c>
      <c r="F1744">
        <v>1</v>
      </c>
      <c r="G1744">
        <v>2563</v>
      </c>
    </row>
    <row r="1745" spans="1:7" x14ac:dyDescent="0.3">
      <c r="A1745" t="s">
        <v>1957</v>
      </c>
      <c r="B1745">
        <v>181</v>
      </c>
      <c r="C1745" t="s">
        <v>33</v>
      </c>
      <c r="D1745" t="s">
        <v>1678</v>
      </c>
      <c r="E1745" t="s">
        <v>1889</v>
      </c>
      <c r="F1745">
        <v>1</v>
      </c>
      <c r="G1745">
        <v>2563</v>
      </c>
    </row>
    <row r="1746" spans="1:7" x14ac:dyDescent="0.3">
      <c r="A1746" t="s">
        <v>1955</v>
      </c>
      <c r="B1746">
        <v>131</v>
      </c>
      <c r="C1746" t="s">
        <v>33</v>
      </c>
      <c r="D1746" t="s">
        <v>1678</v>
      </c>
      <c r="E1746" t="s">
        <v>1723</v>
      </c>
      <c r="F1746">
        <v>1</v>
      </c>
      <c r="G1746">
        <v>2562</v>
      </c>
    </row>
    <row r="1747" spans="1:7" x14ac:dyDescent="0.3">
      <c r="A1747" t="s">
        <v>1954</v>
      </c>
      <c r="B1747">
        <v>406</v>
      </c>
      <c r="C1747" t="s">
        <v>23</v>
      </c>
      <c r="D1747" t="s">
        <v>1676</v>
      </c>
      <c r="E1747" t="s">
        <v>1795</v>
      </c>
      <c r="F1747">
        <v>1</v>
      </c>
      <c r="G1747">
        <v>2561</v>
      </c>
    </row>
    <row r="1748" spans="1:7" x14ac:dyDescent="0.3">
      <c r="A1748" t="s">
        <v>1959</v>
      </c>
      <c r="B1748">
        <v>151</v>
      </c>
      <c r="C1748" t="s">
        <v>33</v>
      </c>
      <c r="D1748" t="s">
        <v>1684</v>
      </c>
      <c r="E1748" t="s">
        <v>1895</v>
      </c>
      <c r="F1748">
        <v>1</v>
      </c>
      <c r="G1748">
        <v>2560</v>
      </c>
    </row>
    <row r="1749" spans="1:7" x14ac:dyDescent="0.3">
      <c r="A1749" t="s">
        <v>1958</v>
      </c>
      <c r="B1749">
        <v>328</v>
      </c>
      <c r="C1749" t="s">
        <v>33</v>
      </c>
      <c r="D1749" t="s">
        <v>1678</v>
      </c>
      <c r="E1749" t="s">
        <v>1772</v>
      </c>
      <c r="F1749">
        <v>1</v>
      </c>
      <c r="G1749">
        <v>2559</v>
      </c>
    </row>
    <row r="1750" spans="1:7" x14ac:dyDescent="0.3">
      <c r="A1750" t="s">
        <v>1958</v>
      </c>
      <c r="B1750">
        <v>386</v>
      </c>
      <c r="C1750" t="s">
        <v>398</v>
      </c>
      <c r="D1750" t="s">
        <v>1680</v>
      </c>
      <c r="E1750" t="s">
        <v>1914</v>
      </c>
      <c r="F1750">
        <v>1</v>
      </c>
      <c r="G1750">
        <v>2558</v>
      </c>
    </row>
    <row r="1751" spans="1:7" x14ac:dyDescent="0.3">
      <c r="A1751" t="s">
        <v>1963</v>
      </c>
      <c r="B1751">
        <v>161</v>
      </c>
      <c r="C1751" t="s">
        <v>33</v>
      </c>
      <c r="D1751" t="s">
        <v>1680</v>
      </c>
      <c r="E1751" t="s">
        <v>1901</v>
      </c>
      <c r="F1751">
        <v>1</v>
      </c>
      <c r="G1751">
        <v>2558</v>
      </c>
    </row>
    <row r="1752" spans="1:7" x14ac:dyDescent="0.3">
      <c r="A1752" t="s">
        <v>1958</v>
      </c>
      <c r="B1752">
        <v>141</v>
      </c>
      <c r="C1752" t="s">
        <v>108</v>
      </c>
      <c r="D1752" t="s">
        <v>1686</v>
      </c>
      <c r="E1752" t="s">
        <v>1881</v>
      </c>
      <c r="F1752">
        <v>2</v>
      </c>
      <c r="G1752">
        <v>2557</v>
      </c>
    </row>
    <row r="1753" spans="1:7" x14ac:dyDescent="0.3">
      <c r="A1753" t="s">
        <v>1965</v>
      </c>
      <c r="B1753">
        <v>151</v>
      </c>
      <c r="C1753" t="s">
        <v>33</v>
      </c>
      <c r="D1753" t="s">
        <v>1676</v>
      </c>
      <c r="E1753" t="s">
        <v>1868</v>
      </c>
      <c r="F1753">
        <v>1</v>
      </c>
      <c r="G1753">
        <v>2557</v>
      </c>
    </row>
    <row r="1754" spans="1:7" x14ac:dyDescent="0.3">
      <c r="A1754" t="s">
        <v>1964</v>
      </c>
      <c r="B1754">
        <v>259</v>
      </c>
      <c r="C1754" t="s">
        <v>84</v>
      </c>
      <c r="D1754" t="s">
        <v>1676</v>
      </c>
      <c r="E1754" t="s">
        <v>1855</v>
      </c>
      <c r="F1754">
        <v>1</v>
      </c>
      <c r="G1754">
        <v>2557</v>
      </c>
    </row>
    <row r="1755" spans="1:7" x14ac:dyDescent="0.3">
      <c r="A1755" t="s">
        <v>1963</v>
      </c>
      <c r="B1755">
        <v>148</v>
      </c>
      <c r="C1755" t="s">
        <v>140</v>
      </c>
      <c r="D1755" t="s">
        <v>1676</v>
      </c>
      <c r="E1755" t="s">
        <v>1868</v>
      </c>
      <c r="F1755">
        <v>1</v>
      </c>
      <c r="G1755">
        <v>2555</v>
      </c>
    </row>
    <row r="1756" spans="1:7" x14ac:dyDescent="0.3">
      <c r="A1756" t="s">
        <v>1957</v>
      </c>
      <c r="B1756">
        <v>382</v>
      </c>
      <c r="C1756" t="s">
        <v>682</v>
      </c>
      <c r="D1756" t="s">
        <v>1682</v>
      </c>
      <c r="E1756" t="s">
        <v>1909</v>
      </c>
      <c r="F1756">
        <v>1</v>
      </c>
      <c r="G1756">
        <v>2554</v>
      </c>
    </row>
    <row r="1757" spans="1:7" x14ac:dyDescent="0.3">
      <c r="A1757" t="s">
        <v>1955</v>
      </c>
      <c r="B1757">
        <v>278</v>
      </c>
      <c r="C1757" t="s">
        <v>398</v>
      </c>
      <c r="D1757" t="s">
        <v>1682</v>
      </c>
      <c r="E1757" t="s">
        <v>1905</v>
      </c>
      <c r="F1757">
        <v>1</v>
      </c>
      <c r="G1757">
        <v>2553</v>
      </c>
    </row>
    <row r="1758" spans="1:7" x14ac:dyDescent="0.3">
      <c r="A1758" t="s">
        <v>1964</v>
      </c>
      <c r="B1758">
        <v>114</v>
      </c>
      <c r="C1758" t="s">
        <v>44</v>
      </c>
      <c r="D1758" t="s">
        <v>1686</v>
      </c>
      <c r="E1758" t="s">
        <v>1766</v>
      </c>
      <c r="F1758">
        <v>1</v>
      </c>
      <c r="G1758">
        <v>2552</v>
      </c>
    </row>
    <row r="1759" spans="1:7" x14ac:dyDescent="0.3">
      <c r="A1759" t="s">
        <v>1954</v>
      </c>
      <c r="B1759">
        <v>311</v>
      </c>
      <c r="C1759" t="s">
        <v>247</v>
      </c>
      <c r="D1759" t="s">
        <v>1682</v>
      </c>
      <c r="E1759" t="s">
        <v>1898</v>
      </c>
      <c r="F1759">
        <v>1</v>
      </c>
      <c r="G1759">
        <v>2552</v>
      </c>
    </row>
    <row r="1760" spans="1:7" x14ac:dyDescent="0.3">
      <c r="A1760" t="s">
        <v>1964</v>
      </c>
      <c r="B1760">
        <v>216</v>
      </c>
      <c r="C1760" t="s">
        <v>108</v>
      </c>
      <c r="D1760" t="s">
        <v>1680</v>
      </c>
      <c r="E1760" t="s">
        <v>1871</v>
      </c>
      <c r="F1760">
        <v>1</v>
      </c>
      <c r="G1760">
        <v>2550</v>
      </c>
    </row>
    <row r="1761" spans="1:7" x14ac:dyDescent="0.3">
      <c r="A1761" t="s">
        <v>1954</v>
      </c>
      <c r="B1761">
        <v>177</v>
      </c>
      <c r="C1761" t="s">
        <v>234</v>
      </c>
      <c r="D1761" t="s">
        <v>1680</v>
      </c>
      <c r="E1761" t="s">
        <v>1919</v>
      </c>
      <c r="F1761">
        <v>1</v>
      </c>
      <c r="G1761">
        <v>2549</v>
      </c>
    </row>
    <row r="1762" spans="1:7" x14ac:dyDescent="0.3">
      <c r="A1762" t="s">
        <v>1965</v>
      </c>
      <c r="B1762">
        <v>496</v>
      </c>
      <c r="C1762" t="s">
        <v>538</v>
      </c>
      <c r="D1762" t="s">
        <v>1688</v>
      </c>
      <c r="E1762" t="s">
        <v>1851</v>
      </c>
      <c r="F1762">
        <v>1</v>
      </c>
      <c r="G1762">
        <v>2549</v>
      </c>
    </row>
    <row r="1763" spans="1:7" x14ac:dyDescent="0.3">
      <c r="A1763" t="s">
        <v>1964</v>
      </c>
      <c r="B1763">
        <v>240</v>
      </c>
      <c r="C1763" t="s">
        <v>256</v>
      </c>
      <c r="D1763" t="s">
        <v>1680</v>
      </c>
      <c r="E1763" t="s">
        <v>1901</v>
      </c>
      <c r="F1763">
        <v>1</v>
      </c>
      <c r="G1763">
        <v>2547</v>
      </c>
    </row>
    <row r="1764" spans="1:7" x14ac:dyDescent="0.3">
      <c r="A1764" t="s">
        <v>1961</v>
      </c>
      <c r="B1764">
        <v>260</v>
      </c>
      <c r="C1764" t="s">
        <v>288</v>
      </c>
      <c r="D1764" t="s">
        <v>1688</v>
      </c>
      <c r="E1764" t="s">
        <v>1861</v>
      </c>
      <c r="F1764">
        <v>1</v>
      </c>
      <c r="G1764">
        <v>2546</v>
      </c>
    </row>
    <row r="1765" spans="1:7" x14ac:dyDescent="0.3">
      <c r="A1765" t="s">
        <v>1963</v>
      </c>
      <c r="B1765">
        <v>448</v>
      </c>
      <c r="C1765" t="s">
        <v>116</v>
      </c>
      <c r="D1765" t="s">
        <v>1682</v>
      </c>
      <c r="E1765" t="s">
        <v>1905</v>
      </c>
      <c r="F1765">
        <v>1</v>
      </c>
      <c r="G1765">
        <v>2546</v>
      </c>
    </row>
    <row r="1766" spans="1:7" x14ac:dyDescent="0.3">
      <c r="A1766" t="s">
        <v>1960</v>
      </c>
      <c r="B1766">
        <v>157</v>
      </c>
      <c r="C1766" t="s">
        <v>33</v>
      </c>
      <c r="D1766" t="s">
        <v>1684</v>
      </c>
      <c r="E1766" t="s">
        <v>1883</v>
      </c>
      <c r="F1766">
        <v>1</v>
      </c>
      <c r="G1766">
        <v>2545</v>
      </c>
    </row>
    <row r="1767" spans="1:7" x14ac:dyDescent="0.3">
      <c r="A1767" t="s">
        <v>1956</v>
      </c>
      <c r="B1767">
        <v>385</v>
      </c>
      <c r="C1767" t="s">
        <v>691</v>
      </c>
      <c r="D1767" t="s">
        <v>1678</v>
      </c>
      <c r="E1767" t="s">
        <v>1897</v>
      </c>
      <c r="F1767">
        <v>1</v>
      </c>
      <c r="G1767">
        <v>2545</v>
      </c>
    </row>
    <row r="1768" spans="1:7" x14ac:dyDescent="0.3">
      <c r="A1768" t="s">
        <v>1964</v>
      </c>
      <c r="B1768">
        <v>462</v>
      </c>
      <c r="C1768" t="s">
        <v>33</v>
      </c>
      <c r="D1768" t="s">
        <v>1676</v>
      </c>
      <c r="E1768" t="s">
        <v>1738</v>
      </c>
      <c r="F1768">
        <v>1</v>
      </c>
      <c r="G1768">
        <v>2543</v>
      </c>
    </row>
    <row r="1769" spans="1:7" x14ac:dyDescent="0.3">
      <c r="A1769" t="s">
        <v>1964</v>
      </c>
      <c r="B1769">
        <v>471</v>
      </c>
      <c r="C1769" t="s">
        <v>44</v>
      </c>
      <c r="D1769" t="s">
        <v>1688</v>
      </c>
      <c r="E1769" t="s">
        <v>1760</v>
      </c>
      <c r="F1769">
        <v>1</v>
      </c>
      <c r="G1769">
        <v>2543</v>
      </c>
    </row>
    <row r="1770" spans="1:7" x14ac:dyDescent="0.3">
      <c r="A1770" t="s">
        <v>1964</v>
      </c>
      <c r="B1770">
        <v>324</v>
      </c>
      <c r="C1770" t="s">
        <v>256</v>
      </c>
      <c r="D1770" t="s">
        <v>1686</v>
      </c>
      <c r="E1770" t="s">
        <v>1881</v>
      </c>
      <c r="F1770">
        <v>1</v>
      </c>
      <c r="G1770">
        <v>2543</v>
      </c>
    </row>
    <row r="1771" spans="1:7" x14ac:dyDescent="0.3">
      <c r="A1771" t="s">
        <v>1960</v>
      </c>
      <c r="B1771">
        <v>386</v>
      </c>
      <c r="C1771" t="s">
        <v>398</v>
      </c>
      <c r="D1771" t="s">
        <v>1676</v>
      </c>
      <c r="E1771" t="s">
        <v>1754</v>
      </c>
      <c r="F1771">
        <v>1</v>
      </c>
      <c r="G1771">
        <v>2541</v>
      </c>
    </row>
    <row r="1772" spans="1:7" x14ac:dyDescent="0.3">
      <c r="A1772" t="s">
        <v>1964</v>
      </c>
      <c r="B1772">
        <v>157</v>
      </c>
      <c r="C1772" t="s">
        <v>33</v>
      </c>
      <c r="D1772" t="s">
        <v>1680</v>
      </c>
      <c r="E1772" t="s">
        <v>1769</v>
      </c>
      <c r="F1772">
        <v>1</v>
      </c>
      <c r="G1772">
        <v>2540</v>
      </c>
    </row>
    <row r="1773" spans="1:7" x14ac:dyDescent="0.3">
      <c r="A1773" t="s">
        <v>1956</v>
      </c>
      <c r="B1773">
        <v>276</v>
      </c>
      <c r="C1773" t="s">
        <v>44</v>
      </c>
      <c r="D1773" t="s">
        <v>1686</v>
      </c>
      <c r="E1773" t="s">
        <v>1766</v>
      </c>
      <c r="F1773">
        <v>1</v>
      </c>
      <c r="G1773">
        <v>2540</v>
      </c>
    </row>
    <row r="1774" spans="1:7" x14ac:dyDescent="0.3">
      <c r="A1774" t="s">
        <v>1957</v>
      </c>
      <c r="B1774">
        <v>382</v>
      </c>
      <c r="C1774" t="s">
        <v>682</v>
      </c>
      <c r="D1774" t="s">
        <v>1688</v>
      </c>
      <c r="E1774" t="s">
        <v>1851</v>
      </c>
      <c r="F1774">
        <v>1</v>
      </c>
      <c r="G1774">
        <v>2540</v>
      </c>
    </row>
    <row r="1775" spans="1:7" x14ac:dyDescent="0.3">
      <c r="A1775" t="s">
        <v>1964</v>
      </c>
      <c r="B1775">
        <v>471</v>
      </c>
      <c r="C1775" t="s">
        <v>44</v>
      </c>
      <c r="D1775" t="s">
        <v>1688</v>
      </c>
      <c r="E1775" t="s">
        <v>1797</v>
      </c>
      <c r="F1775">
        <v>1</v>
      </c>
      <c r="G1775">
        <v>2540</v>
      </c>
    </row>
    <row r="1776" spans="1:7" x14ac:dyDescent="0.3">
      <c r="A1776" t="s">
        <v>1960</v>
      </c>
      <c r="B1776">
        <v>119</v>
      </c>
      <c r="C1776" t="s">
        <v>23</v>
      </c>
      <c r="D1776" t="s">
        <v>1678</v>
      </c>
      <c r="E1776" t="s">
        <v>1704</v>
      </c>
      <c r="F1776">
        <v>1</v>
      </c>
      <c r="G1776">
        <v>2538</v>
      </c>
    </row>
    <row r="1777" spans="1:7" x14ac:dyDescent="0.3">
      <c r="A1777" t="s">
        <v>1963</v>
      </c>
      <c r="B1777">
        <v>259</v>
      </c>
      <c r="C1777" t="s">
        <v>84</v>
      </c>
      <c r="D1777" t="s">
        <v>1676</v>
      </c>
      <c r="E1777" t="s">
        <v>1729</v>
      </c>
      <c r="F1777">
        <v>1</v>
      </c>
      <c r="G1777">
        <v>2537</v>
      </c>
    </row>
    <row r="1778" spans="1:7" x14ac:dyDescent="0.3">
      <c r="A1778" t="s">
        <v>1964</v>
      </c>
      <c r="B1778">
        <v>114</v>
      </c>
      <c r="C1778" t="s">
        <v>44</v>
      </c>
      <c r="D1778" t="s">
        <v>1676</v>
      </c>
      <c r="E1778" t="s">
        <v>1757</v>
      </c>
      <c r="F1778">
        <v>1</v>
      </c>
      <c r="G1778">
        <v>2535</v>
      </c>
    </row>
    <row r="1779" spans="1:7" x14ac:dyDescent="0.3">
      <c r="A1779" t="s">
        <v>1963</v>
      </c>
      <c r="B1779">
        <v>259</v>
      </c>
      <c r="C1779" t="s">
        <v>84</v>
      </c>
      <c r="D1779" t="s">
        <v>1676</v>
      </c>
      <c r="E1779" t="s">
        <v>1738</v>
      </c>
      <c r="F1779">
        <v>1</v>
      </c>
      <c r="G1779">
        <v>2534</v>
      </c>
    </row>
    <row r="1780" spans="1:7" x14ac:dyDescent="0.3">
      <c r="A1780" t="s">
        <v>1957</v>
      </c>
      <c r="B1780">
        <v>145</v>
      </c>
      <c r="C1780" t="s">
        <v>124</v>
      </c>
      <c r="D1780" t="s">
        <v>1676</v>
      </c>
      <c r="E1780" t="s">
        <v>1855</v>
      </c>
      <c r="F1780">
        <v>1</v>
      </c>
      <c r="G1780">
        <v>2532</v>
      </c>
    </row>
    <row r="1781" spans="1:7" x14ac:dyDescent="0.3">
      <c r="A1781" t="s">
        <v>1962</v>
      </c>
      <c r="B1781">
        <v>148</v>
      </c>
      <c r="C1781" t="s">
        <v>140</v>
      </c>
      <c r="D1781" t="s">
        <v>1688</v>
      </c>
      <c r="E1781" t="s">
        <v>1784</v>
      </c>
      <c r="F1781">
        <v>1</v>
      </c>
      <c r="G1781">
        <v>2532</v>
      </c>
    </row>
    <row r="1782" spans="1:7" x14ac:dyDescent="0.3">
      <c r="A1782" t="s">
        <v>1958</v>
      </c>
      <c r="B1782">
        <v>362</v>
      </c>
      <c r="C1782" t="s">
        <v>33</v>
      </c>
      <c r="D1782" t="s">
        <v>1682</v>
      </c>
      <c r="E1782" t="s">
        <v>1903</v>
      </c>
      <c r="F1782">
        <v>1</v>
      </c>
      <c r="G1782">
        <v>2532</v>
      </c>
    </row>
    <row r="1783" spans="1:7" x14ac:dyDescent="0.3">
      <c r="A1783" t="s">
        <v>1954</v>
      </c>
      <c r="B1783">
        <v>141</v>
      </c>
      <c r="C1783" t="s">
        <v>108</v>
      </c>
      <c r="D1783" t="s">
        <v>1676</v>
      </c>
      <c r="E1783" t="s">
        <v>1820</v>
      </c>
      <c r="F1783">
        <v>1</v>
      </c>
      <c r="G1783">
        <v>2531</v>
      </c>
    </row>
    <row r="1784" spans="1:7" x14ac:dyDescent="0.3">
      <c r="A1784" t="s">
        <v>1965</v>
      </c>
      <c r="B1784">
        <v>357</v>
      </c>
      <c r="C1784" t="s">
        <v>538</v>
      </c>
      <c r="D1784" t="s">
        <v>1678</v>
      </c>
      <c r="E1784" t="s">
        <v>1889</v>
      </c>
      <c r="F1784">
        <v>1</v>
      </c>
      <c r="G1784">
        <v>2531</v>
      </c>
    </row>
    <row r="1785" spans="1:7" x14ac:dyDescent="0.3">
      <c r="A1785" t="s">
        <v>1954</v>
      </c>
      <c r="B1785">
        <v>124</v>
      </c>
      <c r="C1785" t="s">
        <v>33</v>
      </c>
      <c r="D1785" t="s">
        <v>1686</v>
      </c>
      <c r="E1785" t="s">
        <v>1838</v>
      </c>
      <c r="F1785">
        <v>1</v>
      </c>
      <c r="G1785">
        <v>2530</v>
      </c>
    </row>
    <row r="1786" spans="1:7" x14ac:dyDescent="0.3">
      <c r="A1786" t="s">
        <v>1958</v>
      </c>
      <c r="B1786">
        <v>131</v>
      </c>
      <c r="C1786" t="s">
        <v>33</v>
      </c>
      <c r="D1786" t="s">
        <v>1676</v>
      </c>
      <c r="E1786" t="s">
        <v>1710</v>
      </c>
      <c r="F1786">
        <v>1</v>
      </c>
      <c r="G1786">
        <v>2530</v>
      </c>
    </row>
    <row r="1787" spans="1:7" x14ac:dyDescent="0.3">
      <c r="A1787" t="s">
        <v>1964</v>
      </c>
      <c r="B1787">
        <v>386</v>
      </c>
      <c r="C1787" t="s">
        <v>398</v>
      </c>
      <c r="D1787" t="s">
        <v>1686</v>
      </c>
      <c r="E1787" t="s">
        <v>1893</v>
      </c>
      <c r="F1787">
        <v>1</v>
      </c>
      <c r="G1787">
        <v>2529</v>
      </c>
    </row>
    <row r="1788" spans="1:7" x14ac:dyDescent="0.3">
      <c r="A1788" t="s">
        <v>1964</v>
      </c>
      <c r="B1788">
        <v>172</v>
      </c>
      <c r="C1788" t="s">
        <v>23</v>
      </c>
      <c r="D1788" t="s">
        <v>1686</v>
      </c>
      <c r="E1788" t="s">
        <v>1893</v>
      </c>
      <c r="F1788">
        <v>1</v>
      </c>
      <c r="G1788">
        <v>2529</v>
      </c>
    </row>
    <row r="1789" spans="1:7" x14ac:dyDescent="0.3">
      <c r="A1789" t="s">
        <v>1954</v>
      </c>
      <c r="B1789">
        <v>406</v>
      </c>
      <c r="C1789" t="s">
        <v>23</v>
      </c>
      <c r="D1789" t="s">
        <v>1676</v>
      </c>
      <c r="E1789" t="s">
        <v>1855</v>
      </c>
      <c r="F1789">
        <v>1</v>
      </c>
      <c r="G1789">
        <v>2528</v>
      </c>
    </row>
    <row r="1790" spans="1:7" x14ac:dyDescent="0.3">
      <c r="A1790" t="s">
        <v>1964</v>
      </c>
      <c r="B1790">
        <v>276</v>
      </c>
      <c r="C1790" t="s">
        <v>44</v>
      </c>
      <c r="D1790" t="s">
        <v>1678</v>
      </c>
      <c r="E1790" t="s">
        <v>1840</v>
      </c>
      <c r="F1790">
        <v>1</v>
      </c>
      <c r="G1790">
        <v>2527</v>
      </c>
    </row>
    <row r="1791" spans="1:7" x14ac:dyDescent="0.3">
      <c r="A1791" t="s">
        <v>1958</v>
      </c>
      <c r="B1791">
        <v>334</v>
      </c>
      <c r="C1791" t="s">
        <v>247</v>
      </c>
      <c r="D1791" t="s">
        <v>1684</v>
      </c>
      <c r="E1791" t="s">
        <v>1895</v>
      </c>
      <c r="F1791">
        <v>1</v>
      </c>
      <c r="G1791">
        <v>2526</v>
      </c>
    </row>
    <row r="1792" spans="1:7" x14ac:dyDescent="0.3">
      <c r="A1792" t="s">
        <v>1955</v>
      </c>
      <c r="B1792">
        <v>298</v>
      </c>
      <c r="C1792" t="s">
        <v>469</v>
      </c>
      <c r="D1792" t="s">
        <v>1676</v>
      </c>
      <c r="E1792" t="s">
        <v>1729</v>
      </c>
      <c r="F1792">
        <v>1</v>
      </c>
      <c r="G1792">
        <v>2525</v>
      </c>
    </row>
    <row r="1793" spans="1:7" x14ac:dyDescent="0.3">
      <c r="A1793" t="s">
        <v>1958</v>
      </c>
      <c r="B1793">
        <v>131</v>
      </c>
      <c r="C1793" t="s">
        <v>33</v>
      </c>
      <c r="D1793" t="s">
        <v>1682</v>
      </c>
      <c r="E1793" t="s">
        <v>1916</v>
      </c>
      <c r="F1793">
        <v>1</v>
      </c>
      <c r="G1793">
        <v>2524</v>
      </c>
    </row>
    <row r="1794" spans="1:7" x14ac:dyDescent="0.3">
      <c r="A1794" t="s">
        <v>1955</v>
      </c>
      <c r="B1794">
        <v>239</v>
      </c>
      <c r="C1794" t="s">
        <v>33</v>
      </c>
      <c r="D1794" t="s">
        <v>1682</v>
      </c>
      <c r="E1794" t="s">
        <v>1918</v>
      </c>
      <c r="F1794">
        <v>1</v>
      </c>
      <c r="G1794">
        <v>2524</v>
      </c>
    </row>
    <row r="1795" spans="1:7" x14ac:dyDescent="0.3">
      <c r="A1795" t="s">
        <v>1957</v>
      </c>
      <c r="B1795">
        <v>260</v>
      </c>
      <c r="C1795" t="s">
        <v>288</v>
      </c>
      <c r="D1795" t="s">
        <v>1680</v>
      </c>
      <c r="E1795" t="s">
        <v>1871</v>
      </c>
      <c r="F1795">
        <v>1</v>
      </c>
      <c r="G1795">
        <v>2521</v>
      </c>
    </row>
    <row r="1796" spans="1:7" x14ac:dyDescent="0.3">
      <c r="A1796" t="s">
        <v>1963</v>
      </c>
      <c r="B1796">
        <v>161</v>
      </c>
      <c r="C1796" t="s">
        <v>33</v>
      </c>
      <c r="D1796" t="s">
        <v>1678</v>
      </c>
      <c r="E1796" t="s">
        <v>1878</v>
      </c>
      <c r="F1796">
        <v>1</v>
      </c>
      <c r="G1796">
        <v>2517</v>
      </c>
    </row>
    <row r="1797" spans="1:7" x14ac:dyDescent="0.3">
      <c r="A1797" t="s">
        <v>1955</v>
      </c>
      <c r="B1797">
        <v>145</v>
      </c>
      <c r="C1797" t="s">
        <v>124</v>
      </c>
      <c r="D1797" t="s">
        <v>1682</v>
      </c>
      <c r="E1797" t="s">
        <v>1903</v>
      </c>
      <c r="F1797">
        <v>1</v>
      </c>
      <c r="G1797">
        <v>2512</v>
      </c>
    </row>
    <row r="1798" spans="1:7" x14ac:dyDescent="0.3">
      <c r="A1798" t="s">
        <v>1957</v>
      </c>
      <c r="B1798">
        <v>209</v>
      </c>
      <c r="C1798" t="s">
        <v>23</v>
      </c>
      <c r="D1798" t="s">
        <v>1676</v>
      </c>
      <c r="E1798" t="s">
        <v>1748</v>
      </c>
      <c r="F1798">
        <v>1</v>
      </c>
      <c r="G1798">
        <v>2509</v>
      </c>
    </row>
    <row r="1799" spans="1:7" x14ac:dyDescent="0.3">
      <c r="A1799" t="s">
        <v>1958</v>
      </c>
      <c r="B1799">
        <v>450</v>
      </c>
      <c r="C1799" t="s">
        <v>33</v>
      </c>
      <c r="D1799" t="s">
        <v>1680</v>
      </c>
      <c r="E1799" t="s">
        <v>1919</v>
      </c>
      <c r="F1799">
        <v>1</v>
      </c>
      <c r="G1799">
        <v>2504</v>
      </c>
    </row>
    <row r="1800" spans="1:7" x14ac:dyDescent="0.3">
      <c r="A1800" t="s">
        <v>1955</v>
      </c>
      <c r="B1800">
        <v>141</v>
      </c>
      <c r="C1800" t="s">
        <v>108</v>
      </c>
      <c r="D1800" t="s">
        <v>1688</v>
      </c>
      <c r="E1800" t="s">
        <v>1809</v>
      </c>
      <c r="F1800">
        <v>1</v>
      </c>
      <c r="G1800">
        <v>2503</v>
      </c>
    </row>
    <row r="1801" spans="1:7" x14ac:dyDescent="0.3">
      <c r="A1801" t="s">
        <v>1959</v>
      </c>
      <c r="B1801">
        <v>362</v>
      </c>
      <c r="C1801" t="s">
        <v>33</v>
      </c>
      <c r="D1801" t="s">
        <v>1676</v>
      </c>
      <c r="E1801" t="s">
        <v>1816</v>
      </c>
      <c r="F1801">
        <v>1</v>
      </c>
      <c r="G1801">
        <v>2500</v>
      </c>
    </row>
    <row r="1802" spans="1:7" x14ac:dyDescent="0.3">
      <c r="A1802" t="s">
        <v>1965</v>
      </c>
      <c r="B1802">
        <v>141</v>
      </c>
      <c r="C1802" t="s">
        <v>108</v>
      </c>
      <c r="D1802" t="s">
        <v>1684</v>
      </c>
      <c r="E1802" t="s">
        <v>1895</v>
      </c>
      <c r="F1802">
        <v>1</v>
      </c>
      <c r="G1802">
        <v>2500</v>
      </c>
    </row>
    <row r="1803" spans="1:7" x14ac:dyDescent="0.3">
      <c r="A1803" t="s">
        <v>1955</v>
      </c>
      <c r="B1803">
        <v>239</v>
      </c>
      <c r="C1803" t="s">
        <v>33</v>
      </c>
      <c r="D1803" t="s">
        <v>1682</v>
      </c>
      <c r="E1803" t="s">
        <v>1909</v>
      </c>
      <c r="F1803">
        <v>1</v>
      </c>
      <c r="G1803">
        <v>2498</v>
      </c>
    </row>
    <row r="1804" spans="1:7" x14ac:dyDescent="0.3">
      <c r="A1804" t="s">
        <v>1962</v>
      </c>
      <c r="B1804">
        <v>141</v>
      </c>
      <c r="C1804" t="s">
        <v>108</v>
      </c>
      <c r="D1804" t="s">
        <v>1682</v>
      </c>
      <c r="E1804" t="s">
        <v>1903</v>
      </c>
      <c r="F1804">
        <v>1</v>
      </c>
      <c r="G1804">
        <v>2497</v>
      </c>
    </row>
    <row r="1805" spans="1:7" x14ac:dyDescent="0.3">
      <c r="A1805" t="s">
        <v>1954</v>
      </c>
      <c r="B1805">
        <v>475</v>
      </c>
      <c r="C1805" t="s">
        <v>33</v>
      </c>
      <c r="D1805" t="s">
        <v>1688</v>
      </c>
      <c r="E1805" t="s">
        <v>1744</v>
      </c>
      <c r="F1805">
        <v>1</v>
      </c>
      <c r="G1805">
        <v>2497</v>
      </c>
    </row>
    <row r="1806" spans="1:7" x14ac:dyDescent="0.3">
      <c r="A1806" t="s">
        <v>1963</v>
      </c>
      <c r="B1806">
        <v>299</v>
      </c>
      <c r="C1806" t="s">
        <v>181</v>
      </c>
      <c r="D1806" t="s">
        <v>1676</v>
      </c>
      <c r="E1806" t="s">
        <v>1776</v>
      </c>
      <c r="F1806">
        <v>1</v>
      </c>
      <c r="G1806">
        <v>2497</v>
      </c>
    </row>
    <row r="1807" spans="1:7" x14ac:dyDescent="0.3">
      <c r="A1807" t="s">
        <v>1963</v>
      </c>
      <c r="B1807">
        <v>319</v>
      </c>
      <c r="C1807" t="s">
        <v>33</v>
      </c>
      <c r="D1807" t="s">
        <v>1680</v>
      </c>
      <c r="E1807" t="s">
        <v>1864</v>
      </c>
      <c r="F1807">
        <v>1</v>
      </c>
      <c r="G1807">
        <v>2494</v>
      </c>
    </row>
    <row r="1808" spans="1:7" x14ac:dyDescent="0.3">
      <c r="A1808" t="s">
        <v>1962</v>
      </c>
      <c r="B1808">
        <v>141</v>
      </c>
      <c r="C1808" t="s">
        <v>108</v>
      </c>
      <c r="D1808" t="s">
        <v>1682</v>
      </c>
      <c r="E1808" t="s">
        <v>1898</v>
      </c>
      <c r="F1808">
        <v>1</v>
      </c>
      <c r="G1808">
        <v>2494</v>
      </c>
    </row>
    <row r="1809" spans="1:7" x14ac:dyDescent="0.3">
      <c r="A1809" t="s">
        <v>1963</v>
      </c>
      <c r="B1809">
        <v>141</v>
      </c>
      <c r="C1809" t="s">
        <v>108</v>
      </c>
      <c r="D1809" t="s">
        <v>1676</v>
      </c>
      <c r="E1809" t="s">
        <v>1842</v>
      </c>
      <c r="F1809">
        <v>1</v>
      </c>
      <c r="G1809">
        <v>2493</v>
      </c>
    </row>
    <row r="1810" spans="1:7" x14ac:dyDescent="0.3">
      <c r="A1810" t="s">
        <v>1964</v>
      </c>
      <c r="B1810">
        <v>339</v>
      </c>
      <c r="C1810" t="s">
        <v>33</v>
      </c>
      <c r="D1810" t="s">
        <v>1686</v>
      </c>
      <c r="E1810" t="s">
        <v>1812</v>
      </c>
      <c r="F1810">
        <v>1</v>
      </c>
      <c r="G1810">
        <v>2492</v>
      </c>
    </row>
    <row r="1811" spans="1:7" x14ac:dyDescent="0.3">
      <c r="A1811" t="s">
        <v>1957</v>
      </c>
      <c r="B1811">
        <v>141</v>
      </c>
      <c r="C1811" t="s">
        <v>108</v>
      </c>
      <c r="D1811" t="s">
        <v>1688</v>
      </c>
      <c r="E1811" t="s">
        <v>1784</v>
      </c>
      <c r="F1811">
        <v>1</v>
      </c>
      <c r="G1811">
        <v>2490</v>
      </c>
    </row>
    <row r="1812" spans="1:7" x14ac:dyDescent="0.3">
      <c r="A1812" t="s">
        <v>1954</v>
      </c>
      <c r="B1812">
        <v>121</v>
      </c>
      <c r="C1812" t="s">
        <v>58</v>
      </c>
      <c r="D1812" t="s">
        <v>1688</v>
      </c>
      <c r="E1812" t="s">
        <v>1778</v>
      </c>
      <c r="F1812">
        <v>1</v>
      </c>
      <c r="G1812">
        <v>2489</v>
      </c>
    </row>
    <row r="1813" spans="1:7" x14ac:dyDescent="0.3">
      <c r="A1813" t="s">
        <v>1965</v>
      </c>
      <c r="B1813">
        <v>323</v>
      </c>
      <c r="C1813" t="s">
        <v>538</v>
      </c>
      <c r="D1813" t="s">
        <v>1676</v>
      </c>
      <c r="E1813" t="s">
        <v>1795</v>
      </c>
      <c r="F1813">
        <v>1</v>
      </c>
      <c r="G1813">
        <v>2489</v>
      </c>
    </row>
    <row r="1814" spans="1:7" x14ac:dyDescent="0.3">
      <c r="A1814" t="s">
        <v>1965</v>
      </c>
      <c r="B1814">
        <v>495</v>
      </c>
      <c r="C1814" t="s">
        <v>33</v>
      </c>
      <c r="D1814" t="s">
        <v>1684</v>
      </c>
      <c r="E1814" t="s">
        <v>1883</v>
      </c>
      <c r="F1814">
        <v>1</v>
      </c>
      <c r="G1814">
        <v>2488</v>
      </c>
    </row>
    <row r="1815" spans="1:7" x14ac:dyDescent="0.3">
      <c r="A1815" t="s">
        <v>1956</v>
      </c>
      <c r="B1815">
        <v>141</v>
      </c>
      <c r="C1815" t="s">
        <v>108</v>
      </c>
      <c r="D1815" t="s">
        <v>1682</v>
      </c>
      <c r="E1815" t="s">
        <v>1909</v>
      </c>
      <c r="F1815">
        <v>1</v>
      </c>
      <c r="G1815">
        <v>2487</v>
      </c>
    </row>
    <row r="1816" spans="1:7" x14ac:dyDescent="0.3">
      <c r="A1816" t="s">
        <v>1963</v>
      </c>
      <c r="B1816">
        <v>119</v>
      </c>
      <c r="C1816" t="s">
        <v>23</v>
      </c>
      <c r="D1816" t="s">
        <v>1682</v>
      </c>
      <c r="E1816" t="s">
        <v>1898</v>
      </c>
      <c r="F1816">
        <v>1</v>
      </c>
      <c r="G1816">
        <v>2487</v>
      </c>
    </row>
    <row r="1817" spans="1:7" x14ac:dyDescent="0.3">
      <c r="A1817" t="s">
        <v>1964</v>
      </c>
      <c r="B1817">
        <v>278</v>
      </c>
      <c r="C1817" t="s">
        <v>398</v>
      </c>
      <c r="D1817" t="s">
        <v>1688</v>
      </c>
      <c r="E1817" t="s">
        <v>1746</v>
      </c>
      <c r="F1817">
        <v>1</v>
      </c>
      <c r="G1817">
        <v>2484</v>
      </c>
    </row>
    <row r="1818" spans="1:7" x14ac:dyDescent="0.3">
      <c r="A1818" t="s">
        <v>1963</v>
      </c>
      <c r="B1818">
        <v>259</v>
      </c>
      <c r="C1818" t="s">
        <v>84</v>
      </c>
      <c r="D1818" t="s">
        <v>1678</v>
      </c>
      <c r="E1818" t="s">
        <v>1803</v>
      </c>
      <c r="F1818">
        <v>1</v>
      </c>
      <c r="G1818">
        <v>2481</v>
      </c>
    </row>
    <row r="1819" spans="1:7" x14ac:dyDescent="0.3">
      <c r="A1819" t="s">
        <v>1963</v>
      </c>
      <c r="B1819">
        <v>321</v>
      </c>
      <c r="C1819" t="s">
        <v>33</v>
      </c>
      <c r="D1819" t="s">
        <v>1676</v>
      </c>
      <c r="E1819" t="s">
        <v>1855</v>
      </c>
      <c r="F1819">
        <v>1</v>
      </c>
      <c r="G1819">
        <v>2480</v>
      </c>
    </row>
    <row r="1820" spans="1:7" x14ac:dyDescent="0.3">
      <c r="A1820" t="s">
        <v>1954</v>
      </c>
      <c r="B1820">
        <v>311</v>
      </c>
      <c r="C1820" t="s">
        <v>247</v>
      </c>
      <c r="D1820" t="s">
        <v>1688</v>
      </c>
      <c r="E1820" t="s">
        <v>1857</v>
      </c>
      <c r="F1820">
        <v>1</v>
      </c>
      <c r="G1820">
        <v>2480</v>
      </c>
    </row>
    <row r="1821" spans="1:7" x14ac:dyDescent="0.3">
      <c r="A1821" t="s">
        <v>1959</v>
      </c>
      <c r="B1821">
        <v>175</v>
      </c>
      <c r="C1821" t="s">
        <v>33</v>
      </c>
      <c r="D1821" t="s">
        <v>1678</v>
      </c>
      <c r="E1821" t="s">
        <v>1833</v>
      </c>
      <c r="F1821">
        <v>1</v>
      </c>
      <c r="G1821">
        <v>2480</v>
      </c>
    </row>
    <row r="1822" spans="1:7" x14ac:dyDescent="0.3">
      <c r="A1822" t="s">
        <v>1959</v>
      </c>
      <c r="B1822">
        <v>201</v>
      </c>
      <c r="C1822" t="s">
        <v>256</v>
      </c>
      <c r="D1822" t="s">
        <v>1676</v>
      </c>
      <c r="E1822" t="s">
        <v>1748</v>
      </c>
      <c r="F1822">
        <v>1</v>
      </c>
      <c r="G1822">
        <v>2479</v>
      </c>
    </row>
    <row r="1823" spans="1:7" x14ac:dyDescent="0.3">
      <c r="A1823" t="s">
        <v>1963</v>
      </c>
      <c r="B1823">
        <v>286</v>
      </c>
      <c r="C1823" t="s">
        <v>33</v>
      </c>
      <c r="D1823" t="s">
        <v>1686</v>
      </c>
      <c r="E1823" t="s">
        <v>1812</v>
      </c>
      <c r="F1823">
        <v>1</v>
      </c>
      <c r="G1823">
        <v>2477</v>
      </c>
    </row>
    <row r="1824" spans="1:7" x14ac:dyDescent="0.3">
      <c r="A1824" t="s">
        <v>1964</v>
      </c>
      <c r="B1824">
        <v>489</v>
      </c>
      <c r="C1824" t="s">
        <v>256</v>
      </c>
      <c r="D1824" t="s">
        <v>1688</v>
      </c>
      <c r="E1824" t="s">
        <v>1861</v>
      </c>
      <c r="F1824">
        <v>1</v>
      </c>
      <c r="G1824">
        <v>2476</v>
      </c>
    </row>
    <row r="1825" spans="1:7" x14ac:dyDescent="0.3">
      <c r="A1825" t="s">
        <v>1964</v>
      </c>
      <c r="B1825">
        <v>131</v>
      </c>
      <c r="C1825" t="s">
        <v>33</v>
      </c>
      <c r="D1825" t="s">
        <v>1676</v>
      </c>
      <c r="E1825" t="s">
        <v>1795</v>
      </c>
      <c r="F1825">
        <v>1</v>
      </c>
      <c r="G1825">
        <v>2475</v>
      </c>
    </row>
    <row r="1826" spans="1:7" x14ac:dyDescent="0.3">
      <c r="A1826" t="s">
        <v>1964</v>
      </c>
      <c r="B1826">
        <v>121</v>
      </c>
      <c r="C1826" t="s">
        <v>58</v>
      </c>
      <c r="D1826" t="s">
        <v>1684</v>
      </c>
      <c r="E1826" t="s">
        <v>1895</v>
      </c>
      <c r="F1826">
        <v>1</v>
      </c>
      <c r="G1826">
        <v>2475</v>
      </c>
    </row>
    <row r="1827" spans="1:7" x14ac:dyDescent="0.3">
      <c r="A1827" t="s">
        <v>1964</v>
      </c>
      <c r="B1827">
        <v>141</v>
      </c>
      <c r="C1827" t="s">
        <v>108</v>
      </c>
      <c r="D1827" t="s">
        <v>1678</v>
      </c>
      <c r="E1827" t="s">
        <v>1840</v>
      </c>
      <c r="F1827">
        <v>1</v>
      </c>
      <c r="G1827">
        <v>2473</v>
      </c>
    </row>
    <row r="1828" spans="1:7" x14ac:dyDescent="0.3">
      <c r="A1828" t="s">
        <v>1963</v>
      </c>
      <c r="B1828">
        <v>256</v>
      </c>
      <c r="C1828" t="s">
        <v>23</v>
      </c>
      <c r="D1828" t="s">
        <v>1688</v>
      </c>
      <c r="E1828" t="s">
        <v>1764</v>
      </c>
      <c r="F1828">
        <v>1</v>
      </c>
      <c r="G1828">
        <v>2472</v>
      </c>
    </row>
    <row r="1829" spans="1:7" x14ac:dyDescent="0.3">
      <c r="A1829" t="s">
        <v>1956</v>
      </c>
      <c r="B1829">
        <v>128</v>
      </c>
      <c r="C1829" t="s">
        <v>84</v>
      </c>
      <c r="D1829" t="s">
        <v>1684</v>
      </c>
      <c r="E1829" t="s">
        <v>1895</v>
      </c>
      <c r="F1829">
        <v>1</v>
      </c>
      <c r="G1829">
        <v>2469</v>
      </c>
    </row>
    <row r="1830" spans="1:7" x14ac:dyDescent="0.3">
      <c r="A1830" t="s">
        <v>1964</v>
      </c>
      <c r="B1830">
        <v>167</v>
      </c>
      <c r="C1830" t="s">
        <v>181</v>
      </c>
      <c r="D1830" t="s">
        <v>1678</v>
      </c>
      <c r="E1830" t="s">
        <v>1833</v>
      </c>
      <c r="F1830">
        <v>1</v>
      </c>
      <c r="G1830">
        <v>2468</v>
      </c>
    </row>
    <row r="1831" spans="1:7" x14ac:dyDescent="0.3">
      <c r="A1831" t="s">
        <v>1956</v>
      </c>
      <c r="B1831">
        <v>141</v>
      </c>
      <c r="C1831" t="s">
        <v>108</v>
      </c>
      <c r="D1831" t="s">
        <v>1682</v>
      </c>
      <c r="E1831" t="s">
        <v>1905</v>
      </c>
      <c r="F1831">
        <v>1</v>
      </c>
      <c r="G1831">
        <v>2468</v>
      </c>
    </row>
    <row r="1832" spans="1:7" x14ac:dyDescent="0.3">
      <c r="A1832" t="s">
        <v>1965</v>
      </c>
      <c r="B1832">
        <v>141</v>
      </c>
      <c r="C1832" t="s">
        <v>108</v>
      </c>
      <c r="D1832" t="s">
        <v>1676</v>
      </c>
      <c r="E1832" t="s">
        <v>1823</v>
      </c>
      <c r="F1832">
        <v>1</v>
      </c>
      <c r="G1832">
        <v>2467</v>
      </c>
    </row>
    <row r="1833" spans="1:7" x14ac:dyDescent="0.3">
      <c r="A1833" t="s">
        <v>1962</v>
      </c>
      <c r="B1833">
        <v>166</v>
      </c>
      <c r="C1833" t="s">
        <v>140</v>
      </c>
      <c r="D1833" t="s">
        <v>1676</v>
      </c>
      <c r="E1833" t="s">
        <v>1827</v>
      </c>
      <c r="F1833">
        <v>1</v>
      </c>
      <c r="G1833">
        <v>2465</v>
      </c>
    </row>
    <row r="1834" spans="1:7" x14ac:dyDescent="0.3">
      <c r="A1834" t="s">
        <v>1961</v>
      </c>
      <c r="B1834">
        <v>298</v>
      </c>
      <c r="C1834" t="s">
        <v>469</v>
      </c>
      <c r="D1834" t="s">
        <v>1676</v>
      </c>
      <c r="E1834" t="s">
        <v>1738</v>
      </c>
      <c r="F1834">
        <v>1</v>
      </c>
      <c r="G1834">
        <v>2463</v>
      </c>
    </row>
    <row r="1835" spans="1:7" x14ac:dyDescent="0.3">
      <c r="A1835" t="s">
        <v>1958</v>
      </c>
      <c r="B1835">
        <v>282</v>
      </c>
      <c r="C1835" t="s">
        <v>44</v>
      </c>
      <c r="D1835" t="s">
        <v>1676</v>
      </c>
      <c r="E1835" t="s">
        <v>1818</v>
      </c>
      <c r="F1835">
        <v>1</v>
      </c>
      <c r="G1835">
        <v>2463</v>
      </c>
    </row>
    <row r="1836" spans="1:7" x14ac:dyDescent="0.3">
      <c r="A1836" t="s">
        <v>1955</v>
      </c>
      <c r="B1836">
        <v>119</v>
      </c>
      <c r="C1836" t="s">
        <v>23</v>
      </c>
      <c r="D1836" t="s">
        <v>1680</v>
      </c>
      <c r="E1836" t="s">
        <v>1913</v>
      </c>
      <c r="F1836">
        <v>1</v>
      </c>
      <c r="G1836">
        <v>2462</v>
      </c>
    </row>
    <row r="1837" spans="1:7" x14ac:dyDescent="0.3">
      <c r="A1837" t="s">
        <v>1954</v>
      </c>
      <c r="B1837">
        <v>311</v>
      </c>
      <c r="C1837" t="s">
        <v>247</v>
      </c>
      <c r="D1837" t="s">
        <v>1682</v>
      </c>
      <c r="E1837" t="s">
        <v>1905</v>
      </c>
      <c r="F1837">
        <v>1</v>
      </c>
      <c r="G1837">
        <v>2462</v>
      </c>
    </row>
    <row r="1838" spans="1:7" x14ac:dyDescent="0.3">
      <c r="A1838" t="s">
        <v>1954</v>
      </c>
      <c r="B1838">
        <v>177</v>
      </c>
      <c r="C1838" t="s">
        <v>234</v>
      </c>
      <c r="D1838" t="s">
        <v>1680</v>
      </c>
      <c r="E1838" t="s">
        <v>1913</v>
      </c>
      <c r="F1838">
        <v>1</v>
      </c>
      <c r="G1838">
        <v>2462</v>
      </c>
    </row>
    <row r="1839" spans="1:7" x14ac:dyDescent="0.3">
      <c r="A1839" t="s">
        <v>1964</v>
      </c>
      <c r="B1839">
        <v>496</v>
      </c>
      <c r="C1839" t="s">
        <v>538</v>
      </c>
      <c r="D1839" t="s">
        <v>1680</v>
      </c>
      <c r="E1839" t="s">
        <v>1913</v>
      </c>
      <c r="F1839">
        <v>1</v>
      </c>
      <c r="G1839">
        <v>2462</v>
      </c>
    </row>
    <row r="1840" spans="1:7" x14ac:dyDescent="0.3">
      <c r="A1840" t="s">
        <v>1961</v>
      </c>
      <c r="B1840">
        <v>112</v>
      </c>
      <c r="C1840" t="s">
        <v>33</v>
      </c>
      <c r="D1840" t="s">
        <v>1676</v>
      </c>
      <c r="E1840" t="s">
        <v>1748</v>
      </c>
      <c r="F1840">
        <v>1</v>
      </c>
      <c r="G1840">
        <v>2461</v>
      </c>
    </row>
    <row r="1841" spans="1:7" x14ac:dyDescent="0.3">
      <c r="A1841" t="s">
        <v>1955</v>
      </c>
      <c r="B1841">
        <v>141</v>
      </c>
      <c r="C1841" t="s">
        <v>108</v>
      </c>
      <c r="D1841" t="s">
        <v>1684</v>
      </c>
      <c r="E1841" t="s">
        <v>1883</v>
      </c>
      <c r="F1841">
        <v>1</v>
      </c>
      <c r="G1841">
        <v>2461</v>
      </c>
    </row>
    <row r="1842" spans="1:7" x14ac:dyDescent="0.3">
      <c r="A1842" t="s">
        <v>1957</v>
      </c>
      <c r="B1842">
        <v>114</v>
      </c>
      <c r="C1842" t="s">
        <v>44</v>
      </c>
      <c r="D1842" t="s">
        <v>1678</v>
      </c>
      <c r="E1842" t="s">
        <v>1833</v>
      </c>
      <c r="F1842">
        <v>1</v>
      </c>
      <c r="G1842">
        <v>2460</v>
      </c>
    </row>
    <row r="1843" spans="1:7" x14ac:dyDescent="0.3">
      <c r="A1843" t="s">
        <v>1955</v>
      </c>
      <c r="B1843">
        <v>141</v>
      </c>
      <c r="C1843" t="s">
        <v>108</v>
      </c>
      <c r="D1843" t="s">
        <v>1676</v>
      </c>
      <c r="E1843" t="s">
        <v>1868</v>
      </c>
      <c r="F1843">
        <v>1</v>
      </c>
      <c r="G1843">
        <v>2459</v>
      </c>
    </row>
    <row r="1844" spans="1:7" x14ac:dyDescent="0.3">
      <c r="A1844" t="s">
        <v>1958</v>
      </c>
      <c r="B1844">
        <v>450</v>
      </c>
      <c r="C1844" t="s">
        <v>33</v>
      </c>
      <c r="D1844" t="s">
        <v>1680</v>
      </c>
      <c r="E1844" t="s">
        <v>1864</v>
      </c>
      <c r="F1844">
        <v>1</v>
      </c>
      <c r="G1844">
        <v>2457</v>
      </c>
    </row>
    <row r="1845" spans="1:7" x14ac:dyDescent="0.3">
      <c r="A1845" t="s">
        <v>1963</v>
      </c>
      <c r="B1845">
        <v>319</v>
      </c>
      <c r="C1845" t="s">
        <v>33</v>
      </c>
      <c r="D1845" t="s">
        <v>1680</v>
      </c>
      <c r="E1845" t="s">
        <v>1919</v>
      </c>
      <c r="F1845">
        <v>1</v>
      </c>
      <c r="G1845">
        <v>2454</v>
      </c>
    </row>
    <row r="1846" spans="1:7" x14ac:dyDescent="0.3">
      <c r="A1846" t="s">
        <v>1960</v>
      </c>
      <c r="B1846">
        <v>119</v>
      </c>
      <c r="C1846" t="s">
        <v>23</v>
      </c>
      <c r="D1846" t="s">
        <v>1680</v>
      </c>
      <c r="E1846" t="s">
        <v>1769</v>
      </c>
      <c r="F1846">
        <v>1</v>
      </c>
      <c r="G1846">
        <v>2454</v>
      </c>
    </row>
    <row r="1847" spans="1:7" x14ac:dyDescent="0.3">
      <c r="A1847" t="s">
        <v>1964</v>
      </c>
      <c r="B1847">
        <v>131</v>
      </c>
      <c r="C1847" t="s">
        <v>33</v>
      </c>
      <c r="D1847" t="s">
        <v>1676</v>
      </c>
      <c r="E1847" t="s">
        <v>1732</v>
      </c>
      <c r="F1847">
        <v>1</v>
      </c>
      <c r="G1847">
        <v>2449</v>
      </c>
    </row>
    <row r="1848" spans="1:7" x14ac:dyDescent="0.3">
      <c r="A1848" t="s">
        <v>1964</v>
      </c>
      <c r="B1848">
        <v>211</v>
      </c>
      <c r="C1848" t="s">
        <v>320</v>
      </c>
      <c r="D1848" t="s">
        <v>1680</v>
      </c>
      <c r="E1848" t="s">
        <v>1914</v>
      </c>
      <c r="F1848">
        <v>1</v>
      </c>
      <c r="G1848">
        <v>2448</v>
      </c>
    </row>
    <row r="1849" spans="1:7" x14ac:dyDescent="0.3">
      <c r="A1849" t="s">
        <v>1961</v>
      </c>
      <c r="B1849">
        <v>286</v>
      </c>
      <c r="C1849" t="s">
        <v>33</v>
      </c>
      <c r="D1849" t="s">
        <v>1678</v>
      </c>
      <c r="E1849" t="s">
        <v>1840</v>
      </c>
      <c r="F1849">
        <v>1</v>
      </c>
      <c r="G1849">
        <v>2448</v>
      </c>
    </row>
    <row r="1850" spans="1:7" x14ac:dyDescent="0.3">
      <c r="A1850" t="s">
        <v>1961</v>
      </c>
      <c r="B1850">
        <v>260</v>
      </c>
      <c r="C1850" t="s">
        <v>288</v>
      </c>
      <c r="D1850" t="s">
        <v>1688</v>
      </c>
      <c r="E1850" t="s">
        <v>1811</v>
      </c>
      <c r="F1850">
        <v>1</v>
      </c>
      <c r="G1850">
        <v>2447</v>
      </c>
    </row>
    <row r="1851" spans="1:7" x14ac:dyDescent="0.3">
      <c r="A1851" t="s">
        <v>1956</v>
      </c>
      <c r="B1851">
        <v>412</v>
      </c>
      <c r="C1851" t="s">
        <v>538</v>
      </c>
      <c r="D1851" t="s">
        <v>1688</v>
      </c>
      <c r="E1851" t="s">
        <v>1861</v>
      </c>
      <c r="F1851">
        <v>1</v>
      </c>
      <c r="G1851">
        <v>2444</v>
      </c>
    </row>
    <row r="1852" spans="1:7" x14ac:dyDescent="0.3">
      <c r="A1852" t="s">
        <v>1964</v>
      </c>
      <c r="B1852">
        <v>324</v>
      </c>
      <c r="C1852" t="s">
        <v>256</v>
      </c>
      <c r="D1852" t="s">
        <v>1686</v>
      </c>
      <c r="E1852" t="s">
        <v>1766</v>
      </c>
      <c r="F1852">
        <v>1</v>
      </c>
      <c r="G1852">
        <v>2442</v>
      </c>
    </row>
    <row r="1853" spans="1:7" x14ac:dyDescent="0.3">
      <c r="A1853" t="s">
        <v>1958</v>
      </c>
      <c r="B1853">
        <v>112</v>
      </c>
      <c r="C1853" t="s">
        <v>33</v>
      </c>
      <c r="D1853" t="s">
        <v>1688</v>
      </c>
      <c r="E1853" t="s">
        <v>1760</v>
      </c>
      <c r="F1853">
        <v>1</v>
      </c>
      <c r="G1853">
        <v>2441</v>
      </c>
    </row>
    <row r="1854" spans="1:7" x14ac:dyDescent="0.3">
      <c r="A1854" t="s">
        <v>1957</v>
      </c>
      <c r="B1854">
        <v>450</v>
      </c>
      <c r="C1854" t="s">
        <v>33</v>
      </c>
      <c r="D1854" t="s">
        <v>1688</v>
      </c>
      <c r="E1854" t="s">
        <v>1760</v>
      </c>
      <c r="F1854">
        <v>1</v>
      </c>
      <c r="G1854">
        <v>2441</v>
      </c>
    </row>
    <row r="1855" spans="1:7" x14ac:dyDescent="0.3">
      <c r="A1855" t="s">
        <v>1963</v>
      </c>
      <c r="B1855">
        <v>148</v>
      </c>
      <c r="C1855" t="s">
        <v>140</v>
      </c>
      <c r="D1855" t="s">
        <v>1686</v>
      </c>
      <c r="E1855" t="s">
        <v>1881</v>
      </c>
      <c r="F1855">
        <v>1</v>
      </c>
      <c r="G1855">
        <v>2441</v>
      </c>
    </row>
    <row r="1856" spans="1:7" x14ac:dyDescent="0.3">
      <c r="A1856" t="s">
        <v>1955</v>
      </c>
      <c r="B1856">
        <v>131</v>
      </c>
      <c r="C1856" t="s">
        <v>33</v>
      </c>
      <c r="D1856" t="s">
        <v>1678</v>
      </c>
      <c r="E1856" t="s">
        <v>1697</v>
      </c>
      <c r="F1856">
        <v>1</v>
      </c>
      <c r="G1856">
        <v>2440</v>
      </c>
    </row>
    <row r="1857" spans="1:7" x14ac:dyDescent="0.3">
      <c r="A1857" t="s">
        <v>1960</v>
      </c>
      <c r="B1857">
        <v>282</v>
      </c>
      <c r="C1857" t="s">
        <v>44</v>
      </c>
      <c r="D1857" t="s">
        <v>1688</v>
      </c>
      <c r="E1857" t="s">
        <v>1797</v>
      </c>
      <c r="F1857">
        <v>1</v>
      </c>
      <c r="G1857">
        <v>2440</v>
      </c>
    </row>
    <row r="1858" spans="1:7" x14ac:dyDescent="0.3">
      <c r="A1858" t="s">
        <v>1964</v>
      </c>
      <c r="B1858">
        <v>471</v>
      </c>
      <c r="C1858" t="s">
        <v>44</v>
      </c>
      <c r="D1858" t="s">
        <v>1688</v>
      </c>
      <c r="E1858" t="s">
        <v>1778</v>
      </c>
      <c r="F1858">
        <v>1</v>
      </c>
      <c r="G1858">
        <v>2440</v>
      </c>
    </row>
    <row r="1859" spans="1:7" x14ac:dyDescent="0.3">
      <c r="A1859" t="s">
        <v>1954</v>
      </c>
      <c r="B1859">
        <v>177</v>
      </c>
      <c r="C1859" t="s">
        <v>234</v>
      </c>
      <c r="D1859" t="s">
        <v>1680</v>
      </c>
      <c r="E1859" t="s">
        <v>1907</v>
      </c>
      <c r="F1859">
        <v>1</v>
      </c>
      <c r="G1859">
        <v>2437</v>
      </c>
    </row>
    <row r="1860" spans="1:7" x14ac:dyDescent="0.3">
      <c r="A1860" t="s">
        <v>1962</v>
      </c>
      <c r="B1860">
        <v>448</v>
      </c>
      <c r="C1860" t="s">
        <v>116</v>
      </c>
      <c r="D1860" t="s">
        <v>1676</v>
      </c>
      <c r="E1860" t="s">
        <v>1911</v>
      </c>
      <c r="F1860">
        <v>1</v>
      </c>
      <c r="G1860">
        <v>2436</v>
      </c>
    </row>
    <row r="1861" spans="1:7" x14ac:dyDescent="0.3">
      <c r="A1861" t="s">
        <v>1964</v>
      </c>
      <c r="B1861">
        <v>161</v>
      </c>
      <c r="C1861" t="s">
        <v>33</v>
      </c>
      <c r="D1861" t="s">
        <v>1680</v>
      </c>
      <c r="E1861" t="s">
        <v>1871</v>
      </c>
      <c r="F1861">
        <v>1</v>
      </c>
      <c r="G1861">
        <v>2434</v>
      </c>
    </row>
    <row r="1862" spans="1:7" x14ac:dyDescent="0.3">
      <c r="A1862" t="s">
        <v>1960</v>
      </c>
      <c r="B1862">
        <v>119</v>
      </c>
      <c r="C1862" t="s">
        <v>23</v>
      </c>
      <c r="D1862" t="s">
        <v>1680</v>
      </c>
      <c r="E1862" t="s">
        <v>1829</v>
      </c>
      <c r="F1862">
        <v>1</v>
      </c>
      <c r="G1862">
        <v>2434</v>
      </c>
    </row>
    <row r="1863" spans="1:7" x14ac:dyDescent="0.3">
      <c r="A1863" t="s">
        <v>1965</v>
      </c>
      <c r="B1863">
        <v>447</v>
      </c>
      <c r="C1863" t="s">
        <v>33</v>
      </c>
      <c r="D1863" t="s">
        <v>1680</v>
      </c>
      <c r="E1863" t="s">
        <v>1871</v>
      </c>
      <c r="F1863">
        <v>1</v>
      </c>
      <c r="G1863">
        <v>2434</v>
      </c>
    </row>
    <row r="1864" spans="1:7" x14ac:dyDescent="0.3">
      <c r="A1864" t="s">
        <v>1965</v>
      </c>
      <c r="B1864">
        <v>141</v>
      </c>
      <c r="C1864" t="s">
        <v>108</v>
      </c>
      <c r="D1864" t="s">
        <v>1682</v>
      </c>
      <c r="E1864" t="s">
        <v>1918</v>
      </c>
      <c r="F1864">
        <v>1</v>
      </c>
      <c r="G1864">
        <v>2433</v>
      </c>
    </row>
    <row r="1865" spans="1:7" x14ac:dyDescent="0.3">
      <c r="A1865" t="s">
        <v>1963</v>
      </c>
      <c r="B1865">
        <v>148</v>
      </c>
      <c r="C1865" t="s">
        <v>140</v>
      </c>
      <c r="D1865" t="s">
        <v>1684</v>
      </c>
      <c r="E1865" t="s">
        <v>1883</v>
      </c>
      <c r="F1865">
        <v>1</v>
      </c>
      <c r="G1865">
        <v>2433</v>
      </c>
    </row>
    <row r="1866" spans="1:7" x14ac:dyDescent="0.3">
      <c r="A1866" t="s">
        <v>1956</v>
      </c>
      <c r="B1866">
        <v>173</v>
      </c>
      <c r="C1866" t="s">
        <v>33</v>
      </c>
      <c r="D1866" t="s">
        <v>1688</v>
      </c>
      <c r="E1866" t="s">
        <v>1778</v>
      </c>
      <c r="F1866">
        <v>1</v>
      </c>
      <c r="G1866">
        <v>2431</v>
      </c>
    </row>
    <row r="1867" spans="1:7" x14ac:dyDescent="0.3">
      <c r="A1867" t="s">
        <v>1955</v>
      </c>
      <c r="B1867">
        <v>473</v>
      </c>
      <c r="C1867" t="s">
        <v>398</v>
      </c>
      <c r="D1867" t="s">
        <v>1686</v>
      </c>
      <c r="E1867" t="s">
        <v>1762</v>
      </c>
      <c r="F1867">
        <v>1</v>
      </c>
      <c r="G1867">
        <v>2430</v>
      </c>
    </row>
    <row r="1868" spans="1:7" x14ac:dyDescent="0.3">
      <c r="A1868" t="s">
        <v>1964</v>
      </c>
      <c r="B1868">
        <v>124</v>
      </c>
      <c r="C1868" t="s">
        <v>33</v>
      </c>
      <c r="D1868" t="s">
        <v>1676</v>
      </c>
      <c r="E1868" t="s">
        <v>1853</v>
      </c>
      <c r="F1868">
        <v>1</v>
      </c>
      <c r="G1868">
        <v>2429</v>
      </c>
    </row>
    <row r="1869" spans="1:7" x14ac:dyDescent="0.3">
      <c r="A1869" t="s">
        <v>1965</v>
      </c>
      <c r="B1869">
        <v>151</v>
      </c>
      <c r="C1869" t="s">
        <v>33</v>
      </c>
      <c r="D1869" t="s">
        <v>1688</v>
      </c>
      <c r="E1869" t="s">
        <v>1809</v>
      </c>
      <c r="F1869">
        <v>1</v>
      </c>
      <c r="G1869">
        <v>2429</v>
      </c>
    </row>
    <row r="1870" spans="1:7" x14ac:dyDescent="0.3">
      <c r="A1870" t="s">
        <v>1960</v>
      </c>
      <c r="B1870">
        <v>386</v>
      </c>
      <c r="C1870" t="s">
        <v>398</v>
      </c>
      <c r="D1870" t="s">
        <v>1676</v>
      </c>
      <c r="E1870" t="s">
        <v>1729</v>
      </c>
      <c r="F1870">
        <v>1</v>
      </c>
      <c r="G1870">
        <v>2429</v>
      </c>
    </row>
    <row r="1871" spans="1:7" x14ac:dyDescent="0.3">
      <c r="A1871" t="s">
        <v>1960</v>
      </c>
      <c r="B1871">
        <v>314</v>
      </c>
      <c r="C1871" t="s">
        <v>514</v>
      </c>
      <c r="D1871" t="s">
        <v>1682</v>
      </c>
      <c r="E1871" t="s">
        <v>1909</v>
      </c>
      <c r="F1871">
        <v>1</v>
      </c>
      <c r="G1871">
        <v>2428</v>
      </c>
    </row>
    <row r="1872" spans="1:7" x14ac:dyDescent="0.3">
      <c r="A1872" t="s">
        <v>1964</v>
      </c>
      <c r="B1872">
        <v>144</v>
      </c>
      <c r="C1872" t="s">
        <v>116</v>
      </c>
      <c r="D1872" t="s">
        <v>1676</v>
      </c>
      <c r="E1872" t="s">
        <v>1732</v>
      </c>
      <c r="F1872">
        <v>1</v>
      </c>
      <c r="G1872">
        <v>2426</v>
      </c>
    </row>
    <row r="1873" spans="1:7" x14ac:dyDescent="0.3">
      <c r="A1873" t="s">
        <v>1962</v>
      </c>
      <c r="B1873">
        <v>186</v>
      </c>
      <c r="C1873" t="s">
        <v>247</v>
      </c>
      <c r="D1873" t="s">
        <v>1678</v>
      </c>
      <c r="E1873" t="s">
        <v>1803</v>
      </c>
      <c r="F1873">
        <v>1</v>
      </c>
      <c r="G1873">
        <v>2425</v>
      </c>
    </row>
    <row r="1874" spans="1:7" x14ac:dyDescent="0.3">
      <c r="A1874" t="s">
        <v>1955</v>
      </c>
      <c r="B1874">
        <v>131</v>
      </c>
      <c r="C1874" t="s">
        <v>33</v>
      </c>
      <c r="D1874" t="s">
        <v>1678</v>
      </c>
      <c r="E1874" t="s">
        <v>1825</v>
      </c>
      <c r="F1874">
        <v>1</v>
      </c>
      <c r="G1874">
        <v>2423</v>
      </c>
    </row>
    <row r="1875" spans="1:7" x14ac:dyDescent="0.3">
      <c r="A1875" t="s">
        <v>1962</v>
      </c>
      <c r="B1875">
        <v>148</v>
      </c>
      <c r="C1875" t="s">
        <v>140</v>
      </c>
      <c r="D1875" t="s">
        <v>1676</v>
      </c>
      <c r="E1875" t="s">
        <v>1713</v>
      </c>
      <c r="F1875">
        <v>1</v>
      </c>
      <c r="G1875">
        <v>2423</v>
      </c>
    </row>
    <row r="1876" spans="1:7" x14ac:dyDescent="0.3">
      <c r="A1876" t="s">
        <v>1961</v>
      </c>
      <c r="B1876">
        <v>157</v>
      </c>
      <c r="C1876" t="s">
        <v>33</v>
      </c>
      <c r="D1876" t="s">
        <v>1686</v>
      </c>
      <c r="E1876" t="s">
        <v>1812</v>
      </c>
      <c r="F1876">
        <v>1</v>
      </c>
      <c r="G1876">
        <v>2422</v>
      </c>
    </row>
    <row r="1877" spans="1:7" x14ac:dyDescent="0.3">
      <c r="A1877" t="s">
        <v>1955</v>
      </c>
      <c r="B1877">
        <v>141</v>
      </c>
      <c r="C1877" t="s">
        <v>108</v>
      </c>
      <c r="D1877" t="s">
        <v>1676</v>
      </c>
      <c r="E1877" t="s">
        <v>1855</v>
      </c>
      <c r="F1877">
        <v>1</v>
      </c>
      <c r="G1877">
        <v>2422</v>
      </c>
    </row>
    <row r="1878" spans="1:7" x14ac:dyDescent="0.3">
      <c r="A1878" t="s">
        <v>1954</v>
      </c>
      <c r="B1878">
        <v>311</v>
      </c>
      <c r="C1878" t="s">
        <v>247</v>
      </c>
      <c r="D1878" t="s">
        <v>1680</v>
      </c>
      <c r="E1878" t="s">
        <v>1864</v>
      </c>
      <c r="F1878">
        <v>1</v>
      </c>
      <c r="G1878">
        <v>2422</v>
      </c>
    </row>
    <row r="1879" spans="1:7" x14ac:dyDescent="0.3">
      <c r="A1879" t="s">
        <v>1963</v>
      </c>
      <c r="B1879">
        <v>321</v>
      </c>
      <c r="C1879" t="s">
        <v>33</v>
      </c>
      <c r="D1879" t="s">
        <v>1678</v>
      </c>
      <c r="E1879" t="s">
        <v>1897</v>
      </c>
      <c r="F1879">
        <v>1</v>
      </c>
      <c r="G1879">
        <v>2421</v>
      </c>
    </row>
    <row r="1880" spans="1:7" x14ac:dyDescent="0.3">
      <c r="A1880" t="s">
        <v>1960</v>
      </c>
      <c r="B1880">
        <v>124</v>
      </c>
      <c r="C1880" t="s">
        <v>33</v>
      </c>
      <c r="D1880" t="s">
        <v>1676</v>
      </c>
      <c r="E1880" t="s">
        <v>1868</v>
      </c>
      <c r="F1880">
        <v>1</v>
      </c>
      <c r="G1880">
        <v>2420</v>
      </c>
    </row>
    <row r="1881" spans="1:7" x14ac:dyDescent="0.3">
      <c r="A1881" t="s">
        <v>1959</v>
      </c>
      <c r="B1881">
        <v>151</v>
      </c>
      <c r="C1881" t="s">
        <v>33</v>
      </c>
      <c r="D1881" t="s">
        <v>1686</v>
      </c>
      <c r="E1881" t="s">
        <v>1735</v>
      </c>
      <c r="F1881">
        <v>1</v>
      </c>
      <c r="G1881">
        <v>2418</v>
      </c>
    </row>
    <row r="1882" spans="1:7" x14ac:dyDescent="0.3">
      <c r="A1882" t="s">
        <v>1956</v>
      </c>
      <c r="B1882">
        <v>124</v>
      </c>
      <c r="C1882" t="s">
        <v>33</v>
      </c>
      <c r="D1882" t="s">
        <v>1682</v>
      </c>
      <c r="E1882" t="s">
        <v>1898</v>
      </c>
      <c r="F1882">
        <v>1</v>
      </c>
      <c r="G1882">
        <v>2418</v>
      </c>
    </row>
    <row r="1883" spans="1:7" x14ac:dyDescent="0.3">
      <c r="A1883" t="s">
        <v>1958</v>
      </c>
      <c r="B1883">
        <v>141</v>
      </c>
      <c r="C1883" t="s">
        <v>108</v>
      </c>
      <c r="D1883" t="s">
        <v>1686</v>
      </c>
      <c r="E1883" t="s">
        <v>1885</v>
      </c>
      <c r="F1883">
        <v>1</v>
      </c>
      <c r="G1883">
        <v>2417</v>
      </c>
    </row>
    <row r="1884" spans="1:7" x14ac:dyDescent="0.3">
      <c r="A1884" t="s">
        <v>1963</v>
      </c>
      <c r="B1884">
        <v>286</v>
      </c>
      <c r="C1884" t="s">
        <v>33</v>
      </c>
      <c r="D1884" t="s">
        <v>1686</v>
      </c>
      <c r="E1884" t="s">
        <v>1766</v>
      </c>
      <c r="F1884">
        <v>1</v>
      </c>
      <c r="G1884">
        <v>2417</v>
      </c>
    </row>
    <row r="1885" spans="1:7" x14ac:dyDescent="0.3">
      <c r="A1885" t="s">
        <v>1965</v>
      </c>
      <c r="B1885">
        <v>124</v>
      </c>
      <c r="C1885" t="s">
        <v>33</v>
      </c>
      <c r="D1885" t="s">
        <v>1686</v>
      </c>
      <c r="E1885" t="s">
        <v>1766</v>
      </c>
      <c r="F1885">
        <v>1</v>
      </c>
      <c r="G1885">
        <v>2417</v>
      </c>
    </row>
    <row r="1886" spans="1:7" x14ac:dyDescent="0.3">
      <c r="A1886" t="s">
        <v>1958</v>
      </c>
      <c r="B1886">
        <v>455</v>
      </c>
      <c r="C1886" t="s">
        <v>33</v>
      </c>
      <c r="D1886" t="s">
        <v>1686</v>
      </c>
      <c r="E1886" t="s">
        <v>1885</v>
      </c>
      <c r="F1886">
        <v>1</v>
      </c>
      <c r="G1886">
        <v>2417</v>
      </c>
    </row>
    <row r="1887" spans="1:7" x14ac:dyDescent="0.3">
      <c r="A1887" t="s">
        <v>1964</v>
      </c>
      <c r="B1887">
        <v>344</v>
      </c>
      <c r="C1887" t="s">
        <v>108</v>
      </c>
      <c r="D1887" t="s">
        <v>1682</v>
      </c>
      <c r="E1887" t="s">
        <v>1903</v>
      </c>
      <c r="F1887">
        <v>1</v>
      </c>
      <c r="G1887">
        <v>2416</v>
      </c>
    </row>
    <row r="1888" spans="1:7" x14ac:dyDescent="0.3">
      <c r="A1888" t="s">
        <v>1956</v>
      </c>
      <c r="B1888">
        <v>412</v>
      </c>
      <c r="C1888" t="s">
        <v>538</v>
      </c>
      <c r="D1888" t="s">
        <v>1682</v>
      </c>
      <c r="E1888" t="s">
        <v>1905</v>
      </c>
      <c r="F1888">
        <v>1</v>
      </c>
      <c r="G1888">
        <v>2415</v>
      </c>
    </row>
    <row r="1889" spans="1:7" x14ac:dyDescent="0.3">
      <c r="A1889" t="s">
        <v>1962</v>
      </c>
      <c r="B1889">
        <v>166</v>
      </c>
      <c r="C1889" t="s">
        <v>140</v>
      </c>
      <c r="D1889" t="s">
        <v>1676</v>
      </c>
      <c r="E1889" t="s">
        <v>1748</v>
      </c>
      <c r="F1889">
        <v>1</v>
      </c>
      <c r="G1889">
        <v>2414</v>
      </c>
    </row>
    <row r="1890" spans="1:7" x14ac:dyDescent="0.3">
      <c r="A1890" t="s">
        <v>1965</v>
      </c>
      <c r="B1890">
        <v>151</v>
      </c>
      <c r="C1890" t="s">
        <v>33</v>
      </c>
      <c r="D1890" t="s">
        <v>1676</v>
      </c>
      <c r="E1890" t="s">
        <v>1823</v>
      </c>
      <c r="F1890">
        <v>1</v>
      </c>
      <c r="G1890">
        <v>2414</v>
      </c>
    </row>
    <row r="1891" spans="1:7" x14ac:dyDescent="0.3">
      <c r="A1891" t="s">
        <v>1961</v>
      </c>
      <c r="B1891">
        <v>334</v>
      </c>
      <c r="C1891" t="s">
        <v>247</v>
      </c>
      <c r="D1891" t="s">
        <v>1686</v>
      </c>
      <c r="E1891" t="s">
        <v>1735</v>
      </c>
      <c r="F1891">
        <v>1</v>
      </c>
      <c r="G1891">
        <v>2414</v>
      </c>
    </row>
    <row r="1892" spans="1:7" x14ac:dyDescent="0.3">
      <c r="A1892" t="s">
        <v>1956</v>
      </c>
      <c r="B1892">
        <v>141</v>
      </c>
      <c r="C1892" t="s">
        <v>108</v>
      </c>
      <c r="D1892" t="s">
        <v>1682</v>
      </c>
      <c r="E1892" t="s">
        <v>1918</v>
      </c>
      <c r="F1892">
        <v>1</v>
      </c>
      <c r="G1892">
        <v>2413</v>
      </c>
    </row>
    <row r="1893" spans="1:7" x14ac:dyDescent="0.3">
      <c r="A1893" t="s">
        <v>1954</v>
      </c>
      <c r="B1893">
        <v>334</v>
      </c>
      <c r="C1893" t="s">
        <v>247</v>
      </c>
      <c r="D1893" t="s">
        <v>1678</v>
      </c>
      <c r="E1893" t="s">
        <v>1840</v>
      </c>
      <c r="F1893">
        <v>1</v>
      </c>
      <c r="G1893">
        <v>2412</v>
      </c>
    </row>
    <row r="1894" spans="1:7" x14ac:dyDescent="0.3">
      <c r="A1894" t="s">
        <v>1962</v>
      </c>
      <c r="B1894">
        <v>166</v>
      </c>
      <c r="C1894" t="s">
        <v>140</v>
      </c>
      <c r="D1894" t="s">
        <v>1676</v>
      </c>
      <c r="E1894" t="s">
        <v>1820</v>
      </c>
      <c r="F1894">
        <v>1</v>
      </c>
      <c r="G1894">
        <v>2408</v>
      </c>
    </row>
    <row r="1895" spans="1:7" x14ac:dyDescent="0.3">
      <c r="A1895" t="s">
        <v>1957</v>
      </c>
      <c r="B1895">
        <v>172</v>
      </c>
      <c r="C1895" t="s">
        <v>23</v>
      </c>
      <c r="D1895" t="s">
        <v>1686</v>
      </c>
      <c r="E1895" t="s">
        <v>1766</v>
      </c>
      <c r="F1895">
        <v>1</v>
      </c>
      <c r="G1895">
        <v>2407</v>
      </c>
    </row>
    <row r="1896" spans="1:7" x14ac:dyDescent="0.3">
      <c r="A1896" t="s">
        <v>1964</v>
      </c>
      <c r="B1896">
        <v>456</v>
      </c>
      <c r="C1896" t="s">
        <v>33</v>
      </c>
      <c r="D1896" t="s">
        <v>1678</v>
      </c>
      <c r="E1896" t="s">
        <v>1803</v>
      </c>
      <c r="F1896">
        <v>1</v>
      </c>
      <c r="G1896">
        <v>2407</v>
      </c>
    </row>
    <row r="1897" spans="1:7" x14ac:dyDescent="0.3">
      <c r="A1897" t="s">
        <v>1964</v>
      </c>
      <c r="B1897">
        <v>211</v>
      </c>
      <c r="C1897" t="s">
        <v>320</v>
      </c>
      <c r="D1897" t="s">
        <v>1680</v>
      </c>
      <c r="E1897" t="s">
        <v>1864</v>
      </c>
      <c r="F1897">
        <v>1</v>
      </c>
      <c r="G1897">
        <v>2406</v>
      </c>
    </row>
    <row r="1898" spans="1:7" x14ac:dyDescent="0.3">
      <c r="A1898" t="s">
        <v>1961</v>
      </c>
      <c r="B1898">
        <v>286</v>
      </c>
      <c r="C1898" t="s">
        <v>33</v>
      </c>
      <c r="D1898" t="s">
        <v>1678</v>
      </c>
      <c r="E1898" t="s">
        <v>1833</v>
      </c>
      <c r="F1898">
        <v>1</v>
      </c>
      <c r="G1898">
        <v>2406</v>
      </c>
    </row>
    <row r="1899" spans="1:7" x14ac:dyDescent="0.3">
      <c r="A1899" t="s">
        <v>1960</v>
      </c>
      <c r="B1899">
        <v>314</v>
      </c>
      <c r="C1899" t="s">
        <v>514</v>
      </c>
      <c r="D1899" t="s">
        <v>1688</v>
      </c>
      <c r="E1899" t="s">
        <v>1811</v>
      </c>
      <c r="F1899">
        <v>1</v>
      </c>
      <c r="G1899">
        <v>2404</v>
      </c>
    </row>
    <row r="1900" spans="1:7" x14ac:dyDescent="0.3">
      <c r="A1900" t="s">
        <v>1961</v>
      </c>
      <c r="B1900">
        <v>157</v>
      </c>
      <c r="C1900" t="s">
        <v>33</v>
      </c>
      <c r="D1900" t="s">
        <v>1676</v>
      </c>
      <c r="E1900" t="s">
        <v>1911</v>
      </c>
      <c r="F1900">
        <v>1</v>
      </c>
      <c r="G1900">
        <v>2403</v>
      </c>
    </row>
    <row r="1901" spans="1:7" x14ac:dyDescent="0.3">
      <c r="A1901" t="s">
        <v>1955</v>
      </c>
      <c r="B1901">
        <v>124</v>
      </c>
      <c r="C1901" t="s">
        <v>33</v>
      </c>
      <c r="D1901" t="s">
        <v>1686</v>
      </c>
      <c r="E1901" t="s">
        <v>1838</v>
      </c>
      <c r="F1901">
        <v>1</v>
      </c>
      <c r="G1901">
        <v>2402</v>
      </c>
    </row>
    <row r="1902" spans="1:7" x14ac:dyDescent="0.3">
      <c r="A1902" t="s">
        <v>1957</v>
      </c>
      <c r="B1902">
        <v>114</v>
      </c>
      <c r="C1902" t="s">
        <v>44</v>
      </c>
      <c r="D1902" t="s">
        <v>1680</v>
      </c>
      <c r="E1902" t="s">
        <v>1769</v>
      </c>
      <c r="F1902">
        <v>1</v>
      </c>
      <c r="G1902">
        <v>2401</v>
      </c>
    </row>
    <row r="1903" spans="1:7" x14ac:dyDescent="0.3">
      <c r="A1903" t="s">
        <v>1958</v>
      </c>
      <c r="B1903">
        <v>353</v>
      </c>
      <c r="C1903" t="s">
        <v>23</v>
      </c>
      <c r="D1903" t="s">
        <v>1678</v>
      </c>
      <c r="E1903" t="s">
        <v>1889</v>
      </c>
      <c r="F1903">
        <v>1</v>
      </c>
      <c r="G1903">
        <v>2398</v>
      </c>
    </row>
    <row r="1904" spans="1:7" x14ac:dyDescent="0.3">
      <c r="A1904" t="s">
        <v>1962</v>
      </c>
      <c r="B1904">
        <v>141</v>
      </c>
      <c r="C1904" t="s">
        <v>108</v>
      </c>
      <c r="D1904" t="s">
        <v>1684</v>
      </c>
      <c r="E1904" t="s">
        <v>1793</v>
      </c>
      <c r="F1904">
        <v>1</v>
      </c>
      <c r="G1904">
        <v>2398</v>
      </c>
    </row>
    <row r="1905" spans="1:7" x14ac:dyDescent="0.3">
      <c r="A1905" t="s">
        <v>1963</v>
      </c>
      <c r="B1905">
        <v>319</v>
      </c>
      <c r="C1905" t="s">
        <v>33</v>
      </c>
      <c r="D1905" t="s">
        <v>1678</v>
      </c>
      <c r="E1905" t="s">
        <v>1878</v>
      </c>
      <c r="F1905">
        <v>1</v>
      </c>
      <c r="G1905">
        <v>2397</v>
      </c>
    </row>
    <row r="1906" spans="1:7" x14ac:dyDescent="0.3">
      <c r="A1906" t="s">
        <v>1964</v>
      </c>
      <c r="B1906">
        <v>320</v>
      </c>
      <c r="C1906" t="s">
        <v>33</v>
      </c>
      <c r="D1906" t="s">
        <v>1682</v>
      </c>
      <c r="E1906" t="s">
        <v>1909</v>
      </c>
      <c r="F1906">
        <v>1</v>
      </c>
      <c r="G1906">
        <v>2396</v>
      </c>
    </row>
    <row r="1907" spans="1:7" x14ac:dyDescent="0.3">
      <c r="A1907" t="s">
        <v>1964</v>
      </c>
      <c r="B1907">
        <v>146</v>
      </c>
      <c r="C1907" t="s">
        <v>23</v>
      </c>
      <c r="D1907" t="s">
        <v>1686</v>
      </c>
      <c r="E1907" t="s">
        <v>1885</v>
      </c>
      <c r="F1907">
        <v>1</v>
      </c>
      <c r="G1907">
        <v>2395</v>
      </c>
    </row>
    <row r="1908" spans="1:7" x14ac:dyDescent="0.3">
      <c r="A1908" t="s">
        <v>1964</v>
      </c>
      <c r="B1908">
        <v>167</v>
      </c>
      <c r="C1908" t="s">
        <v>181</v>
      </c>
      <c r="D1908" t="s">
        <v>1678</v>
      </c>
      <c r="E1908" t="s">
        <v>1825</v>
      </c>
      <c r="F1908">
        <v>1</v>
      </c>
      <c r="G1908">
        <v>2395</v>
      </c>
    </row>
    <row r="1909" spans="1:7" x14ac:dyDescent="0.3">
      <c r="A1909" t="s">
        <v>1965</v>
      </c>
      <c r="B1909">
        <v>353</v>
      </c>
      <c r="C1909" t="s">
        <v>23</v>
      </c>
      <c r="D1909" t="s">
        <v>1676</v>
      </c>
      <c r="E1909" t="s">
        <v>1868</v>
      </c>
      <c r="F1909">
        <v>1</v>
      </c>
      <c r="G1909">
        <v>2394</v>
      </c>
    </row>
    <row r="1910" spans="1:7" x14ac:dyDescent="0.3">
      <c r="A1910" t="s">
        <v>1964</v>
      </c>
      <c r="B1910">
        <v>382</v>
      </c>
      <c r="C1910" t="s">
        <v>682</v>
      </c>
      <c r="D1910" t="s">
        <v>1680</v>
      </c>
      <c r="E1910" t="s">
        <v>1914</v>
      </c>
      <c r="F1910">
        <v>1</v>
      </c>
      <c r="G1910">
        <v>2394</v>
      </c>
    </row>
    <row r="1911" spans="1:7" x14ac:dyDescent="0.3">
      <c r="A1911" t="s">
        <v>1955</v>
      </c>
      <c r="B1911">
        <v>298</v>
      </c>
      <c r="C1911" t="s">
        <v>469</v>
      </c>
      <c r="D1911" t="s">
        <v>1676</v>
      </c>
      <c r="E1911" t="s">
        <v>1732</v>
      </c>
      <c r="F1911">
        <v>1</v>
      </c>
      <c r="G1911">
        <v>2392</v>
      </c>
    </row>
    <row r="1912" spans="1:7" x14ac:dyDescent="0.3">
      <c r="A1912" t="s">
        <v>1964</v>
      </c>
      <c r="B1912">
        <v>319</v>
      </c>
      <c r="C1912" t="s">
        <v>33</v>
      </c>
      <c r="D1912" t="s">
        <v>1676</v>
      </c>
      <c r="E1912" t="s">
        <v>1823</v>
      </c>
      <c r="F1912">
        <v>1</v>
      </c>
      <c r="G1912">
        <v>2391</v>
      </c>
    </row>
    <row r="1913" spans="1:7" x14ac:dyDescent="0.3">
      <c r="A1913" t="s">
        <v>1957</v>
      </c>
      <c r="B1913">
        <v>260</v>
      </c>
      <c r="C1913" t="s">
        <v>288</v>
      </c>
      <c r="D1913" t="s">
        <v>1680</v>
      </c>
      <c r="E1913" t="s">
        <v>1919</v>
      </c>
      <c r="F1913">
        <v>1</v>
      </c>
      <c r="G1913">
        <v>2391</v>
      </c>
    </row>
    <row r="1914" spans="1:7" x14ac:dyDescent="0.3">
      <c r="A1914" t="s">
        <v>1964</v>
      </c>
      <c r="B1914">
        <v>320</v>
      </c>
      <c r="C1914" t="s">
        <v>33</v>
      </c>
      <c r="D1914" t="s">
        <v>1682</v>
      </c>
      <c r="E1914" t="s">
        <v>1903</v>
      </c>
      <c r="F1914">
        <v>1</v>
      </c>
      <c r="G1914">
        <v>2390</v>
      </c>
    </row>
    <row r="1915" spans="1:7" x14ac:dyDescent="0.3">
      <c r="A1915" t="s">
        <v>1955</v>
      </c>
      <c r="B1915">
        <v>141</v>
      </c>
      <c r="C1915" t="s">
        <v>108</v>
      </c>
      <c r="D1915" t="s">
        <v>1688</v>
      </c>
      <c r="E1915" t="s">
        <v>1744</v>
      </c>
      <c r="F1915">
        <v>1</v>
      </c>
      <c r="G1915">
        <v>2386</v>
      </c>
    </row>
    <row r="1916" spans="1:7" x14ac:dyDescent="0.3">
      <c r="A1916" t="s">
        <v>1965</v>
      </c>
      <c r="B1916">
        <v>282</v>
      </c>
      <c r="C1916" t="s">
        <v>44</v>
      </c>
      <c r="D1916" t="s">
        <v>1680</v>
      </c>
      <c r="E1916" t="s">
        <v>1907</v>
      </c>
      <c r="F1916">
        <v>1</v>
      </c>
      <c r="G1916">
        <v>2385</v>
      </c>
    </row>
    <row r="1917" spans="1:7" x14ac:dyDescent="0.3">
      <c r="A1917" t="s">
        <v>1958</v>
      </c>
      <c r="B1917">
        <v>112</v>
      </c>
      <c r="C1917" t="s">
        <v>33</v>
      </c>
      <c r="D1917" t="s">
        <v>1676</v>
      </c>
      <c r="E1917" t="s">
        <v>1842</v>
      </c>
      <c r="F1917">
        <v>1</v>
      </c>
      <c r="G1917">
        <v>2384</v>
      </c>
    </row>
    <row r="1918" spans="1:7" x14ac:dyDescent="0.3">
      <c r="A1918" t="s">
        <v>1956</v>
      </c>
      <c r="B1918">
        <v>141</v>
      </c>
      <c r="C1918" t="s">
        <v>108</v>
      </c>
      <c r="D1918" t="s">
        <v>1680</v>
      </c>
      <c r="E1918" t="s">
        <v>1921</v>
      </c>
      <c r="F1918">
        <v>1</v>
      </c>
      <c r="G1918">
        <v>2384</v>
      </c>
    </row>
    <row r="1919" spans="1:7" x14ac:dyDescent="0.3">
      <c r="A1919" t="s">
        <v>1960</v>
      </c>
      <c r="B1919">
        <v>119</v>
      </c>
      <c r="C1919" t="s">
        <v>23</v>
      </c>
      <c r="D1919" t="s">
        <v>1680</v>
      </c>
      <c r="E1919" t="s">
        <v>1864</v>
      </c>
      <c r="F1919">
        <v>1</v>
      </c>
      <c r="G1919">
        <v>2378</v>
      </c>
    </row>
    <row r="1920" spans="1:7" x14ac:dyDescent="0.3">
      <c r="A1920" t="s">
        <v>1956</v>
      </c>
      <c r="B1920">
        <v>448</v>
      </c>
      <c r="C1920" t="s">
        <v>116</v>
      </c>
      <c r="D1920" t="s">
        <v>1676</v>
      </c>
      <c r="E1920" t="s">
        <v>1729</v>
      </c>
      <c r="F1920">
        <v>1</v>
      </c>
      <c r="G1920">
        <v>2378</v>
      </c>
    </row>
    <row r="1921" spans="1:7" x14ac:dyDescent="0.3">
      <c r="A1921" t="s">
        <v>1958</v>
      </c>
      <c r="B1921">
        <v>131</v>
      </c>
      <c r="C1921" t="s">
        <v>33</v>
      </c>
      <c r="D1921" t="s">
        <v>1682</v>
      </c>
      <c r="E1921" t="s">
        <v>1898</v>
      </c>
      <c r="F1921">
        <v>1</v>
      </c>
      <c r="G1921">
        <v>2376</v>
      </c>
    </row>
    <row r="1922" spans="1:7" x14ac:dyDescent="0.3">
      <c r="A1922" t="s">
        <v>1956</v>
      </c>
      <c r="B1922">
        <v>328</v>
      </c>
      <c r="C1922" t="s">
        <v>33</v>
      </c>
      <c r="D1922" t="s">
        <v>1682</v>
      </c>
      <c r="E1922" t="s">
        <v>1898</v>
      </c>
      <c r="F1922">
        <v>1</v>
      </c>
      <c r="G1922">
        <v>2376</v>
      </c>
    </row>
    <row r="1923" spans="1:7" x14ac:dyDescent="0.3">
      <c r="A1923" t="s">
        <v>1956</v>
      </c>
      <c r="B1923">
        <v>124</v>
      </c>
      <c r="C1923" t="s">
        <v>33</v>
      </c>
      <c r="D1923" t="s">
        <v>1678</v>
      </c>
      <c r="E1923" t="s">
        <v>1840</v>
      </c>
      <c r="F1923">
        <v>1</v>
      </c>
      <c r="G1923">
        <v>2375</v>
      </c>
    </row>
    <row r="1924" spans="1:7" x14ac:dyDescent="0.3">
      <c r="A1924" t="s">
        <v>1960</v>
      </c>
      <c r="B1924">
        <v>386</v>
      </c>
      <c r="C1924" t="s">
        <v>398</v>
      </c>
      <c r="D1924" t="s">
        <v>1676</v>
      </c>
      <c r="E1924" t="s">
        <v>1732</v>
      </c>
      <c r="F1924">
        <v>1</v>
      </c>
      <c r="G1924">
        <v>2374</v>
      </c>
    </row>
    <row r="1925" spans="1:7" x14ac:dyDescent="0.3">
      <c r="A1925" t="s">
        <v>1959</v>
      </c>
      <c r="B1925">
        <v>450</v>
      </c>
      <c r="C1925" t="s">
        <v>33</v>
      </c>
      <c r="D1925" t="s">
        <v>1688</v>
      </c>
      <c r="E1925" t="s">
        <v>1797</v>
      </c>
      <c r="F1925">
        <v>1</v>
      </c>
      <c r="G1925">
        <v>2373</v>
      </c>
    </row>
    <row r="1926" spans="1:7" x14ac:dyDescent="0.3">
      <c r="A1926" t="s">
        <v>1961</v>
      </c>
      <c r="B1926">
        <v>205</v>
      </c>
      <c r="C1926" t="s">
        <v>33</v>
      </c>
      <c r="D1926" t="s">
        <v>1680</v>
      </c>
      <c r="E1926" t="s">
        <v>1871</v>
      </c>
      <c r="F1926">
        <v>1</v>
      </c>
      <c r="G1926">
        <v>2367</v>
      </c>
    </row>
    <row r="1927" spans="1:7" x14ac:dyDescent="0.3">
      <c r="A1927" t="s">
        <v>1964</v>
      </c>
      <c r="B1927">
        <v>144</v>
      </c>
      <c r="C1927" t="s">
        <v>116</v>
      </c>
      <c r="D1927" t="s">
        <v>1682</v>
      </c>
      <c r="E1927" t="s">
        <v>1898</v>
      </c>
      <c r="F1927">
        <v>1</v>
      </c>
      <c r="G1927">
        <v>2366</v>
      </c>
    </row>
    <row r="1928" spans="1:7" x14ac:dyDescent="0.3">
      <c r="A1928" t="s">
        <v>1956</v>
      </c>
      <c r="B1928">
        <v>124</v>
      </c>
      <c r="C1928" t="s">
        <v>33</v>
      </c>
      <c r="D1928" t="s">
        <v>1676</v>
      </c>
      <c r="E1928" t="s">
        <v>1855</v>
      </c>
      <c r="F1928">
        <v>1</v>
      </c>
      <c r="G1928">
        <v>2366</v>
      </c>
    </row>
    <row r="1929" spans="1:7" x14ac:dyDescent="0.3">
      <c r="A1929" t="s">
        <v>1963</v>
      </c>
      <c r="B1929">
        <v>187</v>
      </c>
      <c r="C1929" t="s">
        <v>256</v>
      </c>
      <c r="D1929" t="s">
        <v>1688</v>
      </c>
      <c r="E1929" t="s">
        <v>1851</v>
      </c>
      <c r="F1929">
        <v>1</v>
      </c>
      <c r="G1929">
        <v>2360</v>
      </c>
    </row>
    <row r="1930" spans="1:7" x14ac:dyDescent="0.3">
      <c r="A1930" t="s">
        <v>1957</v>
      </c>
      <c r="B1930">
        <v>486</v>
      </c>
      <c r="C1930" t="s">
        <v>33</v>
      </c>
      <c r="D1930" t="s">
        <v>1678</v>
      </c>
      <c r="E1930" t="s">
        <v>1833</v>
      </c>
      <c r="F1930">
        <v>1</v>
      </c>
      <c r="G1930">
        <v>2358</v>
      </c>
    </row>
    <row r="1931" spans="1:7" x14ac:dyDescent="0.3">
      <c r="A1931" t="s">
        <v>1958</v>
      </c>
      <c r="B1931">
        <v>362</v>
      </c>
      <c r="C1931" t="s">
        <v>33</v>
      </c>
      <c r="D1931" t="s">
        <v>1682</v>
      </c>
      <c r="E1931" t="s">
        <v>1916</v>
      </c>
      <c r="F1931">
        <v>1</v>
      </c>
      <c r="G1931">
        <v>2356</v>
      </c>
    </row>
    <row r="1932" spans="1:7" x14ac:dyDescent="0.3">
      <c r="A1932" t="s">
        <v>1964</v>
      </c>
      <c r="B1932">
        <v>385</v>
      </c>
      <c r="C1932" t="s">
        <v>691</v>
      </c>
      <c r="D1932" t="s">
        <v>1678</v>
      </c>
      <c r="E1932" t="s">
        <v>1840</v>
      </c>
      <c r="F1932">
        <v>1</v>
      </c>
      <c r="G1932">
        <v>2356</v>
      </c>
    </row>
    <row r="1933" spans="1:7" x14ac:dyDescent="0.3">
      <c r="A1933" t="s">
        <v>1957</v>
      </c>
      <c r="B1933">
        <v>260</v>
      </c>
      <c r="C1933" t="s">
        <v>288</v>
      </c>
      <c r="D1933" t="s">
        <v>1680</v>
      </c>
      <c r="E1933" t="s">
        <v>1914</v>
      </c>
      <c r="F1933">
        <v>1</v>
      </c>
      <c r="G1933">
        <v>2355</v>
      </c>
    </row>
    <row r="1934" spans="1:7" x14ac:dyDescent="0.3">
      <c r="A1934" t="s">
        <v>1961</v>
      </c>
      <c r="B1934">
        <v>249</v>
      </c>
      <c r="C1934" t="s">
        <v>398</v>
      </c>
      <c r="D1934" t="s">
        <v>1686</v>
      </c>
      <c r="E1934" t="s">
        <v>1740</v>
      </c>
      <c r="F1934">
        <v>1</v>
      </c>
      <c r="G1934">
        <v>2352</v>
      </c>
    </row>
    <row r="1935" spans="1:7" x14ac:dyDescent="0.3">
      <c r="A1935" t="s">
        <v>1964</v>
      </c>
      <c r="B1935">
        <v>278</v>
      </c>
      <c r="C1935" t="s">
        <v>398</v>
      </c>
      <c r="D1935" t="s">
        <v>1680</v>
      </c>
      <c r="E1935" t="s">
        <v>1914</v>
      </c>
      <c r="F1935">
        <v>1</v>
      </c>
      <c r="G1935">
        <v>2350</v>
      </c>
    </row>
    <row r="1936" spans="1:7" x14ac:dyDescent="0.3">
      <c r="A1936" t="s">
        <v>1958</v>
      </c>
      <c r="B1936">
        <v>112</v>
      </c>
      <c r="C1936" t="s">
        <v>33</v>
      </c>
      <c r="D1936" t="s">
        <v>1676</v>
      </c>
      <c r="E1936" t="s">
        <v>1848</v>
      </c>
      <c r="F1936">
        <v>1</v>
      </c>
      <c r="G1936">
        <v>2349</v>
      </c>
    </row>
    <row r="1937" spans="1:7" x14ac:dyDescent="0.3">
      <c r="A1937" t="s">
        <v>1962</v>
      </c>
      <c r="B1937">
        <v>249</v>
      </c>
      <c r="C1937" t="s">
        <v>398</v>
      </c>
      <c r="D1937" t="s">
        <v>1682</v>
      </c>
      <c r="E1937" t="s">
        <v>1834</v>
      </c>
      <c r="F1937">
        <v>1</v>
      </c>
      <c r="G1937">
        <v>2348</v>
      </c>
    </row>
    <row r="1938" spans="1:7" x14ac:dyDescent="0.3">
      <c r="A1938" t="s">
        <v>1960</v>
      </c>
      <c r="B1938">
        <v>161</v>
      </c>
      <c r="C1938" t="s">
        <v>33</v>
      </c>
      <c r="D1938" t="s">
        <v>1686</v>
      </c>
      <c r="E1938" t="s">
        <v>1766</v>
      </c>
      <c r="F1938">
        <v>1</v>
      </c>
      <c r="G1938">
        <v>2348</v>
      </c>
    </row>
    <row r="1939" spans="1:7" x14ac:dyDescent="0.3">
      <c r="A1939" t="s">
        <v>1958</v>
      </c>
      <c r="B1939">
        <v>406</v>
      </c>
      <c r="C1939" t="s">
        <v>23</v>
      </c>
      <c r="D1939" t="s">
        <v>1678</v>
      </c>
      <c r="E1939" t="s">
        <v>1889</v>
      </c>
      <c r="F1939">
        <v>1</v>
      </c>
      <c r="G1939">
        <v>2347</v>
      </c>
    </row>
    <row r="1940" spans="1:7" x14ac:dyDescent="0.3">
      <c r="A1940" t="s">
        <v>1956</v>
      </c>
      <c r="B1940">
        <v>353</v>
      </c>
      <c r="C1940" t="s">
        <v>23</v>
      </c>
      <c r="D1940" t="s">
        <v>1680</v>
      </c>
      <c r="E1940" t="s">
        <v>1913</v>
      </c>
      <c r="F1940">
        <v>1</v>
      </c>
      <c r="G1940">
        <v>2347</v>
      </c>
    </row>
    <row r="1941" spans="1:7" x14ac:dyDescent="0.3">
      <c r="A1941" t="s">
        <v>1961</v>
      </c>
      <c r="B1941">
        <v>157</v>
      </c>
      <c r="C1941" t="s">
        <v>33</v>
      </c>
      <c r="D1941" t="s">
        <v>1686</v>
      </c>
      <c r="E1941" t="s">
        <v>2001</v>
      </c>
      <c r="F1941">
        <v>1</v>
      </c>
      <c r="G1941">
        <v>2346</v>
      </c>
    </row>
    <row r="1942" spans="1:7" x14ac:dyDescent="0.3">
      <c r="A1942" t="s">
        <v>1958</v>
      </c>
      <c r="B1942">
        <v>471</v>
      </c>
      <c r="C1942" t="s">
        <v>44</v>
      </c>
      <c r="D1942" t="s">
        <v>1682</v>
      </c>
      <c r="E1942" t="s">
        <v>1905</v>
      </c>
      <c r="F1942">
        <v>1</v>
      </c>
      <c r="G1942">
        <v>2346</v>
      </c>
    </row>
    <row r="1943" spans="1:7" x14ac:dyDescent="0.3">
      <c r="A1943" t="s">
        <v>1961</v>
      </c>
      <c r="B1943">
        <v>299</v>
      </c>
      <c r="C1943" t="s">
        <v>181</v>
      </c>
      <c r="D1943" t="s">
        <v>1680</v>
      </c>
      <c r="E1943" t="s">
        <v>1919</v>
      </c>
      <c r="F1943">
        <v>1</v>
      </c>
      <c r="G1943">
        <v>2345</v>
      </c>
    </row>
    <row r="1944" spans="1:7" x14ac:dyDescent="0.3">
      <c r="A1944" t="s">
        <v>1963</v>
      </c>
      <c r="B1944">
        <v>256</v>
      </c>
      <c r="C1944" t="s">
        <v>23</v>
      </c>
      <c r="D1944" t="s">
        <v>1688</v>
      </c>
      <c r="E1944" t="s">
        <v>1784</v>
      </c>
      <c r="F1944">
        <v>1</v>
      </c>
      <c r="G1944">
        <v>2342</v>
      </c>
    </row>
    <row r="1945" spans="1:7" x14ac:dyDescent="0.3">
      <c r="A1945" t="s">
        <v>1964</v>
      </c>
      <c r="B1945">
        <v>489</v>
      </c>
      <c r="C1945" t="s">
        <v>256</v>
      </c>
      <c r="D1945" t="s">
        <v>1682</v>
      </c>
      <c r="E1945" t="s">
        <v>1782</v>
      </c>
      <c r="F1945">
        <v>1</v>
      </c>
      <c r="G1945">
        <v>2340</v>
      </c>
    </row>
    <row r="1946" spans="1:7" x14ac:dyDescent="0.3">
      <c r="A1946" t="s">
        <v>1958</v>
      </c>
      <c r="B1946">
        <v>455</v>
      </c>
      <c r="C1946" t="s">
        <v>33</v>
      </c>
      <c r="D1946" t="s">
        <v>1686</v>
      </c>
      <c r="E1946" t="s">
        <v>1812</v>
      </c>
      <c r="F1946">
        <v>1</v>
      </c>
      <c r="G1946">
        <v>2339</v>
      </c>
    </row>
    <row r="1947" spans="1:7" x14ac:dyDescent="0.3">
      <c r="A1947" t="s">
        <v>1961</v>
      </c>
      <c r="B1947">
        <v>249</v>
      </c>
      <c r="C1947" t="s">
        <v>398</v>
      </c>
      <c r="D1947" t="s">
        <v>1688</v>
      </c>
      <c r="E1947" t="s">
        <v>1780</v>
      </c>
      <c r="F1947">
        <v>1</v>
      </c>
      <c r="G1947">
        <v>2337</v>
      </c>
    </row>
    <row r="1948" spans="1:7" x14ac:dyDescent="0.3">
      <c r="A1948" t="s">
        <v>1963</v>
      </c>
      <c r="B1948">
        <v>448</v>
      </c>
      <c r="C1948" t="s">
        <v>116</v>
      </c>
      <c r="D1948" t="s">
        <v>1682</v>
      </c>
      <c r="E1948" t="s">
        <v>1918</v>
      </c>
      <c r="F1948">
        <v>1</v>
      </c>
      <c r="G1948">
        <v>2336</v>
      </c>
    </row>
    <row r="1949" spans="1:7" x14ac:dyDescent="0.3">
      <c r="A1949" t="s">
        <v>1958</v>
      </c>
      <c r="B1949">
        <v>334</v>
      </c>
      <c r="C1949" t="s">
        <v>247</v>
      </c>
      <c r="D1949" t="s">
        <v>1684</v>
      </c>
      <c r="E1949" t="s">
        <v>1883</v>
      </c>
      <c r="F1949">
        <v>1</v>
      </c>
      <c r="G1949">
        <v>2336</v>
      </c>
    </row>
    <row r="1950" spans="1:7" x14ac:dyDescent="0.3">
      <c r="A1950" t="s">
        <v>1965</v>
      </c>
      <c r="B1950">
        <v>496</v>
      </c>
      <c r="C1950" t="s">
        <v>538</v>
      </c>
      <c r="D1950" t="s">
        <v>1680</v>
      </c>
      <c r="E1950" t="s">
        <v>1829</v>
      </c>
      <c r="F1950">
        <v>1</v>
      </c>
      <c r="G1950">
        <v>2335</v>
      </c>
    </row>
    <row r="1951" spans="1:7" x14ac:dyDescent="0.3">
      <c r="A1951" t="s">
        <v>1961</v>
      </c>
      <c r="B1951">
        <v>299</v>
      </c>
      <c r="C1951" t="s">
        <v>181</v>
      </c>
      <c r="D1951" t="s">
        <v>1688</v>
      </c>
      <c r="E1951" t="s">
        <v>1857</v>
      </c>
      <c r="F1951">
        <v>1</v>
      </c>
      <c r="G1951">
        <v>2333</v>
      </c>
    </row>
    <row r="1952" spans="1:7" x14ac:dyDescent="0.3">
      <c r="A1952" t="s">
        <v>1954</v>
      </c>
      <c r="B1952">
        <v>334</v>
      </c>
      <c r="C1952" t="s">
        <v>247</v>
      </c>
      <c r="D1952" t="s">
        <v>1676</v>
      </c>
      <c r="E1952" t="s">
        <v>1732</v>
      </c>
      <c r="F1952">
        <v>1</v>
      </c>
      <c r="G1952">
        <v>2333</v>
      </c>
    </row>
    <row r="1953" spans="1:7" x14ac:dyDescent="0.3">
      <c r="A1953" t="s">
        <v>1963</v>
      </c>
      <c r="B1953">
        <v>219</v>
      </c>
      <c r="C1953" t="s">
        <v>33</v>
      </c>
      <c r="D1953" t="s">
        <v>1688</v>
      </c>
      <c r="E1953" t="s">
        <v>1851</v>
      </c>
      <c r="F1953">
        <v>1</v>
      </c>
      <c r="G1953">
        <v>2332</v>
      </c>
    </row>
    <row r="1954" spans="1:7" x14ac:dyDescent="0.3">
      <c r="A1954" t="s">
        <v>1956</v>
      </c>
      <c r="B1954">
        <v>129</v>
      </c>
      <c r="C1954" t="s">
        <v>33</v>
      </c>
      <c r="D1954" t="s">
        <v>1688</v>
      </c>
      <c r="E1954" t="s">
        <v>1746</v>
      </c>
      <c r="F1954">
        <v>1</v>
      </c>
      <c r="G1954">
        <v>2329</v>
      </c>
    </row>
    <row r="1955" spans="1:7" x14ac:dyDescent="0.3">
      <c r="A1955" t="s">
        <v>1962</v>
      </c>
      <c r="B1955">
        <v>415</v>
      </c>
      <c r="C1955" t="s">
        <v>84</v>
      </c>
      <c r="D1955" t="s">
        <v>1688</v>
      </c>
      <c r="E1955" t="s">
        <v>1805</v>
      </c>
      <c r="F1955">
        <v>1</v>
      </c>
      <c r="G1955">
        <v>2329</v>
      </c>
    </row>
    <row r="1956" spans="1:7" x14ac:dyDescent="0.3">
      <c r="A1956" t="s">
        <v>1957</v>
      </c>
      <c r="B1956">
        <v>486</v>
      </c>
      <c r="C1956" t="s">
        <v>33</v>
      </c>
      <c r="D1956" t="s">
        <v>1678</v>
      </c>
      <c r="E1956" t="s">
        <v>1704</v>
      </c>
      <c r="F1956">
        <v>1</v>
      </c>
      <c r="G1956">
        <v>2329</v>
      </c>
    </row>
    <row r="1957" spans="1:7" x14ac:dyDescent="0.3">
      <c r="A1957" t="s">
        <v>1959</v>
      </c>
      <c r="B1957">
        <v>141</v>
      </c>
      <c r="C1957" t="s">
        <v>108</v>
      </c>
      <c r="D1957" t="s">
        <v>1682</v>
      </c>
      <c r="E1957" t="s">
        <v>1903</v>
      </c>
      <c r="F1957">
        <v>1</v>
      </c>
      <c r="G1957">
        <v>2328</v>
      </c>
    </row>
    <row r="1958" spans="1:7" x14ac:dyDescent="0.3">
      <c r="A1958" t="s">
        <v>1964</v>
      </c>
      <c r="B1958">
        <v>240</v>
      </c>
      <c r="C1958" t="s">
        <v>256</v>
      </c>
      <c r="D1958" t="s">
        <v>1680</v>
      </c>
      <c r="E1958" t="s">
        <v>1829</v>
      </c>
      <c r="F1958">
        <v>1</v>
      </c>
      <c r="G1958">
        <v>2325</v>
      </c>
    </row>
    <row r="1959" spans="1:7" x14ac:dyDescent="0.3">
      <c r="A1959" t="s">
        <v>1964</v>
      </c>
      <c r="B1959">
        <v>124</v>
      </c>
      <c r="C1959" t="s">
        <v>33</v>
      </c>
      <c r="D1959" t="s">
        <v>1676</v>
      </c>
      <c r="E1959" t="s">
        <v>1848</v>
      </c>
      <c r="F1959">
        <v>1</v>
      </c>
      <c r="G1959">
        <v>2325</v>
      </c>
    </row>
    <row r="1960" spans="1:7" x14ac:dyDescent="0.3">
      <c r="A1960" t="s">
        <v>1960</v>
      </c>
      <c r="B1960">
        <v>314</v>
      </c>
      <c r="C1960" t="s">
        <v>514</v>
      </c>
      <c r="D1960" t="s">
        <v>1682</v>
      </c>
      <c r="E1960" t="s">
        <v>1918</v>
      </c>
      <c r="F1960">
        <v>1</v>
      </c>
      <c r="G1960">
        <v>2324</v>
      </c>
    </row>
    <row r="1961" spans="1:7" x14ac:dyDescent="0.3">
      <c r="A1961" t="s">
        <v>1956</v>
      </c>
      <c r="B1961">
        <v>353</v>
      </c>
      <c r="C1961" t="s">
        <v>23</v>
      </c>
      <c r="D1961" t="s">
        <v>1680</v>
      </c>
      <c r="E1961" t="s">
        <v>1864</v>
      </c>
      <c r="F1961">
        <v>1</v>
      </c>
      <c r="G1961">
        <v>2322</v>
      </c>
    </row>
    <row r="1962" spans="1:7" x14ac:dyDescent="0.3">
      <c r="A1962" t="s">
        <v>1957</v>
      </c>
      <c r="B1962">
        <v>328</v>
      </c>
      <c r="C1962" t="s">
        <v>33</v>
      </c>
      <c r="D1962" t="s">
        <v>1688</v>
      </c>
      <c r="E1962" t="s">
        <v>1891</v>
      </c>
      <c r="F1962">
        <v>1</v>
      </c>
      <c r="G1962">
        <v>2322</v>
      </c>
    </row>
    <row r="1963" spans="1:7" x14ac:dyDescent="0.3">
      <c r="A1963" t="s">
        <v>1962</v>
      </c>
      <c r="B1963">
        <v>415</v>
      </c>
      <c r="C1963" t="s">
        <v>84</v>
      </c>
      <c r="D1963" t="s">
        <v>1680</v>
      </c>
      <c r="E1963" t="s">
        <v>1907</v>
      </c>
      <c r="F1963">
        <v>1</v>
      </c>
      <c r="G1963">
        <v>2322</v>
      </c>
    </row>
    <row r="1964" spans="1:7" x14ac:dyDescent="0.3">
      <c r="A1964" t="s">
        <v>1965</v>
      </c>
      <c r="B1964">
        <v>141</v>
      </c>
      <c r="C1964" t="s">
        <v>108</v>
      </c>
      <c r="D1964" t="s">
        <v>1676</v>
      </c>
      <c r="E1964" t="s">
        <v>1911</v>
      </c>
      <c r="F1964">
        <v>1</v>
      </c>
      <c r="G1964">
        <v>2321</v>
      </c>
    </row>
    <row r="1965" spans="1:7" x14ac:dyDescent="0.3">
      <c r="A1965" t="s">
        <v>1965</v>
      </c>
      <c r="B1965">
        <v>324</v>
      </c>
      <c r="C1965" t="s">
        <v>256</v>
      </c>
      <c r="D1965" t="s">
        <v>1680</v>
      </c>
      <c r="E1965" t="s">
        <v>1864</v>
      </c>
      <c r="F1965">
        <v>1</v>
      </c>
      <c r="G1965">
        <v>2320</v>
      </c>
    </row>
    <row r="1966" spans="1:7" x14ac:dyDescent="0.3">
      <c r="A1966" t="s">
        <v>1964</v>
      </c>
      <c r="B1966">
        <v>363</v>
      </c>
      <c r="C1966" t="s">
        <v>33</v>
      </c>
      <c r="D1966" t="s">
        <v>1676</v>
      </c>
      <c r="E1966" t="s">
        <v>1827</v>
      </c>
      <c r="F1966">
        <v>1</v>
      </c>
      <c r="G1966">
        <v>2317</v>
      </c>
    </row>
    <row r="1967" spans="1:7" x14ac:dyDescent="0.3">
      <c r="A1967" t="s">
        <v>1960</v>
      </c>
      <c r="B1967">
        <v>157</v>
      </c>
      <c r="C1967" t="s">
        <v>33</v>
      </c>
      <c r="D1967" t="s">
        <v>1684</v>
      </c>
      <c r="E1967" t="s">
        <v>1895</v>
      </c>
      <c r="F1967">
        <v>1</v>
      </c>
      <c r="G1967">
        <v>2317</v>
      </c>
    </row>
    <row r="1968" spans="1:7" x14ac:dyDescent="0.3">
      <c r="A1968" t="s">
        <v>1955</v>
      </c>
      <c r="B1968">
        <v>114</v>
      </c>
      <c r="C1968" t="s">
        <v>44</v>
      </c>
      <c r="D1968" t="s">
        <v>1678</v>
      </c>
      <c r="E1968" t="s">
        <v>1833</v>
      </c>
      <c r="F1968">
        <v>1</v>
      </c>
      <c r="G1968">
        <v>2316</v>
      </c>
    </row>
    <row r="1969" spans="1:7" x14ac:dyDescent="0.3">
      <c r="A1969" t="s">
        <v>1954</v>
      </c>
      <c r="B1969">
        <v>347</v>
      </c>
      <c r="C1969" t="s">
        <v>33</v>
      </c>
      <c r="D1969" t="s">
        <v>1682</v>
      </c>
      <c r="E1969" t="s">
        <v>1782</v>
      </c>
      <c r="F1969">
        <v>1</v>
      </c>
      <c r="G1969">
        <v>2312</v>
      </c>
    </row>
    <row r="1970" spans="1:7" x14ac:dyDescent="0.3">
      <c r="A1970" t="s">
        <v>1962</v>
      </c>
      <c r="B1970">
        <v>189</v>
      </c>
      <c r="C1970" t="s">
        <v>265</v>
      </c>
      <c r="D1970" t="s">
        <v>1678</v>
      </c>
      <c r="E1970" t="s">
        <v>1878</v>
      </c>
      <c r="F1970">
        <v>1</v>
      </c>
      <c r="G1970">
        <v>2311</v>
      </c>
    </row>
    <row r="1971" spans="1:7" x14ac:dyDescent="0.3">
      <c r="A1971" t="s">
        <v>1964</v>
      </c>
      <c r="B1971">
        <v>242</v>
      </c>
      <c r="C1971" t="s">
        <v>23</v>
      </c>
      <c r="D1971" t="s">
        <v>1680</v>
      </c>
      <c r="E1971" t="s">
        <v>1846</v>
      </c>
      <c r="F1971">
        <v>1</v>
      </c>
      <c r="G1971">
        <v>2306</v>
      </c>
    </row>
    <row r="1972" spans="1:7" x14ac:dyDescent="0.3">
      <c r="A1972" t="s">
        <v>1964</v>
      </c>
      <c r="B1972">
        <v>353</v>
      </c>
      <c r="C1972" t="s">
        <v>23</v>
      </c>
      <c r="D1972" t="s">
        <v>1676</v>
      </c>
      <c r="E1972" t="s">
        <v>1873</v>
      </c>
      <c r="F1972">
        <v>1</v>
      </c>
      <c r="G1972">
        <v>2304</v>
      </c>
    </row>
    <row r="1973" spans="1:7" x14ac:dyDescent="0.3">
      <c r="A1973" t="s">
        <v>1965</v>
      </c>
      <c r="B1973">
        <v>141</v>
      </c>
      <c r="C1973" t="s">
        <v>108</v>
      </c>
      <c r="D1973" t="s">
        <v>1678</v>
      </c>
      <c r="E1973" t="s">
        <v>1840</v>
      </c>
      <c r="F1973">
        <v>1</v>
      </c>
      <c r="G1973">
        <v>2300</v>
      </c>
    </row>
    <row r="1974" spans="1:7" x14ac:dyDescent="0.3">
      <c r="A1974" t="s">
        <v>1964</v>
      </c>
      <c r="B1974">
        <v>146</v>
      </c>
      <c r="C1974" t="s">
        <v>23</v>
      </c>
      <c r="D1974" t="s">
        <v>1686</v>
      </c>
      <c r="E1974" t="s">
        <v>1766</v>
      </c>
      <c r="F1974">
        <v>1</v>
      </c>
      <c r="G1974">
        <v>2297</v>
      </c>
    </row>
    <row r="1975" spans="1:7" x14ac:dyDescent="0.3">
      <c r="A1975" t="s">
        <v>1958</v>
      </c>
      <c r="B1975">
        <v>362</v>
      </c>
      <c r="C1975" t="s">
        <v>33</v>
      </c>
      <c r="D1975" t="s">
        <v>1682</v>
      </c>
      <c r="E1975" t="s">
        <v>1898</v>
      </c>
      <c r="F1975">
        <v>1</v>
      </c>
      <c r="G1975">
        <v>2294</v>
      </c>
    </row>
    <row r="1976" spans="1:7" x14ac:dyDescent="0.3">
      <c r="A1976" t="s">
        <v>1956</v>
      </c>
      <c r="B1976">
        <v>141</v>
      </c>
      <c r="C1976" t="s">
        <v>108</v>
      </c>
      <c r="D1976" t="s">
        <v>1680</v>
      </c>
      <c r="E1976" t="s">
        <v>1864</v>
      </c>
      <c r="F1976">
        <v>1</v>
      </c>
      <c r="G1976">
        <v>2294</v>
      </c>
    </row>
    <row r="1977" spans="1:7" x14ac:dyDescent="0.3">
      <c r="A1977" t="s">
        <v>1954</v>
      </c>
      <c r="B1977">
        <v>398</v>
      </c>
      <c r="C1977" t="s">
        <v>234</v>
      </c>
      <c r="D1977" t="s">
        <v>1684</v>
      </c>
      <c r="E1977" t="s">
        <v>1793</v>
      </c>
      <c r="F1977">
        <v>1</v>
      </c>
      <c r="G1977">
        <v>2294</v>
      </c>
    </row>
    <row r="1978" spans="1:7" x14ac:dyDescent="0.3">
      <c r="A1978" t="s">
        <v>1956</v>
      </c>
      <c r="B1978">
        <v>187</v>
      </c>
      <c r="C1978" t="s">
        <v>256</v>
      </c>
      <c r="D1978" t="s">
        <v>1688</v>
      </c>
      <c r="E1978" t="s">
        <v>1809</v>
      </c>
      <c r="F1978">
        <v>1</v>
      </c>
      <c r="G1978">
        <v>2293</v>
      </c>
    </row>
    <row r="1979" spans="1:7" x14ac:dyDescent="0.3">
      <c r="A1979" t="s">
        <v>1962</v>
      </c>
      <c r="B1979">
        <v>311</v>
      </c>
      <c r="C1979" t="s">
        <v>247</v>
      </c>
      <c r="D1979" t="s">
        <v>1686</v>
      </c>
      <c r="E1979" t="s">
        <v>2001</v>
      </c>
      <c r="F1979">
        <v>1</v>
      </c>
      <c r="G1979">
        <v>2288</v>
      </c>
    </row>
    <row r="1980" spans="1:7" x14ac:dyDescent="0.3">
      <c r="A1980" t="s">
        <v>1963</v>
      </c>
      <c r="B1980">
        <v>473</v>
      </c>
      <c r="C1980" t="s">
        <v>398</v>
      </c>
      <c r="D1980" t="s">
        <v>1680</v>
      </c>
      <c r="E1980" t="s">
        <v>1769</v>
      </c>
      <c r="F1980">
        <v>1</v>
      </c>
      <c r="G1980">
        <v>2286</v>
      </c>
    </row>
    <row r="1981" spans="1:7" x14ac:dyDescent="0.3">
      <c r="A1981" t="s">
        <v>1964</v>
      </c>
      <c r="B1981">
        <v>240</v>
      </c>
      <c r="C1981" t="s">
        <v>256</v>
      </c>
      <c r="D1981" t="s">
        <v>1680</v>
      </c>
      <c r="E1981" t="s">
        <v>1846</v>
      </c>
      <c r="F1981">
        <v>1</v>
      </c>
      <c r="G1981">
        <v>2283</v>
      </c>
    </row>
    <row r="1982" spans="1:7" x14ac:dyDescent="0.3">
      <c r="A1982" t="s">
        <v>1961</v>
      </c>
      <c r="B1982">
        <v>320</v>
      </c>
      <c r="C1982" t="s">
        <v>33</v>
      </c>
      <c r="D1982" t="s">
        <v>1682</v>
      </c>
      <c r="E1982" t="s">
        <v>1905</v>
      </c>
      <c r="F1982">
        <v>1</v>
      </c>
      <c r="G1982">
        <v>2283</v>
      </c>
    </row>
    <row r="1983" spans="1:7" x14ac:dyDescent="0.3">
      <c r="A1983" t="s">
        <v>1958</v>
      </c>
      <c r="B1983">
        <v>450</v>
      </c>
      <c r="C1983" t="s">
        <v>33</v>
      </c>
      <c r="D1983" t="s">
        <v>1680</v>
      </c>
      <c r="E1983" t="s">
        <v>1769</v>
      </c>
      <c r="F1983">
        <v>1</v>
      </c>
      <c r="G1983">
        <v>2281</v>
      </c>
    </row>
    <row r="1984" spans="1:7" x14ac:dyDescent="0.3">
      <c r="A1984" t="s">
        <v>1959</v>
      </c>
      <c r="B1984">
        <v>362</v>
      </c>
      <c r="C1984" t="s">
        <v>33</v>
      </c>
      <c r="D1984" t="s">
        <v>1678</v>
      </c>
      <c r="E1984" t="s">
        <v>1840</v>
      </c>
      <c r="F1984">
        <v>1</v>
      </c>
      <c r="G1984">
        <v>2281</v>
      </c>
    </row>
    <row r="1985" spans="1:7" x14ac:dyDescent="0.3">
      <c r="A1985" t="s">
        <v>1960</v>
      </c>
      <c r="B1985">
        <v>161</v>
      </c>
      <c r="C1985" t="s">
        <v>33</v>
      </c>
      <c r="D1985" t="s">
        <v>1686</v>
      </c>
      <c r="E1985" t="s">
        <v>2001</v>
      </c>
      <c r="F1985">
        <v>1</v>
      </c>
      <c r="G1985">
        <v>2279</v>
      </c>
    </row>
    <row r="1986" spans="1:7" x14ac:dyDescent="0.3">
      <c r="A1986" t="s">
        <v>1964</v>
      </c>
      <c r="B1986">
        <v>278</v>
      </c>
      <c r="C1986" t="s">
        <v>398</v>
      </c>
      <c r="D1986" t="s">
        <v>1676</v>
      </c>
      <c r="E1986" t="s">
        <v>1818</v>
      </c>
      <c r="F1986">
        <v>1</v>
      </c>
      <c r="G1986">
        <v>2279</v>
      </c>
    </row>
    <row r="1987" spans="1:7" x14ac:dyDescent="0.3">
      <c r="A1987" t="s">
        <v>1964</v>
      </c>
      <c r="B1987">
        <v>339</v>
      </c>
      <c r="C1987" t="s">
        <v>33</v>
      </c>
      <c r="D1987" t="s">
        <v>1686</v>
      </c>
      <c r="E1987" t="s">
        <v>1740</v>
      </c>
      <c r="F1987">
        <v>1</v>
      </c>
      <c r="G1987">
        <v>2278</v>
      </c>
    </row>
    <row r="1988" spans="1:7" x14ac:dyDescent="0.3">
      <c r="A1988" t="s">
        <v>1961</v>
      </c>
      <c r="B1988">
        <v>205</v>
      </c>
      <c r="C1988" t="s">
        <v>33</v>
      </c>
      <c r="D1988" t="s">
        <v>1680</v>
      </c>
      <c r="E1988" t="s">
        <v>1913</v>
      </c>
      <c r="F1988">
        <v>1</v>
      </c>
      <c r="G1988">
        <v>2278</v>
      </c>
    </row>
    <row r="1989" spans="1:7" x14ac:dyDescent="0.3">
      <c r="A1989" t="s">
        <v>1962</v>
      </c>
      <c r="B1989">
        <v>311</v>
      </c>
      <c r="C1989" t="s">
        <v>247</v>
      </c>
      <c r="D1989" t="s">
        <v>1686</v>
      </c>
      <c r="E1989" t="s">
        <v>1766</v>
      </c>
      <c r="F1989">
        <v>1</v>
      </c>
      <c r="G1989">
        <v>2275</v>
      </c>
    </row>
    <row r="1990" spans="1:7" x14ac:dyDescent="0.3">
      <c r="A1990" t="s">
        <v>1959</v>
      </c>
      <c r="B1990">
        <v>323</v>
      </c>
      <c r="C1990" t="s">
        <v>538</v>
      </c>
      <c r="D1990" t="s">
        <v>1676</v>
      </c>
      <c r="E1990" t="s">
        <v>1820</v>
      </c>
      <c r="F1990">
        <v>1</v>
      </c>
      <c r="G1990">
        <v>2274</v>
      </c>
    </row>
    <row r="1991" spans="1:7" x14ac:dyDescent="0.3">
      <c r="A1991" t="s">
        <v>1960</v>
      </c>
      <c r="B1991">
        <v>379</v>
      </c>
      <c r="C1991" t="s">
        <v>33</v>
      </c>
      <c r="D1991" t="s">
        <v>1680</v>
      </c>
      <c r="E1991" t="s">
        <v>1846</v>
      </c>
      <c r="F1991">
        <v>1</v>
      </c>
      <c r="G1991">
        <v>2274</v>
      </c>
    </row>
    <row r="1992" spans="1:7" x14ac:dyDescent="0.3">
      <c r="A1992" t="s">
        <v>1955</v>
      </c>
      <c r="B1992">
        <v>141</v>
      </c>
      <c r="C1992" t="s">
        <v>108</v>
      </c>
      <c r="D1992" t="s">
        <v>1676</v>
      </c>
      <c r="E1992" t="s">
        <v>1820</v>
      </c>
      <c r="F1992">
        <v>1</v>
      </c>
      <c r="G1992">
        <v>2274</v>
      </c>
    </row>
    <row r="1993" spans="1:7" x14ac:dyDescent="0.3">
      <c r="A1993" t="s">
        <v>1956</v>
      </c>
      <c r="B1993">
        <v>385</v>
      </c>
      <c r="C1993" t="s">
        <v>691</v>
      </c>
      <c r="D1993" t="s">
        <v>1678</v>
      </c>
      <c r="E1993" t="s">
        <v>1803</v>
      </c>
      <c r="F1993">
        <v>1</v>
      </c>
      <c r="G1993">
        <v>2272</v>
      </c>
    </row>
    <row r="1994" spans="1:7" x14ac:dyDescent="0.3">
      <c r="A1994" t="s">
        <v>1960</v>
      </c>
      <c r="B1994">
        <v>314</v>
      </c>
      <c r="C1994" t="s">
        <v>514</v>
      </c>
      <c r="D1994" t="s">
        <v>1682</v>
      </c>
      <c r="E1994" t="s">
        <v>1834</v>
      </c>
      <c r="F1994">
        <v>1</v>
      </c>
      <c r="G1994">
        <v>2271</v>
      </c>
    </row>
    <row r="1995" spans="1:7" x14ac:dyDescent="0.3">
      <c r="A1995" t="s">
        <v>1960</v>
      </c>
      <c r="B1995">
        <v>386</v>
      </c>
      <c r="C1995" t="s">
        <v>398</v>
      </c>
      <c r="D1995" t="s">
        <v>1676</v>
      </c>
      <c r="E1995" t="s">
        <v>1776</v>
      </c>
      <c r="F1995">
        <v>1</v>
      </c>
      <c r="G1995">
        <v>2270</v>
      </c>
    </row>
    <row r="1996" spans="1:7" x14ac:dyDescent="0.3">
      <c r="A1996" t="s">
        <v>1960</v>
      </c>
      <c r="B1996">
        <v>314</v>
      </c>
      <c r="C1996" t="s">
        <v>514</v>
      </c>
      <c r="D1996" t="s">
        <v>1688</v>
      </c>
      <c r="E1996" t="s">
        <v>1851</v>
      </c>
      <c r="F1996">
        <v>1</v>
      </c>
      <c r="G1996">
        <v>2270</v>
      </c>
    </row>
    <row r="1997" spans="1:7" x14ac:dyDescent="0.3">
      <c r="A1997" t="s">
        <v>1961</v>
      </c>
      <c r="B1997">
        <v>124</v>
      </c>
      <c r="C1997" t="s">
        <v>33</v>
      </c>
      <c r="D1997" t="s">
        <v>1682</v>
      </c>
      <c r="E1997" t="s">
        <v>1898</v>
      </c>
      <c r="F1997">
        <v>1</v>
      </c>
      <c r="G1997">
        <v>2269</v>
      </c>
    </row>
    <row r="1998" spans="1:7" x14ac:dyDescent="0.3">
      <c r="A1998" t="s">
        <v>1957</v>
      </c>
      <c r="B1998">
        <v>260</v>
      </c>
      <c r="C1998" t="s">
        <v>288</v>
      </c>
      <c r="D1998" t="s">
        <v>1688</v>
      </c>
      <c r="E1998" t="s">
        <v>1887</v>
      </c>
      <c r="F1998">
        <v>1</v>
      </c>
      <c r="G1998">
        <v>2269</v>
      </c>
    </row>
    <row r="1999" spans="1:7" x14ac:dyDescent="0.3">
      <c r="A1999" t="s">
        <v>1964</v>
      </c>
      <c r="B1999">
        <v>278</v>
      </c>
      <c r="C1999" t="s">
        <v>398</v>
      </c>
      <c r="D1999" t="s">
        <v>1680</v>
      </c>
      <c r="E1999" t="s">
        <v>1901</v>
      </c>
      <c r="F1999">
        <v>1</v>
      </c>
      <c r="G1999">
        <v>2269</v>
      </c>
    </row>
    <row r="2000" spans="1:7" x14ac:dyDescent="0.3">
      <c r="A2000" t="s">
        <v>1964</v>
      </c>
      <c r="B2000">
        <v>278</v>
      </c>
      <c r="C2000" t="s">
        <v>398</v>
      </c>
      <c r="D2000" t="s">
        <v>1676</v>
      </c>
      <c r="E2000" t="s">
        <v>1848</v>
      </c>
      <c r="F2000">
        <v>1</v>
      </c>
      <c r="G2000">
        <v>2269</v>
      </c>
    </row>
    <row r="2001" spans="1:7" x14ac:dyDescent="0.3">
      <c r="A2001" t="s">
        <v>1956</v>
      </c>
      <c r="B2001">
        <v>452</v>
      </c>
      <c r="C2001" t="s">
        <v>682</v>
      </c>
      <c r="D2001" t="s">
        <v>1688</v>
      </c>
      <c r="E2001" t="s">
        <v>1780</v>
      </c>
      <c r="F2001">
        <v>1</v>
      </c>
      <c r="G2001">
        <v>2265</v>
      </c>
    </row>
    <row r="2002" spans="1:7" x14ac:dyDescent="0.3">
      <c r="A2002" t="s">
        <v>1964</v>
      </c>
      <c r="B2002">
        <v>381</v>
      </c>
      <c r="C2002" t="s">
        <v>514</v>
      </c>
      <c r="D2002" t="s">
        <v>1682</v>
      </c>
      <c r="E2002" t="s">
        <v>1782</v>
      </c>
      <c r="F2002">
        <v>1</v>
      </c>
      <c r="G2002">
        <v>2264</v>
      </c>
    </row>
    <row r="2003" spans="1:7" x14ac:dyDescent="0.3">
      <c r="A2003" t="s">
        <v>1963</v>
      </c>
      <c r="B2003">
        <v>227</v>
      </c>
      <c r="C2003" t="s">
        <v>124</v>
      </c>
      <c r="D2003" t="s">
        <v>1676</v>
      </c>
      <c r="E2003" t="s">
        <v>1823</v>
      </c>
      <c r="F2003">
        <v>1</v>
      </c>
      <c r="G2003">
        <v>2263</v>
      </c>
    </row>
    <row r="2004" spans="1:7" x14ac:dyDescent="0.3">
      <c r="A2004" t="s">
        <v>1965</v>
      </c>
      <c r="B2004">
        <v>198</v>
      </c>
      <c r="C2004" t="s">
        <v>33</v>
      </c>
      <c r="D2004" t="s">
        <v>1680</v>
      </c>
      <c r="E2004" t="s">
        <v>1921</v>
      </c>
      <c r="F2004">
        <v>1</v>
      </c>
      <c r="G2004">
        <v>2263</v>
      </c>
    </row>
    <row r="2005" spans="1:7" x14ac:dyDescent="0.3">
      <c r="A2005" t="s">
        <v>1954</v>
      </c>
      <c r="B2005">
        <v>205</v>
      </c>
      <c r="C2005" t="s">
        <v>33</v>
      </c>
      <c r="D2005" t="s">
        <v>1688</v>
      </c>
      <c r="E2005" t="s">
        <v>1760</v>
      </c>
      <c r="F2005">
        <v>1</v>
      </c>
      <c r="G2005">
        <v>2261</v>
      </c>
    </row>
    <row r="2006" spans="1:7" x14ac:dyDescent="0.3">
      <c r="A2006" t="s">
        <v>1962</v>
      </c>
      <c r="B2006">
        <v>249</v>
      </c>
      <c r="C2006" t="s">
        <v>398</v>
      </c>
      <c r="D2006" t="s">
        <v>1682</v>
      </c>
      <c r="E2006" t="s">
        <v>1903</v>
      </c>
      <c r="F2006">
        <v>1</v>
      </c>
      <c r="G2006">
        <v>2261</v>
      </c>
    </row>
    <row r="2007" spans="1:7" x14ac:dyDescent="0.3">
      <c r="A2007" t="s">
        <v>1963</v>
      </c>
      <c r="B2007">
        <v>161</v>
      </c>
      <c r="C2007" t="s">
        <v>33</v>
      </c>
      <c r="D2007" t="s">
        <v>1678</v>
      </c>
      <c r="E2007" t="s">
        <v>1772</v>
      </c>
      <c r="F2007">
        <v>1</v>
      </c>
      <c r="G2007">
        <v>2257</v>
      </c>
    </row>
    <row r="2008" spans="1:7" x14ac:dyDescent="0.3">
      <c r="A2008" t="s">
        <v>1962</v>
      </c>
      <c r="B2008">
        <v>379</v>
      </c>
      <c r="C2008" t="s">
        <v>33</v>
      </c>
      <c r="D2008" t="s">
        <v>1676</v>
      </c>
      <c r="E2008" t="s">
        <v>1873</v>
      </c>
      <c r="F2008">
        <v>1</v>
      </c>
      <c r="G2008">
        <v>2256</v>
      </c>
    </row>
    <row r="2009" spans="1:7" x14ac:dyDescent="0.3">
      <c r="A2009" t="s">
        <v>1956</v>
      </c>
      <c r="B2009">
        <v>141</v>
      </c>
      <c r="C2009" t="s">
        <v>108</v>
      </c>
      <c r="D2009" t="s">
        <v>1682</v>
      </c>
      <c r="E2009" t="s">
        <v>1922</v>
      </c>
      <c r="F2009">
        <v>1</v>
      </c>
      <c r="G2009">
        <v>2254</v>
      </c>
    </row>
    <row r="2010" spans="1:7" x14ac:dyDescent="0.3">
      <c r="A2010" t="s">
        <v>1956</v>
      </c>
      <c r="B2010">
        <v>385</v>
      </c>
      <c r="C2010" t="s">
        <v>691</v>
      </c>
      <c r="D2010" t="s">
        <v>1678</v>
      </c>
      <c r="E2010" t="s">
        <v>1840</v>
      </c>
      <c r="F2010">
        <v>1</v>
      </c>
      <c r="G2010">
        <v>2254</v>
      </c>
    </row>
    <row r="2011" spans="1:7" x14ac:dyDescent="0.3">
      <c r="A2011" t="s">
        <v>1959</v>
      </c>
      <c r="B2011">
        <v>141</v>
      </c>
      <c r="C2011" t="s">
        <v>108</v>
      </c>
      <c r="D2011" t="s">
        <v>1680</v>
      </c>
      <c r="E2011" t="s">
        <v>1919</v>
      </c>
      <c r="F2011">
        <v>1</v>
      </c>
      <c r="G2011">
        <v>2254</v>
      </c>
    </row>
    <row r="2012" spans="1:7" x14ac:dyDescent="0.3">
      <c r="A2012" t="s">
        <v>1957</v>
      </c>
      <c r="B2012">
        <v>357</v>
      </c>
      <c r="C2012" t="s">
        <v>538</v>
      </c>
      <c r="D2012" t="s">
        <v>1688</v>
      </c>
      <c r="E2012" t="s">
        <v>1746</v>
      </c>
      <c r="F2012">
        <v>1</v>
      </c>
      <c r="G2012">
        <v>2253</v>
      </c>
    </row>
    <row r="2013" spans="1:7" x14ac:dyDescent="0.3">
      <c r="A2013" t="s">
        <v>1965</v>
      </c>
      <c r="B2013">
        <v>496</v>
      </c>
      <c r="C2013" t="s">
        <v>538</v>
      </c>
      <c r="D2013" t="s">
        <v>1682</v>
      </c>
      <c r="E2013" t="s">
        <v>1903</v>
      </c>
      <c r="F2013">
        <v>1</v>
      </c>
      <c r="G2013">
        <v>2252</v>
      </c>
    </row>
    <row r="2014" spans="1:7" x14ac:dyDescent="0.3">
      <c r="A2014" t="s">
        <v>1957</v>
      </c>
      <c r="B2014">
        <v>450</v>
      </c>
      <c r="C2014" t="s">
        <v>33</v>
      </c>
      <c r="D2014" t="s">
        <v>1688</v>
      </c>
      <c r="E2014" t="s">
        <v>1857</v>
      </c>
      <c r="F2014">
        <v>1</v>
      </c>
      <c r="G2014">
        <v>2249</v>
      </c>
    </row>
    <row r="2015" spans="1:7" x14ac:dyDescent="0.3">
      <c r="A2015" t="s">
        <v>1959</v>
      </c>
      <c r="B2015">
        <v>201</v>
      </c>
      <c r="C2015" t="s">
        <v>256</v>
      </c>
      <c r="D2015" t="s">
        <v>1676</v>
      </c>
      <c r="E2015" t="s">
        <v>1729</v>
      </c>
      <c r="F2015">
        <v>1</v>
      </c>
      <c r="G2015">
        <v>2248</v>
      </c>
    </row>
    <row r="2016" spans="1:7" x14ac:dyDescent="0.3">
      <c r="A2016" t="s">
        <v>1965</v>
      </c>
      <c r="B2016">
        <v>495</v>
      </c>
      <c r="C2016" t="s">
        <v>33</v>
      </c>
      <c r="D2016" t="s">
        <v>1686</v>
      </c>
      <c r="E2016" t="s">
        <v>1766</v>
      </c>
      <c r="F2016">
        <v>1</v>
      </c>
      <c r="G2016">
        <v>2248</v>
      </c>
    </row>
    <row r="2017" spans="1:7" x14ac:dyDescent="0.3">
      <c r="A2017" t="s">
        <v>1964</v>
      </c>
      <c r="B2017">
        <v>171</v>
      </c>
      <c r="C2017" t="s">
        <v>23</v>
      </c>
      <c r="D2017" t="s">
        <v>1678</v>
      </c>
      <c r="E2017" t="s">
        <v>1889</v>
      </c>
      <c r="F2017">
        <v>1</v>
      </c>
      <c r="G2017">
        <v>2245</v>
      </c>
    </row>
    <row r="2018" spans="1:7" x14ac:dyDescent="0.3">
      <c r="A2018" t="s">
        <v>1957</v>
      </c>
      <c r="B2018">
        <v>450</v>
      </c>
      <c r="C2018" t="s">
        <v>33</v>
      </c>
      <c r="D2018" t="s">
        <v>1682</v>
      </c>
      <c r="E2018" t="s">
        <v>1782</v>
      </c>
      <c r="F2018">
        <v>1</v>
      </c>
      <c r="G2018">
        <v>2245</v>
      </c>
    </row>
    <row r="2019" spans="1:7" x14ac:dyDescent="0.3">
      <c r="A2019" t="s">
        <v>1962</v>
      </c>
      <c r="B2019">
        <v>189</v>
      </c>
      <c r="C2019" t="s">
        <v>265</v>
      </c>
      <c r="D2019" t="s">
        <v>1678</v>
      </c>
      <c r="E2019" t="s">
        <v>1833</v>
      </c>
      <c r="F2019">
        <v>1</v>
      </c>
      <c r="G2019">
        <v>2243</v>
      </c>
    </row>
    <row r="2020" spans="1:7" x14ac:dyDescent="0.3">
      <c r="A2020" t="s">
        <v>1954</v>
      </c>
      <c r="B2020">
        <v>276</v>
      </c>
      <c r="C2020" t="s">
        <v>44</v>
      </c>
      <c r="D2020" t="s">
        <v>1686</v>
      </c>
      <c r="E2020" t="s">
        <v>1762</v>
      </c>
      <c r="F2020">
        <v>1</v>
      </c>
      <c r="G2020">
        <v>2241</v>
      </c>
    </row>
    <row r="2021" spans="1:7" x14ac:dyDescent="0.3">
      <c r="A2021" t="s">
        <v>1964</v>
      </c>
      <c r="B2021">
        <v>471</v>
      </c>
      <c r="C2021" t="s">
        <v>44</v>
      </c>
      <c r="D2021" t="s">
        <v>1688</v>
      </c>
      <c r="E2021" t="s">
        <v>1784</v>
      </c>
      <c r="F2021">
        <v>1</v>
      </c>
      <c r="G2021">
        <v>2240</v>
      </c>
    </row>
    <row r="2022" spans="1:7" x14ac:dyDescent="0.3">
      <c r="A2022" t="s">
        <v>1954</v>
      </c>
      <c r="B2022">
        <v>311</v>
      </c>
      <c r="C2022" t="s">
        <v>247</v>
      </c>
      <c r="D2022" t="s">
        <v>1680</v>
      </c>
      <c r="E2022" t="s">
        <v>1846</v>
      </c>
      <c r="F2022">
        <v>1</v>
      </c>
      <c r="G2022">
        <v>2239</v>
      </c>
    </row>
    <row r="2023" spans="1:7" x14ac:dyDescent="0.3">
      <c r="A2023" t="s">
        <v>1961</v>
      </c>
      <c r="B2023">
        <v>299</v>
      </c>
      <c r="C2023" t="s">
        <v>181</v>
      </c>
      <c r="D2023" t="s">
        <v>1680</v>
      </c>
      <c r="E2023" t="s">
        <v>1829</v>
      </c>
      <c r="F2023">
        <v>1</v>
      </c>
      <c r="G2023">
        <v>2239</v>
      </c>
    </row>
    <row r="2024" spans="1:7" x14ac:dyDescent="0.3">
      <c r="A2024" t="s">
        <v>1956</v>
      </c>
      <c r="B2024">
        <v>353</v>
      </c>
      <c r="C2024" t="s">
        <v>23</v>
      </c>
      <c r="D2024" t="s">
        <v>1680</v>
      </c>
      <c r="E2024" t="s">
        <v>1919</v>
      </c>
      <c r="F2024">
        <v>1</v>
      </c>
      <c r="G2024">
        <v>2239</v>
      </c>
    </row>
    <row r="2025" spans="1:7" x14ac:dyDescent="0.3">
      <c r="A2025" t="s">
        <v>1960</v>
      </c>
      <c r="B2025">
        <v>124</v>
      </c>
      <c r="C2025" t="s">
        <v>33</v>
      </c>
      <c r="D2025" t="s">
        <v>1678</v>
      </c>
      <c r="E2025" t="s">
        <v>1803</v>
      </c>
      <c r="F2025">
        <v>1</v>
      </c>
      <c r="G2025">
        <v>2238</v>
      </c>
    </row>
    <row r="2026" spans="1:7" x14ac:dyDescent="0.3">
      <c r="A2026" t="s">
        <v>1964</v>
      </c>
      <c r="B2026">
        <v>172</v>
      </c>
      <c r="C2026" t="s">
        <v>23</v>
      </c>
      <c r="D2026" t="s">
        <v>1676</v>
      </c>
      <c r="E2026" t="s">
        <v>1823</v>
      </c>
      <c r="F2026">
        <v>1</v>
      </c>
      <c r="G2026">
        <v>2237</v>
      </c>
    </row>
    <row r="2027" spans="1:7" x14ac:dyDescent="0.3">
      <c r="A2027" t="s">
        <v>1960</v>
      </c>
      <c r="B2027">
        <v>124</v>
      </c>
      <c r="C2027" t="s">
        <v>33</v>
      </c>
      <c r="D2027" t="s">
        <v>1676</v>
      </c>
      <c r="E2027" t="s">
        <v>1823</v>
      </c>
      <c r="F2027">
        <v>1</v>
      </c>
      <c r="G2027">
        <v>2237</v>
      </c>
    </row>
    <row r="2028" spans="1:7" x14ac:dyDescent="0.3">
      <c r="A2028" t="s">
        <v>1964</v>
      </c>
      <c r="B2028">
        <v>462</v>
      </c>
      <c r="C2028" t="s">
        <v>33</v>
      </c>
      <c r="D2028" t="s">
        <v>1676</v>
      </c>
      <c r="E2028" t="s">
        <v>1842</v>
      </c>
      <c r="F2028">
        <v>1</v>
      </c>
      <c r="G2028">
        <v>2235</v>
      </c>
    </row>
    <row r="2029" spans="1:7" x14ac:dyDescent="0.3">
      <c r="A2029" t="s">
        <v>1954</v>
      </c>
      <c r="B2029">
        <v>406</v>
      </c>
      <c r="C2029" t="s">
        <v>23</v>
      </c>
      <c r="D2029" t="s">
        <v>1676</v>
      </c>
      <c r="E2029" t="s">
        <v>1732</v>
      </c>
      <c r="F2029">
        <v>1</v>
      </c>
      <c r="G2029">
        <v>2234</v>
      </c>
    </row>
    <row r="2030" spans="1:7" x14ac:dyDescent="0.3">
      <c r="A2030" t="s">
        <v>1964</v>
      </c>
      <c r="B2030">
        <v>363</v>
      </c>
      <c r="C2030" t="s">
        <v>33</v>
      </c>
      <c r="D2030" t="s">
        <v>1686</v>
      </c>
      <c r="E2030" t="s">
        <v>1740</v>
      </c>
      <c r="F2030">
        <v>1</v>
      </c>
      <c r="G2030">
        <v>2233</v>
      </c>
    </row>
    <row r="2031" spans="1:7" x14ac:dyDescent="0.3">
      <c r="A2031" t="s">
        <v>1965</v>
      </c>
      <c r="B2031">
        <v>141</v>
      </c>
      <c r="C2031" t="s">
        <v>108</v>
      </c>
      <c r="D2031" t="s">
        <v>1676</v>
      </c>
      <c r="E2031" t="s">
        <v>1729</v>
      </c>
      <c r="F2031">
        <v>1</v>
      </c>
      <c r="G2031">
        <v>2231</v>
      </c>
    </row>
    <row r="2032" spans="1:7" x14ac:dyDescent="0.3">
      <c r="A2032" t="s">
        <v>1959</v>
      </c>
      <c r="B2032">
        <v>175</v>
      </c>
      <c r="C2032" t="s">
        <v>33</v>
      </c>
      <c r="D2032" t="s">
        <v>1680</v>
      </c>
      <c r="E2032" t="s">
        <v>1769</v>
      </c>
      <c r="F2032">
        <v>1</v>
      </c>
      <c r="G2032">
        <v>2230</v>
      </c>
    </row>
    <row r="2033" spans="1:7" x14ac:dyDescent="0.3">
      <c r="A2033" t="s">
        <v>1955</v>
      </c>
      <c r="B2033">
        <v>171</v>
      </c>
      <c r="C2033" t="s">
        <v>23</v>
      </c>
      <c r="D2033" t="s">
        <v>1678</v>
      </c>
      <c r="E2033" t="s">
        <v>1840</v>
      </c>
      <c r="F2033">
        <v>1</v>
      </c>
      <c r="G2033">
        <v>2230</v>
      </c>
    </row>
    <row r="2034" spans="1:7" x14ac:dyDescent="0.3">
      <c r="A2034" t="s">
        <v>1964</v>
      </c>
      <c r="B2034">
        <v>398</v>
      </c>
      <c r="C2034" t="s">
        <v>234</v>
      </c>
      <c r="D2034" t="s">
        <v>1680</v>
      </c>
      <c r="E2034" t="s">
        <v>1829</v>
      </c>
      <c r="F2034">
        <v>1</v>
      </c>
      <c r="G2034">
        <v>2229</v>
      </c>
    </row>
    <row r="2035" spans="1:7" x14ac:dyDescent="0.3">
      <c r="A2035" t="s">
        <v>1955</v>
      </c>
      <c r="B2035">
        <v>124</v>
      </c>
      <c r="C2035" t="s">
        <v>33</v>
      </c>
      <c r="D2035" t="s">
        <v>1686</v>
      </c>
      <c r="E2035" t="s">
        <v>2001</v>
      </c>
      <c r="F2035">
        <v>1</v>
      </c>
      <c r="G2035">
        <v>2229</v>
      </c>
    </row>
    <row r="2036" spans="1:7" x14ac:dyDescent="0.3">
      <c r="A2036" t="s">
        <v>1959</v>
      </c>
      <c r="B2036">
        <v>233</v>
      </c>
      <c r="C2036" t="s">
        <v>288</v>
      </c>
      <c r="D2036" t="s">
        <v>1682</v>
      </c>
      <c r="E2036" t="s">
        <v>1916</v>
      </c>
      <c r="F2036">
        <v>1</v>
      </c>
      <c r="G2036">
        <v>2229</v>
      </c>
    </row>
    <row r="2037" spans="1:7" x14ac:dyDescent="0.3">
      <c r="A2037" t="s">
        <v>1962</v>
      </c>
      <c r="B2037">
        <v>276</v>
      </c>
      <c r="C2037" t="s">
        <v>44</v>
      </c>
      <c r="D2037" t="s">
        <v>1676</v>
      </c>
      <c r="E2037" t="s">
        <v>1853</v>
      </c>
      <c r="F2037">
        <v>1</v>
      </c>
      <c r="G2037">
        <v>2229</v>
      </c>
    </row>
    <row r="2038" spans="1:7" x14ac:dyDescent="0.3">
      <c r="A2038" t="s">
        <v>1956</v>
      </c>
      <c r="B2038">
        <v>129</v>
      </c>
      <c r="C2038" t="s">
        <v>33</v>
      </c>
      <c r="D2038" t="s">
        <v>1688</v>
      </c>
      <c r="E2038" t="s">
        <v>1869</v>
      </c>
      <c r="F2038">
        <v>1</v>
      </c>
      <c r="G2038">
        <v>2228</v>
      </c>
    </row>
    <row r="2039" spans="1:7" x14ac:dyDescent="0.3">
      <c r="A2039" t="s">
        <v>1964</v>
      </c>
      <c r="B2039">
        <v>363</v>
      </c>
      <c r="C2039" t="s">
        <v>33</v>
      </c>
      <c r="D2039" t="s">
        <v>1688</v>
      </c>
      <c r="E2039" t="s">
        <v>1780</v>
      </c>
      <c r="F2039">
        <v>1</v>
      </c>
      <c r="G2039">
        <v>2228</v>
      </c>
    </row>
    <row r="2040" spans="1:7" x14ac:dyDescent="0.3">
      <c r="A2040" t="s">
        <v>1956</v>
      </c>
      <c r="B2040">
        <v>353</v>
      </c>
      <c r="C2040" t="s">
        <v>23</v>
      </c>
      <c r="D2040" t="s">
        <v>1680</v>
      </c>
      <c r="E2040" t="s">
        <v>1914</v>
      </c>
      <c r="F2040">
        <v>1</v>
      </c>
      <c r="G2040">
        <v>2227</v>
      </c>
    </row>
    <row r="2041" spans="1:7" x14ac:dyDescent="0.3">
      <c r="A2041" t="s">
        <v>1954</v>
      </c>
      <c r="B2041">
        <v>177</v>
      </c>
      <c r="C2041" t="s">
        <v>234</v>
      </c>
      <c r="D2041" t="s">
        <v>1688</v>
      </c>
      <c r="E2041" t="s">
        <v>1887</v>
      </c>
      <c r="F2041">
        <v>1</v>
      </c>
      <c r="G2041">
        <v>2227</v>
      </c>
    </row>
    <row r="2042" spans="1:7" x14ac:dyDescent="0.3">
      <c r="A2042" t="s">
        <v>1960</v>
      </c>
      <c r="B2042">
        <v>119</v>
      </c>
      <c r="C2042" t="s">
        <v>23</v>
      </c>
      <c r="D2042" t="s">
        <v>1678</v>
      </c>
      <c r="E2042" t="s">
        <v>1825</v>
      </c>
      <c r="F2042">
        <v>1</v>
      </c>
      <c r="G2042">
        <v>2225</v>
      </c>
    </row>
    <row r="2043" spans="1:7" x14ac:dyDescent="0.3">
      <c r="A2043" t="s">
        <v>1958</v>
      </c>
      <c r="B2043">
        <v>131</v>
      </c>
      <c r="C2043" t="s">
        <v>33</v>
      </c>
      <c r="D2043" t="s">
        <v>1682</v>
      </c>
      <c r="E2043" t="s">
        <v>1909</v>
      </c>
      <c r="F2043">
        <v>1</v>
      </c>
      <c r="G2043">
        <v>2220</v>
      </c>
    </row>
    <row r="2044" spans="1:7" x14ac:dyDescent="0.3">
      <c r="A2044" t="s">
        <v>1964</v>
      </c>
      <c r="B2044">
        <v>171</v>
      </c>
      <c r="C2044" t="s">
        <v>23</v>
      </c>
      <c r="D2044" t="s">
        <v>1678</v>
      </c>
      <c r="E2044" t="s">
        <v>1697</v>
      </c>
      <c r="F2044">
        <v>1</v>
      </c>
      <c r="G2044">
        <v>2220</v>
      </c>
    </row>
    <row r="2045" spans="1:7" x14ac:dyDescent="0.3">
      <c r="A2045" t="s">
        <v>1964</v>
      </c>
      <c r="B2045">
        <v>216</v>
      </c>
      <c r="C2045" t="s">
        <v>108</v>
      </c>
      <c r="D2045" t="s">
        <v>1680</v>
      </c>
      <c r="E2045" t="s">
        <v>1901</v>
      </c>
      <c r="F2045">
        <v>1</v>
      </c>
      <c r="G2045">
        <v>2220</v>
      </c>
    </row>
    <row r="2046" spans="1:7" x14ac:dyDescent="0.3">
      <c r="A2046" t="s">
        <v>1964</v>
      </c>
      <c r="B2046">
        <v>363</v>
      </c>
      <c r="C2046" t="s">
        <v>33</v>
      </c>
      <c r="D2046" t="s">
        <v>1676</v>
      </c>
      <c r="E2046" t="s">
        <v>1853</v>
      </c>
      <c r="F2046">
        <v>1</v>
      </c>
      <c r="G2046">
        <v>2219</v>
      </c>
    </row>
    <row r="2047" spans="1:7" x14ac:dyDescent="0.3">
      <c r="A2047" t="s">
        <v>1956</v>
      </c>
      <c r="B2047">
        <v>141</v>
      </c>
      <c r="C2047" t="s">
        <v>108</v>
      </c>
      <c r="D2047" t="s">
        <v>1680</v>
      </c>
      <c r="E2047" t="s">
        <v>1846</v>
      </c>
      <c r="F2047">
        <v>1</v>
      </c>
      <c r="G2047">
        <v>2218</v>
      </c>
    </row>
    <row r="2048" spans="1:7" x14ac:dyDescent="0.3">
      <c r="A2048" t="s">
        <v>1956</v>
      </c>
      <c r="B2048">
        <v>242</v>
      </c>
      <c r="C2048" t="s">
        <v>23</v>
      </c>
      <c r="D2048" t="s">
        <v>1682</v>
      </c>
      <c r="E2048" t="s">
        <v>1903</v>
      </c>
      <c r="F2048">
        <v>1</v>
      </c>
      <c r="G2048">
        <v>2217</v>
      </c>
    </row>
    <row r="2049" spans="1:7" x14ac:dyDescent="0.3">
      <c r="A2049" t="s">
        <v>1954</v>
      </c>
      <c r="B2049">
        <v>121</v>
      </c>
      <c r="C2049" t="s">
        <v>58</v>
      </c>
      <c r="D2049" t="s">
        <v>1688</v>
      </c>
      <c r="E2049" t="s">
        <v>1869</v>
      </c>
      <c r="F2049">
        <v>1</v>
      </c>
      <c r="G2049">
        <v>2216</v>
      </c>
    </row>
    <row r="2050" spans="1:7" x14ac:dyDescent="0.3">
      <c r="A2050" t="s">
        <v>1961</v>
      </c>
      <c r="B2050">
        <v>320</v>
      </c>
      <c r="C2050" t="s">
        <v>33</v>
      </c>
      <c r="D2050" t="s">
        <v>1680</v>
      </c>
      <c r="E2050" t="s">
        <v>1919</v>
      </c>
      <c r="F2050">
        <v>1</v>
      </c>
      <c r="G2050">
        <v>2215</v>
      </c>
    </row>
    <row r="2051" spans="1:7" x14ac:dyDescent="0.3">
      <c r="A2051" t="s">
        <v>1957</v>
      </c>
      <c r="B2051">
        <v>260</v>
      </c>
      <c r="C2051" t="s">
        <v>288</v>
      </c>
      <c r="D2051" t="s">
        <v>1680</v>
      </c>
      <c r="E2051" t="s">
        <v>1901</v>
      </c>
      <c r="F2051">
        <v>1</v>
      </c>
      <c r="G2051">
        <v>2215</v>
      </c>
    </row>
    <row r="2052" spans="1:7" x14ac:dyDescent="0.3">
      <c r="A2052" t="s">
        <v>1955</v>
      </c>
      <c r="B2052">
        <v>145</v>
      </c>
      <c r="C2052" t="s">
        <v>124</v>
      </c>
      <c r="D2052" t="s">
        <v>1682</v>
      </c>
      <c r="E2052" t="s">
        <v>1898</v>
      </c>
      <c r="F2052">
        <v>1</v>
      </c>
      <c r="G2052">
        <v>2214</v>
      </c>
    </row>
    <row r="2053" spans="1:7" x14ac:dyDescent="0.3">
      <c r="A2053" t="s">
        <v>1964</v>
      </c>
      <c r="B2053">
        <v>424</v>
      </c>
      <c r="C2053" t="s">
        <v>33</v>
      </c>
      <c r="D2053" t="s">
        <v>1688</v>
      </c>
      <c r="E2053" t="s">
        <v>1811</v>
      </c>
      <c r="F2053">
        <v>1</v>
      </c>
      <c r="G2053">
        <v>2214</v>
      </c>
    </row>
    <row r="2054" spans="1:7" x14ac:dyDescent="0.3">
      <c r="A2054" t="s">
        <v>1963</v>
      </c>
      <c r="B2054">
        <v>339</v>
      </c>
      <c r="C2054" t="s">
        <v>33</v>
      </c>
      <c r="D2054" t="s">
        <v>1682</v>
      </c>
      <c r="E2054" t="s">
        <v>1782</v>
      </c>
      <c r="F2054">
        <v>1</v>
      </c>
      <c r="G2054">
        <v>2213</v>
      </c>
    </row>
    <row r="2055" spans="1:7" x14ac:dyDescent="0.3">
      <c r="A2055" t="s">
        <v>1963</v>
      </c>
      <c r="B2055">
        <v>319</v>
      </c>
      <c r="C2055" t="s">
        <v>33</v>
      </c>
      <c r="D2055" t="s">
        <v>1680</v>
      </c>
      <c r="E2055" t="s">
        <v>1769</v>
      </c>
      <c r="F2055">
        <v>1</v>
      </c>
      <c r="G2055">
        <v>2213</v>
      </c>
    </row>
    <row r="2056" spans="1:7" x14ac:dyDescent="0.3">
      <c r="A2056" t="s">
        <v>1956</v>
      </c>
      <c r="B2056">
        <v>141</v>
      </c>
      <c r="C2056" t="s">
        <v>108</v>
      </c>
      <c r="D2056" t="s">
        <v>1688</v>
      </c>
      <c r="E2056" t="s">
        <v>1805</v>
      </c>
      <c r="F2056">
        <v>1</v>
      </c>
      <c r="G2056">
        <v>2213</v>
      </c>
    </row>
    <row r="2057" spans="1:7" x14ac:dyDescent="0.3">
      <c r="A2057" t="s">
        <v>1963</v>
      </c>
      <c r="B2057">
        <v>462</v>
      </c>
      <c r="C2057" t="s">
        <v>33</v>
      </c>
      <c r="D2057" t="s">
        <v>1682</v>
      </c>
      <c r="E2057" t="s">
        <v>1903</v>
      </c>
      <c r="F2057">
        <v>1</v>
      </c>
      <c r="G2057">
        <v>2210</v>
      </c>
    </row>
    <row r="2058" spans="1:7" x14ac:dyDescent="0.3">
      <c r="A2058" t="s">
        <v>1964</v>
      </c>
      <c r="B2058">
        <v>471</v>
      </c>
      <c r="C2058" t="s">
        <v>44</v>
      </c>
      <c r="D2058" t="s">
        <v>1688</v>
      </c>
      <c r="E2058" t="s">
        <v>1809</v>
      </c>
      <c r="F2058">
        <v>1</v>
      </c>
      <c r="G2058">
        <v>2209</v>
      </c>
    </row>
    <row r="2059" spans="1:7" x14ac:dyDescent="0.3">
      <c r="A2059" t="s">
        <v>1958</v>
      </c>
      <c r="B2059">
        <v>314</v>
      </c>
      <c r="C2059" t="s">
        <v>514</v>
      </c>
      <c r="D2059" t="s">
        <v>1688</v>
      </c>
      <c r="E2059" t="s">
        <v>1869</v>
      </c>
      <c r="F2059">
        <v>1</v>
      </c>
      <c r="G2059">
        <v>2209</v>
      </c>
    </row>
    <row r="2060" spans="1:7" x14ac:dyDescent="0.3">
      <c r="A2060" t="s">
        <v>1956</v>
      </c>
      <c r="B2060">
        <v>240</v>
      </c>
      <c r="C2060" t="s">
        <v>256</v>
      </c>
      <c r="D2060" t="s">
        <v>1682</v>
      </c>
      <c r="E2060" t="s">
        <v>1903</v>
      </c>
      <c r="F2060">
        <v>1</v>
      </c>
      <c r="G2060">
        <v>2207</v>
      </c>
    </row>
    <row r="2061" spans="1:7" x14ac:dyDescent="0.3">
      <c r="A2061" t="s">
        <v>1965</v>
      </c>
      <c r="B2061">
        <v>141</v>
      </c>
      <c r="C2061" t="s">
        <v>108</v>
      </c>
      <c r="D2061" t="s">
        <v>1676</v>
      </c>
      <c r="E2061" t="s">
        <v>1795</v>
      </c>
      <c r="F2061">
        <v>1</v>
      </c>
      <c r="G2061">
        <v>2202</v>
      </c>
    </row>
    <row r="2062" spans="1:7" x14ac:dyDescent="0.3">
      <c r="A2062" t="s">
        <v>1956</v>
      </c>
      <c r="B2062">
        <v>124</v>
      </c>
      <c r="C2062" t="s">
        <v>33</v>
      </c>
      <c r="D2062" t="s">
        <v>1684</v>
      </c>
      <c r="E2062" t="s">
        <v>1793</v>
      </c>
      <c r="F2062">
        <v>1</v>
      </c>
      <c r="G2062">
        <v>2202</v>
      </c>
    </row>
    <row r="2063" spans="1:7" x14ac:dyDescent="0.3">
      <c r="A2063" t="s">
        <v>1965</v>
      </c>
      <c r="B2063">
        <v>141</v>
      </c>
      <c r="C2063" t="s">
        <v>108</v>
      </c>
      <c r="D2063" t="s">
        <v>1688</v>
      </c>
      <c r="E2063" t="s">
        <v>1746</v>
      </c>
      <c r="F2063">
        <v>1</v>
      </c>
      <c r="G2063">
        <v>2199</v>
      </c>
    </row>
    <row r="2064" spans="1:7" x14ac:dyDescent="0.3">
      <c r="A2064" t="s">
        <v>1963</v>
      </c>
      <c r="B2064">
        <v>473</v>
      </c>
      <c r="C2064" t="s">
        <v>398</v>
      </c>
      <c r="D2064" t="s">
        <v>1680</v>
      </c>
      <c r="E2064" t="s">
        <v>1871</v>
      </c>
      <c r="F2064">
        <v>1</v>
      </c>
      <c r="G2064">
        <v>2199</v>
      </c>
    </row>
    <row r="2065" spans="1:7" x14ac:dyDescent="0.3">
      <c r="A2065" t="s">
        <v>1963</v>
      </c>
      <c r="B2065">
        <v>128</v>
      </c>
      <c r="C2065" t="s">
        <v>84</v>
      </c>
      <c r="D2065" t="s">
        <v>1676</v>
      </c>
      <c r="E2065" t="s">
        <v>1738</v>
      </c>
      <c r="F2065">
        <v>1</v>
      </c>
      <c r="G2065">
        <v>2198</v>
      </c>
    </row>
    <row r="2066" spans="1:7" x14ac:dyDescent="0.3">
      <c r="A2066" t="s">
        <v>1958</v>
      </c>
      <c r="B2066">
        <v>382</v>
      </c>
      <c r="C2066" t="s">
        <v>682</v>
      </c>
      <c r="D2066" t="s">
        <v>1676</v>
      </c>
      <c r="E2066" t="s">
        <v>1732</v>
      </c>
      <c r="F2066">
        <v>1</v>
      </c>
      <c r="G2066">
        <v>2198</v>
      </c>
    </row>
    <row r="2067" spans="1:7" x14ac:dyDescent="0.3">
      <c r="A2067" t="s">
        <v>1963</v>
      </c>
      <c r="B2067">
        <v>452</v>
      </c>
      <c r="C2067" t="s">
        <v>682</v>
      </c>
      <c r="D2067" t="s">
        <v>1686</v>
      </c>
      <c r="E2067" t="s">
        <v>2001</v>
      </c>
      <c r="F2067">
        <v>1</v>
      </c>
      <c r="G2067">
        <v>2196</v>
      </c>
    </row>
    <row r="2068" spans="1:7" x14ac:dyDescent="0.3">
      <c r="A2068" t="s">
        <v>1963</v>
      </c>
      <c r="B2068">
        <v>141</v>
      </c>
      <c r="C2068" t="s">
        <v>108</v>
      </c>
      <c r="D2068" t="s">
        <v>1676</v>
      </c>
      <c r="E2068" t="s">
        <v>1827</v>
      </c>
      <c r="F2068">
        <v>1</v>
      </c>
      <c r="G2068">
        <v>2196</v>
      </c>
    </row>
    <row r="2069" spans="1:7" x14ac:dyDescent="0.3">
      <c r="A2069" t="s">
        <v>1958</v>
      </c>
      <c r="B2069">
        <v>455</v>
      </c>
      <c r="C2069" t="s">
        <v>33</v>
      </c>
      <c r="D2069" t="s">
        <v>1688</v>
      </c>
      <c r="E2069" t="s">
        <v>1814</v>
      </c>
      <c r="F2069">
        <v>1</v>
      </c>
      <c r="G2069">
        <v>2196</v>
      </c>
    </row>
    <row r="2070" spans="1:7" x14ac:dyDescent="0.3">
      <c r="A2070" t="s">
        <v>1958</v>
      </c>
      <c r="B2070">
        <v>382</v>
      </c>
      <c r="C2070" t="s">
        <v>682</v>
      </c>
      <c r="D2070" t="s">
        <v>1676</v>
      </c>
      <c r="E2070" t="s">
        <v>1715</v>
      </c>
      <c r="F2070">
        <v>1</v>
      </c>
      <c r="G2070">
        <v>2195</v>
      </c>
    </row>
    <row r="2071" spans="1:7" x14ac:dyDescent="0.3">
      <c r="A2071" t="s">
        <v>1958</v>
      </c>
      <c r="B2071">
        <v>458</v>
      </c>
      <c r="C2071" t="s">
        <v>108</v>
      </c>
      <c r="D2071" t="s">
        <v>1686</v>
      </c>
      <c r="E2071" t="s">
        <v>1766</v>
      </c>
      <c r="F2071">
        <v>1</v>
      </c>
      <c r="G2071">
        <v>2195</v>
      </c>
    </row>
    <row r="2072" spans="1:7" x14ac:dyDescent="0.3">
      <c r="A2072" t="s">
        <v>1964</v>
      </c>
      <c r="B2072">
        <v>167</v>
      </c>
      <c r="C2072" t="s">
        <v>181</v>
      </c>
      <c r="D2072" t="s">
        <v>1676</v>
      </c>
      <c r="E2072" t="s">
        <v>1795</v>
      </c>
      <c r="F2072">
        <v>1</v>
      </c>
      <c r="G2072">
        <v>2195</v>
      </c>
    </row>
    <row r="2073" spans="1:7" x14ac:dyDescent="0.3">
      <c r="A2073" t="s">
        <v>1955</v>
      </c>
      <c r="B2073">
        <v>166</v>
      </c>
      <c r="C2073" t="s">
        <v>140</v>
      </c>
      <c r="D2073" t="s">
        <v>1686</v>
      </c>
      <c r="E2073" t="s">
        <v>1885</v>
      </c>
      <c r="F2073">
        <v>1</v>
      </c>
      <c r="G2073">
        <v>2193</v>
      </c>
    </row>
    <row r="2074" spans="1:7" x14ac:dyDescent="0.3">
      <c r="A2074" t="s">
        <v>1964</v>
      </c>
      <c r="B2074">
        <v>114</v>
      </c>
      <c r="C2074" t="s">
        <v>44</v>
      </c>
      <c r="D2074" t="s">
        <v>1688</v>
      </c>
      <c r="E2074" t="s">
        <v>1797</v>
      </c>
      <c r="F2074">
        <v>1</v>
      </c>
      <c r="G2074">
        <v>2193</v>
      </c>
    </row>
    <row r="2075" spans="1:7" x14ac:dyDescent="0.3">
      <c r="A2075" t="s">
        <v>1964</v>
      </c>
      <c r="B2075">
        <v>131</v>
      </c>
      <c r="C2075" t="s">
        <v>33</v>
      </c>
      <c r="D2075" t="s">
        <v>1678</v>
      </c>
      <c r="E2075" t="s">
        <v>1704</v>
      </c>
      <c r="F2075">
        <v>1</v>
      </c>
      <c r="G2075">
        <v>2188</v>
      </c>
    </row>
    <row r="2076" spans="1:7" x14ac:dyDescent="0.3">
      <c r="A2076" t="s">
        <v>1961</v>
      </c>
      <c r="B2076">
        <v>141</v>
      </c>
      <c r="C2076" t="s">
        <v>108</v>
      </c>
      <c r="D2076" t="s">
        <v>1676</v>
      </c>
      <c r="E2076" t="s">
        <v>1820</v>
      </c>
      <c r="F2076">
        <v>1</v>
      </c>
      <c r="G2076">
        <v>2187</v>
      </c>
    </row>
    <row r="2077" spans="1:7" x14ac:dyDescent="0.3">
      <c r="A2077" t="s">
        <v>1957</v>
      </c>
      <c r="B2077">
        <v>181</v>
      </c>
      <c r="C2077" t="s">
        <v>33</v>
      </c>
      <c r="D2077" t="s">
        <v>1678</v>
      </c>
      <c r="E2077" t="s">
        <v>1825</v>
      </c>
      <c r="F2077">
        <v>1</v>
      </c>
      <c r="G2077">
        <v>2186</v>
      </c>
    </row>
    <row r="2078" spans="1:7" x14ac:dyDescent="0.3">
      <c r="A2078" t="s">
        <v>1955</v>
      </c>
      <c r="B2078">
        <v>145</v>
      </c>
      <c r="C2078" t="s">
        <v>124</v>
      </c>
      <c r="D2078" t="s">
        <v>1682</v>
      </c>
      <c r="E2078" t="s">
        <v>1918</v>
      </c>
      <c r="F2078">
        <v>1</v>
      </c>
      <c r="G2078">
        <v>2185</v>
      </c>
    </row>
    <row r="2079" spans="1:7" x14ac:dyDescent="0.3">
      <c r="A2079" t="s">
        <v>1963</v>
      </c>
      <c r="B2079">
        <v>286</v>
      </c>
      <c r="C2079" t="s">
        <v>33</v>
      </c>
      <c r="D2079" t="s">
        <v>1676</v>
      </c>
      <c r="E2079" t="s">
        <v>1823</v>
      </c>
      <c r="F2079">
        <v>1</v>
      </c>
      <c r="G2079">
        <v>2185</v>
      </c>
    </row>
    <row r="2080" spans="1:7" x14ac:dyDescent="0.3">
      <c r="A2080" t="s">
        <v>1964</v>
      </c>
      <c r="B2080">
        <v>146</v>
      </c>
      <c r="C2080" t="s">
        <v>23</v>
      </c>
      <c r="D2080" t="s">
        <v>1686</v>
      </c>
      <c r="E2080" t="s">
        <v>1740</v>
      </c>
      <c r="F2080">
        <v>1</v>
      </c>
      <c r="G2080">
        <v>2181</v>
      </c>
    </row>
    <row r="2081" spans="1:7" x14ac:dyDescent="0.3">
      <c r="A2081" t="s">
        <v>1964</v>
      </c>
      <c r="B2081">
        <v>112</v>
      </c>
      <c r="C2081" t="s">
        <v>33</v>
      </c>
      <c r="D2081" t="s">
        <v>1676</v>
      </c>
      <c r="E2081" t="s">
        <v>1842</v>
      </c>
      <c r="F2081">
        <v>1</v>
      </c>
      <c r="G2081">
        <v>2181</v>
      </c>
    </row>
    <row r="2082" spans="1:7" x14ac:dyDescent="0.3">
      <c r="A2082" t="s">
        <v>1964</v>
      </c>
      <c r="B2082">
        <v>462</v>
      </c>
      <c r="C2082" t="s">
        <v>33</v>
      </c>
      <c r="D2082" t="s">
        <v>1676</v>
      </c>
      <c r="E2082" t="s">
        <v>1859</v>
      </c>
      <c r="F2082">
        <v>1</v>
      </c>
      <c r="G2082">
        <v>2181</v>
      </c>
    </row>
    <row r="2083" spans="1:7" x14ac:dyDescent="0.3">
      <c r="A2083" t="s">
        <v>1965</v>
      </c>
      <c r="B2083">
        <v>282</v>
      </c>
      <c r="C2083" t="s">
        <v>44</v>
      </c>
      <c r="D2083" t="s">
        <v>1680</v>
      </c>
      <c r="E2083" t="s">
        <v>1919</v>
      </c>
      <c r="F2083">
        <v>1</v>
      </c>
      <c r="G2083">
        <v>2177</v>
      </c>
    </row>
    <row r="2084" spans="1:7" x14ac:dyDescent="0.3">
      <c r="A2084" t="s">
        <v>1956</v>
      </c>
      <c r="B2084">
        <v>141</v>
      </c>
      <c r="C2084" t="s">
        <v>108</v>
      </c>
      <c r="D2084" t="s">
        <v>1680</v>
      </c>
      <c r="E2084" t="s">
        <v>1914</v>
      </c>
      <c r="F2084">
        <v>1</v>
      </c>
      <c r="G2084">
        <v>2176</v>
      </c>
    </row>
    <row r="2085" spans="1:7" x14ac:dyDescent="0.3">
      <c r="A2085" t="s">
        <v>1962</v>
      </c>
      <c r="B2085">
        <v>276</v>
      </c>
      <c r="C2085" t="s">
        <v>44</v>
      </c>
      <c r="D2085" t="s">
        <v>1676</v>
      </c>
      <c r="E2085" t="s">
        <v>1827</v>
      </c>
      <c r="F2085">
        <v>1</v>
      </c>
      <c r="G2085">
        <v>2176</v>
      </c>
    </row>
    <row r="2086" spans="1:7" x14ac:dyDescent="0.3">
      <c r="A2086" t="s">
        <v>1955</v>
      </c>
      <c r="B2086">
        <v>141</v>
      </c>
      <c r="C2086" t="s">
        <v>108</v>
      </c>
      <c r="D2086" t="s">
        <v>1684</v>
      </c>
      <c r="E2086" t="s">
        <v>1793</v>
      </c>
      <c r="F2086">
        <v>1</v>
      </c>
      <c r="G2086">
        <v>2176</v>
      </c>
    </row>
    <row r="2087" spans="1:7" x14ac:dyDescent="0.3">
      <c r="A2087" t="s">
        <v>1959</v>
      </c>
      <c r="B2087">
        <v>233</v>
      </c>
      <c r="C2087" t="s">
        <v>288</v>
      </c>
      <c r="D2087" t="s">
        <v>1682</v>
      </c>
      <c r="E2087" t="s">
        <v>1898</v>
      </c>
      <c r="F2087">
        <v>1</v>
      </c>
      <c r="G2087">
        <v>2176</v>
      </c>
    </row>
    <row r="2088" spans="1:7" x14ac:dyDescent="0.3">
      <c r="A2088" t="s">
        <v>1955</v>
      </c>
      <c r="B2088">
        <v>171</v>
      </c>
      <c r="C2088" t="s">
        <v>23</v>
      </c>
      <c r="D2088" t="s">
        <v>1678</v>
      </c>
      <c r="E2088" t="s">
        <v>1803</v>
      </c>
      <c r="F2088">
        <v>1</v>
      </c>
      <c r="G2088">
        <v>2174</v>
      </c>
    </row>
    <row r="2089" spans="1:7" x14ac:dyDescent="0.3">
      <c r="A2089" t="s">
        <v>1954</v>
      </c>
      <c r="B2089">
        <v>121</v>
      </c>
      <c r="C2089" t="s">
        <v>58</v>
      </c>
      <c r="D2089" t="s">
        <v>1688</v>
      </c>
      <c r="E2089" t="s">
        <v>1784</v>
      </c>
      <c r="F2089">
        <v>1</v>
      </c>
      <c r="G2089">
        <v>2173</v>
      </c>
    </row>
    <row r="2090" spans="1:7" x14ac:dyDescent="0.3">
      <c r="A2090" t="s">
        <v>1956</v>
      </c>
      <c r="B2090">
        <v>187</v>
      </c>
      <c r="C2090" t="s">
        <v>256</v>
      </c>
      <c r="D2090" t="s">
        <v>1676</v>
      </c>
      <c r="E2090" t="s">
        <v>1853</v>
      </c>
      <c r="F2090">
        <v>1</v>
      </c>
      <c r="G2090">
        <v>2173</v>
      </c>
    </row>
    <row r="2091" spans="1:7" x14ac:dyDescent="0.3">
      <c r="A2091" t="s">
        <v>1956</v>
      </c>
      <c r="B2091">
        <v>353</v>
      </c>
      <c r="C2091" t="s">
        <v>23</v>
      </c>
      <c r="D2091" t="s">
        <v>1680</v>
      </c>
      <c r="E2091" t="s">
        <v>1907</v>
      </c>
      <c r="F2091">
        <v>1</v>
      </c>
      <c r="G2091">
        <v>2172</v>
      </c>
    </row>
    <row r="2092" spans="1:7" x14ac:dyDescent="0.3">
      <c r="A2092" t="s">
        <v>1964</v>
      </c>
      <c r="B2092">
        <v>333</v>
      </c>
      <c r="C2092" t="s">
        <v>44</v>
      </c>
      <c r="D2092" t="s">
        <v>1688</v>
      </c>
      <c r="E2092" t="s">
        <v>1814</v>
      </c>
      <c r="F2092">
        <v>1</v>
      </c>
      <c r="G2092">
        <v>2169</v>
      </c>
    </row>
    <row r="2093" spans="1:7" x14ac:dyDescent="0.3">
      <c r="A2093" t="s">
        <v>1954</v>
      </c>
      <c r="B2093">
        <v>121</v>
      </c>
      <c r="C2093" t="s">
        <v>58</v>
      </c>
      <c r="D2093" t="s">
        <v>1688</v>
      </c>
      <c r="E2093" t="s">
        <v>1780</v>
      </c>
      <c r="F2093">
        <v>1</v>
      </c>
      <c r="G2093">
        <v>2164</v>
      </c>
    </row>
    <row r="2094" spans="1:7" x14ac:dyDescent="0.3">
      <c r="A2094" t="s">
        <v>1958</v>
      </c>
      <c r="B2094">
        <v>103</v>
      </c>
      <c r="C2094" t="s">
        <v>23</v>
      </c>
      <c r="D2094" t="s">
        <v>1676</v>
      </c>
      <c r="E2094" t="s">
        <v>1827</v>
      </c>
      <c r="F2094">
        <v>1</v>
      </c>
      <c r="G2094">
        <v>2164</v>
      </c>
    </row>
    <row r="2095" spans="1:7" x14ac:dyDescent="0.3">
      <c r="A2095" t="s">
        <v>1955</v>
      </c>
      <c r="B2095">
        <v>141</v>
      </c>
      <c r="C2095" t="s">
        <v>108</v>
      </c>
      <c r="D2095" t="s">
        <v>1688</v>
      </c>
      <c r="E2095" t="s">
        <v>1811</v>
      </c>
      <c r="F2095">
        <v>1</v>
      </c>
      <c r="G2095">
        <v>2163</v>
      </c>
    </row>
    <row r="2096" spans="1:7" x14ac:dyDescent="0.3">
      <c r="A2096" t="s">
        <v>1963</v>
      </c>
      <c r="B2096">
        <v>321</v>
      </c>
      <c r="C2096" t="s">
        <v>33</v>
      </c>
      <c r="D2096" t="s">
        <v>1678</v>
      </c>
      <c r="E2096" t="s">
        <v>1772</v>
      </c>
      <c r="F2096">
        <v>1</v>
      </c>
      <c r="G2096">
        <v>2162</v>
      </c>
    </row>
    <row r="2097" spans="1:7" x14ac:dyDescent="0.3">
      <c r="A2097" t="s">
        <v>1955</v>
      </c>
      <c r="B2097">
        <v>278</v>
      </c>
      <c r="C2097" t="s">
        <v>398</v>
      </c>
      <c r="D2097" t="s">
        <v>1688</v>
      </c>
      <c r="E2097" t="s">
        <v>1887</v>
      </c>
      <c r="F2097">
        <v>1</v>
      </c>
      <c r="G2097">
        <v>2157</v>
      </c>
    </row>
    <row r="2098" spans="1:7" x14ac:dyDescent="0.3">
      <c r="A2098" t="s">
        <v>1961</v>
      </c>
      <c r="B2098">
        <v>205</v>
      </c>
      <c r="C2098" t="s">
        <v>33</v>
      </c>
      <c r="D2098" t="s">
        <v>1680</v>
      </c>
      <c r="E2098" t="s">
        <v>1769</v>
      </c>
      <c r="F2098">
        <v>1</v>
      </c>
      <c r="G2098">
        <v>2154</v>
      </c>
    </row>
    <row r="2099" spans="1:7" x14ac:dyDescent="0.3">
      <c r="A2099" t="s">
        <v>1954</v>
      </c>
      <c r="B2099">
        <v>124</v>
      </c>
      <c r="C2099" t="s">
        <v>33</v>
      </c>
      <c r="D2099" t="s">
        <v>1686</v>
      </c>
      <c r="E2099" t="s">
        <v>2001</v>
      </c>
      <c r="F2099">
        <v>1</v>
      </c>
      <c r="G2099">
        <v>2154</v>
      </c>
    </row>
    <row r="2100" spans="1:7" x14ac:dyDescent="0.3">
      <c r="A2100" t="s">
        <v>1962</v>
      </c>
      <c r="B2100">
        <v>448</v>
      </c>
      <c r="C2100" t="s">
        <v>116</v>
      </c>
      <c r="D2100" t="s">
        <v>1686</v>
      </c>
      <c r="E2100" t="s">
        <v>2001</v>
      </c>
      <c r="F2100">
        <v>1</v>
      </c>
      <c r="G2100">
        <v>2154</v>
      </c>
    </row>
    <row r="2101" spans="1:7" x14ac:dyDescent="0.3">
      <c r="A2101" t="s">
        <v>1959</v>
      </c>
      <c r="B2101">
        <v>151</v>
      </c>
      <c r="C2101" t="s">
        <v>33</v>
      </c>
      <c r="D2101" t="s">
        <v>1676</v>
      </c>
      <c r="E2101" t="s">
        <v>1868</v>
      </c>
      <c r="F2101">
        <v>1</v>
      </c>
      <c r="G2101">
        <v>2153</v>
      </c>
    </row>
    <row r="2102" spans="1:7" x14ac:dyDescent="0.3">
      <c r="A2102" t="s">
        <v>1957</v>
      </c>
      <c r="B2102">
        <v>382</v>
      </c>
      <c r="C2102" t="s">
        <v>682</v>
      </c>
      <c r="D2102" t="s">
        <v>1682</v>
      </c>
      <c r="E2102" t="s">
        <v>1905</v>
      </c>
      <c r="F2102">
        <v>1</v>
      </c>
      <c r="G2102">
        <v>2153</v>
      </c>
    </row>
    <row r="2103" spans="1:7" x14ac:dyDescent="0.3">
      <c r="A2103" t="s">
        <v>1954</v>
      </c>
      <c r="B2103">
        <v>146</v>
      </c>
      <c r="C2103" t="s">
        <v>23</v>
      </c>
      <c r="D2103" t="s">
        <v>1682</v>
      </c>
      <c r="E2103" t="s">
        <v>1898</v>
      </c>
      <c r="F2103">
        <v>1</v>
      </c>
      <c r="G2103">
        <v>2153</v>
      </c>
    </row>
    <row r="2104" spans="1:7" x14ac:dyDescent="0.3">
      <c r="A2104" t="s">
        <v>1958</v>
      </c>
      <c r="B2104">
        <v>458</v>
      </c>
      <c r="C2104" t="s">
        <v>108</v>
      </c>
      <c r="D2104" t="s">
        <v>1688</v>
      </c>
      <c r="E2104" t="s">
        <v>1746</v>
      </c>
      <c r="F2104">
        <v>1</v>
      </c>
      <c r="G2104">
        <v>2151</v>
      </c>
    </row>
    <row r="2105" spans="1:7" x14ac:dyDescent="0.3">
      <c r="A2105" t="s">
        <v>1961</v>
      </c>
      <c r="B2105">
        <v>320</v>
      </c>
      <c r="C2105" t="s">
        <v>33</v>
      </c>
      <c r="D2105" t="s">
        <v>1682</v>
      </c>
      <c r="E2105" t="s">
        <v>1909</v>
      </c>
      <c r="F2105">
        <v>1</v>
      </c>
      <c r="G2105">
        <v>2151</v>
      </c>
    </row>
    <row r="2106" spans="1:7" x14ac:dyDescent="0.3">
      <c r="A2106" t="s">
        <v>1957</v>
      </c>
      <c r="B2106">
        <v>172</v>
      </c>
      <c r="C2106" t="s">
        <v>23</v>
      </c>
      <c r="D2106" t="s">
        <v>1686</v>
      </c>
      <c r="E2106" t="s">
        <v>1838</v>
      </c>
      <c r="F2106">
        <v>1</v>
      </c>
      <c r="G2106">
        <v>2147</v>
      </c>
    </row>
    <row r="2107" spans="1:7" x14ac:dyDescent="0.3">
      <c r="A2107" t="s">
        <v>1962</v>
      </c>
      <c r="B2107">
        <v>448</v>
      </c>
      <c r="C2107" t="s">
        <v>116</v>
      </c>
      <c r="D2107" t="s">
        <v>1688</v>
      </c>
      <c r="E2107" t="s">
        <v>1784</v>
      </c>
      <c r="F2107">
        <v>1</v>
      </c>
      <c r="G2107">
        <v>2144</v>
      </c>
    </row>
    <row r="2108" spans="1:7" x14ac:dyDescent="0.3">
      <c r="A2108" t="s">
        <v>1964</v>
      </c>
      <c r="B2108">
        <v>398</v>
      </c>
      <c r="C2108" t="s">
        <v>234</v>
      </c>
      <c r="D2108" t="s">
        <v>1680</v>
      </c>
      <c r="E2108" t="s">
        <v>1769</v>
      </c>
      <c r="F2108">
        <v>1</v>
      </c>
      <c r="G2108">
        <v>2144</v>
      </c>
    </row>
    <row r="2109" spans="1:7" x14ac:dyDescent="0.3">
      <c r="A2109" t="s">
        <v>1961</v>
      </c>
      <c r="B2109">
        <v>157</v>
      </c>
      <c r="C2109" t="s">
        <v>33</v>
      </c>
      <c r="D2109" t="s">
        <v>1686</v>
      </c>
      <c r="E2109" t="s">
        <v>1885</v>
      </c>
      <c r="F2109">
        <v>1</v>
      </c>
      <c r="G2109">
        <v>2141</v>
      </c>
    </row>
    <row r="2110" spans="1:7" x14ac:dyDescent="0.3">
      <c r="A2110" t="s">
        <v>1963</v>
      </c>
      <c r="B2110">
        <v>141</v>
      </c>
      <c r="C2110" t="s">
        <v>108</v>
      </c>
      <c r="D2110" t="s">
        <v>1676</v>
      </c>
      <c r="E2110" t="s">
        <v>1853</v>
      </c>
      <c r="F2110">
        <v>1</v>
      </c>
      <c r="G2110">
        <v>2140</v>
      </c>
    </row>
    <row r="2111" spans="1:7" x14ac:dyDescent="0.3">
      <c r="A2111" t="s">
        <v>1963</v>
      </c>
      <c r="B2111">
        <v>448</v>
      </c>
      <c r="C2111" t="s">
        <v>116</v>
      </c>
      <c r="D2111" t="s">
        <v>1688</v>
      </c>
      <c r="E2111" t="s">
        <v>1861</v>
      </c>
      <c r="F2111">
        <v>1</v>
      </c>
      <c r="G2111">
        <v>2140</v>
      </c>
    </row>
    <row r="2112" spans="1:7" x14ac:dyDescent="0.3">
      <c r="A2112" t="s">
        <v>1959</v>
      </c>
      <c r="B2112">
        <v>447</v>
      </c>
      <c r="C2112" t="s">
        <v>33</v>
      </c>
      <c r="D2112" t="s">
        <v>1680</v>
      </c>
      <c r="E2112" t="s">
        <v>1846</v>
      </c>
      <c r="F2112">
        <v>1</v>
      </c>
      <c r="G2112">
        <v>2134</v>
      </c>
    </row>
    <row r="2113" spans="1:7" x14ac:dyDescent="0.3">
      <c r="A2113" t="s">
        <v>1963</v>
      </c>
      <c r="B2113">
        <v>219</v>
      </c>
      <c r="C2113" t="s">
        <v>33</v>
      </c>
      <c r="D2113" t="s">
        <v>1682</v>
      </c>
      <c r="E2113" t="s">
        <v>1909</v>
      </c>
      <c r="F2113">
        <v>1</v>
      </c>
      <c r="G2113">
        <v>2134</v>
      </c>
    </row>
    <row r="2114" spans="1:7" x14ac:dyDescent="0.3">
      <c r="A2114" t="s">
        <v>1965</v>
      </c>
      <c r="B2114">
        <v>141</v>
      </c>
      <c r="C2114" t="s">
        <v>108</v>
      </c>
      <c r="D2114" t="s">
        <v>1682</v>
      </c>
      <c r="E2114" t="s">
        <v>1903</v>
      </c>
      <c r="F2114">
        <v>1</v>
      </c>
      <c r="G2114">
        <v>2134</v>
      </c>
    </row>
    <row r="2115" spans="1:7" x14ac:dyDescent="0.3">
      <c r="A2115" t="s">
        <v>1964</v>
      </c>
      <c r="B2115">
        <v>456</v>
      </c>
      <c r="C2115" t="s">
        <v>33</v>
      </c>
      <c r="D2115" t="s">
        <v>1678</v>
      </c>
      <c r="E2115" t="s">
        <v>1889</v>
      </c>
      <c r="F2115">
        <v>1</v>
      </c>
      <c r="G2115">
        <v>2133</v>
      </c>
    </row>
    <row r="2116" spans="1:7" x14ac:dyDescent="0.3">
      <c r="A2116" t="s">
        <v>1964</v>
      </c>
      <c r="B2116">
        <v>471</v>
      </c>
      <c r="C2116" t="s">
        <v>44</v>
      </c>
      <c r="D2116" t="s">
        <v>1688</v>
      </c>
      <c r="E2116" t="s">
        <v>1746</v>
      </c>
      <c r="F2116">
        <v>1</v>
      </c>
      <c r="G2116">
        <v>2133</v>
      </c>
    </row>
    <row r="2117" spans="1:7" x14ac:dyDescent="0.3">
      <c r="A2117" t="s">
        <v>1964</v>
      </c>
      <c r="B2117">
        <v>171</v>
      </c>
      <c r="C2117" t="s">
        <v>23</v>
      </c>
      <c r="D2117" t="s">
        <v>1678</v>
      </c>
      <c r="E2117" t="s">
        <v>1840</v>
      </c>
      <c r="F2117">
        <v>1</v>
      </c>
      <c r="G2117">
        <v>2133</v>
      </c>
    </row>
    <row r="2118" spans="1:7" x14ac:dyDescent="0.3">
      <c r="A2118" t="s">
        <v>1956</v>
      </c>
      <c r="B2118">
        <v>146</v>
      </c>
      <c r="C2118" t="s">
        <v>23</v>
      </c>
      <c r="D2118" t="s">
        <v>1688</v>
      </c>
      <c r="E2118" t="s">
        <v>1744</v>
      </c>
      <c r="F2118">
        <v>1</v>
      </c>
      <c r="G2118">
        <v>2132</v>
      </c>
    </row>
    <row r="2119" spans="1:7" x14ac:dyDescent="0.3">
      <c r="A2119" t="s">
        <v>1964</v>
      </c>
      <c r="B2119">
        <v>211</v>
      </c>
      <c r="C2119" t="s">
        <v>320</v>
      </c>
      <c r="D2119" t="s">
        <v>1680</v>
      </c>
      <c r="E2119" t="s">
        <v>1871</v>
      </c>
      <c r="F2119">
        <v>1</v>
      </c>
      <c r="G2119">
        <v>2128</v>
      </c>
    </row>
    <row r="2120" spans="1:7" x14ac:dyDescent="0.3">
      <c r="A2120" t="s">
        <v>1955</v>
      </c>
      <c r="B2120">
        <v>321</v>
      </c>
      <c r="C2120" t="s">
        <v>33</v>
      </c>
      <c r="D2120" t="s">
        <v>1686</v>
      </c>
      <c r="E2120" t="s">
        <v>1766</v>
      </c>
      <c r="F2120">
        <v>1</v>
      </c>
      <c r="G2120">
        <v>2127</v>
      </c>
    </row>
    <row r="2121" spans="1:7" x14ac:dyDescent="0.3">
      <c r="A2121" t="s">
        <v>1965</v>
      </c>
      <c r="B2121">
        <v>282</v>
      </c>
      <c r="C2121" t="s">
        <v>44</v>
      </c>
      <c r="D2121" t="s">
        <v>1688</v>
      </c>
      <c r="E2121" t="s">
        <v>1857</v>
      </c>
      <c r="F2121">
        <v>1</v>
      </c>
      <c r="G2121">
        <v>2124</v>
      </c>
    </row>
    <row r="2122" spans="1:7" x14ac:dyDescent="0.3">
      <c r="A2122" t="s">
        <v>1954</v>
      </c>
      <c r="B2122">
        <v>347</v>
      </c>
      <c r="C2122" t="s">
        <v>33</v>
      </c>
      <c r="D2122" t="s">
        <v>1680</v>
      </c>
      <c r="E2122" t="s">
        <v>1921</v>
      </c>
      <c r="F2122">
        <v>1</v>
      </c>
      <c r="G2122">
        <v>2122</v>
      </c>
    </row>
    <row r="2123" spans="1:7" x14ac:dyDescent="0.3">
      <c r="A2123" t="s">
        <v>1961</v>
      </c>
      <c r="B2123">
        <v>299</v>
      </c>
      <c r="C2123" t="s">
        <v>181</v>
      </c>
      <c r="D2123" t="s">
        <v>1680</v>
      </c>
      <c r="E2123" t="s">
        <v>1769</v>
      </c>
      <c r="F2123">
        <v>1</v>
      </c>
      <c r="G2123">
        <v>2121</v>
      </c>
    </row>
    <row r="2124" spans="1:7" x14ac:dyDescent="0.3">
      <c r="A2124" t="s">
        <v>1961</v>
      </c>
      <c r="B2124">
        <v>112</v>
      </c>
      <c r="C2124" t="s">
        <v>33</v>
      </c>
      <c r="D2124" t="s">
        <v>1676</v>
      </c>
      <c r="E2124" t="s">
        <v>1754</v>
      </c>
      <c r="F2124">
        <v>1</v>
      </c>
      <c r="G2124">
        <v>2121</v>
      </c>
    </row>
    <row r="2125" spans="1:7" x14ac:dyDescent="0.3">
      <c r="A2125" t="s">
        <v>1962</v>
      </c>
      <c r="B2125">
        <v>186</v>
      </c>
      <c r="C2125" t="s">
        <v>247</v>
      </c>
      <c r="D2125" t="s">
        <v>1676</v>
      </c>
      <c r="E2125" t="s">
        <v>1873</v>
      </c>
      <c r="F2125">
        <v>1</v>
      </c>
      <c r="G2125">
        <v>2121</v>
      </c>
    </row>
    <row r="2126" spans="1:7" x14ac:dyDescent="0.3">
      <c r="A2126" t="s">
        <v>1964</v>
      </c>
      <c r="B2126">
        <v>344</v>
      </c>
      <c r="C2126" t="s">
        <v>108</v>
      </c>
      <c r="D2126" t="s">
        <v>1682</v>
      </c>
      <c r="E2126" t="s">
        <v>1922</v>
      </c>
      <c r="F2126">
        <v>1</v>
      </c>
      <c r="G2126">
        <v>2118</v>
      </c>
    </row>
    <row r="2127" spans="1:7" x14ac:dyDescent="0.3">
      <c r="A2127" t="s">
        <v>1964</v>
      </c>
      <c r="B2127">
        <v>172</v>
      </c>
      <c r="C2127" t="s">
        <v>23</v>
      </c>
      <c r="D2127" t="s">
        <v>1684</v>
      </c>
      <c r="E2127" t="s">
        <v>1793</v>
      </c>
      <c r="F2127">
        <v>1</v>
      </c>
      <c r="G2127">
        <v>2118</v>
      </c>
    </row>
    <row r="2128" spans="1:7" x14ac:dyDescent="0.3">
      <c r="A2128" t="s">
        <v>1964</v>
      </c>
      <c r="B2128">
        <v>131</v>
      </c>
      <c r="C2128" t="s">
        <v>33</v>
      </c>
      <c r="D2128" t="s">
        <v>1678</v>
      </c>
      <c r="E2128" t="s">
        <v>1772</v>
      </c>
      <c r="F2128">
        <v>1</v>
      </c>
      <c r="G2128">
        <v>2117</v>
      </c>
    </row>
    <row r="2129" spans="1:7" x14ac:dyDescent="0.3">
      <c r="A2129" t="s">
        <v>1958</v>
      </c>
      <c r="B2129">
        <v>141</v>
      </c>
      <c r="C2129" t="s">
        <v>108</v>
      </c>
      <c r="D2129" t="s">
        <v>1678</v>
      </c>
      <c r="E2129" t="s">
        <v>1772</v>
      </c>
      <c r="F2129">
        <v>1</v>
      </c>
      <c r="G2129">
        <v>2115</v>
      </c>
    </row>
    <row r="2130" spans="1:7" x14ac:dyDescent="0.3">
      <c r="A2130" t="s">
        <v>1957</v>
      </c>
      <c r="B2130">
        <v>181</v>
      </c>
      <c r="C2130" t="s">
        <v>33</v>
      </c>
      <c r="D2130" t="s">
        <v>1678</v>
      </c>
      <c r="E2130" t="s">
        <v>1697</v>
      </c>
      <c r="F2130">
        <v>1</v>
      </c>
      <c r="G2130">
        <v>2113</v>
      </c>
    </row>
    <row r="2131" spans="1:7" x14ac:dyDescent="0.3">
      <c r="A2131" t="s">
        <v>1964</v>
      </c>
      <c r="B2131">
        <v>124</v>
      </c>
      <c r="C2131" t="s">
        <v>33</v>
      </c>
      <c r="D2131" t="s">
        <v>1688</v>
      </c>
      <c r="E2131" t="s">
        <v>1764</v>
      </c>
      <c r="F2131">
        <v>1</v>
      </c>
      <c r="G2131">
        <v>2110</v>
      </c>
    </row>
    <row r="2132" spans="1:7" x14ac:dyDescent="0.3">
      <c r="A2132" t="s">
        <v>1965</v>
      </c>
      <c r="B2132">
        <v>124</v>
      </c>
      <c r="C2132" t="s">
        <v>33</v>
      </c>
      <c r="D2132" t="s">
        <v>1688</v>
      </c>
      <c r="E2132" t="s">
        <v>1797</v>
      </c>
      <c r="F2132">
        <v>1</v>
      </c>
      <c r="G2132">
        <v>2108</v>
      </c>
    </row>
    <row r="2133" spans="1:7" x14ac:dyDescent="0.3">
      <c r="A2133" t="s">
        <v>1964</v>
      </c>
      <c r="B2133">
        <v>259</v>
      </c>
      <c r="C2133" t="s">
        <v>84</v>
      </c>
      <c r="D2133" t="s">
        <v>1676</v>
      </c>
      <c r="E2133" t="s">
        <v>1732</v>
      </c>
      <c r="F2133">
        <v>1</v>
      </c>
      <c r="G2133">
        <v>2107</v>
      </c>
    </row>
    <row r="2134" spans="1:7" x14ac:dyDescent="0.3">
      <c r="A2134" t="s">
        <v>1965</v>
      </c>
      <c r="B2134">
        <v>141</v>
      </c>
      <c r="C2134" t="s">
        <v>108</v>
      </c>
      <c r="D2134" t="s">
        <v>1688</v>
      </c>
      <c r="E2134" t="s">
        <v>1811</v>
      </c>
      <c r="F2134">
        <v>1</v>
      </c>
      <c r="G2134">
        <v>2107</v>
      </c>
    </row>
    <row r="2135" spans="1:7" x14ac:dyDescent="0.3">
      <c r="A2135" t="s">
        <v>1965</v>
      </c>
      <c r="B2135">
        <v>151</v>
      </c>
      <c r="C2135" t="s">
        <v>33</v>
      </c>
      <c r="D2135" t="s">
        <v>1676</v>
      </c>
      <c r="E2135" t="s">
        <v>1827</v>
      </c>
      <c r="F2135">
        <v>1</v>
      </c>
      <c r="G2135">
        <v>2106</v>
      </c>
    </row>
    <row r="2136" spans="1:7" x14ac:dyDescent="0.3">
      <c r="A2136" t="s">
        <v>1965</v>
      </c>
      <c r="B2136">
        <v>141</v>
      </c>
      <c r="C2136" t="s">
        <v>108</v>
      </c>
      <c r="D2136" t="s">
        <v>1676</v>
      </c>
      <c r="E2136" t="s">
        <v>1873</v>
      </c>
      <c r="F2136">
        <v>1</v>
      </c>
      <c r="G2136">
        <v>2105</v>
      </c>
    </row>
    <row r="2137" spans="1:7" x14ac:dyDescent="0.3">
      <c r="A2137" t="s">
        <v>1961</v>
      </c>
      <c r="B2137">
        <v>299</v>
      </c>
      <c r="C2137" t="s">
        <v>181</v>
      </c>
      <c r="D2137" t="s">
        <v>1680</v>
      </c>
      <c r="E2137" t="s">
        <v>1901</v>
      </c>
      <c r="F2137">
        <v>1</v>
      </c>
      <c r="G2137">
        <v>2105</v>
      </c>
    </row>
    <row r="2138" spans="1:7" x14ac:dyDescent="0.3">
      <c r="A2138" t="s">
        <v>1954</v>
      </c>
      <c r="B2138">
        <v>141</v>
      </c>
      <c r="C2138" t="s">
        <v>108</v>
      </c>
      <c r="D2138" t="s">
        <v>1676</v>
      </c>
      <c r="E2138" t="s">
        <v>1853</v>
      </c>
      <c r="F2138">
        <v>1</v>
      </c>
      <c r="G2138">
        <v>2104</v>
      </c>
    </row>
    <row r="2139" spans="1:7" x14ac:dyDescent="0.3">
      <c r="A2139" t="s">
        <v>1957</v>
      </c>
      <c r="B2139">
        <v>311</v>
      </c>
      <c r="C2139" t="s">
        <v>247</v>
      </c>
      <c r="D2139" t="s">
        <v>1676</v>
      </c>
      <c r="E2139" t="s">
        <v>1738</v>
      </c>
      <c r="F2139">
        <v>1</v>
      </c>
      <c r="G2139">
        <v>2104</v>
      </c>
    </row>
    <row r="2140" spans="1:7" x14ac:dyDescent="0.3">
      <c r="A2140" t="s">
        <v>1964</v>
      </c>
      <c r="B2140">
        <v>146</v>
      </c>
      <c r="C2140" t="s">
        <v>23</v>
      </c>
      <c r="D2140" t="s">
        <v>1676</v>
      </c>
      <c r="E2140" t="s">
        <v>1911</v>
      </c>
      <c r="F2140">
        <v>1</v>
      </c>
      <c r="G2140">
        <v>2104</v>
      </c>
    </row>
    <row r="2141" spans="1:7" x14ac:dyDescent="0.3">
      <c r="A2141" t="s">
        <v>1955</v>
      </c>
      <c r="B2141">
        <v>298</v>
      </c>
      <c r="C2141" t="s">
        <v>469</v>
      </c>
      <c r="D2141" t="s">
        <v>1676</v>
      </c>
      <c r="E2141" t="s">
        <v>1738</v>
      </c>
      <c r="F2141">
        <v>1</v>
      </c>
      <c r="G2141">
        <v>2104</v>
      </c>
    </row>
    <row r="2142" spans="1:7" x14ac:dyDescent="0.3">
      <c r="A2142" t="s">
        <v>1965</v>
      </c>
      <c r="B2142">
        <v>496</v>
      </c>
      <c r="C2142" t="s">
        <v>538</v>
      </c>
      <c r="D2142" t="s">
        <v>1682</v>
      </c>
      <c r="E2142" t="s">
        <v>1909</v>
      </c>
      <c r="F2142">
        <v>1</v>
      </c>
      <c r="G2142">
        <v>2103</v>
      </c>
    </row>
    <row r="2143" spans="1:7" x14ac:dyDescent="0.3">
      <c r="A2143" t="s">
        <v>1955</v>
      </c>
      <c r="B2143">
        <v>114</v>
      </c>
      <c r="C2143" t="s">
        <v>44</v>
      </c>
      <c r="D2143" t="s">
        <v>1680</v>
      </c>
      <c r="E2143" t="s">
        <v>1901</v>
      </c>
      <c r="F2143">
        <v>1</v>
      </c>
      <c r="G2143">
        <v>2101</v>
      </c>
    </row>
    <row r="2144" spans="1:7" x14ac:dyDescent="0.3">
      <c r="A2144" t="s">
        <v>1955</v>
      </c>
      <c r="B2144">
        <v>278</v>
      </c>
      <c r="C2144" t="s">
        <v>398</v>
      </c>
      <c r="D2144" t="s">
        <v>1680</v>
      </c>
      <c r="E2144" t="s">
        <v>1921</v>
      </c>
      <c r="F2144">
        <v>1</v>
      </c>
      <c r="G2144">
        <v>2098</v>
      </c>
    </row>
    <row r="2145" spans="1:7" x14ac:dyDescent="0.3">
      <c r="A2145" t="s">
        <v>1963</v>
      </c>
      <c r="B2145">
        <v>161</v>
      </c>
      <c r="C2145" t="s">
        <v>33</v>
      </c>
      <c r="D2145" t="s">
        <v>1678</v>
      </c>
      <c r="E2145" t="s">
        <v>1833</v>
      </c>
      <c r="F2145">
        <v>1</v>
      </c>
      <c r="G2145">
        <v>2098</v>
      </c>
    </row>
    <row r="2146" spans="1:7" x14ac:dyDescent="0.3">
      <c r="A2146" t="s">
        <v>1958</v>
      </c>
      <c r="B2146">
        <v>350</v>
      </c>
      <c r="C2146" t="s">
        <v>23</v>
      </c>
      <c r="D2146" t="s">
        <v>1676</v>
      </c>
      <c r="E2146" t="s">
        <v>1738</v>
      </c>
      <c r="F2146">
        <v>1</v>
      </c>
      <c r="G2146">
        <v>2096</v>
      </c>
    </row>
    <row r="2147" spans="1:7" x14ac:dyDescent="0.3">
      <c r="A2147" t="s">
        <v>1965</v>
      </c>
      <c r="B2147">
        <v>324</v>
      </c>
      <c r="C2147" t="s">
        <v>256</v>
      </c>
      <c r="D2147" t="s">
        <v>1688</v>
      </c>
      <c r="E2147" t="s">
        <v>1805</v>
      </c>
      <c r="F2147">
        <v>1</v>
      </c>
      <c r="G2147">
        <v>2096</v>
      </c>
    </row>
    <row r="2148" spans="1:7" x14ac:dyDescent="0.3">
      <c r="A2148" t="s">
        <v>1955</v>
      </c>
      <c r="B2148">
        <v>239</v>
      </c>
      <c r="C2148" t="s">
        <v>33</v>
      </c>
      <c r="D2148" t="s">
        <v>1682</v>
      </c>
      <c r="E2148" t="s">
        <v>1905</v>
      </c>
      <c r="F2148">
        <v>1</v>
      </c>
      <c r="G2148">
        <v>2095</v>
      </c>
    </row>
    <row r="2149" spans="1:7" x14ac:dyDescent="0.3">
      <c r="A2149" t="s">
        <v>1959</v>
      </c>
      <c r="B2149">
        <v>151</v>
      </c>
      <c r="C2149" t="s">
        <v>33</v>
      </c>
      <c r="D2149" t="s">
        <v>1686</v>
      </c>
      <c r="E2149" t="s">
        <v>1881</v>
      </c>
      <c r="F2149">
        <v>1</v>
      </c>
      <c r="G2149">
        <v>2094</v>
      </c>
    </row>
    <row r="2150" spans="1:7" x14ac:dyDescent="0.3">
      <c r="A2150" t="s">
        <v>1958</v>
      </c>
      <c r="B2150">
        <v>350</v>
      </c>
      <c r="C2150" t="s">
        <v>23</v>
      </c>
      <c r="D2150" t="s">
        <v>1676</v>
      </c>
      <c r="E2150" t="s">
        <v>1732</v>
      </c>
      <c r="F2150">
        <v>1</v>
      </c>
      <c r="G2150">
        <v>2094</v>
      </c>
    </row>
    <row r="2151" spans="1:7" x14ac:dyDescent="0.3">
      <c r="A2151" t="s">
        <v>1960</v>
      </c>
      <c r="B2151">
        <v>496</v>
      </c>
      <c r="C2151" t="s">
        <v>538</v>
      </c>
      <c r="D2151" t="s">
        <v>1676</v>
      </c>
      <c r="E2151" t="s">
        <v>1859</v>
      </c>
      <c r="F2151">
        <v>1</v>
      </c>
      <c r="G2151">
        <v>2091</v>
      </c>
    </row>
    <row r="2152" spans="1:7" x14ac:dyDescent="0.3">
      <c r="A2152" t="s">
        <v>1962</v>
      </c>
      <c r="B2152">
        <v>198</v>
      </c>
      <c r="C2152" t="s">
        <v>33</v>
      </c>
      <c r="D2152" t="s">
        <v>1688</v>
      </c>
      <c r="E2152" t="s">
        <v>1797</v>
      </c>
      <c r="F2152">
        <v>1</v>
      </c>
      <c r="G2152">
        <v>2089</v>
      </c>
    </row>
    <row r="2153" spans="1:7" x14ac:dyDescent="0.3">
      <c r="A2153" t="s">
        <v>1957</v>
      </c>
      <c r="B2153">
        <v>114</v>
      </c>
      <c r="C2153" t="s">
        <v>44</v>
      </c>
      <c r="D2153" t="s">
        <v>1678</v>
      </c>
      <c r="E2153" t="s">
        <v>1878</v>
      </c>
      <c r="F2153">
        <v>1</v>
      </c>
      <c r="G2153">
        <v>2088</v>
      </c>
    </row>
    <row r="2154" spans="1:7" x14ac:dyDescent="0.3">
      <c r="A2154" t="s">
        <v>1964</v>
      </c>
      <c r="B2154">
        <v>157</v>
      </c>
      <c r="C2154" t="s">
        <v>33</v>
      </c>
      <c r="D2154" t="s">
        <v>1678</v>
      </c>
      <c r="E2154" t="s">
        <v>1772</v>
      </c>
      <c r="F2154">
        <v>1</v>
      </c>
      <c r="G2154">
        <v>2086</v>
      </c>
    </row>
    <row r="2155" spans="1:7" x14ac:dyDescent="0.3">
      <c r="A2155" t="s">
        <v>1964</v>
      </c>
      <c r="B2155">
        <v>276</v>
      </c>
      <c r="C2155" t="s">
        <v>44</v>
      </c>
      <c r="D2155" t="s">
        <v>1676</v>
      </c>
      <c r="E2155" t="s">
        <v>1795</v>
      </c>
      <c r="F2155">
        <v>1</v>
      </c>
      <c r="G2155">
        <v>2084</v>
      </c>
    </row>
    <row r="2156" spans="1:7" x14ac:dyDescent="0.3">
      <c r="A2156" t="s">
        <v>1965</v>
      </c>
      <c r="B2156">
        <v>211</v>
      </c>
      <c r="C2156" t="s">
        <v>320</v>
      </c>
      <c r="D2156" t="s">
        <v>1680</v>
      </c>
      <c r="E2156" t="s">
        <v>1769</v>
      </c>
      <c r="F2156">
        <v>1</v>
      </c>
      <c r="G2156">
        <v>2082</v>
      </c>
    </row>
    <row r="2157" spans="1:7" x14ac:dyDescent="0.3">
      <c r="A2157" t="s">
        <v>1957</v>
      </c>
      <c r="B2157">
        <v>114</v>
      </c>
      <c r="C2157" t="s">
        <v>44</v>
      </c>
      <c r="D2157" t="s">
        <v>1680</v>
      </c>
      <c r="E2157" t="s">
        <v>1871</v>
      </c>
      <c r="F2157">
        <v>1</v>
      </c>
      <c r="G2157">
        <v>2080</v>
      </c>
    </row>
    <row r="2158" spans="1:7" x14ac:dyDescent="0.3">
      <c r="A2158" t="s">
        <v>1962</v>
      </c>
      <c r="B2158">
        <v>448</v>
      </c>
      <c r="C2158" t="s">
        <v>116</v>
      </c>
      <c r="D2158" t="s">
        <v>1688</v>
      </c>
      <c r="E2158" t="s">
        <v>1780</v>
      </c>
      <c r="F2158">
        <v>1</v>
      </c>
      <c r="G2158">
        <v>2080</v>
      </c>
    </row>
    <row r="2159" spans="1:7" x14ac:dyDescent="0.3">
      <c r="A2159" t="s">
        <v>1956</v>
      </c>
      <c r="B2159">
        <v>385</v>
      </c>
      <c r="C2159" t="s">
        <v>691</v>
      </c>
      <c r="D2159" t="s">
        <v>1676</v>
      </c>
      <c r="E2159" t="s">
        <v>1873</v>
      </c>
      <c r="F2159">
        <v>1</v>
      </c>
      <c r="G2159">
        <v>2080</v>
      </c>
    </row>
    <row r="2160" spans="1:7" x14ac:dyDescent="0.3">
      <c r="A2160" t="s">
        <v>1964</v>
      </c>
      <c r="B2160">
        <v>124</v>
      </c>
      <c r="C2160" t="s">
        <v>33</v>
      </c>
      <c r="D2160" t="s">
        <v>1688</v>
      </c>
      <c r="E2160" t="s">
        <v>1744</v>
      </c>
      <c r="F2160">
        <v>1</v>
      </c>
      <c r="G2160">
        <v>2080</v>
      </c>
    </row>
    <row r="2161" spans="1:7" x14ac:dyDescent="0.3">
      <c r="A2161" t="s">
        <v>1956</v>
      </c>
      <c r="B2161">
        <v>124</v>
      </c>
      <c r="C2161" t="s">
        <v>33</v>
      </c>
      <c r="D2161" t="s">
        <v>1688</v>
      </c>
      <c r="E2161" t="s">
        <v>1851</v>
      </c>
      <c r="F2161">
        <v>1</v>
      </c>
      <c r="G2161">
        <v>2079</v>
      </c>
    </row>
    <row r="2162" spans="1:7" x14ac:dyDescent="0.3">
      <c r="A2162" t="s">
        <v>1956</v>
      </c>
      <c r="B2162">
        <v>353</v>
      </c>
      <c r="C2162" t="s">
        <v>23</v>
      </c>
      <c r="D2162" t="s">
        <v>1688</v>
      </c>
      <c r="E2162" t="s">
        <v>1857</v>
      </c>
      <c r="F2162">
        <v>1</v>
      </c>
      <c r="G2162">
        <v>2079</v>
      </c>
    </row>
    <row r="2163" spans="1:7" x14ac:dyDescent="0.3">
      <c r="A2163" t="s">
        <v>1961</v>
      </c>
      <c r="B2163">
        <v>320</v>
      </c>
      <c r="C2163" t="s">
        <v>33</v>
      </c>
      <c r="D2163" t="s">
        <v>1680</v>
      </c>
      <c r="E2163" t="s">
        <v>1907</v>
      </c>
      <c r="F2163">
        <v>1</v>
      </c>
      <c r="G2163">
        <v>2074</v>
      </c>
    </row>
    <row r="2164" spans="1:7" x14ac:dyDescent="0.3">
      <c r="A2164" t="s">
        <v>1963</v>
      </c>
      <c r="B2164">
        <v>121</v>
      </c>
      <c r="C2164" t="s">
        <v>58</v>
      </c>
      <c r="D2164" t="s">
        <v>1678</v>
      </c>
      <c r="E2164" t="s">
        <v>1897</v>
      </c>
      <c r="F2164">
        <v>1</v>
      </c>
      <c r="G2164">
        <v>2073</v>
      </c>
    </row>
    <row r="2165" spans="1:7" x14ac:dyDescent="0.3">
      <c r="A2165" t="s">
        <v>1964</v>
      </c>
      <c r="B2165">
        <v>124</v>
      </c>
      <c r="C2165" t="s">
        <v>33</v>
      </c>
      <c r="D2165" t="s">
        <v>1688</v>
      </c>
      <c r="E2165" t="s">
        <v>1760</v>
      </c>
      <c r="F2165">
        <v>1</v>
      </c>
      <c r="G2165">
        <v>2071</v>
      </c>
    </row>
    <row r="2166" spans="1:7" x14ac:dyDescent="0.3">
      <c r="A2166" t="s">
        <v>1965</v>
      </c>
      <c r="B2166">
        <v>496</v>
      </c>
      <c r="C2166" t="s">
        <v>538</v>
      </c>
      <c r="D2166" t="s">
        <v>1682</v>
      </c>
      <c r="E2166" t="s">
        <v>1898</v>
      </c>
      <c r="F2166">
        <v>1</v>
      </c>
      <c r="G2166">
        <v>2069</v>
      </c>
    </row>
    <row r="2167" spans="1:7" x14ac:dyDescent="0.3">
      <c r="A2167" t="s">
        <v>1960</v>
      </c>
      <c r="B2167">
        <v>119</v>
      </c>
      <c r="C2167" t="s">
        <v>23</v>
      </c>
      <c r="D2167" t="s">
        <v>1678</v>
      </c>
      <c r="E2167" t="s">
        <v>1878</v>
      </c>
      <c r="F2167">
        <v>1</v>
      </c>
      <c r="G2167">
        <v>2068</v>
      </c>
    </row>
    <row r="2168" spans="1:7" x14ac:dyDescent="0.3">
      <c r="A2168" t="s">
        <v>1958</v>
      </c>
      <c r="B2168">
        <v>314</v>
      </c>
      <c r="C2168" t="s">
        <v>514</v>
      </c>
      <c r="D2168" t="s">
        <v>1688</v>
      </c>
      <c r="E2168" t="s">
        <v>1784</v>
      </c>
      <c r="F2168">
        <v>1</v>
      </c>
      <c r="G2168">
        <v>2067</v>
      </c>
    </row>
    <row r="2169" spans="1:7" x14ac:dyDescent="0.3">
      <c r="A2169" t="s">
        <v>1958</v>
      </c>
      <c r="B2169">
        <v>350</v>
      </c>
      <c r="C2169" t="s">
        <v>23</v>
      </c>
      <c r="D2169" t="s">
        <v>1678</v>
      </c>
      <c r="E2169" t="s">
        <v>1803</v>
      </c>
      <c r="F2169">
        <v>1</v>
      </c>
      <c r="G2169">
        <v>2067</v>
      </c>
    </row>
    <row r="2170" spans="1:7" x14ac:dyDescent="0.3">
      <c r="A2170" t="s">
        <v>1965</v>
      </c>
      <c r="B2170">
        <v>282</v>
      </c>
      <c r="C2170" t="s">
        <v>44</v>
      </c>
      <c r="D2170" t="s">
        <v>1682</v>
      </c>
      <c r="E2170" t="s">
        <v>1905</v>
      </c>
      <c r="F2170">
        <v>1</v>
      </c>
      <c r="G2170">
        <v>2064</v>
      </c>
    </row>
    <row r="2171" spans="1:7" x14ac:dyDescent="0.3">
      <c r="A2171" t="s">
        <v>1955</v>
      </c>
      <c r="B2171">
        <v>314</v>
      </c>
      <c r="C2171" t="s">
        <v>514</v>
      </c>
      <c r="D2171" t="s">
        <v>1684</v>
      </c>
      <c r="E2171" t="s">
        <v>1793</v>
      </c>
      <c r="F2171">
        <v>1</v>
      </c>
      <c r="G2171">
        <v>2064</v>
      </c>
    </row>
    <row r="2172" spans="1:7" x14ac:dyDescent="0.3">
      <c r="A2172" t="s">
        <v>1957</v>
      </c>
      <c r="B2172">
        <v>260</v>
      </c>
      <c r="C2172" t="s">
        <v>288</v>
      </c>
      <c r="D2172" t="s">
        <v>1680</v>
      </c>
      <c r="E2172" t="s">
        <v>1829</v>
      </c>
      <c r="F2172">
        <v>1</v>
      </c>
      <c r="G2172">
        <v>2064</v>
      </c>
    </row>
    <row r="2173" spans="1:7" x14ac:dyDescent="0.3">
      <c r="A2173" t="s">
        <v>1964</v>
      </c>
      <c r="B2173">
        <v>424</v>
      </c>
      <c r="C2173" t="s">
        <v>33</v>
      </c>
      <c r="D2173" t="s">
        <v>1682</v>
      </c>
      <c r="E2173" t="s">
        <v>1922</v>
      </c>
      <c r="F2173">
        <v>1</v>
      </c>
      <c r="G2173">
        <v>2064</v>
      </c>
    </row>
    <row r="2174" spans="1:7" x14ac:dyDescent="0.3">
      <c r="A2174" t="s">
        <v>1963</v>
      </c>
      <c r="B2174">
        <v>448</v>
      </c>
      <c r="C2174" t="s">
        <v>116</v>
      </c>
      <c r="D2174" t="s">
        <v>1688</v>
      </c>
      <c r="E2174" t="s">
        <v>1857</v>
      </c>
      <c r="F2174">
        <v>1</v>
      </c>
      <c r="G2174">
        <v>2062</v>
      </c>
    </row>
    <row r="2175" spans="1:7" x14ac:dyDescent="0.3">
      <c r="A2175" t="s">
        <v>1960</v>
      </c>
      <c r="B2175">
        <v>496</v>
      </c>
      <c r="C2175" t="s">
        <v>538</v>
      </c>
      <c r="D2175" t="s">
        <v>1676</v>
      </c>
      <c r="E2175" t="s">
        <v>1842</v>
      </c>
      <c r="F2175">
        <v>1</v>
      </c>
      <c r="G2175">
        <v>2061</v>
      </c>
    </row>
    <row r="2176" spans="1:7" x14ac:dyDescent="0.3">
      <c r="A2176" t="s">
        <v>1964</v>
      </c>
      <c r="B2176">
        <v>114</v>
      </c>
      <c r="C2176" t="s">
        <v>44</v>
      </c>
      <c r="D2176" t="s">
        <v>1688</v>
      </c>
      <c r="E2176" t="s">
        <v>1780</v>
      </c>
      <c r="F2176">
        <v>1</v>
      </c>
      <c r="G2176">
        <v>2060</v>
      </c>
    </row>
    <row r="2177" spans="1:7" x14ac:dyDescent="0.3">
      <c r="A2177" t="s">
        <v>1954</v>
      </c>
      <c r="B2177">
        <v>177</v>
      </c>
      <c r="C2177" t="s">
        <v>234</v>
      </c>
      <c r="D2177" t="s">
        <v>1678</v>
      </c>
      <c r="E2177" t="s">
        <v>1772</v>
      </c>
      <c r="F2177">
        <v>1</v>
      </c>
      <c r="G2177">
        <v>2059</v>
      </c>
    </row>
    <row r="2178" spans="1:7" x14ac:dyDescent="0.3">
      <c r="A2178" t="s">
        <v>1964</v>
      </c>
      <c r="B2178">
        <v>344</v>
      </c>
      <c r="C2178" t="s">
        <v>108</v>
      </c>
      <c r="D2178" t="s">
        <v>1682</v>
      </c>
      <c r="E2178" t="s">
        <v>1909</v>
      </c>
      <c r="F2178">
        <v>1</v>
      </c>
      <c r="G2178">
        <v>2059</v>
      </c>
    </row>
    <row r="2179" spans="1:7" x14ac:dyDescent="0.3">
      <c r="A2179" t="s">
        <v>1955</v>
      </c>
      <c r="B2179">
        <v>114</v>
      </c>
      <c r="C2179" t="s">
        <v>44</v>
      </c>
      <c r="D2179" t="s">
        <v>1680</v>
      </c>
      <c r="E2179" t="s">
        <v>1914</v>
      </c>
      <c r="F2179">
        <v>1</v>
      </c>
      <c r="G2179">
        <v>2059</v>
      </c>
    </row>
    <row r="2180" spans="1:7" x14ac:dyDescent="0.3">
      <c r="A2180" t="s">
        <v>1964</v>
      </c>
      <c r="B2180">
        <v>278</v>
      </c>
      <c r="C2180" t="s">
        <v>398</v>
      </c>
      <c r="D2180" t="s">
        <v>1688</v>
      </c>
      <c r="E2180" t="s">
        <v>1869</v>
      </c>
      <c r="F2180">
        <v>1</v>
      </c>
      <c r="G2180">
        <v>2057</v>
      </c>
    </row>
    <row r="2181" spans="1:7" x14ac:dyDescent="0.3">
      <c r="A2181" t="s">
        <v>1964</v>
      </c>
      <c r="B2181">
        <v>320</v>
      </c>
      <c r="C2181" t="s">
        <v>33</v>
      </c>
      <c r="D2181" t="s">
        <v>1682</v>
      </c>
      <c r="E2181" t="s">
        <v>1918</v>
      </c>
      <c r="F2181">
        <v>1</v>
      </c>
      <c r="G2181">
        <v>2054</v>
      </c>
    </row>
    <row r="2182" spans="1:7" x14ac:dyDescent="0.3">
      <c r="A2182" t="s">
        <v>1963</v>
      </c>
      <c r="B2182">
        <v>119</v>
      </c>
      <c r="C2182" t="s">
        <v>23</v>
      </c>
      <c r="D2182" t="s">
        <v>1682</v>
      </c>
      <c r="E2182" t="s">
        <v>1922</v>
      </c>
      <c r="F2182">
        <v>1</v>
      </c>
      <c r="G2182">
        <v>2053</v>
      </c>
    </row>
    <row r="2183" spans="1:7" x14ac:dyDescent="0.3">
      <c r="A2183" t="s">
        <v>1964</v>
      </c>
      <c r="B2183">
        <v>462</v>
      </c>
      <c r="C2183" t="s">
        <v>33</v>
      </c>
      <c r="D2183" t="s">
        <v>1676</v>
      </c>
      <c r="E2183" t="s">
        <v>1827</v>
      </c>
      <c r="F2183">
        <v>1</v>
      </c>
      <c r="G2183">
        <v>2052</v>
      </c>
    </row>
    <row r="2184" spans="1:7" x14ac:dyDescent="0.3">
      <c r="A2184" t="s">
        <v>1964</v>
      </c>
      <c r="B2184">
        <v>462</v>
      </c>
      <c r="C2184" t="s">
        <v>33</v>
      </c>
      <c r="D2184" t="s">
        <v>1676</v>
      </c>
      <c r="E2184" t="s">
        <v>1820</v>
      </c>
      <c r="F2184">
        <v>1</v>
      </c>
      <c r="G2184">
        <v>2050</v>
      </c>
    </row>
    <row r="2185" spans="1:7" x14ac:dyDescent="0.3">
      <c r="A2185" t="s">
        <v>1965</v>
      </c>
      <c r="B2185">
        <v>324</v>
      </c>
      <c r="C2185" t="s">
        <v>256</v>
      </c>
      <c r="D2185" t="s">
        <v>1688</v>
      </c>
      <c r="E2185" t="s">
        <v>1857</v>
      </c>
      <c r="F2185">
        <v>1</v>
      </c>
      <c r="G2185">
        <v>2049</v>
      </c>
    </row>
    <row r="2186" spans="1:7" x14ac:dyDescent="0.3">
      <c r="A2186" t="s">
        <v>1955</v>
      </c>
      <c r="B2186">
        <v>321</v>
      </c>
      <c r="C2186" t="s">
        <v>33</v>
      </c>
      <c r="D2186" t="s">
        <v>1688</v>
      </c>
      <c r="E2186" t="s">
        <v>1780</v>
      </c>
      <c r="F2186">
        <v>1</v>
      </c>
      <c r="G2186">
        <v>2049</v>
      </c>
    </row>
    <row r="2187" spans="1:7" x14ac:dyDescent="0.3">
      <c r="A2187" t="s">
        <v>1962</v>
      </c>
      <c r="B2187">
        <v>189</v>
      </c>
      <c r="C2187" t="s">
        <v>265</v>
      </c>
      <c r="D2187" t="s">
        <v>1680</v>
      </c>
      <c r="E2187" t="s">
        <v>1769</v>
      </c>
      <c r="F2187">
        <v>1</v>
      </c>
      <c r="G2187">
        <v>2049</v>
      </c>
    </row>
    <row r="2188" spans="1:7" x14ac:dyDescent="0.3">
      <c r="A2188" t="s">
        <v>1964</v>
      </c>
      <c r="B2188">
        <v>129</v>
      </c>
      <c r="C2188" t="s">
        <v>33</v>
      </c>
      <c r="D2188" t="s">
        <v>1686</v>
      </c>
      <c r="E2188" t="s">
        <v>1885</v>
      </c>
      <c r="F2188">
        <v>1</v>
      </c>
      <c r="G2188">
        <v>2048</v>
      </c>
    </row>
    <row r="2189" spans="1:7" x14ac:dyDescent="0.3">
      <c r="A2189" t="s">
        <v>1964</v>
      </c>
      <c r="B2189">
        <v>187</v>
      </c>
      <c r="C2189" t="s">
        <v>256</v>
      </c>
      <c r="D2189" t="s">
        <v>1688</v>
      </c>
      <c r="E2189" t="s">
        <v>1760</v>
      </c>
      <c r="F2189">
        <v>1</v>
      </c>
      <c r="G2189">
        <v>2047</v>
      </c>
    </row>
    <row r="2190" spans="1:7" x14ac:dyDescent="0.3">
      <c r="A2190" t="s">
        <v>1956</v>
      </c>
      <c r="B2190">
        <v>462</v>
      </c>
      <c r="C2190" t="s">
        <v>33</v>
      </c>
      <c r="D2190" t="s">
        <v>1688</v>
      </c>
      <c r="E2190" t="s">
        <v>1887</v>
      </c>
      <c r="F2190">
        <v>1</v>
      </c>
      <c r="G2190">
        <v>2046</v>
      </c>
    </row>
    <row r="2191" spans="1:7" x14ac:dyDescent="0.3">
      <c r="A2191" t="s">
        <v>1965</v>
      </c>
      <c r="B2191">
        <v>141</v>
      </c>
      <c r="C2191" t="s">
        <v>108</v>
      </c>
      <c r="D2191" t="s">
        <v>1676</v>
      </c>
      <c r="E2191" t="s">
        <v>1850</v>
      </c>
      <c r="F2191">
        <v>2</v>
      </c>
      <c r="G2191">
        <v>2044</v>
      </c>
    </row>
    <row r="2192" spans="1:7" x14ac:dyDescent="0.3">
      <c r="A2192" t="s">
        <v>1957</v>
      </c>
      <c r="B2192">
        <v>201</v>
      </c>
      <c r="C2192" t="s">
        <v>256</v>
      </c>
      <c r="D2192" t="s">
        <v>1678</v>
      </c>
      <c r="E2192" t="s">
        <v>1697</v>
      </c>
      <c r="F2192">
        <v>1</v>
      </c>
      <c r="G2192">
        <v>2044</v>
      </c>
    </row>
    <row r="2193" spans="1:7" x14ac:dyDescent="0.3">
      <c r="A2193" t="s">
        <v>1963</v>
      </c>
      <c r="B2193">
        <v>227</v>
      </c>
      <c r="C2193" t="s">
        <v>124</v>
      </c>
      <c r="D2193" t="s">
        <v>1684</v>
      </c>
      <c r="E2193" t="s">
        <v>1883</v>
      </c>
      <c r="F2193">
        <v>1</v>
      </c>
      <c r="G2193">
        <v>2044</v>
      </c>
    </row>
    <row r="2194" spans="1:7" x14ac:dyDescent="0.3">
      <c r="A2194" t="s">
        <v>1963</v>
      </c>
      <c r="B2194">
        <v>448</v>
      </c>
      <c r="C2194" t="s">
        <v>116</v>
      </c>
      <c r="D2194" t="s">
        <v>1682</v>
      </c>
      <c r="E2194" t="s">
        <v>1916</v>
      </c>
      <c r="F2194">
        <v>1</v>
      </c>
      <c r="G2194">
        <v>2043</v>
      </c>
    </row>
    <row r="2195" spans="1:7" x14ac:dyDescent="0.3">
      <c r="A2195" t="s">
        <v>1955</v>
      </c>
      <c r="B2195">
        <v>166</v>
      </c>
      <c r="C2195" t="s">
        <v>140</v>
      </c>
      <c r="D2195" t="s">
        <v>1686</v>
      </c>
      <c r="E2195" t="s">
        <v>1766</v>
      </c>
      <c r="F2195">
        <v>1</v>
      </c>
      <c r="G2195">
        <v>2042</v>
      </c>
    </row>
    <row r="2196" spans="1:7" x14ac:dyDescent="0.3">
      <c r="A2196" t="s">
        <v>1964</v>
      </c>
      <c r="B2196">
        <v>216</v>
      </c>
      <c r="C2196" t="s">
        <v>108</v>
      </c>
      <c r="D2196" t="s">
        <v>1682</v>
      </c>
      <c r="E2196" t="s">
        <v>1922</v>
      </c>
      <c r="F2196">
        <v>1</v>
      </c>
      <c r="G2196">
        <v>2041</v>
      </c>
    </row>
    <row r="2197" spans="1:7" x14ac:dyDescent="0.3">
      <c r="A2197" t="s">
        <v>1954</v>
      </c>
      <c r="B2197">
        <v>128</v>
      </c>
      <c r="C2197" t="s">
        <v>84</v>
      </c>
      <c r="D2197" t="s">
        <v>1688</v>
      </c>
      <c r="E2197" t="s">
        <v>1836</v>
      </c>
      <c r="F2197">
        <v>1</v>
      </c>
      <c r="G2197">
        <v>2040</v>
      </c>
    </row>
    <row r="2198" spans="1:7" x14ac:dyDescent="0.3">
      <c r="A2198" t="s">
        <v>1964</v>
      </c>
      <c r="B2198">
        <v>456</v>
      </c>
      <c r="C2198" t="s">
        <v>33</v>
      </c>
      <c r="D2198" t="s">
        <v>1678</v>
      </c>
      <c r="E2198" t="s">
        <v>1840</v>
      </c>
      <c r="F2198">
        <v>1</v>
      </c>
      <c r="G2198">
        <v>2040</v>
      </c>
    </row>
    <row r="2199" spans="1:7" x14ac:dyDescent="0.3">
      <c r="A2199" t="s">
        <v>1963</v>
      </c>
      <c r="B2199">
        <v>321</v>
      </c>
      <c r="C2199" t="s">
        <v>33</v>
      </c>
      <c r="D2199" t="s">
        <v>1688</v>
      </c>
      <c r="E2199" t="s">
        <v>1746</v>
      </c>
      <c r="F2199">
        <v>1</v>
      </c>
      <c r="G2199">
        <v>2038</v>
      </c>
    </row>
    <row r="2200" spans="1:7" x14ac:dyDescent="0.3">
      <c r="A2200" t="s">
        <v>1958</v>
      </c>
      <c r="B2200">
        <v>386</v>
      </c>
      <c r="C2200" t="s">
        <v>398</v>
      </c>
      <c r="D2200" t="s">
        <v>1680</v>
      </c>
      <c r="E2200" t="s">
        <v>1901</v>
      </c>
      <c r="F2200">
        <v>1</v>
      </c>
      <c r="G2200">
        <v>2038</v>
      </c>
    </row>
    <row r="2201" spans="1:7" x14ac:dyDescent="0.3">
      <c r="A2201" t="s">
        <v>1954</v>
      </c>
      <c r="B2201">
        <v>347</v>
      </c>
      <c r="C2201" t="s">
        <v>33</v>
      </c>
      <c r="D2201" t="s">
        <v>1688</v>
      </c>
      <c r="E2201" t="s">
        <v>1857</v>
      </c>
      <c r="F2201">
        <v>1</v>
      </c>
      <c r="G2201">
        <v>2036</v>
      </c>
    </row>
    <row r="2202" spans="1:7" x14ac:dyDescent="0.3">
      <c r="A2202" t="s">
        <v>1965</v>
      </c>
      <c r="B2202">
        <v>323</v>
      </c>
      <c r="C2202" t="s">
        <v>538</v>
      </c>
      <c r="D2202" t="s">
        <v>1678</v>
      </c>
      <c r="E2202" t="s">
        <v>1825</v>
      </c>
      <c r="F2202">
        <v>1</v>
      </c>
      <c r="G2202">
        <v>2035</v>
      </c>
    </row>
    <row r="2203" spans="1:7" x14ac:dyDescent="0.3">
      <c r="A2203" t="s">
        <v>1963</v>
      </c>
      <c r="B2203">
        <v>121</v>
      </c>
      <c r="C2203" t="s">
        <v>58</v>
      </c>
      <c r="D2203" t="s">
        <v>1678</v>
      </c>
      <c r="E2203" t="s">
        <v>1825</v>
      </c>
      <c r="F2203">
        <v>1</v>
      </c>
      <c r="G2203">
        <v>2035</v>
      </c>
    </row>
    <row r="2204" spans="1:7" x14ac:dyDescent="0.3">
      <c r="A2204" t="s">
        <v>1958</v>
      </c>
      <c r="B2204">
        <v>458</v>
      </c>
      <c r="C2204" t="s">
        <v>108</v>
      </c>
      <c r="D2204" t="s">
        <v>1688</v>
      </c>
      <c r="E2204" t="s">
        <v>1814</v>
      </c>
      <c r="F2204">
        <v>1</v>
      </c>
      <c r="G2204">
        <v>2033</v>
      </c>
    </row>
    <row r="2205" spans="1:7" x14ac:dyDescent="0.3">
      <c r="A2205" t="s">
        <v>1957</v>
      </c>
      <c r="B2205">
        <v>114</v>
      </c>
      <c r="C2205" t="s">
        <v>44</v>
      </c>
      <c r="D2205" t="s">
        <v>1688</v>
      </c>
      <c r="E2205" t="s">
        <v>1891</v>
      </c>
      <c r="F2205">
        <v>1</v>
      </c>
      <c r="G2205">
        <v>2032</v>
      </c>
    </row>
    <row r="2206" spans="1:7" x14ac:dyDescent="0.3">
      <c r="A2206" t="s">
        <v>1956</v>
      </c>
      <c r="B2206">
        <v>448</v>
      </c>
      <c r="C2206" t="s">
        <v>116</v>
      </c>
      <c r="D2206" t="s">
        <v>1678</v>
      </c>
      <c r="E2206" t="s">
        <v>1772</v>
      </c>
      <c r="F2206">
        <v>1</v>
      </c>
      <c r="G2206">
        <v>2032</v>
      </c>
    </row>
    <row r="2207" spans="1:7" x14ac:dyDescent="0.3">
      <c r="A2207" t="s">
        <v>1965</v>
      </c>
      <c r="B2207">
        <v>250</v>
      </c>
      <c r="C2207" t="s">
        <v>23</v>
      </c>
      <c r="D2207" t="s">
        <v>1678</v>
      </c>
      <c r="E2207" t="s">
        <v>1897</v>
      </c>
      <c r="F2207">
        <v>1</v>
      </c>
      <c r="G2207">
        <v>2031</v>
      </c>
    </row>
    <row r="2208" spans="1:7" x14ac:dyDescent="0.3">
      <c r="A2208" t="s">
        <v>1962</v>
      </c>
      <c r="B2208">
        <v>415</v>
      </c>
      <c r="C2208" t="s">
        <v>84</v>
      </c>
      <c r="D2208" t="s">
        <v>1680</v>
      </c>
      <c r="E2208" t="s">
        <v>1864</v>
      </c>
      <c r="F2208">
        <v>1</v>
      </c>
      <c r="G2208">
        <v>2031</v>
      </c>
    </row>
    <row r="2209" spans="1:7" x14ac:dyDescent="0.3">
      <c r="A2209" t="s">
        <v>1958</v>
      </c>
      <c r="B2209">
        <v>233</v>
      </c>
      <c r="C2209" t="s">
        <v>288</v>
      </c>
      <c r="D2209" t="s">
        <v>1686</v>
      </c>
      <c r="E2209" t="s">
        <v>2001</v>
      </c>
      <c r="F2209">
        <v>1</v>
      </c>
      <c r="G2209">
        <v>2028</v>
      </c>
    </row>
    <row r="2210" spans="1:7" x14ac:dyDescent="0.3">
      <c r="A2210" t="s">
        <v>1964</v>
      </c>
      <c r="B2210">
        <v>240</v>
      </c>
      <c r="C2210" t="s">
        <v>256</v>
      </c>
      <c r="D2210" t="s">
        <v>1680</v>
      </c>
      <c r="E2210" t="s">
        <v>1864</v>
      </c>
      <c r="F2210">
        <v>1</v>
      </c>
      <c r="G2210">
        <v>2027</v>
      </c>
    </row>
    <row r="2211" spans="1:7" x14ac:dyDescent="0.3">
      <c r="A2211" t="s">
        <v>1958</v>
      </c>
      <c r="B2211">
        <v>450</v>
      </c>
      <c r="C2211" t="s">
        <v>33</v>
      </c>
      <c r="D2211" t="s">
        <v>1678</v>
      </c>
      <c r="E2211" t="s">
        <v>1833</v>
      </c>
      <c r="F2211">
        <v>1</v>
      </c>
      <c r="G2211">
        <v>2023</v>
      </c>
    </row>
    <row r="2212" spans="1:7" x14ac:dyDescent="0.3">
      <c r="A2212" t="s">
        <v>1962</v>
      </c>
      <c r="B2212">
        <v>249</v>
      </c>
      <c r="C2212" t="s">
        <v>398</v>
      </c>
      <c r="D2212" t="s">
        <v>1684</v>
      </c>
      <c r="E2212" t="s">
        <v>1793</v>
      </c>
      <c r="F2212">
        <v>1</v>
      </c>
      <c r="G2212">
        <v>2019</v>
      </c>
    </row>
    <row r="2213" spans="1:7" x14ac:dyDescent="0.3">
      <c r="A2213" t="s">
        <v>1954</v>
      </c>
      <c r="B2213">
        <v>146</v>
      </c>
      <c r="C2213" t="s">
        <v>23</v>
      </c>
      <c r="D2213" t="s">
        <v>1682</v>
      </c>
      <c r="E2213" t="s">
        <v>1922</v>
      </c>
      <c r="F2213">
        <v>1</v>
      </c>
      <c r="G2213">
        <v>2018</v>
      </c>
    </row>
    <row r="2214" spans="1:7" x14ac:dyDescent="0.3">
      <c r="A2214" t="s">
        <v>1957</v>
      </c>
      <c r="B2214">
        <v>328</v>
      </c>
      <c r="C2214" t="s">
        <v>33</v>
      </c>
      <c r="D2214" t="s">
        <v>1680</v>
      </c>
      <c r="E2214" t="s">
        <v>1913</v>
      </c>
      <c r="F2214">
        <v>1</v>
      </c>
      <c r="G2214">
        <v>2018</v>
      </c>
    </row>
    <row r="2215" spans="1:7" x14ac:dyDescent="0.3">
      <c r="A2215" t="s">
        <v>1964</v>
      </c>
      <c r="B2215">
        <v>242</v>
      </c>
      <c r="C2215" t="s">
        <v>23</v>
      </c>
      <c r="D2215" t="s">
        <v>1680</v>
      </c>
      <c r="E2215" t="s">
        <v>1907</v>
      </c>
      <c r="F2215">
        <v>1</v>
      </c>
      <c r="G2215">
        <v>2018</v>
      </c>
    </row>
    <row r="2216" spans="1:7" x14ac:dyDescent="0.3">
      <c r="A2216" t="s">
        <v>1957</v>
      </c>
      <c r="B2216">
        <v>201</v>
      </c>
      <c r="C2216" t="s">
        <v>256</v>
      </c>
      <c r="D2216" t="s">
        <v>1678</v>
      </c>
      <c r="E2216" t="s">
        <v>1897</v>
      </c>
      <c r="F2216">
        <v>1</v>
      </c>
      <c r="G2216">
        <v>2018</v>
      </c>
    </row>
    <row r="2217" spans="1:7" x14ac:dyDescent="0.3">
      <c r="A2217" t="s">
        <v>1964</v>
      </c>
      <c r="B2217">
        <v>382</v>
      </c>
      <c r="C2217" t="s">
        <v>682</v>
      </c>
      <c r="D2217" t="s">
        <v>1678</v>
      </c>
      <c r="E2217" t="s">
        <v>1840</v>
      </c>
      <c r="F2217">
        <v>1</v>
      </c>
      <c r="G2217">
        <v>2017</v>
      </c>
    </row>
    <row r="2218" spans="1:7" x14ac:dyDescent="0.3">
      <c r="A2218" t="s">
        <v>1964</v>
      </c>
      <c r="B2218">
        <v>276</v>
      </c>
      <c r="C2218" t="s">
        <v>44</v>
      </c>
      <c r="D2218" t="s">
        <v>1678</v>
      </c>
      <c r="E2218" t="s">
        <v>1803</v>
      </c>
      <c r="F2218">
        <v>1</v>
      </c>
      <c r="G2218">
        <v>2008</v>
      </c>
    </row>
    <row r="2219" spans="1:7" x14ac:dyDescent="0.3">
      <c r="A2219" t="s">
        <v>1964</v>
      </c>
      <c r="B2219">
        <v>344</v>
      </c>
      <c r="C2219" t="s">
        <v>108</v>
      </c>
      <c r="D2219" t="s">
        <v>1682</v>
      </c>
      <c r="E2219" t="s">
        <v>1918</v>
      </c>
      <c r="F2219">
        <v>1</v>
      </c>
      <c r="G2219">
        <v>2002</v>
      </c>
    </row>
    <row r="2220" spans="1:7" x14ac:dyDescent="0.3">
      <c r="A2220" t="s">
        <v>1964</v>
      </c>
      <c r="B2220">
        <v>363</v>
      </c>
      <c r="C2220" t="s">
        <v>33</v>
      </c>
      <c r="D2220" t="s">
        <v>1686</v>
      </c>
      <c r="E2220" t="s">
        <v>1766</v>
      </c>
      <c r="F2220">
        <v>1</v>
      </c>
      <c r="G2220">
        <v>1999</v>
      </c>
    </row>
    <row r="2221" spans="1:7" x14ac:dyDescent="0.3">
      <c r="A2221" t="s">
        <v>1958</v>
      </c>
      <c r="B2221">
        <v>386</v>
      </c>
      <c r="C2221" t="s">
        <v>398</v>
      </c>
      <c r="D2221" t="s">
        <v>1678</v>
      </c>
      <c r="E2221" t="s">
        <v>1833</v>
      </c>
      <c r="F2221">
        <v>1</v>
      </c>
      <c r="G2221">
        <v>1999</v>
      </c>
    </row>
    <row r="2222" spans="1:7" x14ac:dyDescent="0.3">
      <c r="A2222" t="s">
        <v>1964</v>
      </c>
      <c r="B2222">
        <v>339</v>
      </c>
      <c r="C2222" t="s">
        <v>33</v>
      </c>
      <c r="D2222" t="s">
        <v>1688</v>
      </c>
      <c r="E2222" t="s">
        <v>1780</v>
      </c>
      <c r="F2222">
        <v>1</v>
      </c>
      <c r="G2222">
        <v>1998</v>
      </c>
    </row>
    <row r="2223" spans="1:7" x14ac:dyDescent="0.3">
      <c r="A2223" t="s">
        <v>1957</v>
      </c>
      <c r="B2223">
        <v>114</v>
      </c>
      <c r="C2223" t="s">
        <v>44</v>
      </c>
      <c r="D2223" t="s">
        <v>1688</v>
      </c>
      <c r="E2223" t="s">
        <v>1887</v>
      </c>
      <c r="F2223">
        <v>1</v>
      </c>
      <c r="G2223">
        <v>1995</v>
      </c>
    </row>
    <row r="2224" spans="1:7" x14ac:dyDescent="0.3">
      <c r="A2224" t="s">
        <v>1963</v>
      </c>
      <c r="B2224">
        <v>321</v>
      </c>
      <c r="C2224" t="s">
        <v>33</v>
      </c>
      <c r="D2224" t="s">
        <v>1678</v>
      </c>
      <c r="E2224" t="s">
        <v>1889</v>
      </c>
      <c r="F2224">
        <v>1</v>
      </c>
      <c r="G2224">
        <v>1995</v>
      </c>
    </row>
    <row r="2225" spans="1:7" x14ac:dyDescent="0.3">
      <c r="A2225" t="s">
        <v>1956</v>
      </c>
      <c r="B2225">
        <v>276</v>
      </c>
      <c r="C2225" t="s">
        <v>44</v>
      </c>
      <c r="D2225" t="s">
        <v>1688</v>
      </c>
      <c r="E2225" t="s">
        <v>1746</v>
      </c>
      <c r="F2225">
        <v>1</v>
      </c>
      <c r="G2225">
        <v>1992</v>
      </c>
    </row>
    <row r="2226" spans="1:7" x14ac:dyDescent="0.3">
      <c r="A2226" t="s">
        <v>1957</v>
      </c>
      <c r="B2226">
        <v>201</v>
      </c>
      <c r="C2226" t="s">
        <v>256</v>
      </c>
      <c r="D2226" t="s">
        <v>1678</v>
      </c>
      <c r="E2226" t="s">
        <v>1803</v>
      </c>
      <c r="F2226">
        <v>1</v>
      </c>
      <c r="G2226">
        <v>1992</v>
      </c>
    </row>
    <row r="2227" spans="1:7" x14ac:dyDescent="0.3">
      <c r="A2227" t="s">
        <v>1964</v>
      </c>
      <c r="B2227">
        <v>124</v>
      </c>
      <c r="C2227" t="s">
        <v>33</v>
      </c>
      <c r="D2227" t="s">
        <v>1686</v>
      </c>
      <c r="E2227" t="s">
        <v>1881</v>
      </c>
      <c r="F2227">
        <v>1</v>
      </c>
      <c r="G2227">
        <v>1991</v>
      </c>
    </row>
    <row r="2228" spans="1:7" x14ac:dyDescent="0.3">
      <c r="A2228" t="s">
        <v>1962</v>
      </c>
      <c r="B2228">
        <v>131</v>
      </c>
      <c r="C2228" t="s">
        <v>33</v>
      </c>
      <c r="D2228" t="s">
        <v>1686</v>
      </c>
      <c r="E2228" t="s">
        <v>1735</v>
      </c>
      <c r="F2228">
        <v>1</v>
      </c>
      <c r="G2228">
        <v>1991</v>
      </c>
    </row>
    <row r="2229" spans="1:7" x14ac:dyDescent="0.3">
      <c r="A2229" t="s">
        <v>1965</v>
      </c>
      <c r="B2229">
        <v>141</v>
      </c>
      <c r="C2229" t="s">
        <v>108</v>
      </c>
      <c r="D2229" t="s">
        <v>1682</v>
      </c>
      <c r="E2229" t="s">
        <v>1909</v>
      </c>
      <c r="F2229">
        <v>1</v>
      </c>
      <c r="G2229">
        <v>1991</v>
      </c>
    </row>
    <row r="2230" spans="1:7" x14ac:dyDescent="0.3">
      <c r="A2230" t="s">
        <v>1956</v>
      </c>
      <c r="B2230">
        <v>124</v>
      </c>
      <c r="C2230" t="s">
        <v>33</v>
      </c>
      <c r="D2230" t="s">
        <v>1676</v>
      </c>
      <c r="E2230" t="s">
        <v>1873</v>
      </c>
      <c r="F2230">
        <v>1</v>
      </c>
      <c r="G2230">
        <v>1989</v>
      </c>
    </row>
    <row r="2231" spans="1:7" x14ac:dyDescent="0.3">
      <c r="A2231" t="s">
        <v>1965</v>
      </c>
      <c r="B2231">
        <v>141</v>
      </c>
      <c r="C2231" t="s">
        <v>108</v>
      </c>
      <c r="D2231" t="s">
        <v>1686</v>
      </c>
      <c r="E2231" t="s">
        <v>1762</v>
      </c>
      <c r="F2231">
        <v>1</v>
      </c>
      <c r="G2231">
        <v>1988</v>
      </c>
    </row>
    <row r="2232" spans="1:7" x14ac:dyDescent="0.3">
      <c r="A2232" t="s">
        <v>1964</v>
      </c>
      <c r="B2232">
        <v>496</v>
      </c>
      <c r="C2232" t="s">
        <v>538</v>
      </c>
      <c r="D2232" t="s">
        <v>1680</v>
      </c>
      <c r="E2232" t="s">
        <v>1769</v>
      </c>
      <c r="F2232">
        <v>1</v>
      </c>
      <c r="G2232">
        <v>1987</v>
      </c>
    </row>
    <row r="2233" spans="1:7" x14ac:dyDescent="0.3">
      <c r="A2233" t="s">
        <v>1954</v>
      </c>
      <c r="B2233">
        <v>177</v>
      </c>
      <c r="C2233" t="s">
        <v>234</v>
      </c>
      <c r="D2233" t="s">
        <v>1680</v>
      </c>
      <c r="E2233" t="s">
        <v>1914</v>
      </c>
      <c r="F2233">
        <v>1</v>
      </c>
      <c r="G2233">
        <v>1984</v>
      </c>
    </row>
    <row r="2234" spans="1:7" x14ac:dyDescent="0.3">
      <c r="A2234" t="s">
        <v>1959</v>
      </c>
      <c r="B2234">
        <v>323</v>
      </c>
      <c r="C2234" t="s">
        <v>538</v>
      </c>
      <c r="D2234" t="s">
        <v>1688</v>
      </c>
      <c r="E2234" t="s">
        <v>1760</v>
      </c>
      <c r="F2234">
        <v>1</v>
      </c>
      <c r="G2234">
        <v>1983</v>
      </c>
    </row>
    <row r="2235" spans="1:7" x14ac:dyDescent="0.3">
      <c r="A2235" t="s">
        <v>1964</v>
      </c>
      <c r="B2235">
        <v>339</v>
      </c>
      <c r="C2235" t="s">
        <v>33</v>
      </c>
      <c r="D2235" t="s">
        <v>1688</v>
      </c>
      <c r="E2235" t="s">
        <v>1784</v>
      </c>
      <c r="F2235">
        <v>1</v>
      </c>
      <c r="G2235">
        <v>1981</v>
      </c>
    </row>
    <row r="2236" spans="1:7" x14ac:dyDescent="0.3">
      <c r="A2236" t="s">
        <v>1964</v>
      </c>
      <c r="B2236">
        <v>386</v>
      </c>
      <c r="C2236" t="s">
        <v>398</v>
      </c>
      <c r="D2236" t="s">
        <v>1684</v>
      </c>
      <c r="E2236" t="s">
        <v>1895</v>
      </c>
      <c r="F2236">
        <v>1</v>
      </c>
      <c r="G2236">
        <v>1981</v>
      </c>
    </row>
    <row r="2237" spans="1:7" x14ac:dyDescent="0.3">
      <c r="A2237" t="s">
        <v>1964</v>
      </c>
      <c r="B2237">
        <v>339</v>
      </c>
      <c r="C2237" t="s">
        <v>33</v>
      </c>
      <c r="D2237" t="s">
        <v>1676</v>
      </c>
      <c r="E2237" t="s">
        <v>1911</v>
      </c>
      <c r="F2237">
        <v>1</v>
      </c>
      <c r="G2237">
        <v>1978</v>
      </c>
    </row>
    <row r="2238" spans="1:7" x14ac:dyDescent="0.3">
      <c r="A2238" t="s">
        <v>1965</v>
      </c>
      <c r="B2238">
        <v>202</v>
      </c>
      <c r="C2238" t="s">
        <v>288</v>
      </c>
      <c r="D2238" t="s">
        <v>1686</v>
      </c>
      <c r="E2238" t="s">
        <v>1885</v>
      </c>
      <c r="F2238">
        <v>1</v>
      </c>
      <c r="G2238">
        <v>1978</v>
      </c>
    </row>
    <row r="2239" spans="1:7" x14ac:dyDescent="0.3">
      <c r="A2239" t="s">
        <v>1962</v>
      </c>
      <c r="B2239">
        <v>415</v>
      </c>
      <c r="C2239" t="s">
        <v>84</v>
      </c>
      <c r="D2239" t="s">
        <v>1688</v>
      </c>
      <c r="E2239" t="s">
        <v>1857</v>
      </c>
      <c r="F2239">
        <v>1</v>
      </c>
      <c r="G2239">
        <v>1977</v>
      </c>
    </row>
    <row r="2240" spans="1:7" x14ac:dyDescent="0.3">
      <c r="A2240" t="s">
        <v>1956</v>
      </c>
      <c r="B2240">
        <v>353</v>
      </c>
      <c r="C2240" t="s">
        <v>23</v>
      </c>
      <c r="D2240" t="s">
        <v>1682</v>
      </c>
      <c r="E2240" t="s">
        <v>1782</v>
      </c>
      <c r="F2240">
        <v>1</v>
      </c>
      <c r="G2240">
        <v>1975</v>
      </c>
    </row>
    <row r="2241" spans="1:7" x14ac:dyDescent="0.3">
      <c r="A2241" t="s">
        <v>1956</v>
      </c>
      <c r="B2241">
        <v>124</v>
      </c>
      <c r="C2241" t="s">
        <v>33</v>
      </c>
      <c r="D2241" t="s">
        <v>1686</v>
      </c>
      <c r="E2241" t="s">
        <v>2001</v>
      </c>
      <c r="F2241">
        <v>1</v>
      </c>
      <c r="G2241">
        <v>1974</v>
      </c>
    </row>
    <row r="2242" spans="1:7" x14ac:dyDescent="0.3">
      <c r="A2242" t="s">
        <v>1961</v>
      </c>
      <c r="B2242">
        <v>320</v>
      </c>
      <c r="C2242" t="s">
        <v>33</v>
      </c>
      <c r="D2242" t="s">
        <v>1688</v>
      </c>
      <c r="E2242" t="s">
        <v>1857</v>
      </c>
      <c r="F2242">
        <v>1</v>
      </c>
      <c r="G2242">
        <v>1974</v>
      </c>
    </row>
    <row r="2243" spans="1:7" x14ac:dyDescent="0.3">
      <c r="A2243" t="s">
        <v>1964</v>
      </c>
      <c r="B2243">
        <v>240</v>
      </c>
      <c r="C2243" t="s">
        <v>256</v>
      </c>
      <c r="D2243" t="s">
        <v>1680</v>
      </c>
      <c r="E2243" t="s">
        <v>1907</v>
      </c>
      <c r="F2243">
        <v>1</v>
      </c>
      <c r="G2243">
        <v>1972</v>
      </c>
    </row>
    <row r="2244" spans="1:7" x14ac:dyDescent="0.3">
      <c r="A2244" t="s">
        <v>1964</v>
      </c>
      <c r="B2244">
        <v>324</v>
      </c>
      <c r="C2244" t="s">
        <v>256</v>
      </c>
      <c r="D2244" t="s">
        <v>1686</v>
      </c>
      <c r="E2244" t="s">
        <v>2001</v>
      </c>
      <c r="F2244">
        <v>1</v>
      </c>
      <c r="G2244">
        <v>1971</v>
      </c>
    </row>
    <row r="2245" spans="1:7" x14ac:dyDescent="0.3">
      <c r="A2245" t="s">
        <v>1961</v>
      </c>
      <c r="B2245">
        <v>320</v>
      </c>
      <c r="C2245" t="s">
        <v>33</v>
      </c>
      <c r="D2245" t="s">
        <v>1680</v>
      </c>
      <c r="E2245" t="s">
        <v>1914</v>
      </c>
      <c r="F2245">
        <v>1</v>
      </c>
      <c r="G2245">
        <v>1971</v>
      </c>
    </row>
    <row r="2246" spans="1:7" x14ac:dyDescent="0.3">
      <c r="A2246" t="s">
        <v>1956</v>
      </c>
      <c r="B2246">
        <v>328</v>
      </c>
      <c r="C2246" t="s">
        <v>33</v>
      </c>
      <c r="D2246" t="s">
        <v>1682</v>
      </c>
      <c r="E2246" t="s">
        <v>1909</v>
      </c>
      <c r="F2246">
        <v>1</v>
      </c>
      <c r="G2246">
        <v>1970</v>
      </c>
    </row>
    <row r="2247" spans="1:7" x14ac:dyDescent="0.3">
      <c r="A2247" t="s">
        <v>1954</v>
      </c>
      <c r="B2247">
        <v>475</v>
      </c>
      <c r="C2247" t="s">
        <v>33</v>
      </c>
      <c r="D2247" t="s">
        <v>1688</v>
      </c>
      <c r="E2247" t="s">
        <v>1814</v>
      </c>
      <c r="F2247">
        <v>1</v>
      </c>
      <c r="G2247">
        <v>1967</v>
      </c>
    </row>
    <row r="2248" spans="1:7" x14ac:dyDescent="0.3">
      <c r="A2248" t="s">
        <v>1957</v>
      </c>
      <c r="B2248">
        <v>260</v>
      </c>
      <c r="C2248" t="s">
        <v>288</v>
      </c>
      <c r="D2248" t="s">
        <v>1680</v>
      </c>
      <c r="E2248" t="s">
        <v>1769</v>
      </c>
      <c r="F2248">
        <v>1</v>
      </c>
      <c r="G2248">
        <v>1967</v>
      </c>
    </row>
    <row r="2249" spans="1:7" x14ac:dyDescent="0.3">
      <c r="A2249" t="s">
        <v>1956</v>
      </c>
      <c r="B2249">
        <v>323</v>
      </c>
      <c r="C2249" t="s">
        <v>538</v>
      </c>
      <c r="D2249" t="s">
        <v>1686</v>
      </c>
      <c r="E2249" t="s">
        <v>1885</v>
      </c>
      <c r="F2249">
        <v>1</v>
      </c>
      <c r="G2249">
        <v>1964</v>
      </c>
    </row>
    <row r="2250" spans="1:7" x14ac:dyDescent="0.3">
      <c r="A2250" t="s">
        <v>1957</v>
      </c>
      <c r="B2250">
        <v>114</v>
      </c>
      <c r="C2250" t="s">
        <v>44</v>
      </c>
      <c r="D2250" t="s">
        <v>1680</v>
      </c>
      <c r="E2250" t="s">
        <v>1907</v>
      </c>
      <c r="F2250">
        <v>1</v>
      </c>
      <c r="G2250">
        <v>1962</v>
      </c>
    </row>
    <row r="2251" spans="1:7" x14ac:dyDescent="0.3">
      <c r="A2251" t="s">
        <v>1964</v>
      </c>
      <c r="B2251">
        <v>350</v>
      </c>
      <c r="C2251" t="s">
        <v>23</v>
      </c>
      <c r="D2251" t="s">
        <v>1688</v>
      </c>
      <c r="E2251" t="s">
        <v>1760</v>
      </c>
      <c r="F2251">
        <v>1</v>
      </c>
      <c r="G2251">
        <v>1962</v>
      </c>
    </row>
    <row r="2252" spans="1:7" x14ac:dyDescent="0.3">
      <c r="A2252" t="s">
        <v>1961</v>
      </c>
      <c r="B2252">
        <v>172</v>
      </c>
      <c r="C2252" t="s">
        <v>23</v>
      </c>
      <c r="D2252" t="s">
        <v>1678</v>
      </c>
      <c r="E2252" t="s">
        <v>1803</v>
      </c>
      <c r="F2252">
        <v>1</v>
      </c>
      <c r="G2252">
        <v>1961</v>
      </c>
    </row>
    <row r="2253" spans="1:7" x14ac:dyDescent="0.3">
      <c r="A2253" t="s">
        <v>1964</v>
      </c>
      <c r="B2253">
        <v>278</v>
      </c>
      <c r="C2253" t="s">
        <v>398</v>
      </c>
      <c r="D2253" t="s">
        <v>1680</v>
      </c>
      <c r="E2253" t="s">
        <v>1864</v>
      </c>
      <c r="F2253">
        <v>1</v>
      </c>
      <c r="G2253">
        <v>1959</v>
      </c>
    </row>
    <row r="2254" spans="1:7" x14ac:dyDescent="0.3">
      <c r="A2254" t="s">
        <v>1964</v>
      </c>
      <c r="B2254">
        <v>146</v>
      </c>
      <c r="C2254" t="s">
        <v>23</v>
      </c>
      <c r="D2254" t="s">
        <v>1688</v>
      </c>
      <c r="E2254" t="s">
        <v>1814</v>
      </c>
      <c r="F2254">
        <v>1</v>
      </c>
      <c r="G2254">
        <v>1959</v>
      </c>
    </row>
    <row r="2255" spans="1:7" x14ac:dyDescent="0.3">
      <c r="A2255" t="s">
        <v>1956</v>
      </c>
      <c r="B2255">
        <v>144</v>
      </c>
      <c r="C2255" t="s">
        <v>116</v>
      </c>
      <c r="D2255" t="s">
        <v>1688</v>
      </c>
      <c r="E2255" t="s">
        <v>1778</v>
      </c>
      <c r="F2255">
        <v>1</v>
      </c>
      <c r="G2255">
        <v>1957</v>
      </c>
    </row>
    <row r="2256" spans="1:7" x14ac:dyDescent="0.3">
      <c r="A2256" t="s">
        <v>1954</v>
      </c>
      <c r="B2256">
        <v>458</v>
      </c>
      <c r="C2256" t="s">
        <v>108</v>
      </c>
      <c r="D2256" t="s">
        <v>1688</v>
      </c>
      <c r="E2256" t="s">
        <v>1836</v>
      </c>
      <c r="F2256">
        <v>1</v>
      </c>
      <c r="G2256">
        <v>1954</v>
      </c>
    </row>
    <row r="2257" spans="1:7" x14ac:dyDescent="0.3">
      <c r="A2257" t="s">
        <v>1962</v>
      </c>
      <c r="B2257">
        <v>487</v>
      </c>
      <c r="C2257" t="s">
        <v>33</v>
      </c>
      <c r="D2257" t="s">
        <v>1688</v>
      </c>
      <c r="E2257" t="s">
        <v>1836</v>
      </c>
      <c r="F2257">
        <v>1</v>
      </c>
      <c r="G2257">
        <v>1954</v>
      </c>
    </row>
    <row r="2258" spans="1:7" x14ac:dyDescent="0.3">
      <c r="A2258" t="s">
        <v>1961</v>
      </c>
      <c r="B2258">
        <v>299</v>
      </c>
      <c r="C2258" t="s">
        <v>181</v>
      </c>
      <c r="D2258" t="s">
        <v>1680</v>
      </c>
      <c r="E2258" t="s">
        <v>1846</v>
      </c>
      <c r="F2258">
        <v>1</v>
      </c>
      <c r="G2258">
        <v>1952</v>
      </c>
    </row>
    <row r="2259" spans="1:7" x14ac:dyDescent="0.3">
      <c r="A2259" t="s">
        <v>1964</v>
      </c>
      <c r="B2259">
        <v>175</v>
      </c>
      <c r="C2259" t="s">
        <v>33</v>
      </c>
      <c r="D2259" t="s">
        <v>1676</v>
      </c>
      <c r="E2259" t="s">
        <v>1820</v>
      </c>
      <c r="F2259">
        <v>1</v>
      </c>
      <c r="G2259">
        <v>1952</v>
      </c>
    </row>
    <row r="2260" spans="1:7" x14ac:dyDescent="0.3">
      <c r="A2260" t="s">
        <v>1960</v>
      </c>
      <c r="B2260">
        <v>124</v>
      </c>
      <c r="C2260" t="s">
        <v>33</v>
      </c>
      <c r="D2260" t="s">
        <v>1678</v>
      </c>
      <c r="E2260" t="s">
        <v>1840</v>
      </c>
      <c r="F2260">
        <v>1</v>
      </c>
      <c r="G2260">
        <v>1948</v>
      </c>
    </row>
    <row r="2261" spans="1:7" x14ac:dyDescent="0.3">
      <c r="A2261" t="s">
        <v>1954</v>
      </c>
      <c r="B2261">
        <v>347</v>
      </c>
      <c r="C2261" t="s">
        <v>33</v>
      </c>
      <c r="D2261" t="s">
        <v>1688</v>
      </c>
      <c r="E2261" t="s">
        <v>1805</v>
      </c>
      <c r="F2261">
        <v>1</v>
      </c>
      <c r="G2261">
        <v>1948</v>
      </c>
    </row>
    <row r="2262" spans="1:7" x14ac:dyDescent="0.3">
      <c r="A2262" t="s">
        <v>1964</v>
      </c>
      <c r="B2262">
        <v>319</v>
      </c>
      <c r="C2262" t="s">
        <v>33</v>
      </c>
      <c r="D2262" t="s">
        <v>1684</v>
      </c>
      <c r="E2262" t="s">
        <v>1883</v>
      </c>
      <c r="F2262">
        <v>1</v>
      </c>
      <c r="G2262">
        <v>1948</v>
      </c>
    </row>
    <row r="2263" spans="1:7" x14ac:dyDescent="0.3">
      <c r="A2263" t="s">
        <v>1963</v>
      </c>
      <c r="B2263">
        <v>286</v>
      </c>
      <c r="C2263" t="s">
        <v>33</v>
      </c>
      <c r="D2263" t="s">
        <v>1686</v>
      </c>
      <c r="E2263" t="s">
        <v>1881</v>
      </c>
      <c r="F2263">
        <v>1</v>
      </c>
      <c r="G2263">
        <v>1948</v>
      </c>
    </row>
    <row r="2264" spans="1:7" x14ac:dyDescent="0.3">
      <c r="A2264" t="s">
        <v>1963</v>
      </c>
      <c r="B2264">
        <v>227</v>
      </c>
      <c r="C2264" t="s">
        <v>124</v>
      </c>
      <c r="D2264" t="s">
        <v>1684</v>
      </c>
      <c r="E2264" t="s">
        <v>1793</v>
      </c>
      <c r="F2264">
        <v>1</v>
      </c>
      <c r="G2264">
        <v>1948</v>
      </c>
    </row>
    <row r="2265" spans="1:7" x14ac:dyDescent="0.3">
      <c r="A2265" t="s">
        <v>1956</v>
      </c>
      <c r="B2265">
        <v>124</v>
      </c>
      <c r="C2265" t="s">
        <v>33</v>
      </c>
      <c r="D2265" t="s">
        <v>1678</v>
      </c>
      <c r="E2265" t="s">
        <v>1803</v>
      </c>
      <c r="F2265">
        <v>1</v>
      </c>
      <c r="G2265">
        <v>1947</v>
      </c>
    </row>
    <row r="2266" spans="1:7" x14ac:dyDescent="0.3">
      <c r="A2266" t="s">
        <v>1954</v>
      </c>
      <c r="B2266">
        <v>141</v>
      </c>
      <c r="C2266" t="s">
        <v>108</v>
      </c>
      <c r="D2266" t="s">
        <v>1676</v>
      </c>
      <c r="E2266" t="s">
        <v>1827</v>
      </c>
      <c r="F2266">
        <v>1</v>
      </c>
      <c r="G2266">
        <v>1947</v>
      </c>
    </row>
    <row r="2267" spans="1:7" x14ac:dyDescent="0.3">
      <c r="A2267" t="s">
        <v>1958</v>
      </c>
      <c r="B2267">
        <v>350</v>
      </c>
      <c r="C2267" t="s">
        <v>23</v>
      </c>
      <c r="D2267" t="s">
        <v>1676</v>
      </c>
      <c r="E2267" t="s">
        <v>1873</v>
      </c>
      <c r="F2267">
        <v>1</v>
      </c>
      <c r="G2267">
        <v>1946</v>
      </c>
    </row>
    <row r="2268" spans="1:7" x14ac:dyDescent="0.3">
      <c r="A2268" t="s">
        <v>1964</v>
      </c>
      <c r="B2268">
        <v>458</v>
      </c>
      <c r="C2268" t="s">
        <v>108</v>
      </c>
      <c r="D2268" t="s">
        <v>1686</v>
      </c>
      <c r="E2268" t="s">
        <v>1885</v>
      </c>
      <c r="F2268">
        <v>1</v>
      </c>
      <c r="G2268">
        <v>1944</v>
      </c>
    </row>
    <row r="2269" spans="1:7" x14ac:dyDescent="0.3">
      <c r="A2269" t="s">
        <v>1962</v>
      </c>
      <c r="B2269">
        <v>186</v>
      </c>
      <c r="C2269" t="s">
        <v>247</v>
      </c>
      <c r="D2269" t="s">
        <v>1678</v>
      </c>
      <c r="E2269" t="s">
        <v>1840</v>
      </c>
      <c r="F2269">
        <v>1</v>
      </c>
      <c r="G2269">
        <v>1943</v>
      </c>
    </row>
    <row r="2270" spans="1:7" x14ac:dyDescent="0.3">
      <c r="A2270" t="s">
        <v>1962</v>
      </c>
      <c r="B2270">
        <v>131</v>
      </c>
      <c r="C2270" t="s">
        <v>33</v>
      </c>
      <c r="D2270" t="s">
        <v>1676</v>
      </c>
      <c r="E2270" t="s">
        <v>1823</v>
      </c>
      <c r="F2270">
        <v>1</v>
      </c>
      <c r="G2270">
        <v>1942</v>
      </c>
    </row>
    <row r="2271" spans="1:7" x14ac:dyDescent="0.3">
      <c r="A2271" t="s">
        <v>1965</v>
      </c>
      <c r="B2271">
        <v>447</v>
      </c>
      <c r="C2271" t="s">
        <v>33</v>
      </c>
      <c r="D2271" t="s">
        <v>1680</v>
      </c>
      <c r="E2271" t="s">
        <v>1769</v>
      </c>
      <c r="F2271">
        <v>1</v>
      </c>
      <c r="G2271">
        <v>1939</v>
      </c>
    </row>
    <row r="2272" spans="1:7" x14ac:dyDescent="0.3">
      <c r="A2272" t="s">
        <v>1961</v>
      </c>
      <c r="B2272">
        <v>260</v>
      </c>
      <c r="C2272" t="s">
        <v>288</v>
      </c>
      <c r="D2272" t="s">
        <v>1682</v>
      </c>
      <c r="E2272" t="s">
        <v>1916</v>
      </c>
      <c r="F2272">
        <v>1</v>
      </c>
      <c r="G2272">
        <v>1939</v>
      </c>
    </row>
    <row r="2273" spans="1:7" x14ac:dyDescent="0.3">
      <c r="A2273" t="s">
        <v>1962</v>
      </c>
      <c r="B2273">
        <v>103</v>
      </c>
      <c r="C2273" t="s">
        <v>23</v>
      </c>
      <c r="D2273" t="s">
        <v>1678</v>
      </c>
      <c r="E2273" t="s">
        <v>1772</v>
      </c>
      <c r="F2273">
        <v>1</v>
      </c>
      <c r="G2273">
        <v>1938</v>
      </c>
    </row>
    <row r="2274" spans="1:7" x14ac:dyDescent="0.3">
      <c r="A2274" t="s">
        <v>1961</v>
      </c>
      <c r="B2274">
        <v>124</v>
      </c>
      <c r="C2274" t="s">
        <v>33</v>
      </c>
      <c r="D2274" t="s">
        <v>1682</v>
      </c>
      <c r="E2274" t="s">
        <v>1916</v>
      </c>
      <c r="F2274">
        <v>1</v>
      </c>
      <c r="G2274">
        <v>1935</v>
      </c>
    </row>
    <row r="2275" spans="1:7" x14ac:dyDescent="0.3">
      <c r="A2275" t="s">
        <v>1964</v>
      </c>
      <c r="B2275">
        <v>489</v>
      </c>
      <c r="C2275" t="s">
        <v>256</v>
      </c>
      <c r="D2275" t="s">
        <v>1682</v>
      </c>
      <c r="E2275" t="s">
        <v>1905</v>
      </c>
      <c r="F2275">
        <v>1</v>
      </c>
      <c r="G2275">
        <v>1933</v>
      </c>
    </row>
    <row r="2276" spans="1:7" x14ac:dyDescent="0.3">
      <c r="A2276" t="s">
        <v>1964</v>
      </c>
      <c r="B2276">
        <v>175</v>
      </c>
      <c r="C2276" t="s">
        <v>33</v>
      </c>
      <c r="D2276" t="s">
        <v>1676</v>
      </c>
      <c r="E2276" t="s">
        <v>1859</v>
      </c>
      <c r="F2276">
        <v>1</v>
      </c>
      <c r="G2276">
        <v>1932</v>
      </c>
    </row>
    <row r="2277" spans="1:7" x14ac:dyDescent="0.3">
      <c r="A2277" t="s">
        <v>1964</v>
      </c>
      <c r="B2277">
        <v>112</v>
      </c>
      <c r="C2277" t="s">
        <v>33</v>
      </c>
      <c r="D2277" t="s">
        <v>1676</v>
      </c>
      <c r="E2277" t="s">
        <v>1853</v>
      </c>
      <c r="F2277">
        <v>1</v>
      </c>
      <c r="G2277">
        <v>1931</v>
      </c>
    </row>
    <row r="2278" spans="1:7" x14ac:dyDescent="0.3">
      <c r="A2278" t="s">
        <v>1954</v>
      </c>
      <c r="B2278">
        <v>311</v>
      </c>
      <c r="C2278" t="s">
        <v>247</v>
      </c>
      <c r="D2278" t="s">
        <v>1688</v>
      </c>
      <c r="E2278" t="s">
        <v>1861</v>
      </c>
      <c r="F2278">
        <v>1</v>
      </c>
      <c r="G2278">
        <v>1929</v>
      </c>
    </row>
    <row r="2279" spans="1:7" x14ac:dyDescent="0.3">
      <c r="A2279" t="s">
        <v>1965</v>
      </c>
      <c r="B2279">
        <v>141</v>
      </c>
      <c r="C2279" t="s">
        <v>108</v>
      </c>
      <c r="D2279" t="s">
        <v>1688</v>
      </c>
      <c r="E2279" t="s">
        <v>1861</v>
      </c>
      <c r="F2279">
        <v>1</v>
      </c>
      <c r="G2279">
        <v>1929</v>
      </c>
    </row>
    <row r="2280" spans="1:7" x14ac:dyDescent="0.3">
      <c r="A2280" t="s">
        <v>1964</v>
      </c>
      <c r="B2280">
        <v>240</v>
      </c>
      <c r="C2280" t="s">
        <v>256</v>
      </c>
      <c r="D2280" t="s">
        <v>1688</v>
      </c>
      <c r="E2280" t="s">
        <v>1861</v>
      </c>
      <c r="F2280">
        <v>1</v>
      </c>
      <c r="G2280">
        <v>1929</v>
      </c>
    </row>
    <row r="2281" spans="1:7" x14ac:dyDescent="0.3">
      <c r="A2281" t="s">
        <v>1960</v>
      </c>
      <c r="B2281">
        <v>119</v>
      </c>
      <c r="C2281" t="s">
        <v>23</v>
      </c>
      <c r="D2281" t="s">
        <v>1678</v>
      </c>
      <c r="E2281" t="s">
        <v>1772</v>
      </c>
      <c r="F2281">
        <v>1</v>
      </c>
      <c r="G2281">
        <v>1927</v>
      </c>
    </row>
    <row r="2282" spans="1:7" x14ac:dyDescent="0.3">
      <c r="A2282" t="s">
        <v>1964</v>
      </c>
      <c r="B2282">
        <v>242</v>
      </c>
      <c r="C2282" t="s">
        <v>23</v>
      </c>
      <c r="D2282" t="s">
        <v>1680</v>
      </c>
      <c r="E2282" t="s">
        <v>1864</v>
      </c>
      <c r="F2282">
        <v>1</v>
      </c>
      <c r="G2282">
        <v>1925</v>
      </c>
    </row>
    <row r="2283" spans="1:7" x14ac:dyDescent="0.3">
      <c r="A2283" t="s">
        <v>1964</v>
      </c>
      <c r="B2283">
        <v>171</v>
      </c>
      <c r="C2283" t="s">
        <v>23</v>
      </c>
      <c r="D2283" t="s">
        <v>1676</v>
      </c>
      <c r="E2283" t="s">
        <v>1873</v>
      </c>
      <c r="F2283">
        <v>1</v>
      </c>
      <c r="G2283">
        <v>1924</v>
      </c>
    </row>
    <row r="2284" spans="1:7" x14ac:dyDescent="0.3">
      <c r="A2284" t="s">
        <v>1963</v>
      </c>
      <c r="B2284">
        <v>186</v>
      </c>
      <c r="C2284" t="s">
        <v>247</v>
      </c>
      <c r="D2284" t="s">
        <v>1688</v>
      </c>
      <c r="E2284" t="s">
        <v>1857</v>
      </c>
      <c r="F2284">
        <v>1</v>
      </c>
      <c r="G2284">
        <v>1923</v>
      </c>
    </row>
    <row r="2285" spans="1:7" x14ac:dyDescent="0.3">
      <c r="A2285" t="s">
        <v>1962</v>
      </c>
      <c r="B2285">
        <v>276</v>
      </c>
      <c r="C2285" t="s">
        <v>44</v>
      </c>
      <c r="D2285" t="s">
        <v>1676</v>
      </c>
      <c r="E2285" t="s">
        <v>1818</v>
      </c>
      <c r="F2285">
        <v>1</v>
      </c>
      <c r="G2285">
        <v>1922</v>
      </c>
    </row>
    <row r="2286" spans="1:7" x14ac:dyDescent="0.3">
      <c r="A2286" t="s">
        <v>1964</v>
      </c>
      <c r="B2286">
        <v>131</v>
      </c>
      <c r="C2286" t="s">
        <v>33</v>
      </c>
      <c r="D2286" t="s">
        <v>1676</v>
      </c>
      <c r="E2286" t="s">
        <v>1754</v>
      </c>
      <c r="F2286">
        <v>1</v>
      </c>
      <c r="G2286">
        <v>1920</v>
      </c>
    </row>
    <row r="2287" spans="1:7" x14ac:dyDescent="0.3">
      <c r="A2287" t="s">
        <v>1961</v>
      </c>
      <c r="B2287">
        <v>124</v>
      </c>
      <c r="C2287" t="s">
        <v>33</v>
      </c>
      <c r="D2287" t="s">
        <v>1688</v>
      </c>
      <c r="E2287" t="s">
        <v>1811</v>
      </c>
      <c r="F2287">
        <v>1</v>
      </c>
      <c r="G2287">
        <v>1917</v>
      </c>
    </row>
    <row r="2288" spans="1:7" x14ac:dyDescent="0.3">
      <c r="A2288" t="s">
        <v>1963</v>
      </c>
      <c r="B2288">
        <v>227</v>
      </c>
      <c r="C2288" t="s">
        <v>124</v>
      </c>
      <c r="D2288" t="s">
        <v>1684</v>
      </c>
      <c r="E2288" t="s">
        <v>1895</v>
      </c>
      <c r="F2288">
        <v>1</v>
      </c>
      <c r="G2288">
        <v>1914</v>
      </c>
    </row>
    <row r="2289" spans="1:7" x14ac:dyDescent="0.3">
      <c r="A2289" t="s">
        <v>1954</v>
      </c>
      <c r="B2289">
        <v>205</v>
      </c>
      <c r="C2289" t="s">
        <v>33</v>
      </c>
      <c r="D2289" t="s">
        <v>1676</v>
      </c>
      <c r="E2289" t="s">
        <v>1827</v>
      </c>
      <c r="F2289">
        <v>1</v>
      </c>
      <c r="G2289">
        <v>1912</v>
      </c>
    </row>
    <row r="2290" spans="1:7" x14ac:dyDescent="0.3">
      <c r="A2290" t="s">
        <v>1963</v>
      </c>
      <c r="B2290">
        <v>227</v>
      </c>
      <c r="C2290" t="s">
        <v>124</v>
      </c>
      <c r="D2290" t="s">
        <v>1682</v>
      </c>
      <c r="E2290" t="s">
        <v>1903</v>
      </c>
      <c r="F2290">
        <v>1</v>
      </c>
      <c r="G2290">
        <v>1912</v>
      </c>
    </row>
    <row r="2291" spans="1:7" x14ac:dyDescent="0.3">
      <c r="A2291" t="s">
        <v>1963</v>
      </c>
      <c r="B2291">
        <v>259</v>
      </c>
      <c r="C2291" t="s">
        <v>84</v>
      </c>
      <c r="D2291" t="s">
        <v>1676</v>
      </c>
      <c r="E2291" t="s">
        <v>1795</v>
      </c>
      <c r="F2291">
        <v>1</v>
      </c>
      <c r="G2291">
        <v>1911</v>
      </c>
    </row>
    <row r="2292" spans="1:7" x14ac:dyDescent="0.3">
      <c r="A2292" t="s">
        <v>1955</v>
      </c>
      <c r="B2292">
        <v>186</v>
      </c>
      <c r="C2292" t="s">
        <v>247</v>
      </c>
      <c r="D2292" t="s">
        <v>1676</v>
      </c>
      <c r="E2292" t="s">
        <v>1754</v>
      </c>
      <c r="F2292">
        <v>1</v>
      </c>
      <c r="G2292">
        <v>1910</v>
      </c>
    </row>
    <row r="2293" spans="1:7" x14ac:dyDescent="0.3">
      <c r="A2293" t="s">
        <v>1956</v>
      </c>
      <c r="B2293">
        <v>141</v>
      </c>
      <c r="C2293" t="s">
        <v>108</v>
      </c>
      <c r="D2293" t="s">
        <v>1688</v>
      </c>
      <c r="E2293" t="s">
        <v>1857</v>
      </c>
      <c r="F2293">
        <v>1</v>
      </c>
      <c r="G2293">
        <v>1910</v>
      </c>
    </row>
    <row r="2294" spans="1:7" x14ac:dyDescent="0.3">
      <c r="A2294" t="s">
        <v>1964</v>
      </c>
      <c r="B2294">
        <v>114</v>
      </c>
      <c r="C2294" t="s">
        <v>44</v>
      </c>
      <c r="D2294" t="s">
        <v>1676</v>
      </c>
      <c r="E2294" t="s">
        <v>1795</v>
      </c>
      <c r="F2294">
        <v>1</v>
      </c>
      <c r="G2294">
        <v>1910</v>
      </c>
    </row>
    <row r="2295" spans="1:7" x14ac:dyDescent="0.3">
      <c r="A2295" t="s">
        <v>1958</v>
      </c>
      <c r="B2295">
        <v>131</v>
      </c>
      <c r="C2295" t="s">
        <v>33</v>
      </c>
      <c r="D2295" t="s">
        <v>1688</v>
      </c>
      <c r="E2295" t="s">
        <v>1861</v>
      </c>
      <c r="F2295">
        <v>1</v>
      </c>
      <c r="G2295">
        <v>1909</v>
      </c>
    </row>
    <row r="2296" spans="1:7" x14ac:dyDescent="0.3">
      <c r="A2296" t="s">
        <v>1955</v>
      </c>
      <c r="B2296">
        <v>114</v>
      </c>
      <c r="C2296" t="s">
        <v>44</v>
      </c>
      <c r="D2296" t="s">
        <v>1678</v>
      </c>
      <c r="E2296" t="s">
        <v>1878</v>
      </c>
      <c r="F2296">
        <v>1</v>
      </c>
      <c r="G2296">
        <v>1909</v>
      </c>
    </row>
    <row r="2297" spans="1:7" x14ac:dyDescent="0.3">
      <c r="A2297" t="s">
        <v>1963</v>
      </c>
      <c r="B2297">
        <v>259</v>
      </c>
      <c r="C2297" t="s">
        <v>84</v>
      </c>
      <c r="D2297" t="s">
        <v>1676</v>
      </c>
      <c r="E2297" t="s">
        <v>1855</v>
      </c>
      <c r="F2297">
        <v>1</v>
      </c>
      <c r="G2297">
        <v>1908</v>
      </c>
    </row>
    <row r="2298" spans="1:7" x14ac:dyDescent="0.3">
      <c r="A2298" t="s">
        <v>1963</v>
      </c>
      <c r="B2298">
        <v>299</v>
      </c>
      <c r="C2298" t="s">
        <v>181</v>
      </c>
      <c r="D2298" t="s">
        <v>1676</v>
      </c>
      <c r="E2298" t="s">
        <v>1859</v>
      </c>
      <c r="F2298">
        <v>1</v>
      </c>
      <c r="G2298">
        <v>1908</v>
      </c>
    </row>
    <row r="2299" spans="1:7" x14ac:dyDescent="0.3">
      <c r="A2299" t="s">
        <v>1963</v>
      </c>
      <c r="B2299">
        <v>161</v>
      </c>
      <c r="C2299" t="s">
        <v>33</v>
      </c>
      <c r="D2299" t="s">
        <v>1688</v>
      </c>
      <c r="E2299" t="s">
        <v>1891</v>
      </c>
      <c r="F2299">
        <v>1</v>
      </c>
      <c r="G2299">
        <v>1906</v>
      </c>
    </row>
    <row r="2300" spans="1:7" x14ac:dyDescent="0.3">
      <c r="A2300" t="s">
        <v>1958</v>
      </c>
      <c r="B2300">
        <v>362</v>
      </c>
      <c r="C2300" t="s">
        <v>33</v>
      </c>
      <c r="D2300" t="s">
        <v>1682</v>
      </c>
      <c r="E2300" t="s">
        <v>1909</v>
      </c>
      <c r="F2300">
        <v>1</v>
      </c>
      <c r="G2300">
        <v>1905</v>
      </c>
    </row>
    <row r="2301" spans="1:7" x14ac:dyDescent="0.3">
      <c r="A2301" t="s">
        <v>1965</v>
      </c>
      <c r="B2301">
        <v>323</v>
      </c>
      <c r="C2301" t="s">
        <v>538</v>
      </c>
      <c r="D2301" t="s">
        <v>1678</v>
      </c>
      <c r="E2301" t="s">
        <v>1704</v>
      </c>
      <c r="F2301">
        <v>1</v>
      </c>
      <c r="G2301">
        <v>1903</v>
      </c>
    </row>
    <row r="2302" spans="1:7" x14ac:dyDescent="0.3">
      <c r="A2302" t="s">
        <v>1956</v>
      </c>
      <c r="B2302">
        <v>353</v>
      </c>
      <c r="C2302" t="s">
        <v>23</v>
      </c>
      <c r="D2302" t="s">
        <v>1688</v>
      </c>
      <c r="E2302" t="s">
        <v>1891</v>
      </c>
      <c r="F2302">
        <v>1</v>
      </c>
      <c r="G2302">
        <v>1903</v>
      </c>
    </row>
    <row r="2303" spans="1:7" x14ac:dyDescent="0.3">
      <c r="A2303" t="s">
        <v>1963</v>
      </c>
      <c r="B2303">
        <v>124</v>
      </c>
      <c r="C2303" t="s">
        <v>33</v>
      </c>
      <c r="D2303" t="s">
        <v>1688</v>
      </c>
      <c r="E2303" t="s">
        <v>1780</v>
      </c>
      <c r="F2303">
        <v>1</v>
      </c>
      <c r="G2303">
        <v>1902</v>
      </c>
    </row>
    <row r="2304" spans="1:7" x14ac:dyDescent="0.3">
      <c r="A2304" t="s">
        <v>1956</v>
      </c>
      <c r="B2304">
        <v>385</v>
      </c>
      <c r="C2304" t="s">
        <v>691</v>
      </c>
      <c r="D2304" t="s">
        <v>1676</v>
      </c>
      <c r="E2304" t="s">
        <v>1795</v>
      </c>
      <c r="F2304">
        <v>1</v>
      </c>
      <c r="G2304">
        <v>1902</v>
      </c>
    </row>
    <row r="2305" spans="1:7" x14ac:dyDescent="0.3">
      <c r="A2305" t="s">
        <v>1962</v>
      </c>
      <c r="B2305">
        <v>148</v>
      </c>
      <c r="C2305" t="s">
        <v>140</v>
      </c>
      <c r="D2305" t="s">
        <v>1676</v>
      </c>
      <c r="E2305" t="s">
        <v>1911</v>
      </c>
      <c r="F2305">
        <v>1</v>
      </c>
      <c r="G2305">
        <v>1902</v>
      </c>
    </row>
    <row r="2306" spans="1:7" x14ac:dyDescent="0.3">
      <c r="A2306" t="s">
        <v>1960</v>
      </c>
      <c r="B2306">
        <v>314</v>
      </c>
      <c r="C2306" t="s">
        <v>514</v>
      </c>
      <c r="D2306" t="s">
        <v>1682</v>
      </c>
      <c r="E2306" t="s">
        <v>1922</v>
      </c>
      <c r="F2306">
        <v>1</v>
      </c>
      <c r="G2306">
        <v>1899</v>
      </c>
    </row>
    <row r="2307" spans="1:7" x14ac:dyDescent="0.3">
      <c r="A2307" t="s">
        <v>1964</v>
      </c>
      <c r="B2307">
        <v>211</v>
      </c>
      <c r="C2307" t="s">
        <v>320</v>
      </c>
      <c r="D2307" t="s">
        <v>1688</v>
      </c>
      <c r="E2307" t="s">
        <v>1887</v>
      </c>
      <c r="F2307">
        <v>1</v>
      </c>
      <c r="G2307">
        <v>1898</v>
      </c>
    </row>
    <row r="2308" spans="1:7" x14ac:dyDescent="0.3">
      <c r="A2308" t="s">
        <v>1954</v>
      </c>
      <c r="B2308">
        <v>177</v>
      </c>
      <c r="C2308" t="s">
        <v>234</v>
      </c>
      <c r="D2308" t="s">
        <v>1678</v>
      </c>
      <c r="E2308" t="s">
        <v>1833</v>
      </c>
      <c r="F2308">
        <v>1</v>
      </c>
      <c r="G2308">
        <v>1897</v>
      </c>
    </row>
    <row r="2309" spans="1:7" x14ac:dyDescent="0.3">
      <c r="A2309" t="s">
        <v>1963</v>
      </c>
      <c r="B2309">
        <v>462</v>
      </c>
      <c r="C2309" t="s">
        <v>33</v>
      </c>
      <c r="D2309" t="s">
        <v>1688</v>
      </c>
      <c r="E2309" t="s">
        <v>1811</v>
      </c>
      <c r="F2309">
        <v>1</v>
      </c>
      <c r="G2309">
        <v>1894</v>
      </c>
    </row>
    <row r="2310" spans="1:7" x14ac:dyDescent="0.3">
      <c r="A2310" t="s">
        <v>1964</v>
      </c>
      <c r="B2310">
        <v>181</v>
      </c>
      <c r="C2310" t="s">
        <v>33</v>
      </c>
      <c r="D2310" t="s">
        <v>1688</v>
      </c>
      <c r="E2310" t="s">
        <v>1814</v>
      </c>
      <c r="F2310">
        <v>1</v>
      </c>
      <c r="G2310">
        <v>1893</v>
      </c>
    </row>
    <row r="2311" spans="1:7" x14ac:dyDescent="0.3">
      <c r="A2311" t="s">
        <v>1954</v>
      </c>
      <c r="B2311">
        <v>379</v>
      </c>
      <c r="C2311" t="s">
        <v>33</v>
      </c>
      <c r="D2311" t="s">
        <v>1688</v>
      </c>
      <c r="E2311" t="s">
        <v>1784</v>
      </c>
      <c r="F2311">
        <v>1</v>
      </c>
      <c r="G2311">
        <v>1891</v>
      </c>
    </row>
    <row r="2312" spans="1:7" x14ac:dyDescent="0.3">
      <c r="A2312" t="s">
        <v>1964</v>
      </c>
      <c r="B2312">
        <v>216</v>
      </c>
      <c r="C2312" t="s">
        <v>108</v>
      </c>
      <c r="D2312" t="s">
        <v>1682</v>
      </c>
      <c r="E2312" t="s">
        <v>1905</v>
      </c>
      <c r="F2312">
        <v>1</v>
      </c>
      <c r="G2312">
        <v>1890</v>
      </c>
    </row>
    <row r="2313" spans="1:7" x14ac:dyDescent="0.3">
      <c r="A2313" t="s">
        <v>1963</v>
      </c>
      <c r="B2313">
        <v>119</v>
      </c>
      <c r="C2313" t="s">
        <v>23</v>
      </c>
      <c r="D2313" t="s">
        <v>1688</v>
      </c>
      <c r="E2313" t="s">
        <v>1851</v>
      </c>
      <c r="F2313">
        <v>1</v>
      </c>
      <c r="G2313">
        <v>1890</v>
      </c>
    </row>
    <row r="2314" spans="1:7" x14ac:dyDescent="0.3">
      <c r="A2314" t="s">
        <v>1963</v>
      </c>
      <c r="B2314">
        <v>202</v>
      </c>
      <c r="C2314" t="s">
        <v>288</v>
      </c>
      <c r="D2314" t="s">
        <v>1686</v>
      </c>
      <c r="E2314" t="s">
        <v>1885</v>
      </c>
      <c r="F2314">
        <v>1</v>
      </c>
      <c r="G2314">
        <v>1890</v>
      </c>
    </row>
    <row r="2315" spans="1:7" x14ac:dyDescent="0.3">
      <c r="A2315" t="s">
        <v>1962</v>
      </c>
      <c r="B2315">
        <v>333</v>
      </c>
      <c r="C2315" t="s">
        <v>44</v>
      </c>
      <c r="D2315" t="s">
        <v>1684</v>
      </c>
      <c r="E2315" t="s">
        <v>1883</v>
      </c>
      <c r="F2315">
        <v>1</v>
      </c>
      <c r="G2315">
        <v>1887</v>
      </c>
    </row>
    <row r="2316" spans="1:7" x14ac:dyDescent="0.3">
      <c r="A2316" t="s">
        <v>1964</v>
      </c>
      <c r="B2316">
        <v>216</v>
      </c>
      <c r="C2316" t="s">
        <v>108</v>
      </c>
      <c r="D2316" t="s">
        <v>1688</v>
      </c>
      <c r="E2316" t="s">
        <v>1805</v>
      </c>
      <c r="F2316">
        <v>1</v>
      </c>
      <c r="G2316">
        <v>1886</v>
      </c>
    </row>
    <row r="2317" spans="1:7" x14ac:dyDescent="0.3">
      <c r="A2317" t="s">
        <v>1963</v>
      </c>
      <c r="B2317">
        <v>256</v>
      </c>
      <c r="C2317" t="s">
        <v>23</v>
      </c>
      <c r="D2317" t="s">
        <v>1686</v>
      </c>
      <c r="E2317" t="s">
        <v>1885</v>
      </c>
      <c r="F2317">
        <v>1</v>
      </c>
      <c r="G2317">
        <v>1885</v>
      </c>
    </row>
    <row r="2318" spans="1:7" x14ac:dyDescent="0.3">
      <c r="A2318" t="s">
        <v>1963</v>
      </c>
      <c r="B2318">
        <v>148</v>
      </c>
      <c r="C2318" t="s">
        <v>140</v>
      </c>
      <c r="D2318" t="s">
        <v>1686</v>
      </c>
      <c r="E2318" t="s">
        <v>1766</v>
      </c>
      <c r="F2318">
        <v>1</v>
      </c>
      <c r="G2318">
        <v>1884</v>
      </c>
    </row>
    <row r="2319" spans="1:7" x14ac:dyDescent="0.3">
      <c r="A2319" t="s">
        <v>1955</v>
      </c>
      <c r="B2319">
        <v>145</v>
      </c>
      <c r="C2319" t="s">
        <v>124</v>
      </c>
      <c r="D2319" t="s">
        <v>1682</v>
      </c>
      <c r="E2319" t="s">
        <v>1909</v>
      </c>
      <c r="F2319">
        <v>1</v>
      </c>
      <c r="G2319">
        <v>1882</v>
      </c>
    </row>
    <row r="2320" spans="1:7" x14ac:dyDescent="0.3">
      <c r="A2320" t="s">
        <v>1957</v>
      </c>
      <c r="B2320">
        <v>209</v>
      </c>
      <c r="C2320" t="s">
        <v>23</v>
      </c>
      <c r="D2320" t="s">
        <v>1676</v>
      </c>
      <c r="E2320" t="s">
        <v>1818</v>
      </c>
      <c r="F2320">
        <v>1</v>
      </c>
      <c r="G2320">
        <v>1882</v>
      </c>
    </row>
    <row r="2321" spans="1:7" x14ac:dyDescent="0.3">
      <c r="A2321" t="s">
        <v>1961</v>
      </c>
      <c r="B2321">
        <v>157</v>
      </c>
      <c r="C2321" t="s">
        <v>33</v>
      </c>
      <c r="D2321" t="s">
        <v>1688</v>
      </c>
      <c r="E2321" t="s">
        <v>1814</v>
      </c>
      <c r="F2321">
        <v>1</v>
      </c>
      <c r="G2321">
        <v>1881</v>
      </c>
    </row>
    <row r="2322" spans="1:7" x14ac:dyDescent="0.3">
      <c r="A2322" t="s">
        <v>1964</v>
      </c>
      <c r="B2322">
        <v>242</v>
      </c>
      <c r="C2322" t="s">
        <v>23</v>
      </c>
      <c r="D2322" t="s">
        <v>1680</v>
      </c>
      <c r="E2322" t="s">
        <v>1921</v>
      </c>
      <c r="F2322">
        <v>1</v>
      </c>
      <c r="G2322">
        <v>1877</v>
      </c>
    </row>
    <row r="2323" spans="1:7" x14ac:dyDescent="0.3">
      <c r="A2323" t="s">
        <v>1960</v>
      </c>
      <c r="B2323">
        <v>412</v>
      </c>
      <c r="C2323" t="s">
        <v>538</v>
      </c>
      <c r="D2323" t="s">
        <v>1688</v>
      </c>
      <c r="E2323" t="s">
        <v>1760</v>
      </c>
      <c r="F2323">
        <v>1</v>
      </c>
      <c r="G2323">
        <v>1877</v>
      </c>
    </row>
    <row r="2324" spans="1:7" x14ac:dyDescent="0.3">
      <c r="A2324" t="s">
        <v>1958</v>
      </c>
      <c r="B2324">
        <v>282</v>
      </c>
      <c r="C2324" t="s">
        <v>44</v>
      </c>
      <c r="D2324" t="s">
        <v>1688</v>
      </c>
      <c r="E2324" t="s">
        <v>1760</v>
      </c>
      <c r="F2324">
        <v>1</v>
      </c>
      <c r="G2324">
        <v>1874</v>
      </c>
    </row>
    <row r="2325" spans="1:7" x14ac:dyDescent="0.3">
      <c r="A2325" t="s">
        <v>1964</v>
      </c>
      <c r="B2325">
        <v>145</v>
      </c>
      <c r="C2325" t="s">
        <v>124</v>
      </c>
      <c r="D2325" t="s">
        <v>1682</v>
      </c>
      <c r="E2325" t="s">
        <v>1782</v>
      </c>
      <c r="F2325">
        <v>1</v>
      </c>
      <c r="G2325">
        <v>1871</v>
      </c>
    </row>
    <row r="2326" spans="1:7" x14ac:dyDescent="0.3">
      <c r="A2326" t="s">
        <v>1963</v>
      </c>
      <c r="B2326">
        <v>148</v>
      </c>
      <c r="C2326" t="s">
        <v>140</v>
      </c>
      <c r="D2326" t="s">
        <v>1684</v>
      </c>
      <c r="E2326" t="s">
        <v>1895</v>
      </c>
      <c r="F2326">
        <v>1</v>
      </c>
      <c r="G2326">
        <v>1870</v>
      </c>
    </row>
    <row r="2327" spans="1:7" x14ac:dyDescent="0.3">
      <c r="A2327" t="s">
        <v>1964</v>
      </c>
      <c r="B2327">
        <v>175</v>
      </c>
      <c r="C2327" t="s">
        <v>33</v>
      </c>
      <c r="D2327" t="s">
        <v>1676</v>
      </c>
      <c r="E2327" t="s">
        <v>1853</v>
      </c>
      <c r="F2327">
        <v>1</v>
      </c>
      <c r="G2327">
        <v>1870</v>
      </c>
    </row>
    <row r="2328" spans="1:7" x14ac:dyDescent="0.3">
      <c r="A2328" t="s">
        <v>1965</v>
      </c>
      <c r="B2328">
        <v>141</v>
      </c>
      <c r="C2328" t="s">
        <v>108</v>
      </c>
      <c r="D2328" t="s">
        <v>1678</v>
      </c>
      <c r="E2328" t="s">
        <v>1803</v>
      </c>
      <c r="F2328">
        <v>1</v>
      </c>
      <c r="G2328">
        <v>1869</v>
      </c>
    </row>
    <row r="2329" spans="1:7" x14ac:dyDescent="0.3">
      <c r="A2329" t="s">
        <v>1958</v>
      </c>
      <c r="B2329">
        <v>412</v>
      </c>
      <c r="C2329" t="s">
        <v>538</v>
      </c>
      <c r="D2329" t="s">
        <v>1678</v>
      </c>
      <c r="E2329" t="s">
        <v>1803</v>
      </c>
      <c r="F2329">
        <v>1</v>
      </c>
      <c r="G2329">
        <v>1867</v>
      </c>
    </row>
    <row r="2330" spans="1:7" x14ac:dyDescent="0.3">
      <c r="A2330" t="s">
        <v>1958</v>
      </c>
      <c r="B2330">
        <v>386</v>
      </c>
      <c r="C2330" t="s">
        <v>398</v>
      </c>
      <c r="D2330" t="s">
        <v>1680</v>
      </c>
      <c r="E2330" t="s">
        <v>1907</v>
      </c>
      <c r="F2330">
        <v>1</v>
      </c>
      <c r="G2330">
        <v>1865</v>
      </c>
    </row>
    <row r="2331" spans="1:7" x14ac:dyDescent="0.3">
      <c r="A2331" t="s">
        <v>1964</v>
      </c>
      <c r="B2331">
        <v>276</v>
      </c>
      <c r="C2331" t="s">
        <v>44</v>
      </c>
      <c r="D2331" t="s">
        <v>1676</v>
      </c>
      <c r="E2331" t="s">
        <v>1873</v>
      </c>
      <c r="F2331">
        <v>1</v>
      </c>
      <c r="G2331">
        <v>1863</v>
      </c>
    </row>
    <row r="2332" spans="1:7" x14ac:dyDescent="0.3">
      <c r="A2332" t="s">
        <v>1954</v>
      </c>
      <c r="B2332">
        <v>124</v>
      </c>
      <c r="C2332" t="s">
        <v>33</v>
      </c>
      <c r="D2332" t="s">
        <v>1676</v>
      </c>
      <c r="E2332" t="s">
        <v>1859</v>
      </c>
      <c r="F2332">
        <v>1</v>
      </c>
      <c r="G2332">
        <v>1863</v>
      </c>
    </row>
    <row r="2333" spans="1:7" x14ac:dyDescent="0.3">
      <c r="A2333" t="s">
        <v>1965</v>
      </c>
      <c r="B2333">
        <v>141</v>
      </c>
      <c r="C2333" t="s">
        <v>108</v>
      </c>
      <c r="D2333" t="s">
        <v>1686</v>
      </c>
      <c r="E2333" t="s">
        <v>1885</v>
      </c>
      <c r="F2333">
        <v>1</v>
      </c>
      <c r="G2333">
        <v>1862</v>
      </c>
    </row>
    <row r="2334" spans="1:7" x14ac:dyDescent="0.3">
      <c r="A2334" t="s">
        <v>1958</v>
      </c>
      <c r="B2334">
        <v>353</v>
      </c>
      <c r="C2334" t="s">
        <v>23</v>
      </c>
      <c r="D2334" t="s">
        <v>1678</v>
      </c>
      <c r="E2334" t="s">
        <v>1840</v>
      </c>
      <c r="F2334">
        <v>1</v>
      </c>
      <c r="G2334">
        <v>1862</v>
      </c>
    </row>
    <row r="2335" spans="1:7" x14ac:dyDescent="0.3">
      <c r="A2335" t="s">
        <v>1959</v>
      </c>
      <c r="B2335">
        <v>141</v>
      </c>
      <c r="C2335" t="s">
        <v>108</v>
      </c>
      <c r="D2335" t="s">
        <v>1678</v>
      </c>
      <c r="E2335" t="s">
        <v>1878</v>
      </c>
      <c r="F2335">
        <v>1</v>
      </c>
      <c r="G2335">
        <v>1861</v>
      </c>
    </row>
    <row r="2336" spans="1:7" x14ac:dyDescent="0.3">
      <c r="A2336" t="s">
        <v>1960</v>
      </c>
      <c r="B2336">
        <v>119</v>
      </c>
      <c r="C2336" t="s">
        <v>23</v>
      </c>
      <c r="D2336" t="s">
        <v>1680</v>
      </c>
      <c r="E2336" t="s">
        <v>1919</v>
      </c>
      <c r="F2336">
        <v>1</v>
      </c>
      <c r="G2336">
        <v>1859</v>
      </c>
    </row>
    <row r="2337" spans="1:7" x14ac:dyDescent="0.3">
      <c r="A2337" t="s">
        <v>1963</v>
      </c>
      <c r="B2337">
        <v>321</v>
      </c>
      <c r="C2337" t="s">
        <v>33</v>
      </c>
      <c r="D2337" t="s">
        <v>1676</v>
      </c>
      <c r="E2337" t="s">
        <v>1873</v>
      </c>
      <c r="F2337">
        <v>1</v>
      </c>
      <c r="G2337">
        <v>1859</v>
      </c>
    </row>
    <row r="2338" spans="1:7" x14ac:dyDescent="0.3">
      <c r="A2338" t="s">
        <v>1954</v>
      </c>
      <c r="B2338">
        <v>177</v>
      </c>
      <c r="C2338" t="s">
        <v>234</v>
      </c>
      <c r="D2338" t="s">
        <v>1688</v>
      </c>
      <c r="E2338" t="s">
        <v>1891</v>
      </c>
      <c r="F2338">
        <v>1</v>
      </c>
      <c r="G2338">
        <v>1858</v>
      </c>
    </row>
    <row r="2339" spans="1:7" x14ac:dyDescent="0.3">
      <c r="A2339" t="s">
        <v>1965</v>
      </c>
      <c r="B2339">
        <v>282</v>
      </c>
      <c r="C2339" t="s">
        <v>44</v>
      </c>
      <c r="D2339" t="s">
        <v>1678</v>
      </c>
      <c r="E2339" t="s">
        <v>1697</v>
      </c>
      <c r="F2339">
        <v>1</v>
      </c>
      <c r="G2339">
        <v>1857</v>
      </c>
    </row>
    <row r="2340" spans="1:7" x14ac:dyDescent="0.3">
      <c r="A2340" t="s">
        <v>1962</v>
      </c>
      <c r="B2340">
        <v>167</v>
      </c>
      <c r="C2340" t="s">
        <v>181</v>
      </c>
      <c r="D2340" t="s">
        <v>1688</v>
      </c>
      <c r="E2340" t="s">
        <v>1836</v>
      </c>
      <c r="F2340">
        <v>1</v>
      </c>
      <c r="G2340">
        <v>1855</v>
      </c>
    </row>
    <row r="2341" spans="1:7" x14ac:dyDescent="0.3">
      <c r="A2341" t="s">
        <v>1963</v>
      </c>
      <c r="B2341">
        <v>256</v>
      </c>
      <c r="C2341" t="s">
        <v>23</v>
      </c>
      <c r="D2341" t="s">
        <v>1688</v>
      </c>
      <c r="E2341" t="s">
        <v>1836</v>
      </c>
      <c r="F2341">
        <v>1</v>
      </c>
      <c r="G2341">
        <v>1853</v>
      </c>
    </row>
    <row r="2342" spans="1:7" x14ac:dyDescent="0.3">
      <c r="A2342" t="s">
        <v>1963</v>
      </c>
      <c r="B2342">
        <v>202</v>
      </c>
      <c r="C2342" t="s">
        <v>288</v>
      </c>
      <c r="D2342" t="s">
        <v>1686</v>
      </c>
      <c r="E2342" t="s">
        <v>1881</v>
      </c>
      <c r="F2342">
        <v>1</v>
      </c>
      <c r="G2342">
        <v>1851</v>
      </c>
    </row>
    <row r="2343" spans="1:7" x14ac:dyDescent="0.3">
      <c r="A2343" t="s">
        <v>1960</v>
      </c>
      <c r="B2343">
        <v>119</v>
      </c>
      <c r="C2343" t="s">
        <v>23</v>
      </c>
      <c r="D2343" t="s">
        <v>1678</v>
      </c>
      <c r="E2343" t="s">
        <v>1833</v>
      </c>
      <c r="F2343">
        <v>1</v>
      </c>
      <c r="G2343">
        <v>1851</v>
      </c>
    </row>
    <row r="2344" spans="1:7" x14ac:dyDescent="0.3">
      <c r="A2344" t="s">
        <v>1964</v>
      </c>
      <c r="B2344">
        <v>471</v>
      </c>
      <c r="C2344" t="s">
        <v>44</v>
      </c>
      <c r="D2344" t="s">
        <v>1688</v>
      </c>
      <c r="E2344" t="s">
        <v>1869</v>
      </c>
      <c r="F2344">
        <v>1</v>
      </c>
      <c r="G2344">
        <v>1850</v>
      </c>
    </row>
    <row r="2345" spans="1:7" x14ac:dyDescent="0.3">
      <c r="A2345" t="s">
        <v>1962</v>
      </c>
      <c r="B2345">
        <v>131</v>
      </c>
      <c r="C2345" t="s">
        <v>33</v>
      </c>
      <c r="D2345" t="s">
        <v>1684</v>
      </c>
      <c r="E2345" t="s">
        <v>1883</v>
      </c>
      <c r="F2345">
        <v>1</v>
      </c>
      <c r="G2345">
        <v>1849</v>
      </c>
    </row>
    <row r="2346" spans="1:7" x14ac:dyDescent="0.3">
      <c r="A2346" t="s">
        <v>1955</v>
      </c>
      <c r="B2346">
        <v>141</v>
      </c>
      <c r="C2346" t="s">
        <v>108</v>
      </c>
      <c r="D2346" t="s">
        <v>1684</v>
      </c>
      <c r="E2346" t="s">
        <v>1895</v>
      </c>
      <c r="F2346">
        <v>1</v>
      </c>
      <c r="G2346">
        <v>1848</v>
      </c>
    </row>
    <row r="2347" spans="1:7" x14ac:dyDescent="0.3">
      <c r="A2347" t="s">
        <v>1955</v>
      </c>
      <c r="B2347">
        <v>278</v>
      </c>
      <c r="C2347" t="s">
        <v>398</v>
      </c>
      <c r="D2347" t="s">
        <v>1680</v>
      </c>
      <c r="E2347" t="s">
        <v>1871</v>
      </c>
      <c r="F2347">
        <v>1</v>
      </c>
      <c r="G2347">
        <v>1846</v>
      </c>
    </row>
    <row r="2348" spans="1:7" x14ac:dyDescent="0.3">
      <c r="A2348" t="s">
        <v>1962</v>
      </c>
      <c r="B2348">
        <v>379</v>
      </c>
      <c r="C2348" t="s">
        <v>33</v>
      </c>
      <c r="D2348" t="s">
        <v>1676</v>
      </c>
      <c r="E2348" t="s">
        <v>1754</v>
      </c>
      <c r="F2348">
        <v>1</v>
      </c>
      <c r="G2348">
        <v>1842</v>
      </c>
    </row>
    <row r="2349" spans="1:7" x14ac:dyDescent="0.3">
      <c r="A2349" t="s">
        <v>1954</v>
      </c>
      <c r="B2349">
        <v>177</v>
      </c>
      <c r="C2349" t="s">
        <v>234</v>
      </c>
      <c r="D2349" t="s">
        <v>1680</v>
      </c>
      <c r="E2349" t="s">
        <v>1901</v>
      </c>
      <c r="F2349">
        <v>1</v>
      </c>
      <c r="G2349">
        <v>1841</v>
      </c>
    </row>
    <row r="2350" spans="1:7" x14ac:dyDescent="0.3">
      <c r="A2350" t="s">
        <v>1959</v>
      </c>
      <c r="B2350">
        <v>166</v>
      </c>
      <c r="C2350" t="s">
        <v>140</v>
      </c>
      <c r="D2350" t="s">
        <v>1686</v>
      </c>
      <c r="E2350" t="s">
        <v>1881</v>
      </c>
      <c r="F2350">
        <v>1</v>
      </c>
      <c r="G2350">
        <v>1840</v>
      </c>
    </row>
    <row r="2351" spans="1:7" x14ac:dyDescent="0.3">
      <c r="A2351" t="s">
        <v>1960</v>
      </c>
      <c r="B2351">
        <v>382</v>
      </c>
      <c r="C2351" t="s">
        <v>682</v>
      </c>
      <c r="D2351" t="s">
        <v>1688</v>
      </c>
      <c r="E2351" t="s">
        <v>1780</v>
      </c>
      <c r="F2351">
        <v>1</v>
      </c>
      <c r="G2351">
        <v>1839</v>
      </c>
    </row>
    <row r="2352" spans="1:7" x14ac:dyDescent="0.3">
      <c r="A2352" t="s">
        <v>1957</v>
      </c>
      <c r="B2352">
        <v>209</v>
      </c>
      <c r="C2352" t="s">
        <v>23</v>
      </c>
      <c r="D2352" t="s">
        <v>1688</v>
      </c>
      <c r="E2352" t="s">
        <v>1760</v>
      </c>
      <c r="F2352">
        <v>1</v>
      </c>
      <c r="G2352">
        <v>1838</v>
      </c>
    </row>
    <row r="2353" spans="1:7" x14ac:dyDescent="0.3">
      <c r="A2353" t="s">
        <v>1956</v>
      </c>
      <c r="B2353">
        <v>323</v>
      </c>
      <c r="C2353" t="s">
        <v>538</v>
      </c>
      <c r="D2353" t="s">
        <v>1688</v>
      </c>
      <c r="E2353" t="s">
        <v>1814</v>
      </c>
      <c r="F2353">
        <v>1</v>
      </c>
      <c r="G2353">
        <v>1837</v>
      </c>
    </row>
    <row r="2354" spans="1:7" x14ac:dyDescent="0.3">
      <c r="A2354" t="s">
        <v>1961</v>
      </c>
      <c r="B2354">
        <v>320</v>
      </c>
      <c r="C2354" t="s">
        <v>33</v>
      </c>
      <c r="D2354" t="s">
        <v>1680</v>
      </c>
      <c r="E2354" t="s">
        <v>1921</v>
      </c>
      <c r="F2354">
        <v>1</v>
      </c>
      <c r="G2354">
        <v>1837</v>
      </c>
    </row>
    <row r="2355" spans="1:7" x14ac:dyDescent="0.3">
      <c r="A2355" t="s">
        <v>1954</v>
      </c>
      <c r="B2355">
        <v>350</v>
      </c>
      <c r="C2355" t="s">
        <v>23</v>
      </c>
      <c r="D2355" t="s">
        <v>1678</v>
      </c>
      <c r="E2355" t="s">
        <v>1880</v>
      </c>
      <c r="F2355">
        <v>1</v>
      </c>
      <c r="G2355">
        <v>1835</v>
      </c>
    </row>
    <row r="2356" spans="1:7" x14ac:dyDescent="0.3">
      <c r="A2356" t="s">
        <v>1963</v>
      </c>
      <c r="B2356">
        <v>141</v>
      </c>
      <c r="C2356" t="s">
        <v>108</v>
      </c>
      <c r="D2356" t="s">
        <v>1676</v>
      </c>
      <c r="E2356" t="s">
        <v>1820</v>
      </c>
      <c r="F2356">
        <v>1</v>
      </c>
      <c r="G2356">
        <v>1834</v>
      </c>
    </row>
    <row r="2357" spans="1:7" x14ac:dyDescent="0.3">
      <c r="A2357" t="s">
        <v>1961</v>
      </c>
      <c r="B2357">
        <v>124</v>
      </c>
      <c r="C2357" t="s">
        <v>33</v>
      </c>
      <c r="D2357" t="s">
        <v>1682</v>
      </c>
      <c r="E2357" t="s">
        <v>1922</v>
      </c>
      <c r="F2357">
        <v>1</v>
      </c>
      <c r="G2357">
        <v>1831</v>
      </c>
    </row>
    <row r="2358" spans="1:7" x14ac:dyDescent="0.3">
      <c r="A2358" t="s">
        <v>1964</v>
      </c>
      <c r="B2358">
        <v>172</v>
      </c>
      <c r="C2358" t="s">
        <v>23</v>
      </c>
      <c r="D2358" t="s">
        <v>1684</v>
      </c>
      <c r="E2358" t="s">
        <v>1883</v>
      </c>
      <c r="F2358">
        <v>1</v>
      </c>
      <c r="G2358">
        <v>1830</v>
      </c>
    </row>
    <row r="2359" spans="1:7" x14ac:dyDescent="0.3">
      <c r="A2359" t="s">
        <v>1964</v>
      </c>
      <c r="B2359">
        <v>181</v>
      </c>
      <c r="C2359" t="s">
        <v>33</v>
      </c>
      <c r="D2359" t="s">
        <v>1686</v>
      </c>
      <c r="E2359" t="s">
        <v>2001</v>
      </c>
      <c r="F2359">
        <v>1</v>
      </c>
      <c r="G2359">
        <v>1830</v>
      </c>
    </row>
    <row r="2360" spans="1:7" x14ac:dyDescent="0.3">
      <c r="A2360" t="s">
        <v>1956</v>
      </c>
      <c r="B2360">
        <v>412</v>
      </c>
      <c r="C2360" t="s">
        <v>538</v>
      </c>
      <c r="D2360" t="s">
        <v>1680</v>
      </c>
      <c r="E2360" t="s">
        <v>1921</v>
      </c>
      <c r="F2360">
        <v>1</v>
      </c>
      <c r="G2360">
        <v>1828</v>
      </c>
    </row>
    <row r="2361" spans="1:7" x14ac:dyDescent="0.3">
      <c r="A2361" t="s">
        <v>1962</v>
      </c>
      <c r="B2361">
        <v>415</v>
      </c>
      <c r="C2361" t="s">
        <v>84</v>
      </c>
      <c r="D2361" t="s">
        <v>1688</v>
      </c>
      <c r="E2361" t="s">
        <v>1861</v>
      </c>
      <c r="F2361">
        <v>1</v>
      </c>
      <c r="G2361">
        <v>1826</v>
      </c>
    </row>
    <row r="2362" spans="1:7" x14ac:dyDescent="0.3">
      <c r="A2362" t="s">
        <v>1957</v>
      </c>
      <c r="B2362">
        <v>260</v>
      </c>
      <c r="C2362" t="s">
        <v>288</v>
      </c>
      <c r="D2362" t="s">
        <v>1680</v>
      </c>
      <c r="E2362" t="s">
        <v>1864</v>
      </c>
      <c r="F2362">
        <v>1</v>
      </c>
      <c r="G2362">
        <v>1824</v>
      </c>
    </row>
    <row r="2363" spans="1:7" x14ac:dyDescent="0.3">
      <c r="A2363" t="s">
        <v>1954</v>
      </c>
      <c r="B2363">
        <v>141</v>
      </c>
      <c r="C2363" t="s">
        <v>108</v>
      </c>
      <c r="D2363" t="s">
        <v>1676</v>
      </c>
      <c r="E2363" t="s">
        <v>1823</v>
      </c>
      <c r="F2363">
        <v>1</v>
      </c>
      <c r="G2363">
        <v>1821</v>
      </c>
    </row>
    <row r="2364" spans="1:7" x14ac:dyDescent="0.3">
      <c r="A2364" t="s">
        <v>1955</v>
      </c>
      <c r="B2364">
        <v>239</v>
      </c>
      <c r="C2364" t="s">
        <v>33</v>
      </c>
      <c r="D2364" t="s">
        <v>1680</v>
      </c>
      <c r="E2364" t="s">
        <v>1846</v>
      </c>
      <c r="F2364">
        <v>1</v>
      </c>
      <c r="G2364">
        <v>1820</v>
      </c>
    </row>
    <row r="2365" spans="1:7" x14ac:dyDescent="0.3">
      <c r="A2365" t="s">
        <v>1960</v>
      </c>
      <c r="B2365">
        <v>119</v>
      </c>
      <c r="C2365" t="s">
        <v>23</v>
      </c>
      <c r="D2365" t="s">
        <v>1680</v>
      </c>
      <c r="E2365" t="s">
        <v>1871</v>
      </c>
      <c r="F2365">
        <v>1</v>
      </c>
      <c r="G2365">
        <v>1819</v>
      </c>
    </row>
    <row r="2366" spans="1:7" x14ac:dyDescent="0.3">
      <c r="A2366" t="s">
        <v>1954</v>
      </c>
      <c r="B2366">
        <v>320</v>
      </c>
      <c r="C2366" t="s">
        <v>33</v>
      </c>
      <c r="D2366" t="s">
        <v>1678</v>
      </c>
      <c r="E2366" t="s">
        <v>1889</v>
      </c>
      <c r="F2366">
        <v>1</v>
      </c>
      <c r="G2366">
        <v>1819</v>
      </c>
    </row>
    <row r="2367" spans="1:7" x14ac:dyDescent="0.3">
      <c r="A2367" t="s">
        <v>1955</v>
      </c>
      <c r="B2367">
        <v>239</v>
      </c>
      <c r="C2367" t="s">
        <v>33</v>
      </c>
      <c r="D2367" t="s">
        <v>1682</v>
      </c>
      <c r="E2367" t="s">
        <v>1898</v>
      </c>
      <c r="F2367">
        <v>1</v>
      </c>
      <c r="G2367">
        <v>1819</v>
      </c>
    </row>
    <row r="2368" spans="1:7" x14ac:dyDescent="0.3">
      <c r="A2368" t="s">
        <v>1959</v>
      </c>
      <c r="B2368">
        <v>324</v>
      </c>
      <c r="C2368" t="s">
        <v>256</v>
      </c>
      <c r="D2368" t="s">
        <v>1682</v>
      </c>
      <c r="E2368" t="s">
        <v>1898</v>
      </c>
      <c r="F2368">
        <v>1</v>
      </c>
      <c r="G2368">
        <v>1819</v>
      </c>
    </row>
    <row r="2369" spans="1:7" x14ac:dyDescent="0.3">
      <c r="A2369" t="s">
        <v>1954</v>
      </c>
      <c r="B2369">
        <v>141</v>
      </c>
      <c r="C2369" t="s">
        <v>108</v>
      </c>
      <c r="D2369" t="s">
        <v>1686</v>
      </c>
      <c r="E2369" t="s">
        <v>1881</v>
      </c>
      <c r="F2369">
        <v>1</v>
      </c>
      <c r="G2369">
        <v>1818</v>
      </c>
    </row>
    <row r="2370" spans="1:7" x14ac:dyDescent="0.3">
      <c r="A2370" t="s">
        <v>1960</v>
      </c>
      <c r="B2370">
        <v>124</v>
      </c>
      <c r="C2370" t="s">
        <v>33</v>
      </c>
      <c r="D2370" t="s">
        <v>1686</v>
      </c>
      <c r="E2370" t="s">
        <v>1881</v>
      </c>
      <c r="F2370">
        <v>1</v>
      </c>
      <c r="G2370">
        <v>1818</v>
      </c>
    </row>
    <row r="2371" spans="1:7" x14ac:dyDescent="0.3">
      <c r="A2371" t="s">
        <v>1962</v>
      </c>
      <c r="B2371">
        <v>141</v>
      </c>
      <c r="C2371" t="s">
        <v>108</v>
      </c>
      <c r="D2371" t="s">
        <v>1688</v>
      </c>
      <c r="E2371" t="s">
        <v>1811</v>
      </c>
      <c r="F2371">
        <v>1</v>
      </c>
      <c r="G2371">
        <v>1815</v>
      </c>
    </row>
    <row r="2372" spans="1:7" x14ac:dyDescent="0.3">
      <c r="A2372" t="s">
        <v>1958</v>
      </c>
      <c r="B2372">
        <v>471</v>
      </c>
      <c r="C2372" t="s">
        <v>44</v>
      </c>
      <c r="D2372" t="s">
        <v>1680</v>
      </c>
      <c r="E2372" t="s">
        <v>1921</v>
      </c>
      <c r="F2372">
        <v>1</v>
      </c>
      <c r="G2372">
        <v>1814</v>
      </c>
    </row>
    <row r="2373" spans="1:7" x14ac:dyDescent="0.3">
      <c r="A2373" t="s">
        <v>1964</v>
      </c>
      <c r="B2373">
        <v>131</v>
      </c>
      <c r="C2373" t="s">
        <v>33</v>
      </c>
      <c r="D2373" t="s">
        <v>1680</v>
      </c>
      <c r="E2373" t="s">
        <v>1921</v>
      </c>
      <c r="F2373">
        <v>1</v>
      </c>
      <c r="G2373">
        <v>1814</v>
      </c>
    </row>
    <row r="2374" spans="1:7" x14ac:dyDescent="0.3">
      <c r="A2374" t="s">
        <v>1963</v>
      </c>
      <c r="B2374">
        <v>321</v>
      </c>
      <c r="C2374" t="s">
        <v>33</v>
      </c>
      <c r="D2374" t="s">
        <v>1678</v>
      </c>
      <c r="E2374" t="s">
        <v>1840</v>
      </c>
      <c r="F2374">
        <v>1</v>
      </c>
      <c r="G2374">
        <v>1814</v>
      </c>
    </row>
    <row r="2375" spans="1:7" x14ac:dyDescent="0.3">
      <c r="A2375" t="s">
        <v>1964</v>
      </c>
      <c r="B2375">
        <v>363</v>
      </c>
      <c r="C2375" t="s">
        <v>33</v>
      </c>
      <c r="D2375" t="s">
        <v>1688</v>
      </c>
      <c r="E2375" t="s">
        <v>1746</v>
      </c>
      <c r="F2375">
        <v>1</v>
      </c>
      <c r="G2375">
        <v>1813</v>
      </c>
    </row>
    <row r="2376" spans="1:7" x14ac:dyDescent="0.3">
      <c r="A2376" t="s">
        <v>1962</v>
      </c>
      <c r="B2376">
        <v>487</v>
      </c>
      <c r="C2376" t="s">
        <v>33</v>
      </c>
      <c r="D2376" t="s">
        <v>1688</v>
      </c>
      <c r="E2376" t="s">
        <v>1869</v>
      </c>
      <c r="F2376">
        <v>1</v>
      </c>
      <c r="G2376">
        <v>1811</v>
      </c>
    </row>
    <row r="2377" spans="1:7" x14ac:dyDescent="0.3">
      <c r="A2377" t="s">
        <v>1964</v>
      </c>
      <c r="B2377">
        <v>276</v>
      </c>
      <c r="C2377" t="s">
        <v>44</v>
      </c>
      <c r="D2377" t="s">
        <v>1676</v>
      </c>
      <c r="E2377" t="s">
        <v>1855</v>
      </c>
      <c r="F2377">
        <v>1</v>
      </c>
      <c r="G2377">
        <v>1811</v>
      </c>
    </row>
    <row r="2378" spans="1:7" x14ac:dyDescent="0.3">
      <c r="A2378" t="s">
        <v>1965</v>
      </c>
      <c r="B2378">
        <v>129</v>
      </c>
      <c r="C2378" t="s">
        <v>33</v>
      </c>
      <c r="D2378" t="s">
        <v>1678</v>
      </c>
      <c r="E2378" t="s">
        <v>1697</v>
      </c>
      <c r="F2378">
        <v>1</v>
      </c>
      <c r="G2378">
        <v>1811</v>
      </c>
    </row>
    <row r="2379" spans="1:7" x14ac:dyDescent="0.3">
      <c r="A2379" t="s">
        <v>1958</v>
      </c>
      <c r="B2379">
        <v>282</v>
      </c>
      <c r="C2379" t="s">
        <v>44</v>
      </c>
      <c r="D2379" t="s">
        <v>1676</v>
      </c>
      <c r="E2379" t="s">
        <v>1827</v>
      </c>
      <c r="F2379">
        <v>1</v>
      </c>
      <c r="G2379">
        <v>1806</v>
      </c>
    </row>
    <row r="2380" spans="1:7" x14ac:dyDescent="0.3">
      <c r="A2380" t="s">
        <v>1955</v>
      </c>
      <c r="B2380">
        <v>124</v>
      </c>
      <c r="C2380" t="s">
        <v>33</v>
      </c>
      <c r="D2380" t="s">
        <v>1688</v>
      </c>
      <c r="E2380" t="s">
        <v>1814</v>
      </c>
      <c r="F2380">
        <v>1</v>
      </c>
      <c r="G2380">
        <v>1805</v>
      </c>
    </row>
    <row r="2381" spans="1:7" x14ac:dyDescent="0.3">
      <c r="A2381" t="s">
        <v>1961</v>
      </c>
      <c r="B2381">
        <v>204</v>
      </c>
      <c r="C2381" t="s">
        <v>33</v>
      </c>
      <c r="D2381" t="s">
        <v>1678</v>
      </c>
      <c r="E2381" t="s">
        <v>1803</v>
      </c>
      <c r="F2381">
        <v>1</v>
      </c>
      <c r="G2381">
        <v>1805</v>
      </c>
    </row>
    <row r="2382" spans="1:7" x14ac:dyDescent="0.3">
      <c r="A2382" t="s">
        <v>1960</v>
      </c>
      <c r="B2382">
        <v>379</v>
      </c>
      <c r="C2382" t="s">
        <v>33</v>
      </c>
      <c r="D2382" t="s">
        <v>1682</v>
      </c>
      <c r="E2382" t="s">
        <v>1905</v>
      </c>
      <c r="F2382">
        <v>1</v>
      </c>
      <c r="G2382">
        <v>1803</v>
      </c>
    </row>
    <row r="2383" spans="1:7" x14ac:dyDescent="0.3">
      <c r="A2383" t="s">
        <v>1957</v>
      </c>
      <c r="B2383">
        <v>209</v>
      </c>
      <c r="C2383" t="s">
        <v>23</v>
      </c>
      <c r="D2383" t="s">
        <v>1676</v>
      </c>
      <c r="E2383" t="s">
        <v>1853</v>
      </c>
      <c r="F2383">
        <v>1</v>
      </c>
      <c r="G2383">
        <v>1803</v>
      </c>
    </row>
    <row r="2384" spans="1:7" x14ac:dyDescent="0.3">
      <c r="A2384" t="s">
        <v>1956</v>
      </c>
      <c r="B2384">
        <v>242</v>
      </c>
      <c r="C2384" t="s">
        <v>23</v>
      </c>
      <c r="D2384" t="s">
        <v>1682</v>
      </c>
      <c r="E2384" t="s">
        <v>1922</v>
      </c>
      <c r="F2384">
        <v>1</v>
      </c>
      <c r="G2384">
        <v>1801</v>
      </c>
    </row>
    <row r="2385" spans="1:7" x14ac:dyDescent="0.3">
      <c r="A2385" t="s">
        <v>1956</v>
      </c>
      <c r="B2385">
        <v>385</v>
      </c>
      <c r="C2385" t="s">
        <v>691</v>
      </c>
      <c r="D2385" t="s">
        <v>1676</v>
      </c>
      <c r="E2385" t="s">
        <v>1855</v>
      </c>
      <c r="F2385">
        <v>1</v>
      </c>
      <c r="G2385">
        <v>1800</v>
      </c>
    </row>
    <row r="2386" spans="1:7" x14ac:dyDescent="0.3">
      <c r="A2386" t="s">
        <v>1964</v>
      </c>
      <c r="B2386">
        <v>496</v>
      </c>
      <c r="C2386" t="s">
        <v>538</v>
      </c>
      <c r="D2386" t="s">
        <v>1680</v>
      </c>
      <c r="E2386" t="s">
        <v>1871</v>
      </c>
      <c r="F2386">
        <v>1</v>
      </c>
      <c r="G2386">
        <v>1800</v>
      </c>
    </row>
    <row r="2387" spans="1:7" x14ac:dyDescent="0.3">
      <c r="A2387" t="s">
        <v>1963</v>
      </c>
      <c r="B2387">
        <v>202</v>
      </c>
      <c r="C2387" t="s">
        <v>288</v>
      </c>
      <c r="D2387" t="s">
        <v>1686</v>
      </c>
      <c r="E2387" t="s">
        <v>1766</v>
      </c>
      <c r="F2387">
        <v>1</v>
      </c>
      <c r="G2387">
        <v>1798</v>
      </c>
    </row>
    <row r="2388" spans="1:7" x14ac:dyDescent="0.3">
      <c r="A2388" t="s">
        <v>1964</v>
      </c>
      <c r="B2388">
        <v>144</v>
      </c>
      <c r="C2388" t="s">
        <v>116</v>
      </c>
      <c r="D2388" t="s">
        <v>1686</v>
      </c>
      <c r="E2388" t="s">
        <v>1766</v>
      </c>
      <c r="F2388">
        <v>1</v>
      </c>
      <c r="G2388">
        <v>1798</v>
      </c>
    </row>
    <row r="2389" spans="1:7" x14ac:dyDescent="0.3">
      <c r="A2389" t="s">
        <v>1956</v>
      </c>
      <c r="B2389">
        <v>240</v>
      </c>
      <c r="C2389" t="s">
        <v>256</v>
      </c>
      <c r="D2389" t="s">
        <v>1688</v>
      </c>
      <c r="E2389" t="s">
        <v>1811</v>
      </c>
      <c r="F2389">
        <v>1</v>
      </c>
      <c r="G2389">
        <v>1797</v>
      </c>
    </row>
    <row r="2390" spans="1:7" x14ac:dyDescent="0.3">
      <c r="A2390" t="s">
        <v>1959</v>
      </c>
      <c r="B2390">
        <v>323</v>
      </c>
      <c r="C2390" t="s">
        <v>538</v>
      </c>
      <c r="D2390" t="s">
        <v>1676</v>
      </c>
      <c r="E2390" t="s">
        <v>1818</v>
      </c>
      <c r="F2390">
        <v>1</v>
      </c>
      <c r="G2390">
        <v>1796</v>
      </c>
    </row>
    <row r="2391" spans="1:7" x14ac:dyDescent="0.3">
      <c r="A2391" t="s">
        <v>1958</v>
      </c>
      <c r="B2391">
        <v>124</v>
      </c>
      <c r="C2391" t="s">
        <v>33</v>
      </c>
      <c r="D2391" t="s">
        <v>1688</v>
      </c>
      <c r="E2391" t="s">
        <v>1836</v>
      </c>
      <c r="F2391">
        <v>1</v>
      </c>
      <c r="G2391">
        <v>1792</v>
      </c>
    </row>
    <row r="2392" spans="1:7" x14ac:dyDescent="0.3">
      <c r="A2392" t="s">
        <v>1963</v>
      </c>
      <c r="B2392">
        <v>161</v>
      </c>
      <c r="C2392" t="s">
        <v>33</v>
      </c>
      <c r="D2392" t="s">
        <v>1688</v>
      </c>
      <c r="E2392" t="s">
        <v>1887</v>
      </c>
      <c r="F2392">
        <v>1</v>
      </c>
      <c r="G2392">
        <v>1791</v>
      </c>
    </row>
    <row r="2393" spans="1:7" x14ac:dyDescent="0.3">
      <c r="A2393" t="s">
        <v>1956</v>
      </c>
      <c r="B2393">
        <v>124</v>
      </c>
      <c r="C2393" t="s">
        <v>33</v>
      </c>
      <c r="D2393" t="s">
        <v>1678</v>
      </c>
      <c r="E2393" t="s">
        <v>1897</v>
      </c>
      <c r="F2393">
        <v>1</v>
      </c>
      <c r="G2393">
        <v>1790</v>
      </c>
    </row>
    <row r="2394" spans="1:7" x14ac:dyDescent="0.3">
      <c r="A2394" t="s">
        <v>1959</v>
      </c>
      <c r="B2394">
        <v>166</v>
      </c>
      <c r="C2394" t="s">
        <v>140</v>
      </c>
      <c r="D2394" t="s">
        <v>1686</v>
      </c>
      <c r="E2394" t="s">
        <v>1766</v>
      </c>
      <c r="F2394">
        <v>1</v>
      </c>
      <c r="G2394">
        <v>1786</v>
      </c>
    </row>
    <row r="2395" spans="1:7" x14ac:dyDescent="0.3">
      <c r="A2395" t="s">
        <v>1954</v>
      </c>
      <c r="B2395">
        <v>475</v>
      </c>
      <c r="C2395" t="s">
        <v>33</v>
      </c>
      <c r="D2395" t="s">
        <v>1688</v>
      </c>
      <c r="E2395" t="s">
        <v>1746</v>
      </c>
      <c r="F2395">
        <v>1</v>
      </c>
      <c r="G2395">
        <v>1779</v>
      </c>
    </row>
    <row r="2396" spans="1:7" x14ac:dyDescent="0.3">
      <c r="A2396" t="s">
        <v>1961</v>
      </c>
      <c r="B2396">
        <v>141</v>
      </c>
      <c r="C2396" t="s">
        <v>108</v>
      </c>
      <c r="D2396" t="s">
        <v>1676</v>
      </c>
      <c r="E2396" t="s">
        <v>1818</v>
      </c>
      <c r="F2396">
        <v>1</v>
      </c>
      <c r="G2396">
        <v>1779</v>
      </c>
    </row>
    <row r="2397" spans="1:7" x14ac:dyDescent="0.3">
      <c r="A2397" t="s">
        <v>1964</v>
      </c>
      <c r="B2397">
        <v>350</v>
      </c>
      <c r="C2397" t="s">
        <v>23</v>
      </c>
      <c r="D2397" t="s">
        <v>1676</v>
      </c>
      <c r="E2397" t="s">
        <v>1818</v>
      </c>
      <c r="F2397">
        <v>1</v>
      </c>
      <c r="G2397">
        <v>1779</v>
      </c>
    </row>
    <row r="2398" spans="1:7" x14ac:dyDescent="0.3">
      <c r="A2398" t="s">
        <v>1955</v>
      </c>
      <c r="B2398">
        <v>131</v>
      </c>
      <c r="C2398" t="s">
        <v>33</v>
      </c>
      <c r="D2398" t="s">
        <v>1678</v>
      </c>
      <c r="E2398" t="s">
        <v>1878</v>
      </c>
      <c r="F2398">
        <v>1</v>
      </c>
      <c r="G2398">
        <v>1778</v>
      </c>
    </row>
    <row r="2399" spans="1:7" x14ac:dyDescent="0.3">
      <c r="A2399" t="s">
        <v>1954</v>
      </c>
      <c r="B2399">
        <v>406</v>
      </c>
      <c r="C2399" t="s">
        <v>23</v>
      </c>
      <c r="D2399" t="s">
        <v>1676</v>
      </c>
      <c r="E2399" t="s">
        <v>1873</v>
      </c>
      <c r="F2399">
        <v>1</v>
      </c>
      <c r="G2399">
        <v>1778</v>
      </c>
    </row>
    <row r="2400" spans="1:7" x14ac:dyDescent="0.3">
      <c r="A2400" t="s">
        <v>1964</v>
      </c>
      <c r="B2400">
        <v>145</v>
      </c>
      <c r="C2400" t="s">
        <v>124</v>
      </c>
      <c r="D2400" t="s">
        <v>1682</v>
      </c>
      <c r="E2400" t="s">
        <v>1922</v>
      </c>
      <c r="F2400">
        <v>1</v>
      </c>
      <c r="G2400">
        <v>1778</v>
      </c>
    </row>
    <row r="2401" spans="1:7" x14ac:dyDescent="0.3">
      <c r="A2401" t="s">
        <v>1957</v>
      </c>
      <c r="B2401">
        <v>450</v>
      </c>
      <c r="C2401" t="s">
        <v>33</v>
      </c>
      <c r="D2401" t="s">
        <v>1676</v>
      </c>
      <c r="E2401" t="s">
        <v>1820</v>
      </c>
      <c r="F2401">
        <v>1</v>
      </c>
      <c r="G2401">
        <v>1777</v>
      </c>
    </row>
    <row r="2402" spans="1:7" x14ac:dyDescent="0.3">
      <c r="A2402" t="s">
        <v>1964</v>
      </c>
      <c r="B2402">
        <v>141</v>
      </c>
      <c r="C2402" t="s">
        <v>108</v>
      </c>
      <c r="D2402" t="s">
        <v>1678</v>
      </c>
      <c r="E2402" t="s">
        <v>1880</v>
      </c>
      <c r="F2402">
        <v>1</v>
      </c>
      <c r="G2402">
        <v>1777</v>
      </c>
    </row>
    <row r="2403" spans="1:7" x14ac:dyDescent="0.3">
      <c r="A2403" t="s">
        <v>1955</v>
      </c>
      <c r="B2403">
        <v>119</v>
      </c>
      <c r="C2403" t="s">
        <v>23</v>
      </c>
      <c r="D2403" t="s">
        <v>1688</v>
      </c>
      <c r="E2403" t="s">
        <v>1891</v>
      </c>
      <c r="F2403">
        <v>1</v>
      </c>
      <c r="G2403">
        <v>1775</v>
      </c>
    </row>
    <row r="2404" spans="1:7" x14ac:dyDescent="0.3">
      <c r="A2404" t="s">
        <v>1964</v>
      </c>
      <c r="B2404">
        <v>242</v>
      </c>
      <c r="C2404" t="s">
        <v>23</v>
      </c>
      <c r="D2404" t="s">
        <v>1688</v>
      </c>
      <c r="E2404" t="s">
        <v>1857</v>
      </c>
      <c r="F2404">
        <v>1</v>
      </c>
      <c r="G2404">
        <v>1775</v>
      </c>
    </row>
    <row r="2405" spans="1:7" x14ac:dyDescent="0.3">
      <c r="A2405" t="s">
        <v>1962</v>
      </c>
      <c r="B2405">
        <v>311</v>
      </c>
      <c r="C2405" t="s">
        <v>247</v>
      </c>
      <c r="D2405" t="s">
        <v>1686</v>
      </c>
      <c r="E2405" t="s">
        <v>1881</v>
      </c>
      <c r="F2405">
        <v>1</v>
      </c>
      <c r="G2405">
        <v>1775</v>
      </c>
    </row>
    <row r="2406" spans="1:7" x14ac:dyDescent="0.3">
      <c r="A2406" t="s">
        <v>1964</v>
      </c>
      <c r="B2406">
        <v>484</v>
      </c>
      <c r="C2406" t="s">
        <v>108</v>
      </c>
      <c r="D2406" t="s">
        <v>1676</v>
      </c>
      <c r="E2406" t="s">
        <v>1823</v>
      </c>
      <c r="F2406">
        <v>1</v>
      </c>
      <c r="G2406">
        <v>1774</v>
      </c>
    </row>
    <row r="2407" spans="1:7" x14ac:dyDescent="0.3">
      <c r="A2407" t="s">
        <v>1965</v>
      </c>
      <c r="B2407">
        <v>282</v>
      </c>
      <c r="C2407" t="s">
        <v>44</v>
      </c>
      <c r="D2407" t="s">
        <v>1680</v>
      </c>
      <c r="E2407" t="s">
        <v>1901</v>
      </c>
      <c r="F2407">
        <v>1</v>
      </c>
      <c r="G2407">
        <v>1772</v>
      </c>
    </row>
    <row r="2408" spans="1:7" x14ac:dyDescent="0.3">
      <c r="A2408" t="s">
        <v>1962</v>
      </c>
      <c r="B2408">
        <v>189</v>
      </c>
      <c r="C2408" t="s">
        <v>265</v>
      </c>
      <c r="D2408" t="s">
        <v>1688</v>
      </c>
      <c r="E2408" t="s">
        <v>1887</v>
      </c>
      <c r="F2408">
        <v>1</v>
      </c>
      <c r="G2408">
        <v>1772</v>
      </c>
    </row>
    <row r="2409" spans="1:7" x14ac:dyDescent="0.3">
      <c r="A2409" t="s">
        <v>1961</v>
      </c>
      <c r="B2409">
        <v>260</v>
      </c>
      <c r="C2409" t="s">
        <v>288</v>
      </c>
      <c r="D2409" t="s">
        <v>1680</v>
      </c>
      <c r="E2409" t="s">
        <v>1921</v>
      </c>
      <c r="F2409">
        <v>1</v>
      </c>
      <c r="G2409">
        <v>1772</v>
      </c>
    </row>
    <row r="2410" spans="1:7" x14ac:dyDescent="0.3">
      <c r="A2410" t="s">
        <v>1958</v>
      </c>
      <c r="B2410">
        <v>386</v>
      </c>
      <c r="C2410" t="s">
        <v>398</v>
      </c>
      <c r="D2410" t="s">
        <v>1688</v>
      </c>
      <c r="E2410" t="s">
        <v>1887</v>
      </c>
      <c r="F2410">
        <v>1</v>
      </c>
      <c r="G2410">
        <v>1771</v>
      </c>
    </row>
    <row r="2411" spans="1:7" x14ac:dyDescent="0.3">
      <c r="A2411" t="s">
        <v>1960</v>
      </c>
      <c r="B2411">
        <v>282</v>
      </c>
      <c r="C2411" t="s">
        <v>44</v>
      </c>
      <c r="D2411" t="s">
        <v>1688</v>
      </c>
      <c r="E2411" t="s">
        <v>1814</v>
      </c>
      <c r="F2411">
        <v>1</v>
      </c>
      <c r="G2411">
        <v>1771</v>
      </c>
    </row>
    <row r="2412" spans="1:7" x14ac:dyDescent="0.3">
      <c r="A2412" t="s">
        <v>1964</v>
      </c>
      <c r="B2412">
        <v>350</v>
      </c>
      <c r="C2412" t="s">
        <v>23</v>
      </c>
      <c r="D2412" t="s">
        <v>1676</v>
      </c>
      <c r="E2412" t="s">
        <v>1820</v>
      </c>
      <c r="F2412">
        <v>1</v>
      </c>
      <c r="G2412">
        <v>1769</v>
      </c>
    </row>
    <row r="2413" spans="1:7" x14ac:dyDescent="0.3">
      <c r="A2413" t="s">
        <v>1954</v>
      </c>
      <c r="B2413">
        <v>181</v>
      </c>
      <c r="C2413" t="s">
        <v>33</v>
      </c>
      <c r="D2413" t="s">
        <v>1688</v>
      </c>
      <c r="E2413" t="s">
        <v>1746</v>
      </c>
      <c r="F2413">
        <v>1</v>
      </c>
      <c r="G2413">
        <v>1768</v>
      </c>
    </row>
    <row r="2414" spans="1:7" x14ac:dyDescent="0.3">
      <c r="A2414" t="s">
        <v>1959</v>
      </c>
      <c r="B2414">
        <v>151</v>
      </c>
      <c r="C2414" t="s">
        <v>33</v>
      </c>
      <c r="D2414" t="s">
        <v>1684</v>
      </c>
      <c r="E2414" t="s">
        <v>1883</v>
      </c>
      <c r="F2414">
        <v>1</v>
      </c>
      <c r="G2414">
        <v>1766</v>
      </c>
    </row>
    <row r="2415" spans="1:7" x14ac:dyDescent="0.3">
      <c r="A2415" t="s">
        <v>1960</v>
      </c>
      <c r="B2415">
        <v>124</v>
      </c>
      <c r="C2415" t="s">
        <v>33</v>
      </c>
      <c r="D2415" t="s">
        <v>1676</v>
      </c>
      <c r="E2415" t="s">
        <v>1873</v>
      </c>
      <c r="F2415">
        <v>1</v>
      </c>
      <c r="G2415">
        <v>1766</v>
      </c>
    </row>
    <row r="2416" spans="1:7" x14ac:dyDescent="0.3">
      <c r="A2416" t="s">
        <v>1965</v>
      </c>
      <c r="B2416">
        <v>211</v>
      </c>
      <c r="C2416" t="s">
        <v>320</v>
      </c>
      <c r="D2416" t="s">
        <v>1688</v>
      </c>
      <c r="E2416" t="s">
        <v>1887</v>
      </c>
      <c r="F2416">
        <v>1</v>
      </c>
      <c r="G2416">
        <v>1764</v>
      </c>
    </row>
    <row r="2417" spans="1:7" x14ac:dyDescent="0.3">
      <c r="A2417" t="s">
        <v>1956</v>
      </c>
      <c r="B2417">
        <v>323</v>
      </c>
      <c r="C2417" t="s">
        <v>538</v>
      </c>
      <c r="D2417" t="s">
        <v>1676</v>
      </c>
      <c r="E2417" t="s">
        <v>1911</v>
      </c>
      <c r="F2417">
        <v>1</v>
      </c>
      <c r="G2417">
        <v>1763</v>
      </c>
    </row>
    <row r="2418" spans="1:7" x14ac:dyDescent="0.3">
      <c r="A2418" t="s">
        <v>1965</v>
      </c>
      <c r="B2418">
        <v>323</v>
      </c>
      <c r="C2418" t="s">
        <v>538</v>
      </c>
      <c r="D2418" t="s">
        <v>1676</v>
      </c>
      <c r="E2418" t="s">
        <v>1732</v>
      </c>
      <c r="F2418">
        <v>1</v>
      </c>
      <c r="G2418">
        <v>1762</v>
      </c>
    </row>
    <row r="2419" spans="1:7" x14ac:dyDescent="0.3">
      <c r="A2419" t="s">
        <v>1962</v>
      </c>
      <c r="B2419">
        <v>186</v>
      </c>
      <c r="C2419" t="s">
        <v>247</v>
      </c>
      <c r="D2419" t="s">
        <v>1678</v>
      </c>
      <c r="E2419" t="s">
        <v>1697</v>
      </c>
      <c r="F2419">
        <v>1</v>
      </c>
      <c r="G2419">
        <v>1761</v>
      </c>
    </row>
    <row r="2420" spans="1:7" x14ac:dyDescent="0.3">
      <c r="A2420" t="s">
        <v>1964</v>
      </c>
      <c r="B2420">
        <v>175</v>
      </c>
      <c r="C2420" t="s">
        <v>33</v>
      </c>
      <c r="D2420" t="s">
        <v>1676</v>
      </c>
      <c r="E2420" t="s">
        <v>1842</v>
      </c>
      <c r="F2420">
        <v>1</v>
      </c>
      <c r="G2420">
        <v>1759</v>
      </c>
    </row>
    <row r="2421" spans="1:7" x14ac:dyDescent="0.3">
      <c r="A2421" t="s">
        <v>1957</v>
      </c>
      <c r="B2421">
        <v>209</v>
      </c>
      <c r="C2421" t="s">
        <v>23</v>
      </c>
      <c r="D2421" t="s">
        <v>1676</v>
      </c>
      <c r="E2421" t="s">
        <v>1850</v>
      </c>
      <c r="F2421">
        <v>1</v>
      </c>
      <c r="G2421">
        <v>1757</v>
      </c>
    </row>
    <row r="2422" spans="1:7" x14ac:dyDescent="0.3">
      <c r="A2422" t="s">
        <v>1963</v>
      </c>
      <c r="B2422">
        <v>186</v>
      </c>
      <c r="C2422" t="s">
        <v>247</v>
      </c>
      <c r="D2422" t="s">
        <v>1680</v>
      </c>
      <c r="E2422" t="s">
        <v>1907</v>
      </c>
      <c r="F2422">
        <v>1</v>
      </c>
      <c r="G2422">
        <v>1755</v>
      </c>
    </row>
    <row r="2423" spans="1:7" x14ac:dyDescent="0.3">
      <c r="A2423" t="s">
        <v>1963</v>
      </c>
      <c r="B2423">
        <v>187</v>
      </c>
      <c r="C2423" t="s">
        <v>256</v>
      </c>
      <c r="D2423" t="s">
        <v>1684</v>
      </c>
      <c r="E2423" t="s">
        <v>1895</v>
      </c>
      <c r="F2423">
        <v>1</v>
      </c>
      <c r="G2423">
        <v>1753</v>
      </c>
    </row>
    <row r="2424" spans="1:7" x14ac:dyDescent="0.3">
      <c r="A2424" t="s">
        <v>1954</v>
      </c>
      <c r="B2424">
        <v>347</v>
      </c>
      <c r="C2424" t="s">
        <v>33</v>
      </c>
      <c r="D2424" t="s">
        <v>1688</v>
      </c>
      <c r="E2424" t="s">
        <v>1861</v>
      </c>
      <c r="F2424">
        <v>1</v>
      </c>
      <c r="G2424">
        <v>1753</v>
      </c>
    </row>
    <row r="2425" spans="1:7" x14ac:dyDescent="0.3">
      <c r="A2425" t="s">
        <v>1959</v>
      </c>
      <c r="B2425">
        <v>233</v>
      </c>
      <c r="C2425" t="s">
        <v>288</v>
      </c>
      <c r="D2425" t="s">
        <v>1688</v>
      </c>
      <c r="E2425" t="s">
        <v>1851</v>
      </c>
      <c r="F2425">
        <v>1</v>
      </c>
      <c r="G2425">
        <v>1753</v>
      </c>
    </row>
    <row r="2426" spans="1:7" x14ac:dyDescent="0.3">
      <c r="A2426" t="s">
        <v>1959</v>
      </c>
      <c r="B2426">
        <v>141</v>
      </c>
      <c r="C2426" t="s">
        <v>108</v>
      </c>
      <c r="D2426" t="s">
        <v>1680</v>
      </c>
      <c r="E2426" t="s">
        <v>1914</v>
      </c>
      <c r="F2426">
        <v>1</v>
      </c>
      <c r="G2426">
        <v>1750</v>
      </c>
    </row>
    <row r="2427" spans="1:7" x14ac:dyDescent="0.3">
      <c r="A2427" t="s">
        <v>1965</v>
      </c>
      <c r="B2427">
        <v>323</v>
      </c>
      <c r="C2427" t="s">
        <v>538</v>
      </c>
      <c r="D2427" t="s">
        <v>1678</v>
      </c>
      <c r="E2427" t="s">
        <v>1833</v>
      </c>
      <c r="F2427">
        <v>1</v>
      </c>
      <c r="G2427">
        <v>1749</v>
      </c>
    </row>
    <row r="2428" spans="1:7" x14ac:dyDescent="0.3">
      <c r="A2428" t="s">
        <v>1955</v>
      </c>
      <c r="B2428">
        <v>239</v>
      </c>
      <c r="C2428" t="s">
        <v>33</v>
      </c>
      <c r="D2428" t="s">
        <v>1682</v>
      </c>
      <c r="E2428" t="s">
        <v>1922</v>
      </c>
      <c r="F2428">
        <v>1</v>
      </c>
      <c r="G2428">
        <v>1749</v>
      </c>
    </row>
    <row r="2429" spans="1:7" x14ac:dyDescent="0.3">
      <c r="A2429" t="s">
        <v>1963</v>
      </c>
      <c r="B2429">
        <v>299</v>
      </c>
      <c r="C2429" t="s">
        <v>181</v>
      </c>
      <c r="D2429" t="s">
        <v>1676</v>
      </c>
      <c r="E2429" t="s">
        <v>1820</v>
      </c>
      <c r="F2429">
        <v>1</v>
      </c>
      <c r="G2429">
        <v>1746</v>
      </c>
    </row>
    <row r="2430" spans="1:7" x14ac:dyDescent="0.3">
      <c r="A2430" t="s">
        <v>1964</v>
      </c>
      <c r="B2430">
        <v>496</v>
      </c>
      <c r="C2430" t="s">
        <v>538</v>
      </c>
      <c r="D2430" t="s">
        <v>1680</v>
      </c>
      <c r="E2430" t="s">
        <v>1901</v>
      </c>
      <c r="F2430">
        <v>1</v>
      </c>
      <c r="G2430">
        <v>1744</v>
      </c>
    </row>
    <row r="2431" spans="1:7" x14ac:dyDescent="0.3">
      <c r="A2431" t="s">
        <v>1960</v>
      </c>
      <c r="B2431">
        <v>124</v>
      </c>
      <c r="C2431" t="s">
        <v>33</v>
      </c>
      <c r="D2431" t="s">
        <v>1676</v>
      </c>
      <c r="E2431" t="s">
        <v>1732</v>
      </c>
      <c r="F2431">
        <v>1</v>
      </c>
      <c r="G2431">
        <v>1743</v>
      </c>
    </row>
    <row r="2432" spans="1:7" x14ac:dyDescent="0.3">
      <c r="A2432" t="s">
        <v>1963</v>
      </c>
      <c r="B2432">
        <v>319</v>
      </c>
      <c r="C2432" t="s">
        <v>33</v>
      </c>
      <c r="D2432" t="s">
        <v>1688</v>
      </c>
      <c r="E2432" t="s">
        <v>1891</v>
      </c>
      <c r="F2432">
        <v>1</v>
      </c>
      <c r="G2432">
        <v>1743</v>
      </c>
    </row>
    <row r="2433" spans="1:7" x14ac:dyDescent="0.3">
      <c r="A2433" t="s">
        <v>1962</v>
      </c>
      <c r="B2433">
        <v>131</v>
      </c>
      <c r="C2433" t="s">
        <v>33</v>
      </c>
      <c r="D2433" t="s">
        <v>1684</v>
      </c>
      <c r="E2433" t="s">
        <v>1895</v>
      </c>
      <c r="F2433">
        <v>1</v>
      </c>
      <c r="G2433">
        <v>1743</v>
      </c>
    </row>
    <row r="2434" spans="1:7" x14ac:dyDescent="0.3">
      <c r="A2434" t="s">
        <v>1954</v>
      </c>
      <c r="B2434">
        <v>475</v>
      </c>
      <c r="C2434" t="s">
        <v>33</v>
      </c>
      <c r="D2434" t="s">
        <v>1688</v>
      </c>
      <c r="E2434" t="s">
        <v>1780</v>
      </c>
      <c r="F2434">
        <v>1</v>
      </c>
      <c r="G2434">
        <v>1743</v>
      </c>
    </row>
    <row r="2435" spans="1:7" x14ac:dyDescent="0.3">
      <c r="A2435" t="s">
        <v>1958</v>
      </c>
      <c r="B2435">
        <v>314</v>
      </c>
      <c r="C2435" t="s">
        <v>514</v>
      </c>
      <c r="D2435" t="s">
        <v>1688</v>
      </c>
      <c r="E2435" t="s">
        <v>1780</v>
      </c>
      <c r="F2435">
        <v>1</v>
      </c>
      <c r="G2435">
        <v>1743</v>
      </c>
    </row>
    <row r="2436" spans="1:7" x14ac:dyDescent="0.3">
      <c r="A2436" t="s">
        <v>1954</v>
      </c>
      <c r="B2436">
        <v>146</v>
      </c>
      <c r="C2436" t="s">
        <v>23</v>
      </c>
      <c r="D2436" t="s">
        <v>1684</v>
      </c>
      <c r="E2436" t="s">
        <v>1895</v>
      </c>
      <c r="F2436">
        <v>1</v>
      </c>
      <c r="G2436">
        <v>1740</v>
      </c>
    </row>
    <row r="2437" spans="1:7" x14ac:dyDescent="0.3">
      <c r="A2437" t="s">
        <v>1957</v>
      </c>
      <c r="B2437">
        <v>382</v>
      </c>
      <c r="C2437" t="s">
        <v>682</v>
      </c>
      <c r="D2437" t="s">
        <v>1680</v>
      </c>
      <c r="E2437" t="s">
        <v>1864</v>
      </c>
      <c r="F2437">
        <v>1</v>
      </c>
      <c r="G2437">
        <v>1739</v>
      </c>
    </row>
    <row r="2438" spans="1:7" x14ac:dyDescent="0.3">
      <c r="A2438" t="s">
        <v>1960</v>
      </c>
      <c r="B2438">
        <v>161</v>
      </c>
      <c r="C2438" t="s">
        <v>33</v>
      </c>
      <c r="D2438" t="s">
        <v>1686</v>
      </c>
      <c r="E2438" t="s">
        <v>1885</v>
      </c>
      <c r="F2438">
        <v>1</v>
      </c>
      <c r="G2438">
        <v>1737</v>
      </c>
    </row>
    <row r="2439" spans="1:7" x14ac:dyDescent="0.3">
      <c r="A2439" t="s">
        <v>1963</v>
      </c>
      <c r="B2439">
        <v>256</v>
      </c>
      <c r="C2439" t="s">
        <v>23</v>
      </c>
      <c r="D2439" t="s">
        <v>1688</v>
      </c>
      <c r="E2439" t="s">
        <v>1746</v>
      </c>
      <c r="F2439">
        <v>1</v>
      </c>
      <c r="G2439">
        <v>1735</v>
      </c>
    </row>
    <row r="2440" spans="1:7" x14ac:dyDescent="0.3">
      <c r="A2440" t="s">
        <v>1965</v>
      </c>
      <c r="B2440">
        <v>496</v>
      </c>
      <c r="C2440" t="s">
        <v>538</v>
      </c>
      <c r="D2440" t="s">
        <v>1688</v>
      </c>
      <c r="E2440" t="s">
        <v>1861</v>
      </c>
      <c r="F2440">
        <v>1</v>
      </c>
      <c r="G2440">
        <v>1734</v>
      </c>
    </row>
    <row r="2441" spans="1:7" x14ac:dyDescent="0.3">
      <c r="A2441" t="s">
        <v>1955</v>
      </c>
      <c r="B2441">
        <v>278</v>
      </c>
      <c r="C2441" t="s">
        <v>398</v>
      </c>
      <c r="D2441" t="s">
        <v>1688</v>
      </c>
      <c r="E2441" t="s">
        <v>1857</v>
      </c>
      <c r="F2441">
        <v>1</v>
      </c>
      <c r="G2441">
        <v>1733</v>
      </c>
    </row>
    <row r="2442" spans="1:7" x14ac:dyDescent="0.3">
      <c r="A2442" t="s">
        <v>1964</v>
      </c>
      <c r="B2442">
        <v>484</v>
      </c>
      <c r="C2442" t="s">
        <v>108</v>
      </c>
      <c r="D2442" t="s">
        <v>1686</v>
      </c>
      <c r="E2442" t="s">
        <v>1881</v>
      </c>
      <c r="F2442">
        <v>1</v>
      </c>
      <c r="G2442">
        <v>1732</v>
      </c>
    </row>
    <row r="2443" spans="1:7" x14ac:dyDescent="0.3">
      <c r="A2443" t="s">
        <v>1954</v>
      </c>
      <c r="B2443">
        <v>363</v>
      </c>
      <c r="C2443" t="s">
        <v>33</v>
      </c>
      <c r="D2443" t="s">
        <v>1688</v>
      </c>
      <c r="E2443" t="s">
        <v>1866</v>
      </c>
      <c r="F2443">
        <v>1</v>
      </c>
      <c r="G2443">
        <v>1729</v>
      </c>
    </row>
    <row r="2444" spans="1:7" x14ac:dyDescent="0.3">
      <c r="A2444" t="s">
        <v>1958</v>
      </c>
      <c r="B2444">
        <v>350</v>
      </c>
      <c r="C2444" t="s">
        <v>23</v>
      </c>
      <c r="D2444" t="s">
        <v>1676</v>
      </c>
      <c r="E2444" t="s">
        <v>1855</v>
      </c>
      <c r="F2444">
        <v>1</v>
      </c>
      <c r="G2444">
        <v>1728</v>
      </c>
    </row>
    <row r="2445" spans="1:7" x14ac:dyDescent="0.3">
      <c r="A2445" t="s">
        <v>1965</v>
      </c>
      <c r="B2445">
        <v>198</v>
      </c>
      <c r="C2445" t="s">
        <v>33</v>
      </c>
      <c r="D2445" t="s">
        <v>1682</v>
      </c>
      <c r="E2445" t="s">
        <v>1905</v>
      </c>
      <c r="F2445">
        <v>1</v>
      </c>
      <c r="G2445">
        <v>1728</v>
      </c>
    </row>
    <row r="2446" spans="1:7" x14ac:dyDescent="0.3">
      <c r="A2446" t="s">
        <v>1964</v>
      </c>
      <c r="B2446">
        <v>171</v>
      </c>
      <c r="C2446" t="s">
        <v>23</v>
      </c>
      <c r="D2446" t="s">
        <v>1678</v>
      </c>
      <c r="E2446" t="s">
        <v>1833</v>
      </c>
      <c r="F2446">
        <v>1</v>
      </c>
      <c r="G2446">
        <v>1728</v>
      </c>
    </row>
    <row r="2447" spans="1:7" x14ac:dyDescent="0.3">
      <c r="A2447" t="s">
        <v>1963</v>
      </c>
      <c r="B2447">
        <v>124</v>
      </c>
      <c r="C2447" t="s">
        <v>33</v>
      </c>
      <c r="D2447" t="s">
        <v>1688</v>
      </c>
      <c r="E2447" t="s">
        <v>1814</v>
      </c>
      <c r="F2447">
        <v>1</v>
      </c>
      <c r="G2447">
        <v>1727</v>
      </c>
    </row>
    <row r="2448" spans="1:7" x14ac:dyDescent="0.3">
      <c r="A2448" t="s">
        <v>1965</v>
      </c>
      <c r="B2448">
        <v>282</v>
      </c>
      <c r="C2448" t="s">
        <v>44</v>
      </c>
      <c r="D2448" t="s">
        <v>1680</v>
      </c>
      <c r="E2448" t="s">
        <v>1871</v>
      </c>
      <c r="F2448">
        <v>1</v>
      </c>
      <c r="G2448">
        <v>1721</v>
      </c>
    </row>
    <row r="2449" spans="1:7" x14ac:dyDescent="0.3">
      <c r="A2449" t="s">
        <v>1961</v>
      </c>
      <c r="B2449">
        <v>320</v>
      </c>
      <c r="C2449" t="s">
        <v>33</v>
      </c>
      <c r="D2449" t="s">
        <v>1680</v>
      </c>
      <c r="E2449" t="s">
        <v>1846</v>
      </c>
      <c r="F2449">
        <v>1</v>
      </c>
      <c r="G2449">
        <v>1720</v>
      </c>
    </row>
    <row r="2450" spans="1:7" x14ac:dyDescent="0.3">
      <c r="A2450" t="s">
        <v>1955</v>
      </c>
      <c r="B2450">
        <v>239</v>
      </c>
      <c r="C2450" t="s">
        <v>33</v>
      </c>
      <c r="D2450" t="s">
        <v>1676</v>
      </c>
      <c r="E2450" t="s">
        <v>1827</v>
      </c>
      <c r="F2450">
        <v>1</v>
      </c>
      <c r="G2450">
        <v>1720</v>
      </c>
    </row>
    <row r="2451" spans="1:7" x14ac:dyDescent="0.3">
      <c r="A2451" t="s">
        <v>1961</v>
      </c>
      <c r="B2451">
        <v>320</v>
      </c>
      <c r="C2451" t="s">
        <v>33</v>
      </c>
      <c r="D2451" t="s">
        <v>1688</v>
      </c>
      <c r="E2451" t="s">
        <v>1861</v>
      </c>
      <c r="F2451">
        <v>1</v>
      </c>
      <c r="G2451">
        <v>1717</v>
      </c>
    </row>
    <row r="2452" spans="1:7" x14ac:dyDescent="0.3">
      <c r="A2452" t="s">
        <v>1957</v>
      </c>
      <c r="B2452">
        <v>148</v>
      </c>
      <c r="C2452" t="s">
        <v>140</v>
      </c>
      <c r="D2452" t="s">
        <v>1684</v>
      </c>
      <c r="E2452" t="s">
        <v>1793</v>
      </c>
      <c r="F2452">
        <v>1</v>
      </c>
      <c r="G2452">
        <v>1715</v>
      </c>
    </row>
    <row r="2453" spans="1:7" x14ac:dyDescent="0.3">
      <c r="A2453" t="s">
        <v>1955</v>
      </c>
      <c r="B2453">
        <v>141</v>
      </c>
      <c r="C2453" t="s">
        <v>108</v>
      </c>
      <c r="D2453" t="s">
        <v>1686</v>
      </c>
      <c r="E2453" t="s">
        <v>1881</v>
      </c>
      <c r="F2453">
        <v>1</v>
      </c>
      <c r="G2453">
        <v>1714</v>
      </c>
    </row>
    <row r="2454" spans="1:7" x14ac:dyDescent="0.3">
      <c r="A2454" t="s">
        <v>1964</v>
      </c>
      <c r="B2454">
        <v>385</v>
      </c>
      <c r="C2454" t="s">
        <v>691</v>
      </c>
      <c r="D2454" t="s">
        <v>1678</v>
      </c>
      <c r="E2454" t="s">
        <v>1803</v>
      </c>
      <c r="F2454">
        <v>1</v>
      </c>
      <c r="G2454">
        <v>1713</v>
      </c>
    </row>
    <row r="2455" spans="1:7" x14ac:dyDescent="0.3">
      <c r="A2455" t="s">
        <v>1958</v>
      </c>
      <c r="B2455">
        <v>119</v>
      </c>
      <c r="C2455" t="s">
        <v>23</v>
      </c>
      <c r="D2455" t="s">
        <v>1686</v>
      </c>
      <c r="E2455" t="s">
        <v>1893</v>
      </c>
      <c r="F2455">
        <v>1</v>
      </c>
      <c r="G2455">
        <v>1709</v>
      </c>
    </row>
    <row r="2456" spans="1:7" x14ac:dyDescent="0.3">
      <c r="A2456" t="s">
        <v>1959</v>
      </c>
      <c r="B2456">
        <v>175</v>
      </c>
      <c r="C2456" t="s">
        <v>33</v>
      </c>
      <c r="D2456" t="s">
        <v>1678</v>
      </c>
      <c r="E2456" t="s">
        <v>1772</v>
      </c>
      <c r="F2456">
        <v>1</v>
      </c>
      <c r="G2456">
        <v>1709</v>
      </c>
    </row>
    <row r="2457" spans="1:7" x14ac:dyDescent="0.3">
      <c r="A2457" t="s">
        <v>1961</v>
      </c>
      <c r="B2457">
        <v>112</v>
      </c>
      <c r="C2457" t="s">
        <v>33</v>
      </c>
      <c r="D2457" t="s">
        <v>1676</v>
      </c>
      <c r="E2457" t="s">
        <v>1827</v>
      </c>
      <c r="F2457">
        <v>1</v>
      </c>
      <c r="G2457">
        <v>1708</v>
      </c>
    </row>
    <row r="2458" spans="1:7" x14ac:dyDescent="0.3">
      <c r="A2458" t="s">
        <v>1962</v>
      </c>
      <c r="B2458">
        <v>141</v>
      </c>
      <c r="C2458" t="s">
        <v>108</v>
      </c>
      <c r="D2458" t="s">
        <v>1682</v>
      </c>
      <c r="E2458" t="s">
        <v>1918</v>
      </c>
      <c r="F2458">
        <v>1</v>
      </c>
      <c r="G2458">
        <v>1708</v>
      </c>
    </row>
    <row r="2459" spans="1:7" x14ac:dyDescent="0.3">
      <c r="A2459" t="s">
        <v>1963</v>
      </c>
      <c r="B2459">
        <v>448</v>
      </c>
      <c r="C2459" t="s">
        <v>116</v>
      </c>
      <c r="D2459" t="s">
        <v>1680</v>
      </c>
      <c r="E2459" t="s">
        <v>1921</v>
      </c>
      <c r="F2459">
        <v>1</v>
      </c>
      <c r="G2459">
        <v>1708</v>
      </c>
    </row>
    <row r="2460" spans="1:7" x14ac:dyDescent="0.3">
      <c r="A2460" t="s">
        <v>1954</v>
      </c>
      <c r="B2460">
        <v>141</v>
      </c>
      <c r="C2460" t="s">
        <v>108</v>
      </c>
      <c r="D2460" t="s">
        <v>1684</v>
      </c>
      <c r="E2460" t="s">
        <v>1895</v>
      </c>
      <c r="F2460">
        <v>1</v>
      </c>
      <c r="G2460">
        <v>1706</v>
      </c>
    </row>
    <row r="2461" spans="1:7" x14ac:dyDescent="0.3">
      <c r="A2461" t="s">
        <v>1956</v>
      </c>
      <c r="B2461">
        <v>128</v>
      </c>
      <c r="C2461" t="s">
        <v>84</v>
      </c>
      <c r="D2461" t="s">
        <v>1676</v>
      </c>
      <c r="E2461" t="s">
        <v>1823</v>
      </c>
      <c r="F2461">
        <v>1</v>
      </c>
      <c r="G2461">
        <v>1706</v>
      </c>
    </row>
    <row r="2462" spans="1:7" x14ac:dyDescent="0.3">
      <c r="A2462" t="s">
        <v>1955</v>
      </c>
      <c r="B2462">
        <v>189</v>
      </c>
      <c r="C2462" t="s">
        <v>265</v>
      </c>
      <c r="D2462" t="s">
        <v>1684</v>
      </c>
      <c r="E2462" t="s">
        <v>1895</v>
      </c>
      <c r="F2462">
        <v>1</v>
      </c>
      <c r="G2462">
        <v>1705</v>
      </c>
    </row>
    <row r="2463" spans="1:7" x14ac:dyDescent="0.3">
      <c r="A2463" t="s">
        <v>1964</v>
      </c>
      <c r="B2463">
        <v>350</v>
      </c>
      <c r="C2463" t="s">
        <v>23</v>
      </c>
      <c r="D2463" t="s">
        <v>1688</v>
      </c>
      <c r="E2463" t="s">
        <v>1809</v>
      </c>
      <c r="F2463">
        <v>1</v>
      </c>
      <c r="G2463">
        <v>1701</v>
      </c>
    </row>
    <row r="2464" spans="1:7" x14ac:dyDescent="0.3">
      <c r="A2464" t="s">
        <v>1957</v>
      </c>
      <c r="B2464">
        <v>166</v>
      </c>
      <c r="C2464" t="s">
        <v>140</v>
      </c>
      <c r="D2464" t="s">
        <v>1688</v>
      </c>
      <c r="E2464" t="s">
        <v>1831</v>
      </c>
      <c r="F2464">
        <v>1</v>
      </c>
      <c r="G2464">
        <v>1701</v>
      </c>
    </row>
    <row r="2465" spans="1:7" x14ac:dyDescent="0.3">
      <c r="A2465" t="s">
        <v>1961</v>
      </c>
      <c r="B2465">
        <v>299</v>
      </c>
      <c r="C2465" t="s">
        <v>181</v>
      </c>
      <c r="D2465" t="s">
        <v>1680</v>
      </c>
      <c r="E2465" t="s">
        <v>1914</v>
      </c>
      <c r="F2465">
        <v>1</v>
      </c>
      <c r="G2465">
        <v>1700</v>
      </c>
    </row>
    <row r="2466" spans="1:7" x14ac:dyDescent="0.3">
      <c r="A2466" t="s">
        <v>1958</v>
      </c>
      <c r="B2466">
        <v>131</v>
      </c>
      <c r="C2466" t="s">
        <v>33</v>
      </c>
      <c r="D2466" t="s">
        <v>1682</v>
      </c>
      <c r="E2466" t="s">
        <v>1782</v>
      </c>
      <c r="F2466">
        <v>1</v>
      </c>
      <c r="G2466">
        <v>1698</v>
      </c>
    </row>
    <row r="2467" spans="1:7" x14ac:dyDescent="0.3">
      <c r="A2467" t="s">
        <v>1954</v>
      </c>
      <c r="B2467">
        <v>458</v>
      </c>
      <c r="C2467" t="s">
        <v>108</v>
      </c>
      <c r="D2467" t="s">
        <v>1688</v>
      </c>
      <c r="E2467" t="s">
        <v>1866</v>
      </c>
      <c r="F2467">
        <v>1</v>
      </c>
      <c r="G2467">
        <v>1697</v>
      </c>
    </row>
    <row r="2468" spans="1:7" x14ac:dyDescent="0.3">
      <c r="A2468" t="s">
        <v>1957</v>
      </c>
      <c r="B2468">
        <v>148</v>
      </c>
      <c r="C2468" t="s">
        <v>140</v>
      </c>
      <c r="D2468" t="s">
        <v>1688</v>
      </c>
      <c r="E2468" t="s">
        <v>1811</v>
      </c>
      <c r="F2468">
        <v>1</v>
      </c>
      <c r="G2468">
        <v>1696</v>
      </c>
    </row>
    <row r="2469" spans="1:7" x14ac:dyDescent="0.3">
      <c r="A2469" t="s">
        <v>1962</v>
      </c>
      <c r="B2469">
        <v>448</v>
      </c>
      <c r="C2469" t="s">
        <v>116</v>
      </c>
      <c r="D2469" t="s">
        <v>1686</v>
      </c>
      <c r="E2469" t="s">
        <v>1885</v>
      </c>
      <c r="F2469">
        <v>1</v>
      </c>
      <c r="G2469">
        <v>1696</v>
      </c>
    </row>
    <row r="2470" spans="1:7" x14ac:dyDescent="0.3">
      <c r="A2470" t="s">
        <v>1956</v>
      </c>
      <c r="B2470">
        <v>141</v>
      </c>
      <c r="C2470" t="s">
        <v>108</v>
      </c>
      <c r="D2470" t="s">
        <v>1686</v>
      </c>
      <c r="E2470" t="s">
        <v>1881</v>
      </c>
      <c r="F2470">
        <v>1</v>
      </c>
      <c r="G2470">
        <v>1695</v>
      </c>
    </row>
    <row r="2471" spans="1:7" x14ac:dyDescent="0.3">
      <c r="A2471" t="s">
        <v>1956</v>
      </c>
      <c r="B2471">
        <v>187</v>
      </c>
      <c r="C2471" t="s">
        <v>256</v>
      </c>
      <c r="D2471" t="s">
        <v>1688</v>
      </c>
      <c r="E2471" t="s">
        <v>1866</v>
      </c>
      <c r="F2471">
        <v>1</v>
      </c>
      <c r="G2471">
        <v>1694</v>
      </c>
    </row>
    <row r="2472" spans="1:7" x14ac:dyDescent="0.3">
      <c r="A2472" t="s">
        <v>1959</v>
      </c>
      <c r="B2472">
        <v>447</v>
      </c>
      <c r="C2472" t="s">
        <v>33</v>
      </c>
      <c r="D2472" t="s">
        <v>1682</v>
      </c>
      <c r="E2472" t="s">
        <v>1905</v>
      </c>
      <c r="F2472">
        <v>1</v>
      </c>
      <c r="G2472">
        <v>1693</v>
      </c>
    </row>
    <row r="2473" spans="1:7" x14ac:dyDescent="0.3">
      <c r="A2473" t="s">
        <v>1964</v>
      </c>
      <c r="B2473">
        <v>339</v>
      </c>
      <c r="C2473" t="s">
        <v>33</v>
      </c>
      <c r="D2473" t="s">
        <v>1688</v>
      </c>
      <c r="E2473" t="s">
        <v>1814</v>
      </c>
      <c r="F2473">
        <v>1</v>
      </c>
      <c r="G2473">
        <v>1690</v>
      </c>
    </row>
    <row r="2474" spans="1:7" x14ac:dyDescent="0.3">
      <c r="A2474" t="s">
        <v>1955</v>
      </c>
      <c r="B2474">
        <v>141</v>
      </c>
      <c r="C2474" t="s">
        <v>108</v>
      </c>
      <c r="D2474" t="s">
        <v>1678</v>
      </c>
      <c r="E2474" t="s">
        <v>1803</v>
      </c>
      <c r="F2474">
        <v>1</v>
      </c>
      <c r="G2474">
        <v>1688</v>
      </c>
    </row>
    <row r="2475" spans="1:7" x14ac:dyDescent="0.3">
      <c r="A2475" t="s">
        <v>1956</v>
      </c>
      <c r="B2475">
        <v>353</v>
      </c>
      <c r="C2475" t="s">
        <v>23</v>
      </c>
      <c r="D2475" t="s">
        <v>1680</v>
      </c>
      <c r="E2475" t="s">
        <v>1846</v>
      </c>
      <c r="F2475">
        <v>1</v>
      </c>
      <c r="G2475">
        <v>1688</v>
      </c>
    </row>
    <row r="2476" spans="1:7" x14ac:dyDescent="0.3">
      <c r="A2476" t="s">
        <v>1958</v>
      </c>
      <c r="B2476">
        <v>314</v>
      </c>
      <c r="C2476" t="s">
        <v>514</v>
      </c>
      <c r="D2476" t="s">
        <v>1688</v>
      </c>
      <c r="E2476" t="s">
        <v>1797</v>
      </c>
      <c r="F2476">
        <v>1</v>
      </c>
      <c r="G2476">
        <v>1688</v>
      </c>
    </row>
    <row r="2477" spans="1:7" x14ac:dyDescent="0.3">
      <c r="A2477" t="s">
        <v>1962</v>
      </c>
      <c r="B2477">
        <v>148</v>
      </c>
      <c r="C2477" t="s">
        <v>140</v>
      </c>
      <c r="D2477" t="s">
        <v>1688</v>
      </c>
      <c r="E2477" t="s">
        <v>1780</v>
      </c>
      <c r="F2477">
        <v>1</v>
      </c>
      <c r="G2477">
        <v>1686</v>
      </c>
    </row>
    <row r="2478" spans="1:7" x14ac:dyDescent="0.3">
      <c r="A2478" t="s">
        <v>1964</v>
      </c>
      <c r="B2478">
        <v>121</v>
      </c>
      <c r="C2478" t="s">
        <v>58</v>
      </c>
      <c r="D2478" t="s">
        <v>1686</v>
      </c>
      <c r="E2478" t="s">
        <v>1881</v>
      </c>
      <c r="F2478">
        <v>1</v>
      </c>
      <c r="G2478">
        <v>1686</v>
      </c>
    </row>
    <row r="2479" spans="1:7" x14ac:dyDescent="0.3">
      <c r="A2479" t="s">
        <v>1963</v>
      </c>
      <c r="B2479">
        <v>128</v>
      </c>
      <c r="C2479" t="s">
        <v>84</v>
      </c>
      <c r="D2479" t="s">
        <v>1676</v>
      </c>
      <c r="E2479" t="s">
        <v>1732</v>
      </c>
      <c r="F2479">
        <v>1</v>
      </c>
      <c r="G2479">
        <v>1685</v>
      </c>
    </row>
    <row r="2480" spans="1:7" x14ac:dyDescent="0.3">
      <c r="A2480" t="s">
        <v>1955</v>
      </c>
      <c r="B2480">
        <v>114</v>
      </c>
      <c r="C2480" t="s">
        <v>44</v>
      </c>
      <c r="D2480" t="s">
        <v>1688</v>
      </c>
      <c r="E2480" t="s">
        <v>1891</v>
      </c>
      <c r="F2480">
        <v>1</v>
      </c>
      <c r="G2480">
        <v>1682</v>
      </c>
    </row>
    <row r="2481" spans="1:7" x14ac:dyDescent="0.3">
      <c r="A2481" t="s">
        <v>1963</v>
      </c>
      <c r="B2481">
        <v>187</v>
      </c>
      <c r="C2481" t="s">
        <v>256</v>
      </c>
      <c r="D2481" t="s">
        <v>1682</v>
      </c>
      <c r="E2481" t="s">
        <v>1922</v>
      </c>
      <c r="F2481">
        <v>1</v>
      </c>
      <c r="G2481">
        <v>1682</v>
      </c>
    </row>
    <row r="2482" spans="1:7" x14ac:dyDescent="0.3">
      <c r="A2482" t="s">
        <v>1954</v>
      </c>
      <c r="B2482">
        <v>124</v>
      </c>
      <c r="C2482" t="s">
        <v>33</v>
      </c>
      <c r="D2482" t="s">
        <v>1688</v>
      </c>
      <c r="E2482" t="s">
        <v>1866</v>
      </c>
      <c r="F2482">
        <v>1</v>
      </c>
      <c r="G2482">
        <v>1680</v>
      </c>
    </row>
    <row r="2483" spans="1:7" x14ac:dyDescent="0.3">
      <c r="A2483" t="s">
        <v>1957</v>
      </c>
      <c r="B2483">
        <v>456</v>
      </c>
      <c r="C2483" t="s">
        <v>33</v>
      </c>
      <c r="D2483" t="s">
        <v>1688</v>
      </c>
      <c r="E2483" t="s">
        <v>1866</v>
      </c>
      <c r="F2483">
        <v>1</v>
      </c>
      <c r="G2483">
        <v>1680</v>
      </c>
    </row>
    <row r="2484" spans="1:7" x14ac:dyDescent="0.3">
      <c r="A2484" t="s">
        <v>1956</v>
      </c>
      <c r="B2484">
        <v>146</v>
      </c>
      <c r="C2484" t="s">
        <v>23</v>
      </c>
      <c r="D2484" t="s">
        <v>1688</v>
      </c>
      <c r="E2484" t="s">
        <v>1760</v>
      </c>
      <c r="F2484">
        <v>1</v>
      </c>
      <c r="G2484">
        <v>1678</v>
      </c>
    </row>
    <row r="2485" spans="1:7" x14ac:dyDescent="0.3">
      <c r="A2485" t="s">
        <v>1964</v>
      </c>
      <c r="B2485">
        <v>398</v>
      </c>
      <c r="C2485" t="s">
        <v>234</v>
      </c>
      <c r="D2485" t="s">
        <v>1688</v>
      </c>
      <c r="E2485" t="s">
        <v>1857</v>
      </c>
      <c r="F2485">
        <v>1</v>
      </c>
      <c r="G2485">
        <v>1678</v>
      </c>
    </row>
    <row r="2486" spans="1:7" x14ac:dyDescent="0.3">
      <c r="A2486" t="s">
        <v>1956</v>
      </c>
      <c r="B2486">
        <v>141</v>
      </c>
      <c r="C2486" t="s">
        <v>108</v>
      </c>
      <c r="D2486" t="s">
        <v>1684</v>
      </c>
      <c r="E2486" t="s">
        <v>1883</v>
      </c>
      <c r="F2486">
        <v>1</v>
      </c>
      <c r="G2486">
        <v>1678</v>
      </c>
    </row>
    <row r="2487" spans="1:7" x14ac:dyDescent="0.3">
      <c r="A2487" t="s">
        <v>1961</v>
      </c>
      <c r="B2487">
        <v>249</v>
      </c>
      <c r="C2487" t="s">
        <v>398</v>
      </c>
      <c r="D2487" t="s">
        <v>1688</v>
      </c>
      <c r="E2487" t="s">
        <v>1869</v>
      </c>
      <c r="F2487">
        <v>1</v>
      </c>
      <c r="G2487">
        <v>1677</v>
      </c>
    </row>
    <row r="2488" spans="1:7" x14ac:dyDescent="0.3">
      <c r="A2488" t="s">
        <v>1963</v>
      </c>
      <c r="B2488">
        <v>321</v>
      </c>
      <c r="C2488" t="s">
        <v>33</v>
      </c>
      <c r="D2488" t="s">
        <v>1688</v>
      </c>
      <c r="E2488" t="s">
        <v>1836</v>
      </c>
      <c r="F2488">
        <v>1</v>
      </c>
      <c r="G2488">
        <v>1676</v>
      </c>
    </row>
    <row r="2489" spans="1:7" x14ac:dyDescent="0.3">
      <c r="A2489" t="s">
        <v>1959</v>
      </c>
      <c r="B2489">
        <v>201</v>
      </c>
      <c r="C2489" t="s">
        <v>256</v>
      </c>
      <c r="D2489" t="s">
        <v>1676</v>
      </c>
      <c r="E2489" t="s">
        <v>1732</v>
      </c>
      <c r="F2489">
        <v>1</v>
      </c>
      <c r="G2489">
        <v>1676</v>
      </c>
    </row>
    <row r="2490" spans="1:7" x14ac:dyDescent="0.3">
      <c r="A2490" t="s">
        <v>1965</v>
      </c>
      <c r="B2490">
        <v>496</v>
      </c>
      <c r="C2490" t="s">
        <v>538</v>
      </c>
      <c r="D2490" t="s">
        <v>1682</v>
      </c>
      <c r="E2490" t="s">
        <v>1922</v>
      </c>
      <c r="F2490">
        <v>1</v>
      </c>
      <c r="G2490">
        <v>1676</v>
      </c>
    </row>
    <row r="2491" spans="1:7" x14ac:dyDescent="0.3">
      <c r="A2491" t="s">
        <v>1964</v>
      </c>
      <c r="B2491">
        <v>103</v>
      </c>
      <c r="C2491" t="s">
        <v>23</v>
      </c>
      <c r="D2491" t="s">
        <v>1688</v>
      </c>
      <c r="E2491" t="s">
        <v>1836</v>
      </c>
      <c r="F2491">
        <v>1</v>
      </c>
      <c r="G2491">
        <v>1676</v>
      </c>
    </row>
    <row r="2492" spans="1:7" x14ac:dyDescent="0.3">
      <c r="A2492" t="s">
        <v>1963</v>
      </c>
      <c r="B2492">
        <v>141</v>
      </c>
      <c r="C2492" t="s">
        <v>108</v>
      </c>
      <c r="D2492" t="s">
        <v>1676</v>
      </c>
      <c r="E2492" t="s">
        <v>1818</v>
      </c>
      <c r="F2492">
        <v>1</v>
      </c>
      <c r="G2492">
        <v>1675</v>
      </c>
    </row>
    <row r="2493" spans="1:7" x14ac:dyDescent="0.3">
      <c r="A2493" t="s">
        <v>1954</v>
      </c>
      <c r="B2493">
        <v>121</v>
      </c>
      <c r="C2493" t="s">
        <v>58</v>
      </c>
      <c r="D2493" t="s">
        <v>1688</v>
      </c>
      <c r="E2493" t="s">
        <v>1814</v>
      </c>
      <c r="F2493">
        <v>1</v>
      </c>
      <c r="G2493">
        <v>1671</v>
      </c>
    </row>
    <row r="2494" spans="1:7" x14ac:dyDescent="0.3">
      <c r="A2494" t="s">
        <v>1963</v>
      </c>
      <c r="B2494">
        <v>186</v>
      </c>
      <c r="C2494" t="s">
        <v>247</v>
      </c>
      <c r="D2494" t="s">
        <v>1680</v>
      </c>
      <c r="E2494" t="s">
        <v>1921</v>
      </c>
      <c r="F2494">
        <v>1</v>
      </c>
      <c r="G2494">
        <v>1671</v>
      </c>
    </row>
    <row r="2495" spans="1:7" x14ac:dyDescent="0.3">
      <c r="A2495" t="s">
        <v>1954</v>
      </c>
      <c r="B2495">
        <v>334</v>
      </c>
      <c r="C2495" t="s">
        <v>247</v>
      </c>
      <c r="D2495" t="s">
        <v>1678</v>
      </c>
      <c r="E2495" t="s">
        <v>1803</v>
      </c>
      <c r="F2495">
        <v>1</v>
      </c>
      <c r="G2495">
        <v>1671</v>
      </c>
    </row>
    <row r="2496" spans="1:7" x14ac:dyDescent="0.3">
      <c r="A2496" t="s">
        <v>1964</v>
      </c>
      <c r="B2496">
        <v>385</v>
      </c>
      <c r="C2496" t="s">
        <v>691</v>
      </c>
      <c r="D2496" t="s">
        <v>1688</v>
      </c>
      <c r="E2496" t="s">
        <v>1857</v>
      </c>
      <c r="F2496">
        <v>1</v>
      </c>
      <c r="G2496">
        <v>1669</v>
      </c>
    </row>
    <row r="2497" spans="1:7" x14ac:dyDescent="0.3">
      <c r="A2497" t="s">
        <v>1955</v>
      </c>
      <c r="B2497">
        <v>487</v>
      </c>
      <c r="C2497" t="s">
        <v>33</v>
      </c>
      <c r="D2497" t="s">
        <v>1686</v>
      </c>
      <c r="E2497" t="s">
        <v>1881</v>
      </c>
      <c r="F2497">
        <v>1</v>
      </c>
      <c r="G2497">
        <v>1667</v>
      </c>
    </row>
    <row r="2498" spans="1:7" x14ac:dyDescent="0.3">
      <c r="A2498" t="s">
        <v>1964</v>
      </c>
      <c r="B2498">
        <v>167</v>
      </c>
      <c r="C2498" t="s">
        <v>181</v>
      </c>
      <c r="D2498" t="s">
        <v>1678</v>
      </c>
      <c r="E2498" t="s">
        <v>1772</v>
      </c>
      <c r="F2498">
        <v>1</v>
      </c>
      <c r="G2498">
        <v>1667</v>
      </c>
    </row>
    <row r="2499" spans="1:7" x14ac:dyDescent="0.3">
      <c r="A2499" t="s">
        <v>1954</v>
      </c>
      <c r="B2499">
        <v>311</v>
      </c>
      <c r="C2499" t="s">
        <v>247</v>
      </c>
      <c r="D2499" t="s">
        <v>1682</v>
      </c>
      <c r="E2499" t="s">
        <v>1782</v>
      </c>
      <c r="F2499">
        <v>1</v>
      </c>
      <c r="G2499">
        <v>1665</v>
      </c>
    </row>
    <row r="2500" spans="1:7" x14ac:dyDescent="0.3">
      <c r="A2500" t="s">
        <v>1963</v>
      </c>
      <c r="B2500">
        <v>319</v>
      </c>
      <c r="C2500" t="s">
        <v>33</v>
      </c>
      <c r="D2500" t="s">
        <v>1680</v>
      </c>
      <c r="E2500" t="s">
        <v>1914</v>
      </c>
      <c r="F2500">
        <v>1</v>
      </c>
      <c r="G2500">
        <v>1663</v>
      </c>
    </row>
    <row r="2501" spans="1:7" x14ac:dyDescent="0.3">
      <c r="A2501" t="s">
        <v>1964</v>
      </c>
      <c r="B2501">
        <v>319</v>
      </c>
      <c r="C2501" t="s">
        <v>33</v>
      </c>
      <c r="D2501" t="s">
        <v>1686</v>
      </c>
      <c r="E2501" t="s">
        <v>1881</v>
      </c>
      <c r="F2501">
        <v>1</v>
      </c>
      <c r="G2501">
        <v>1662</v>
      </c>
    </row>
    <row r="2502" spans="1:7" x14ac:dyDescent="0.3">
      <c r="A2502" t="s">
        <v>1958</v>
      </c>
      <c r="B2502">
        <v>112</v>
      </c>
      <c r="C2502" t="s">
        <v>33</v>
      </c>
      <c r="D2502" t="s">
        <v>1688</v>
      </c>
      <c r="E2502" t="s">
        <v>1866</v>
      </c>
      <c r="F2502">
        <v>1</v>
      </c>
      <c r="G2502">
        <v>1661</v>
      </c>
    </row>
    <row r="2503" spans="1:7" x14ac:dyDescent="0.3">
      <c r="A2503" t="s">
        <v>1965</v>
      </c>
      <c r="B2503">
        <v>141</v>
      </c>
      <c r="C2503" t="s">
        <v>108</v>
      </c>
      <c r="D2503" t="s">
        <v>1684</v>
      </c>
      <c r="E2503" t="s">
        <v>1883</v>
      </c>
      <c r="F2503">
        <v>1</v>
      </c>
      <c r="G2503">
        <v>1661</v>
      </c>
    </row>
    <row r="2504" spans="1:7" x14ac:dyDescent="0.3">
      <c r="A2504" t="s">
        <v>1963</v>
      </c>
      <c r="B2504">
        <v>339</v>
      </c>
      <c r="C2504" t="s">
        <v>33</v>
      </c>
      <c r="D2504" t="s">
        <v>1688</v>
      </c>
      <c r="E2504" t="s">
        <v>1861</v>
      </c>
      <c r="F2504">
        <v>1</v>
      </c>
      <c r="G2504">
        <v>1660</v>
      </c>
    </row>
    <row r="2505" spans="1:7" x14ac:dyDescent="0.3">
      <c r="A2505" t="s">
        <v>1954</v>
      </c>
      <c r="B2505">
        <v>363</v>
      </c>
      <c r="C2505" t="s">
        <v>33</v>
      </c>
      <c r="D2505" t="s">
        <v>1688</v>
      </c>
      <c r="E2505" t="s">
        <v>1809</v>
      </c>
      <c r="F2505">
        <v>1</v>
      </c>
      <c r="G2505">
        <v>1660</v>
      </c>
    </row>
    <row r="2506" spans="1:7" x14ac:dyDescent="0.3">
      <c r="A2506" t="s">
        <v>1963</v>
      </c>
      <c r="B2506">
        <v>448</v>
      </c>
      <c r="C2506" t="s">
        <v>116</v>
      </c>
      <c r="D2506" t="s">
        <v>1682</v>
      </c>
      <c r="E2506" t="s">
        <v>1922</v>
      </c>
      <c r="F2506">
        <v>1</v>
      </c>
      <c r="G2506">
        <v>1660</v>
      </c>
    </row>
    <row r="2507" spans="1:7" x14ac:dyDescent="0.3">
      <c r="A2507" t="s">
        <v>1965</v>
      </c>
      <c r="B2507">
        <v>357</v>
      </c>
      <c r="C2507" t="s">
        <v>538</v>
      </c>
      <c r="D2507" t="s">
        <v>1678</v>
      </c>
      <c r="E2507" t="s">
        <v>1803</v>
      </c>
      <c r="F2507">
        <v>1</v>
      </c>
      <c r="G2507">
        <v>1660</v>
      </c>
    </row>
    <row r="2508" spans="1:7" x14ac:dyDescent="0.3">
      <c r="A2508" t="s">
        <v>1955</v>
      </c>
      <c r="B2508">
        <v>166</v>
      </c>
      <c r="C2508" t="s">
        <v>140</v>
      </c>
      <c r="D2508" t="s">
        <v>1686</v>
      </c>
      <c r="E2508" t="s">
        <v>2001</v>
      </c>
      <c r="F2508">
        <v>1</v>
      </c>
      <c r="G2508">
        <v>1658</v>
      </c>
    </row>
    <row r="2509" spans="1:7" x14ac:dyDescent="0.3">
      <c r="A2509" t="s">
        <v>1964</v>
      </c>
      <c r="B2509">
        <v>471</v>
      </c>
      <c r="C2509" t="s">
        <v>44</v>
      </c>
      <c r="D2509" t="s">
        <v>1676</v>
      </c>
      <c r="E2509" t="s">
        <v>1818</v>
      </c>
      <c r="F2509">
        <v>1</v>
      </c>
      <c r="G2509">
        <v>1657</v>
      </c>
    </row>
    <row r="2510" spans="1:7" x14ac:dyDescent="0.3">
      <c r="A2510" t="s">
        <v>1965</v>
      </c>
      <c r="B2510">
        <v>129</v>
      </c>
      <c r="C2510" t="s">
        <v>33</v>
      </c>
      <c r="D2510" t="s">
        <v>1678</v>
      </c>
      <c r="E2510" t="s">
        <v>1833</v>
      </c>
      <c r="F2510">
        <v>1</v>
      </c>
      <c r="G2510">
        <v>1657</v>
      </c>
    </row>
    <row r="2511" spans="1:7" x14ac:dyDescent="0.3">
      <c r="A2511" t="s">
        <v>1957</v>
      </c>
      <c r="B2511">
        <v>382</v>
      </c>
      <c r="C2511" t="s">
        <v>682</v>
      </c>
      <c r="D2511" t="s">
        <v>1680</v>
      </c>
      <c r="E2511" t="s">
        <v>1919</v>
      </c>
      <c r="F2511">
        <v>1</v>
      </c>
      <c r="G2511">
        <v>1655</v>
      </c>
    </row>
    <row r="2512" spans="1:7" x14ac:dyDescent="0.3">
      <c r="A2512" t="s">
        <v>1959</v>
      </c>
      <c r="B2512">
        <v>447</v>
      </c>
      <c r="C2512" t="s">
        <v>33</v>
      </c>
      <c r="D2512" t="s">
        <v>1680</v>
      </c>
      <c r="E2512" t="s">
        <v>1919</v>
      </c>
      <c r="F2512">
        <v>1</v>
      </c>
      <c r="G2512">
        <v>1655</v>
      </c>
    </row>
    <row r="2513" spans="1:7" x14ac:dyDescent="0.3">
      <c r="A2513" t="s">
        <v>1963</v>
      </c>
      <c r="B2513">
        <v>227</v>
      </c>
      <c r="C2513" t="s">
        <v>124</v>
      </c>
      <c r="D2513" t="s">
        <v>1676</v>
      </c>
      <c r="E2513" t="s">
        <v>1842</v>
      </c>
      <c r="F2513">
        <v>1</v>
      </c>
      <c r="G2513">
        <v>1654</v>
      </c>
    </row>
    <row r="2514" spans="1:7" x14ac:dyDescent="0.3">
      <c r="A2514" t="s">
        <v>1962</v>
      </c>
      <c r="B2514">
        <v>141</v>
      </c>
      <c r="C2514" t="s">
        <v>108</v>
      </c>
      <c r="D2514" t="s">
        <v>1684</v>
      </c>
      <c r="E2514" t="s">
        <v>1895</v>
      </c>
      <c r="F2514">
        <v>1</v>
      </c>
      <c r="G2514">
        <v>1653</v>
      </c>
    </row>
    <row r="2515" spans="1:7" x14ac:dyDescent="0.3">
      <c r="A2515" t="s">
        <v>1962</v>
      </c>
      <c r="B2515">
        <v>189</v>
      </c>
      <c r="C2515" t="s">
        <v>265</v>
      </c>
      <c r="D2515" t="s">
        <v>1680</v>
      </c>
      <c r="E2515" t="s">
        <v>1871</v>
      </c>
      <c r="F2515">
        <v>1</v>
      </c>
      <c r="G2515">
        <v>1650</v>
      </c>
    </row>
    <row r="2516" spans="1:7" x14ac:dyDescent="0.3">
      <c r="A2516" t="s">
        <v>1956</v>
      </c>
      <c r="B2516">
        <v>141</v>
      </c>
      <c r="C2516" t="s">
        <v>108</v>
      </c>
      <c r="D2516" t="s">
        <v>1676</v>
      </c>
      <c r="E2516" t="s">
        <v>1823</v>
      </c>
      <c r="F2516">
        <v>1</v>
      </c>
      <c r="G2516">
        <v>1649</v>
      </c>
    </row>
    <row r="2517" spans="1:7" x14ac:dyDescent="0.3">
      <c r="A2517" t="s">
        <v>1963</v>
      </c>
      <c r="B2517">
        <v>319</v>
      </c>
      <c r="C2517" t="s">
        <v>33</v>
      </c>
      <c r="D2517" t="s">
        <v>1678</v>
      </c>
      <c r="E2517" t="s">
        <v>1772</v>
      </c>
      <c r="F2517">
        <v>1</v>
      </c>
      <c r="G2517">
        <v>1648</v>
      </c>
    </row>
    <row r="2518" spans="1:7" x14ac:dyDescent="0.3">
      <c r="A2518" t="s">
        <v>1956</v>
      </c>
      <c r="B2518">
        <v>187</v>
      </c>
      <c r="C2518" t="s">
        <v>256</v>
      </c>
      <c r="D2518" t="s">
        <v>1688</v>
      </c>
      <c r="E2518" t="s">
        <v>1760</v>
      </c>
      <c r="F2518">
        <v>1</v>
      </c>
      <c r="G2518">
        <v>1647</v>
      </c>
    </row>
    <row r="2519" spans="1:7" x14ac:dyDescent="0.3">
      <c r="A2519" t="s">
        <v>1955</v>
      </c>
      <c r="B2519">
        <v>114</v>
      </c>
      <c r="C2519" t="s">
        <v>44</v>
      </c>
      <c r="D2519" t="s">
        <v>1678</v>
      </c>
      <c r="E2519" t="s">
        <v>1772</v>
      </c>
      <c r="F2519">
        <v>1</v>
      </c>
      <c r="G2519">
        <v>1645</v>
      </c>
    </row>
    <row r="2520" spans="1:7" x14ac:dyDescent="0.3">
      <c r="A2520" t="s">
        <v>1958</v>
      </c>
      <c r="B2520">
        <v>173</v>
      </c>
      <c r="C2520" t="s">
        <v>33</v>
      </c>
      <c r="D2520" t="s">
        <v>1688</v>
      </c>
      <c r="E2520" t="s">
        <v>1857</v>
      </c>
      <c r="F2520">
        <v>1</v>
      </c>
      <c r="G2520">
        <v>1644</v>
      </c>
    </row>
    <row r="2521" spans="1:7" x14ac:dyDescent="0.3">
      <c r="A2521" t="s">
        <v>1961</v>
      </c>
      <c r="B2521">
        <v>260</v>
      </c>
      <c r="C2521" t="s">
        <v>288</v>
      </c>
      <c r="D2521" t="s">
        <v>1682</v>
      </c>
      <c r="E2521" t="s">
        <v>1782</v>
      </c>
      <c r="F2521">
        <v>1</v>
      </c>
      <c r="G2521">
        <v>1644</v>
      </c>
    </row>
    <row r="2522" spans="1:7" x14ac:dyDescent="0.3">
      <c r="A2522" t="s">
        <v>1964</v>
      </c>
      <c r="B2522">
        <v>167</v>
      </c>
      <c r="C2522" t="s">
        <v>181</v>
      </c>
      <c r="D2522" t="s">
        <v>1676</v>
      </c>
      <c r="E2522" t="s">
        <v>1754</v>
      </c>
      <c r="F2522">
        <v>1</v>
      </c>
      <c r="G2522">
        <v>1643</v>
      </c>
    </row>
    <row r="2523" spans="1:7" x14ac:dyDescent="0.3">
      <c r="A2523" t="s">
        <v>1954</v>
      </c>
      <c r="B2523">
        <v>177</v>
      </c>
      <c r="C2523" t="s">
        <v>234</v>
      </c>
      <c r="D2523" t="s">
        <v>1680</v>
      </c>
      <c r="E2523" t="s">
        <v>1864</v>
      </c>
      <c r="F2523">
        <v>1</v>
      </c>
      <c r="G2523">
        <v>1643</v>
      </c>
    </row>
    <row r="2524" spans="1:7" x14ac:dyDescent="0.3">
      <c r="A2524" t="s">
        <v>1957</v>
      </c>
      <c r="B2524">
        <v>141</v>
      </c>
      <c r="C2524" t="s">
        <v>108</v>
      </c>
      <c r="D2524" t="s">
        <v>1688</v>
      </c>
      <c r="E2524" t="s">
        <v>1836</v>
      </c>
      <c r="F2524">
        <v>1</v>
      </c>
      <c r="G2524">
        <v>1642</v>
      </c>
    </row>
    <row r="2525" spans="1:7" x14ac:dyDescent="0.3">
      <c r="A2525" t="s">
        <v>1962</v>
      </c>
      <c r="B2525">
        <v>249</v>
      </c>
      <c r="C2525" t="s">
        <v>398</v>
      </c>
      <c r="D2525" t="s">
        <v>1682</v>
      </c>
      <c r="E2525" t="s">
        <v>1922</v>
      </c>
      <c r="F2525">
        <v>1</v>
      </c>
      <c r="G2525">
        <v>1642</v>
      </c>
    </row>
    <row r="2526" spans="1:7" x14ac:dyDescent="0.3">
      <c r="A2526" t="s">
        <v>1958</v>
      </c>
      <c r="B2526">
        <v>233</v>
      </c>
      <c r="C2526" t="s">
        <v>288</v>
      </c>
      <c r="D2526" t="s">
        <v>1686</v>
      </c>
      <c r="E2526" t="s">
        <v>1885</v>
      </c>
      <c r="F2526">
        <v>1</v>
      </c>
      <c r="G2526">
        <v>1641</v>
      </c>
    </row>
    <row r="2527" spans="1:7" x14ac:dyDescent="0.3">
      <c r="A2527" t="s">
        <v>1961</v>
      </c>
      <c r="B2527">
        <v>157</v>
      </c>
      <c r="C2527" t="s">
        <v>33</v>
      </c>
      <c r="D2527" t="s">
        <v>1686</v>
      </c>
      <c r="E2527" t="s">
        <v>1766</v>
      </c>
      <c r="F2527">
        <v>1</v>
      </c>
      <c r="G2527">
        <v>1639</v>
      </c>
    </row>
    <row r="2528" spans="1:7" x14ac:dyDescent="0.3">
      <c r="A2528" t="s">
        <v>1962</v>
      </c>
      <c r="B2528">
        <v>415</v>
      </c>
      <c r="C2528" t="s">
        <v>84</v>
      </c>
      <c r="D2528" t="s">
        <v>1680</v>
      </c>
      <c r="E2528" t="s">
        <v>1914</v>
      </c>
      <c r="F2528">
        <v>1</v>
      </c>
      <c r="G2528">
        <v>1637</v>
      </c>
    </row>
    <row r="2529" spans="1:7" x14ac:dyDescent="0.3">
      <c r="A2529" t="s">
        <v>1960</v>
      </c>
      <c r="B2529">
        <v>119</v>
      </c>
      <c r="C2529" t="s">
        <v>23</v>
      </c>
      <c r="D2529" t="s">
        <v>1688</v>
      </c>
      <c r="E2529" t="s">
        <v>1887</v>
      </c>
      <c r="F2529">
        <v>1</v>
      </c>
      <c r="G2529">
        <v>1637</v>
      </c>
    </row>
    <row r="2530" spans="1:7" x14ac:dyDescent="0.3">
      <c r="A2530" t="s">
        <v>1960</v>
      </c>
      <c r="B2530">
        <v>314</v>
      </c>
      <c r="C2530" t="s">
        <v>514</v>
      </c>
      <c r="D2530" t="s">
        <v>1682</v>
      </c>
      <c r="E2530" t="s">
        <v>1903</v>
      </c>
      <c r="F2530">
        <v>1</v>
      </c>
      <c r="G2530">
        <v>1637</v>
      </c>
    </row>
    <row r="2531" spans="1:7" x14ac:dyDescent="0.3">
      <c r="A2531" t="s">
        <v>1965</v>
      </c>
      <c r="B2531">
        <v>353</v>
      </c>
      <c r="C2531" t="s">
        <v>23</v>
      </c>
      <c r="D2531" t="s">
        <v>1686</v>
      </c>
      <c r="E2531" t="s">
        <v>1881</v>
      </c>
      <c r="F2531">
        <v>1</v>
      </c>
      <c r="G2531">
        <v>1636</v>
      </c>
    </row>
    <row r="2532" spans="1:7" x14ac:dyDescent="0.3">
      <c r="A2532" t="s">
        <v>1962</v>
      </c>
      <c r="B2532">
        <v>276</v>
      </c>
      <c r="C2532" t="s">
        <v>44</v>
      </c>
      <c r="D2532" t="s">
        <v>1676</v>
      </c>
      <c r="E2532" t="s">
        <v>1820</v>
      </c>
      <c r="F2532">
        <v>1</v>
      </c>
      <c r="G2532">
        <v>1635</v>
      </c>
    </row>
    <row r="2533" spans="1:7" x14ac:dyDescent="0.3">
      <c r="A2533" t="s">
        <v>1954</v>
      </c>
      <c r="B2533">
        <v>406</v>
      </c>
      <c r="C2533" t="s">
        <v>23</v>
      </c>
      <c r="D2533" t="s">
        <v>1678</v>
      </c>
      <c r="E2533" t="s">
        <v>1880</v>
      </c>
      <c r="F2533">
        <v>1</v>
      </c>
      <c r="G2533">
        <v>1633</v>
      </c>
    </row>
    <row r="2534" spans="1:7" x14ac:dyDescent="0.3">
      <c r="A2534" t="s">
        <v>1961</v>
      </c>
      <c r="B2534">
        <v>249</v>
      </c>
      <c r="C2534" t="s">
        <v>398</v>
      </c>
      <c r="D2534" t="s">
        <v>1688</v>
      </c>
      <c r="E2534" t="s">
        <v>1836</v>
      </c>
      <c r="F2534">
        <v>1</v>
      </c>
      <c r="G2534">
        <v>1633</v>
      </c>
    </row>
    <row r="2535" spans="1:7" x14ac:dyDescent="0.3">
      <c r="A2535" t="s">
        <v>1964</v>
      </c>
      <c r="B2535">
        <v>324</v>
      </c>
      <c r="C2535" t="s">
        <v>256</v>
      </c>
      <c r="D2535" t="s">
        <v>1686</v>
      </c>
      <c r="E2535" t="s">
        <v>1885</v>
      </c>
      <c r="F2535">
        <v>1</v>
      </c>
      <c r="G2535">
        <v>1631</v>
      </c>
    </row>
    <row r="2536" spans="1:7" x14ac:dyDescent="0.3">
      <c r="A2536" t="s">
        <v>1957</v>
      </c>
      <c r="B2536">
        <v>381</v>
      </c>
      <c r="C2536" t="s">
        <v>514</v>
      </c>
      <c r="D2536" t="s">
        <v>1684</v>
      </c>
      <c r="E2536" t="s">
        <v>1883</v>
      </c>
      <c r="F2536">
        <v>1</v>
      </c>
      <c r="G2536">
        <v>1628</v>
      </c>
    </row>
    <row r="2537" spans="1:7" x14ac:dyDescent="0.3">
      <c r="A2537" t="s">
        <v>1964</v>
      </c>
      <c r="B2537">
        <v>211</v>
      </c>
      <c r="C2537" t="s">
        <v>320</v>
      </c>
      <c r="D2537" t="s">
        <v>1688</v>
      </c>
      <c r="E2537" t="s">
        <v>1891</v>
      </c>
      <c r="F2537">
        <v>1</v>
      </c>
      <c r="G2537">
        <v>1628</v>
      </c>
    </row>
    <row r="2538" spans="1:7" x14ac:dyDescent="0.3">
      <c r="A2538" t="s">
        <v>1964</v>
      </c>
      <c r="B2538">
        <v>144</v>
      </c>
      <c r="C2538" t="s">
        <v>116</v>
      </c>
      <c r="D2538" t="s">
        <v>1688</v>
      </c>
      <c r="E2538" t="s">
        <v>1861</v>
      </c>
      <c r="F2538">
        <v>1</v>
      </c>
      <c r="G2538">
        <v>1627</v>
      </c>
    </row>
    <row r="2539" spans="1:7" x14ac:dyDescent="0.3">
      <c r="A2539" t="s">
        <v>1956</v>
      </c>
      <c r="B2539">
        <v>412</v>
      </c>
      <c r="C2539" t="s">
        <v>538</v>
      </c>
      <c r="D2539" t="s">
        <v>1688</v>
      </c>
      <c r="E2539" t="s">
        <v>1857</v>
      </c>
      <c r="F2539">
        <v>1</v>
      </c>
      <c r="G2539">
        <v>1627</v>
      </c>
    </row>
    <row r="2540" spans="1:7" x14ac:dyDescent="0.3">
      <c r="A2540" t="s">
        <v>1956</v>
      </c>
      <c r="B2540">
        <v>141</v>
      </c>
      <c r="C2540" t="s">
        <v>108</v>
      </c>
      <c r="D2540" t="s">
        <v>1676</v>
      </c>
      <c r="E2540" t="s">
        <v>1844</v>
      </c>
      <c r="F2540">
        <v>1</v>
      </c>
      <c r="G2540">
        <v>1627</v>
      </c>
    </row>
    <row r="2541" spans="1:7" x14ac:dyDescent="0.3">
      <c r="A2541" t="s">
        <v>1964</v>
      </c>
      <c r="B2541">
        <v>278</v>
      </c>
      <c r="C2541" t="s">
        <v>398</v>
      </c>
      <c r="D2541" t="s">
        <v>1688</v>
      </c>
      <c r="E2541" t="s">
        <v>1809</v>
      </c>
      <c r="F2541">
        <v>1</v>
      </c>
      <c r="G2541">
        <v>1624</v>
      </c>
    </row>
    <row r="2542" spans="1:7" x14ac:dyDescent="0.3">
      <c r="A2542" t="s">
        <v>1963</v>
      </c>
      <c r="B2542">
        <v>201</v>
      </c>
      <c r="C2542" t="s">
        <v>256</v>
      </c>
      <c r="D2542" t="s">
        <v>1676</v>
      </c>
      <c r="E2542" t="s">
        <v>1818</v>
      </c>
      <c r="F2542">
        <v>1</v>
      </c>
      <c r="G2542">
        <v>1623</v>
      </c>
    </row>
    <row r="2543" spans="1:7" x14ac:dyDescent="0.3">
      <c r="A2543" t="s">
        <v>1962</v>
      </c>
      <c r="B2543">
        <v>276</v>
      </c>
      <c r="C2543" t="s">
        <v>44</v>
      </c>
      <c r="D2543" t="s">
        <v>1676</v>
      </c>
      <c r="E2543" t="s">
        <v>1842</v>
      </c>
      <c r="F2543">
        <v>1</v>
      </c>
      <c r="G2543">
        <v>1622</v>
      </c>
    </row>
    <row r="2544" spans="1:7" x14ac:dyDescent="0.3">
      <c r="A2544" t="s">
        <v>1961</v>
      </c>
      <c r="B2544">
        <v>260</v>
      </c>
      <c r="C2544" t="s">
        <v>288</v>
      </c>
      <c r="D2544" t="s">
        <v>1682</v>
      </c>
      <c r="E2544" t="s">
        <v>1922</v>
      </c>
      <c r="F2544">
        <v>1</v>
      </c>
      <c r="G2544">
        <v>1622</v>
      </c>
    </row>
    <row r="2545" spans="1:7" x14ac:dyDescent="0.3">
      <c r="A2545" t="s">
        <v>1957</v>
      </c>
      <c r="B2545">
        <v>181</v>
      </c>
      <c r="C2545" t="s">
        <v>33</v>
      </c>
      <c r="D2545" t="s">
        <v>1678</v>
      </c>
      <c r="E2545" t="s">
        <v>1840</v>
      </c>
      <c r="F2545">
        <v>1</v>
      </c>
      <c r="G2545">
        <v>1621</v>
      </c>
    </row>
    <row r="2546" spans="1:7" x14ac:dyDescent="0.3">
      <c r="A2546" t="s">
        <v>1959</v>
      </c>
      <c r="B2546">
        <v>233</v>
      </c>
      <c r="C2546" t="s">
        <v>288</v>
      </c>
      <c r="D2546" t="s">
        <v>1688</v>
      </c>
      <c r="E2546" t="s">
        <v>1811</v>
      </c>
      <c r="F2546">
        <v>1</v>
      </c>
      <c r="G2546">
        <v>1615</v>
      </c>
    </row>
    <row r="2547" spans="1:7" x14ac:dyDescent="0.3">
      <c r="A2547" t="s">
        <v>1963</v>
      </c>
      <c r="B2547">
        <v>128</v>
      </c>
      <c r="C2547" t="s">
        <v>84</v>
      </c>
      <c r="D2547" t="s">
        <v>1676</v>
      </c>
      <c r="E2547" t="s">
        <v>1855</v>
      </c>
      <c r="F2547">
        <v>1</v>
      </c>
      <c r="G2547">
        <v>1614</v>
      </c>
    </row>
    <row r="2548" spans="1:7" x14ac:dyDescent="0.3">
      <c r="A2548" t="s">
        <v>1958</v>
      </c>
      <c r="B2548">
        <v>458</v>
      </c>
      <c r="C2548" t="s">
        <v>108</v>
      </c>
      <c r="D2548" t="s">
        <v>1686</v>
      </c>
      <c r="E2548" t="s">
        <v>1885</v>
      </c>
      <c r="F2548">
        <v>1</v>
      </c>
      <c r="G2548">
        <v>1613</v>
      </c>
    </row>
    <row r="2549" spans="1:7" x14ac:dyDescent="0.3">
      <c r="A2549" t="s">
        <v>1962</v>
      </c>
      <c r="B2549">
        <v>362</v>
      </c>
      <c r="C2549" t="s">
        <v>33</v>
      </c>
      <c r="D2549" t="s">
        <v>1682</v>
      </c>
      <c r="E2549" t="s">
        <v>1898</v>
      </c>
      <c r="F2549">
        <v>1</v>
      </c>
      <c r="G2549">
        <v>1612</v>
      </c>
    </row>
    <row r="2550" spans="1:7" x14ac:dyDescent="0.3">
      <c r="A2550" t="s">
        <v>1954</v>
      </c>
      <c r="B2550">
        <v>146</v>
      </c>
      <c r="C2550" t="s">
        <v>23</v>
      </c>
      <c r="D2550" t="s">
        <v>1688</v>
      </c>
      <c r="E2550" t="s">
        <v>1851</v>
      </c>
      <c r="F2550">
        <v>1</v>
      </c>
      <c r="G2550">
        <v>1611</v>
      </c>
    </row>
    <row r="2551" spans="1:7" x14ac:dyDescent="0.3">
      <c r="A2551" t="s">
        <v>1965</v>
      </c>
      <c r="B2551">
        <v>324</v>
      </c>
      <c r="C2551" t="s">
        <v>256</v>
      </c>
      <c r="D2551" t="s">
        <v>1680</v>
      </c>
      <c r="E2551" t="s">
        <v>1846</v>
      </c>
      <c r="F2551">
        <v>1</v>
      </c>
      <c r="G2551">
        <v>1610</v>
      </c>
    </row>
    <row r="2552" spans="1:7" x14ac:dyDescent="0.3">
      <c r="A2552" t="s">
        <v>1963</v>
      </c>
      <c r="B2552">
        <v>321</v>
      </c>
      <c r="C2552" t="s">
        <v>33</v>
      </c>
      <c r="D2552" t="s">
        <v>1676</v>
      </c>
      <c r="E2552" t="s">
        <v>1732</v>
      </c>
      <c r="F2552">
        <v>1</v>
      </c>
      <c r="G2552">
        <v>1609</v>
      </c>
    </row>
    <row r="2553" spans="1:7" x14ac:dyDescent="0.3">
      <c r="A2553" t="s">
        <v>1955</v>
      </c>
      <c r="B2553">
        <v>119</v>
      </c>
      <c r="C2553" t="s">
        <v>23</v>
      </c>
      <c r="D2553" t="s">
        <v>1678</v>
      </c>
      <c r="E2553" t="s">
        <v>1697</v>
      </c>
      <c r="F2553">
        <v>1</v>
      </c>
      <c r="G2553">
        <v>1608</v>
      </c>
    </row>
    <row r="2554" spans="1:7" x14ac:dyDescent="0.3">
      <c r="A2554" t="s">
        <v>1955</v>
      </c>
      <c r="B2554">
        <v>141</v>
      </c>
      <c r="C2554" t="s">
        <v>108</v>
      </c>
      <c r="D2554" t="s">
        <v>1676</v>
      </c>
      <c r="E2554" t="s">
        <v>1818</v>
      </c>
      <c r="F2554">
        <v>1</v>
      </c>
      <c r="G2554">
        <v>1608</v>
      </c>
    </row>
    <row r="2555" spans="1:7" x14ac:dyDescent="0.3">
      <c r="A2555" t="s">
        <v>1954</v>
      </c>
      <c r="B2555">
        <v>124</v>
      </c>
      <c r="C2555" t="s">
        <v>33</v>
      </c>
      <c r="D2555" t="s">
        <v>1684</v>
      </c>
      <c r="E2555" t="s">
        <v>1883</v>
      </c>
      <c r="F2555">
        <v>1</v>
      </c>
      <c r="G2555">
        <v>1603</v>
      </c>
    </row>
    <row r="2556" spans="1:7" x14ac:dyDescent="0.3">
      <c r="A2556" t="s">
        <v>1965</v>
      </c>
      <c r="B2556">
        <v>323</v>
      </c>
      <c r="C2556" t="s">
        <v>538</v>
      </c>
      <c r="D2556" t="s">
        <v>1676</v>
      </c>
      <c r="E2556" t="s">
        <v>1754</v>
      </c>
      <c r="F2556">
        <v>1</v>
      </c>
      <c r="G2556">
        <v>1601</v>
      </c>
    </row>
    <row r="2557" spans="1:7" x14ac:dyDescent="0.3">
      <c r="A2557" t="s">
        <v>1954</v>
      </c>
      <c r="B2557">
        <v>276</v>
      </c>
      <c r="C2557" t="s">
        <v>44</v>
      </c>
      <c r="D2557" t="s">
        <v>1686</v>
      </c>
      <c r="E2557" t="s">
        <v>1885</v>
      </c>
      <c r="F2557">
        <v>1</v>
      </c>
      <c r="G2557">
        <v>1600</v>
      </c>
    </row>
    <row r="2558" spans="1:7" x14ac:dyDescent="0.3">
      <c r="A2558" t="s">
        <v>1956</v>
      </c>
      <c r="B2558">
        <v>124</v>
      </c>
      <c r="C2558" t="s">
        <v>33</v>
      </c>
      <c r="D2558" t="s">
        <v>1678</v>
      </c>
      <c r="E2558" t="s">
        <v>1880</v>
      </c>
      <c r="F2558">
        <v>1</v>
      </c>
      <c r="G2558">
        <v>1600</v>
      </c>
    </row>
    <row r="2559" spans="1:7" x14ac:dyDescent="0.3">
      <c r="A2559" t="s">
        <v>1965</v>
      </c>
      <c r="B2559">
        <v>282</v>
      </c>
      <c r="C2559" t="s">
        <v>44</v>
      </c>
      <c r="D2559" t="s">
        <v>1680</v>
      </c>
      <c r="E2559" t="s">
        <v>1864</v>
      </c>
      <c r="F2559">
        <v>1</v>
      </c>
      <c r="G2559">
        <v>1597</v>
      </c>
    </row>
    <row r="2560" spans="1:7" x14ac:dyDescent="0.3">
      <c r="A2560" t="s">
        <v>1964</v>
      </c>
      <c r="B2560">
        <v>145</v>
      </c>
      <c r="C2560" t="s">
        <v>124</v>
      </c>
      <c r="D2560" t="s">
        <v>1682</v>
      </c>
      <c r="E2560" t="s">
        <v>1903</v>
      </c>
      <c r="F2560">
        <v>1</v>
      </c>
      <c r="G2560">
        <v>1594</v>
      </c>
    </row>
    <row r="2561" spans="1:7" x14ac:dyDescent="0.3">
      <c r="A2561" t="s">
        <v>1955</v>
      </c>
      <c r="B2561">
        <v>314</v>
      </c>
      <c r="C2561" t="s">
        <v>514</v>
      </c>
      <c r="D2561" t="s">
        <v>1682</v>
      </c>
      <c r="E2561" t="s">
        <v>1903</v>
      </c>
      <c r="F2561">
        <v>1</v>
      </c>
      <c r="G2561">
        <v>1594</v>
      </c>
    </row>
    <row r="2562" spans="1:7" x14ac:dyDescent="0.3">
      <c r="A2562" t="s">
        <v>1964</v>
      </c>
      <c r="B2562">
        <v>278</v>
      </c>
      <c r="C2562" t="s">
        <v>398</v>
      </c>
      <c r="D2562" t="s">
        <v>1688</v>
      </c>
      <c r="E2562" t="s">
        <v>1780</v>
      </c>
      <c r="F2562">
        <v>1</v>
      </c>
      <c r="G2562">
        <v>1592</v>
      </c>
    </row>
    <row r="2563" spans="1:7" x14ac:dyDescent="0.3">
      <c r="A2563" t="s">
        <v>1955</v>
      </c>
      <c r="B2563">
        <v>171</v>
      </c>
      <c r="C2563" t="s">
        <v>23</v>
      </c>
      <c r="D2563" t="s">
        <v>1678</v>
      </c>
      <c r="E2563" t="s">
        <v>1880</v>
      </c>
      <c r="F2563">
        <v>1</v>
      </c>
      <c r="G2563">
        <v>1591</v>
      </c>
    </row>
    <row r="2564" spans="1:7" x14ac:dyDescent="0.3">
      <c r="A2564" t="s">
        <v>1956</v>
      </c>
      <c r="B2564">
        <v>187</v>
      </c>
      <c r="C2564" t="s">
        <v>256</v>
      </c>
      <c r="D2564" t="s">
        <v>1688</v>
      </c>
      <c r="E2564" t="s">
        <v>1836</v>
      </c>
      <c r="F2564">
        <v>1</v>
      </c>
      <c r="G2564">
        <v>1590</v>
      </c>
    </row>
    <row r="2565" spans="1:7" x14ac:dyDescent="0.3">
      <c r="A2565" t="s">
        <v>1960</v>
      </c>
      <c r="B2565">
        <v>379</v>
      </c>
      <c r="C2565" t="s">
        <v>33</v>
      </c>
      <c r="D2565" t="s">
        <v>1680</v>
      </c>
      <c r="E2565" t="s">
        <v>1921</v>
      </c>
      <c r="F2565">
        <v>1</v>
      </c>
      <c r="G2565">
        <v>1589</v>
      </c>
    </row>
    <row r="2566" spans="1:7" x14ac:dyDescent="0.3">
      <c r="A2566" t="s">
        <v>1964</v>
      </c>
      <c r="B2566">
        <v>157</v>
      </c>
      <c r="C2566" t="s">
        <v>33</v>
      </c>
      <c r="D2566" t="s">
        <v>1678</v>
      </c>
      <c r="E2566" t="s">
        <v>1833</v>
      </c>
      <c r="F2566">
        <v>1</v>
      </c>
      <c r="G2566">
        <v>1584</v>
      </c>
    </row>
    <row r="2567" spans="1:7" x14ac:dyDescent="0.3">
      <c r="A2567" t="s">
        <v>1957</v>
      </c>
      <c r="B2567">
        <v>209</v>
      </c>
      <c r="C2567" t="s">
        <v>23</v>
      </c>
      <c r="D2567" t="s">
        <v>1676</v>
      </c>
      <c r="E2567" t="s">
        <v>1820</v>
      </c>
      <c r="F2567">
        <v>1</v>
      </c>
      <c r="G2567">
        <v>1584</v>
      </c>
    </row>
    <row r="2568" spans="1:7" x14ac:dyDescent="0.3">
      <c r="A2568" t="s">
        <v>1961</v>
      </c>
      <c r="B2568">
        <v>205</v>
      </c>
      <c r="C2568" t="s">
        <v>33</v>
      </c>
      <c r="D2568" t="s">
        <v>1678</v>
      </c>
      <c r="E2568" t="s">
        <v>1772</v>
      </c>
      <c r="F2568">
        <v>1</v>
      </c>
      <c r="G2568">
        <v>1581</v>
      </c>
    </row>
    <row r="2569" spans="1:7" x14ac:dyDescent="0.3">
      <c r="A2569" t="s">
        <v>1963</v>
      </c>
      <c r="B2569">
        <v>473</v>
      </c>
      <c r="C2569" t="s">
        <v>398</v>
      </c>
      <c r="D2569" t="s">
        <v>1688</v>
      </c>
      <c r="E2569" t="s">
        <v>1887</v>
      </c>
      <c r="F2569">
        <v>1</v>
      </c>
      <c r="G2569">
        <v>1579</v>
      </c>
    </row>
    <row r="2570" spans="1:7" x14ac:dyDescent="0.3">
      <c r="A2570" t="s">
        <v>1963</v>
      </c>
      <c r="B2570">
        <v>161</v>
      </c>
      <c r="C2570" t="s">
        <v>33</v>
      </c>
      <c r="D2570" t="s">
        <v>1680</v>
      </c>
      <c r="E2570" t="s">
        <v>1769</v>
      </c>
      <c r="F2570">
        <v>1</v>
      </c>
      <c r="G2570">
        <v>1579</v>
      </c>
    </row>
    <row r="2571" spans="1:7" x14ac:dyDescent="0.3">
      <c r="A2571" t="s">
        <v>1957</v>
      </c>
      <c r="B2571">
        <v>181</v>
      </c>
      <c r="C2571" t="s">
        <v>33</v>
      </c>
      <c r="D2571" t="s">
        <v>1678</v>
      </c>
      <c r="E2571" t="s">
        <v>1897</v>
      </c>
      <c r="F2571">
        <v>1</v>
      </c>
      <c r="G2571">
        <v>1578</v>
      </c>
    </row>
    <row r="2572" spans="1:7" x14ac:dyDescent="0.3">
      <c r="A2572" t="s">
        <v>1964</v>
      </c>
      <c r="B2572">
        <v>144</v>
      </c>
      <c r="C2572" t="s">
        <v>116</v>
      </c>
      <c r="D2572" t="s">
        <v>1676</v>
      </c>
      <c r="E2572" t="s">
        <v>1855</v>
      </c>
      <c r="F2572">
        <v>1</v>
      </c>
      <c r="G2572">
        <v>1576</v>
      </c>
    </row>
    <row r="2573" spans="1:7" x14ac:dyDescent="0.3">
      <c r="A2573" t="s">
        <v>1954</v>
      </c>
      <c r="B2573">
        <v>124</v>
      </c>
      <c r="C2573" t="s">
        <v>33</v>
      </c>
      <c r="D2573" t="s">
        <v>1676</v>
      </c>
      <c r="E2573" t="s">
        <v>1844</v>
      </c>
      <c r="F2573">
        <v>1</v>
      </c>
      <c r="G2573">
        <v>1575</v>
      </c>
    </row>
    <row r="2574" spans="1:7" x14ac:dyDescent="0.3">
      <c r="A2574" t="s">
        <v>1958</v>
      </c>
      <c r="B2574">
        <v>412</v>
      </c>
      <c r="C2574" t="s">
        <v>538</v>
      </c>
      <c r="D2574" t="s">
        <v>1678</v>
      </c>
      <c r="E2574" t="s">
        <v>1880</v>
      </c>
      <c r="F2574">
        <v>1</v>
      </c>
      <c r="G2574">
        <v>1574</v>
      </c>
    </row>
    <row r="2575" spans="1:7" x14ac:dyDescent="0.3">
      <c r="A2575" t="s">
        <v>1958</v>
      </c>
      <c r="B2575">
        <v>173</v>
      </c>
      <c r="C2575" t="s">
        <v>33</v>
      </c>
      <c r="D2575" t="s">
        <v>1680</v>
      </c>
      <c r="E2575" t="s">
        <v>1921</v>
      </c>
      <c r="F2575">
        <v>1</v>
      </c>
      <c r="G2575">
        <v>1573</v>
      </c>
    </row>
    <row r="2576" spans="1:7" x14ac:dyDescent="0.3">
      <c r="A2576" t="s">
        <v>1964</v>
      </c>
      <c r="B2576">
        <v>171</v>
      </c>
      <c r="C2576" t="s">
        <v>23</v>
      </c>
      <c r="D2576" t="s">
        <v>1678</v>
      </c>
      <c r="E2576" t="s">
        <v>1897</v>
      </c>
      <c r="F2576">
        <v>1</v>
      </c>
      <c r="G2576">
        <v>1572</v>
      </c>
    </row>
    <row r="2577" spans="1:7" x14ac:dyDescent="0.3">
      <c r="A2577" t="s">
        <v>1957</v>
      </c>
      <c r="B2577">
        <v>382</v>
      </c>
      <c r="C2577" t="s">
        <v>682</v>
      </c>
      <c r="D2577" t="s">
        <v>1682</v>
      </c>
      <c r="E2577" t="s">
        <v>1782</v>
      </c>
      <c r="F2577">
        <v>1</v>
      </c>
      <c r="G2577">
        <v>1572</v>
      </c>
    </row>
    <row r="2578" spans="1:7" x14ac:dyDescent="0.3">
      <c r="A2578" t="s">
        <v>1955</v>
      </c>
      <c r="B2578">
        <v>186</v>
      </c>
      <c r="C2578" t="s">
        <v>247</v>
      </c>
      <c r="D2578" t="s">
        <v>1676</v>
      </c>
      <c r="E2578" t="s">
        <v>1732</v>
      </c>
      <c r="F2578">
        <v>1</v>
      </c>
      <c r="G2578">
        <v>1571</v>
      </c>
    </row>
    <row r="2579" spans="1:7" x14ac:dyDescent="0.3">
      <c r="A2579" t="s">
        <v>1963</v>
      </c>
      <c r="B2579">
        <v>227</v>
      </c>
      <c r="C2579" t="s">
        <v>124</v>
      </c>
      <c r="D2579" t="s">
        <v>1676</v>
      </c>
      <c r="E2579" t="s">
        <v>1818</v>
      </c>
      <c r="F2579">
        <v>1</v>
      </c>
      <c r="G2579">
        <v>1568</v>
      </c>
    </row>
    <row r="2580" spans="1:7" x14ac:dyDescent="0.3">
      <c r="A2580" t="s">
        <v>1961</v>
      </c>
      <c r="B2580">
        <v>320</v>
      </c>
      <c r="C2580" t="s">
        <v>33</v>
      </c>
      <c r="D2580" t="s">
        <v>1680</v>
      </c>
      <c r="E2580" t="s">
        <v>1864</v>
      </c>
      <c r="F2580">
        <v>1</v>
      </c>
      <c r="G2580">
        <v>1567</v>
      </c>
    </row>
    <row r="2581" spans="1:7" x14ac:dyDescent="0.3">
      <c r="A2581" t="s">
        <v>1955</v>
      </c>
      <c r="B2581">
        <v>114</v>
      </c>
      <c r="C2581" t="s">
        <v>44</v>
      </c>
      <c r="D2581" t="s">
        <v>1680</v>
      </c>
      <c r="E2581" t="s">
        <v>1871</v>
      </c>
      <c r="F2581">
        <v>1</v>
      </c>
      <c r="G2581">
        <v>1566</v>
      </c>
    </row>
    <row r="2582" spans="1:7" x14ac:dyDescent="0.3">
      <c r="A2582" t="s">
        <v>1955</v>
      </c>
      <c r="B2582">
        <v>141</v>
      </c>
      <c r="C2582" t="s">
        <v>108</v>
      </c>
      <c r="D2582" t="s">
        <v>1676</v>
      </c>
      <c r="E2582" t="s">
        <v>1827</v>
      </c>
      <c r="F2582">
        <v>1</v>
      </c>
      <c r="G2582">
        <v>1562</v>
      </c>
    </row>
    <row r="2583" spans="1:7" x14ac:dyDescent="0.3">
      <c r="A2583" t="s">
        <v>1960</v>
      </c>
      <c r="B2583">
        <v>379</v>
      </c>
      <c r="C2583" t="s">
        <v>33</v>
      </c>
      <c r="D2583" t="s">
        <v>1688</v>
      </c>
      <c r="E2583" t="s">
        <v>1857</v>
      </c>
      <c r="F2583">
        <v>1</v>
      </c>
      <c r="G2583">
        <v>1562</v>
      </c>
    </row>
    <row r="2584" spans="1:7" x14ac:dyDescent="0.3">
      <c r="A2584" t="s">
        <v>1958</v>
      </c>
      <c r="B2584">
        <v>406</v>
      </c>
      <c r="C2584" t="s">
        <v>23</v>
      </c>
      <c r="D2584" t="s">
        <v>1678</v>
      </c>
      <c r="E2584" t="s">
        <v>1803</v>
      </c>
      <c r="F2584">
        <v>1</v>
      </c>
      <c r="G2584">
        <v>1561</v>
      </c>
    </row>
    <row r="2585" spans="1:7" x14ac:dyDescent="0.3">
      <c r="A2585" t="s">
        <v>1959</v>
      </c>
      <c r="B2585">
        <v>201</v>
      </c>
      <c r="C2585" t="s">
        <v>256</v>
      </c>
      <c r="D2585" t="s">
        <v>1676</v>
      </c>
      <c r="E2585" t="s">
        <v>1754</v>
      </c>
      <c r="F2585">
        <v>1</v>
      </c>
      <c r="G2585">
        <v>1558</v>
      </c>
    </row>
    <row r="2586" spans="1:7" x14ac:dyDescent="0.3">
      <c r="A2586" t="s">
        <v>1962</v>
      </c>
      <c r="B2586">
        <v>379</v>
      </c>
      <c r="C2586" t="s">
        <v>33</v>
      </c>
      <c r="D2586" t="s">
        <v>1676</v>
      </c>
      <c r="E2586" t="s">
        <v>1732</v>
      </c>
      <c r="F2586">
        <v>1</v>
      </c>
      <c r="G2586">
        <v>1558</v>
      </c>
    </row>
    <row r="2587" spans="1:7" x14ac:dyDescent="0.3">
      <c r="A2587" t="s">
        <v>1956</v>
      </c>
      <c r="B2587">
        <v>146</v>
      </c>
      <c r="C2587" t="s">
        <v>23</v>
      </c>
      <c r="D2587" t="s">
        <v>1688</v>
      </c>
      <c r="E2587" t="s">
        <v>1746</v>
      </c>
      <c r="F2587">
        <v>1</v>
      </c>
      <c r="G2587">
        <v>1554</v>
      </c>
    </row>
    <row r="2588" spans="1:7" x14ac:dyDescent="0.3">
      <c r="A2588" t="s">
        <v>1957</v>
      </c>
      <c r="B2588">
        <v>201</v>
      </c>
      <c r="C2588" t="s">
        <v>256</v>
      </c>
      <c r="D2588" t="s">
        <v>1678</v>
      </c>
      <c r="E2588" t="s">
        <v>1840</v>
      </c>
      <c r="F2588">
        <v>1</v>
      </c>
      <c r="G2588">
        <v>1552</v>
      </c>
    </row>
    <row r="2589" spans="1:7" x14ac:dyDescent="0.3">
      <c r="A2589" t="s">
        <v>1955</v>
      </c>
      <c r="B2589">
        <v>124</v>
      </c>
      <c r="C2589" t="s">
        <v>33</v>
      </c>
      <c r="D2589" t="s">
        <v>1682</v>
      </c>
      <c r="E2589" t="s">
        <v>1898</v>
      </c>
      <c r="F2589">
        <v>1</v>
      </c>
      <c r="G2589">
        <v>1550</v>
      </c>
    </row>
    <row r="2590" spans="1:7" x14ac:dyDescent="0.3">
      <c r="A2590" t="s">
        <v>1963</v>
      </c>
      <c r="B2590">
        <v>161</v>
      </c>
      <c r="C2590" t="s">
        <v>33</v>
      </c>
      <c r="D2590" t="s">
        <v>1680</v>
      </c>
      <c r="E2590" t="s">
        <v>1864</v>
      </c>
      <c r="F2590">
        <v>1</v>
      </c>
      <c r="G2590">
        <v>1548</v>
      </c>
    </row>
    <row r="2591" spans="1:7" x14ac:dyDescent="0.3">
      <c r="A2591" t="s">
        <v>1964</v>
      </c>
      <c r="B2591">
        <v>121</v>
      </c>
      <c r="C2591" t="s">
        <v>58</v>
      </c>
      <c r="D2591" t="s">
        <v>1684</v>
      </c>
      <c r="E2591" t="s">
        <v>1883</v>
      </c>
      <c r="F2591">
        <v>1</v>
      </c>
      <c r="G2591">
        <v>1548</v>
      </c>
    </row>
    <row r="2592" spans="1:7" x14ac:dyDescent="0.3">
      <c r="A2592" t="s">
        <v>1960</v>
      </c>
      <c r="B2592">
        <v>250</v>
      </c>
      <c r="C2592" t="s">
        <v>23</v>
      </c>
      <c r="D2592" t="s">
        <v>1678</v>
      </c>
      <c r="E2592" t="s">
        <v>1772</v>
      </c>
      <c r="F2592">
        <v>1</v>
      </c>
      <c r="G2592">
        <v>1544</v>
      </c>
    </row>
    <row r="2593" spans="1:7" x14ac:dyDescent="0.3">
      <c r="A2593" t="s">
        <v>1957</v>
      </c>
      <c r="B2593">
        <v>496</v>
      </c>
      <c r="C2593" t="s">
        <v>538</v>
      </c>
      <c r="D2593" t="s">
        <v>1678</v>
      </c>
      <c r="E2593" t="s">
        <v>1772</v>
      </c>
      <c r="F2593">
        <v>1</v>
      </c>
      <c r="G2593">
        <v>1544</v>
      </c>
    </row>
    <row r="2594" spans="1:7" x14ac:dyDescent="0.3">
      <c r="A2594" t="s">
        <v>1955</v>
      </c>
      <c r="B2594">
        <v>119</v>
      </c>
      <c r="C2594" t="s">
        <v>23</v>
      </c>
      <c r="D2594" t="s">
        <v>1678</v>
      </c>
      <c r="E2594" t="s">
        <v>1833</v>
      </c>
      <c r="F2594">
        <v>1</v>
      </c>
      <c r="G2594">
        <v>1542</v>
      </c>
    </row>
    <row r="2595" spans="1:7" x14ac:dyDescent="0.3">
      <c r="A2595" t="s">
        <v>1963</v>
      </c>
      <c r="B2595">
        <v>299</v>
      </c>
      <c r="C2595" t="s">
        <v>181</v>
      </c>
      <c r="D2595" t="s">
        <v>1676</v>
      </c>
      <c r="E2595" t="s">
        <v>1850</v>
      </c>
      <c r="F2595">
        <v>1</v>
      </c>
      <c r="G2595">
        <v>1541</v>
      </c>
    </row>
    <row r="2596" spans="1:7" x14ac:dyDescent="0.3">
      <c r="A2596" t="s">
        <v>1963</v>
      </c>
      <c r="B2596">
        <v>448</v>
      </c>
      <c r="C2596" t="s">
        <v>116</v>
      </c>
      <c r="D2596" t="s">
        <v>1688</v>
      </c>
      <c r="E2596" t="s">
        <v>1851</v>
      </c>
      <c r="F2596">
        <v>1</v>
      </c>
      <c r="G2596">
        <v>1540</v>
      </c>
    </row>
    <row r="2597" spans="1:7" x14ac:dyDescent="0.3">
      <c r="A2597" t="s">
        <v>1964</v>
      </c>
      <c r="B2597">
        <v>167</v>
      </c>
      <c r="C2597" t="s">
        <v>181</v>
      </c>
      <c r="D2597" t="s">
        <v>1676</v>
      </c>
      <c r="E2597" t="s">
        <v>1827</v>
      </c>
      <c r="F2597">
        <v>1</v>
      </c>
      <c r="G2597">
        <v>1540</v>
      </c>
    </row>
    <row r="2598" spans="1:7" x14ac:dyDescent="0.3">
      <c r="A2598" t="s">
        <v>1964</v>
      </c>
      <c r="B2598">
        <v>496</v>
      </c>
      <c r="C2598" t="s">
        <v>538</v>
      </c>
      <c r="D2598" t="s">
        <v>1688</v>
      </c>
      <c r="E2598" t="s">
        <v>1887</v>
      </c>
      <c r="F2598">
        <v>1</v>
      </c>
      <c r="G2598">
        <v>1535</v>
      </c>
    </row>
    <row r="2599" spans="1:7" x14ac:dyDescent="0.3">
      <c r="A2599" t="s">
        <v>1963</v>
      </c>
      <c r="B2599">
        <v>319</v>
      </c>
      <c r="C2599" t="s">
        <v>33</v>
      </c>
      <c r="D2599" t="s">
        <v>1680</v>
      </c>
      <c r="E2599" t="s">
        <v>1901</v>
      </c>
      <c r="F2599">
        <v>1</v>
      </c>
      <c r="G2599">
        <v>1534</v>
      </c>
    </row>
    <row r="2600" spans="1:7" x14ac:dyDescent="0.3">
      <c r="A2600" t="s">
        <v>1959</v>
      </c>
      <c r="B2600">
        <v>145</v>
      </c>
      <c r="C2600" t="s">
        <v>124</v>
      </c>
      <c r="D2600" t="s">
        <v>1688</v>
      </c>
      <c r="E2600" t="s">
        <v>1746</v>
      </c>
      <c r="F2600">
        <v>1</v>
      </c>
      <c r="G2600">
        <v>1532</v>
      </c>
    </row>
    <row r="2601" spans="1:7" x14ac:dyDescent="0.3">
      <c r="A2601" t="s">
        <v>1959</v>
      </c>
      <c r="B2601">
        <v>141</v>
      </c>
      <c r="C2601" t="s">
        <v>108</v>
      </c>
      <c r="D2601" t="s">
        <v>1680</v>
      </c>
      <c r="E2601" t="s">
        <v>1846</v>
      </c>
      <c r="F2601">
        <v>1</v>
      </c>
      <c r="G2601">
        <v>1529</v>
      </c>
    </row>
    <row r="2602" spans="1:7" x14ac:dyDescent="0.3">
      <c r="A2602" t="s">
        <v>1965</v>
      </c>
      <c r="B2602">
        <v>250</v>
      </c>
      <c r="C2602" t="s">
        <v>23</v>
      </c>
      <c r="D2602" t="s">
        <v>1688</v>
      </c>
      <c r="E2602" t="s">
        <v>1831</v>
      </c>
      <c r="F2602">
        <v>1</v>
      </c>
      <c r="G2602">
        <v>1529</v>
      </c>
    </row>
    <row r="2603" spans="1:7" x14ac:dyDescent="0.3">
      <c r="A2603" t="s">
        <v>1955</v>
      </c>
      <c r="B2603">
        <v>131</v>
      </c>
      <c r="C2603" t="s">
        <v>33</v>
      </c>
      <c r="D2603" t="s">
        <v>1678</v>
      </c>
      <c r="E2603" t="s">
        <v>1772</v>
      </c>
      <c r="F2603">
        <v>1</v>
      </c>
      <c r="G2603">
        <v>1528</v>
      </c>
    </row>
    <row r="2604" spans="1:7" x14ac:dyDescent="0.3">
      <c r="A2604" t="s">
        <v>1954</v>
      </c>
      <c r="B2604">
        <v>205</v>
      </c>
      <c r="C2604" t="s">
        <v>33</v>
      </c>
      <c r="D2604" t="s">
        <v>1676</v>
      </c>
      <c r="E2604" t="s">
        <v>1820</v>
      </c>
      <c r="F2604">
        <v>1</v>
      </c>
      <c r="G2604">
        <v>1528</v>
      </c>
    </row>
    <row r="2605" spans="1:7" x14ac:dyDescent="0.3">
      <c r="A2605" t="s">
        <v>1956</v>
      </c>
      <c r="B2605">
        <v>141</v>
      </c>
      <c r="C2605" t="s">
        <v>108</v>
      </c>
      <c r="D2605" t="s">
        <v>1680</v>
      </c>
      <c r="E2605" t="s">
        <v>1769</v>
      </c>
      <c r="F2605">
        <v>1</v>
      </c>
      <c r="G2605">
        <v>1526</v>
      </c>
    </row>
    <row r="2606" spans="1:7" x14ac:dyDescent="0.3">
      <c r="A2606" t="s">
        <v>1960</v>
      </c>
      <c r="B2606">
        <v>119</v>
      </c>
      <c r="C2606" t="s">
        <v>23</v>
      </c>
      <c r="D2606" t="s">
        <v>1688</v>
      </c>
      <c r="E2606" t="s">
        <v>1891</v>
      </c>
      <c r="F2606">
        <v>1</v>
      </c>
      <c r="G2606">
        <v>1526</v>
      </c>
    </row>
    <row r="2607" spans="1:7" x14ac:dyDescent="0.3">
      <c r="A2607" t="s">
        <v>1959</v>
      </c>
      <c r="B2607">
        <v>447</v>
      </c>
      <c r="C2607" t="s">
        <v>33</v>
      </c>
      <c r="D2607" t="s">
        <v>1688</v>
      </c>
      <c r="E2607" t="s">
        <v>1857</v>
      </c>
      <c r="F2607">
        <v>1</v>
      </c>
      <c r="G2607">
        <v>1525</v>
      </c>
    </row>
    <row r="2608" spans="1:7" x14ac:dyDescent="0.3">
      <c r="A2608" t="s">
        <v>1958</v>
      </c>
      <c r="B2608">
        <v>112</v>
      </c>
      <c r="C2608" t="s">
        <v>33</v>
      </c>
      <c r="D2608" t="s">
        <v>1676</v>
      </c>
      <c r="E2608" t="s">
        <v>1818</v>
      </c>
      <c r="F2608">
        <v>1</v>
      </c>
      <c r="G2608">
        <v>1524</v>
      </c>
    </row>
    <row r="2609" spans="1:7" x14ac:dyDescent="0.3">
      <c r="A2609" t="s">
        <v>1957</v>
      </c>
      <c r="B2609">
        <v>260</v>
      </c>
      <c r="C2609" t="s">
        <v>288</v>
      </c>
      <c r="D2609" t="s">
        <v>1688</v>
      </c>
      <c r="E2609" t="s">
        <v>1891</v>
      </c>
      <c r="F2609">
        <v>1</v>
      </c>
      <c r="G2609">
        <v>1521</v>
      </c>
    </row>
    <row r="2610" spans="1:7" x14ac:dyDescent="0.3">
      <c r="A2610" t="s">
        <v>1964</v>
      </c>
      <c r="B2610">
        <v>240</v>
      </c>
      <c r="C2610" t="s">
        <v>256</v>
      </c>
      <c r="D2610" t="s">
        <v>1682</v>
      </c>
      <c r="E2610" t="s">
        <v>1782</v>
      </c>
      <c r="F2610">
        <v>1</v>
      </c>
      <c r="G2610">
        <v>1517</v>
      </c>
    </row>
    <row r="2611" spans="1:7" x14ac:dyDescent="0.3">
      <c r="A2611" t="s">
        <v>1961</v>
      </c>
      <c r="B2611">
        <v>205</v>
      </c>
      <c r="C2611" t="s">
        <v>33</v>
      </c>
      <c r="D2611" t="s">
        <v>1678</v>
      </c>
      <c r="E2611" t="s">
        <v>1840</v>
      </c>
      <c r="F2611">
        <v>1</v>
      </c>
      <c r="G2611">
        <v>1515</v>
      </c>
    </row>
    <row r="2612" spans="1:7" x14ac:dyDescent="0.3">
      <c r="A2612" t="s">
        <v>1963</v>
      </c>
      <c r="B2612">
        <v>256</v>
      </c>
      <c r="C2612" t="s">
        <v>23</v>
      </c>
      <c r="D2612" t="s">
        <v>1688</v>
      </c>
      <c r="E2612" t="s">
        <v>1814</v>
      </c>
      <c r="F2612">
        <v>1</v>
      </c>
      <c r="G2612">
        <v>1505</v>
      </c>
    </row>
    <row r="2613" spans="1:7" x14ac:dyDescent="0.3">
      <c r="A2613" t="s">
        <v>1963</v>
      </c>
      <c r="B2613">
        <v>339</v>
      </c>
      <c r="C2613" t="s">
        <v>33</v>
      </c>
      <c r="D2613" t="s">
        <v>1680</v>
      </c>
      <c r="E2613" t="s">
        <v>1921</v>
      </c>
      <c r="F2613">
        <v>1</v>
      </c>
      <c r="G2613">
        <v>1503</v>
      </c>
    </row>
    <row r="2614" spans="1:7" x14ac:dyDescent="0.3">
      <c r="A2614" t="s">
        <v>1964</v>
      </c>
      <c r="B2614">
        <v>114</v>
      </c>
      <c r="C2614" t="s">
        <v>44</v>
      </c>
      <c r="D2614" t="s">
        <v>1678</v>
      </c>
      <c r="E2614" t="s">
        <v>1803</v>
      </c>
      <c r="F2614">
        <v>1</v>
      </c>
      <c r="G2614">
        <v>1503</v>
      </c>
    </row>
    <row r="2615" spans="1:7" x14ac:dyDescent="0.3">
      <c r="A2615" t="s">
        <v>1964</v>
      </c>
      <c r="B2615">
        <v>386</v>
      </c>
      <c r="C2615" t="s">
        <v>398</v>
      </c>
      <c r="D2615" t="s">
        <v>1676</v>
      </c>
      <c r="E2615" t="s">
        <v>1823</v>
      </c>
      <c r="F2615">
        <v>1</v>
      </c>
      <c r="G2615">
        <v>1498</v>
      </c>
    </row>
    <row r="2616" spans="1:7" x14ac:dyDescent="0.3">
      <c r="A2616" t="s">
        <v>1956</v>
      </c>
      <c r="B2616">
        <v>124</v>
      </c>
      <c r="C2616" t="s">
        <v>33</v>
      </c>
      <c r="D2616" t="s">
        <v>1686</v>
      </c>
      <c r="E2616" t="s">
        <v>1766</v>
      </c>
      <c r="F2616">
        <v>1</v>
      </c>
      <c r="G2616">
        <v>1497</v>
      </c>
    </row>
    <row r="2617" spans="1:7" x14ac:dyDescent="0.3">
      <c r="A2617" t="s">
        <v>1958</v>
      </c>
      <c r="B2617">
        <v>406</v>
      </c>
      <c r="C2617" t="s">
        <v>23</v>
      </c>
      <c r="D2617" t="s">
        <v>1676</v>
      </c>
      <c r="E2617" t="s">
        <v>1795</v>
      </c>
      <c r="F2617">
        <v>1</v>
      </c>
      <c r="G2617">
        <v>1496</v>
      </c>
    </row>
    <row r="2618" spans="1:7" x14ac:dyDescent="0.3">
      <c r="A2618" t="s">
        <v>1957</v>
      </c>
      <c r="B2618">
        <v>145</v>
      </c>
      <c r="C2618" t="s">
        <v>124</v>
      </c>
      <c r="D2618" t="s">
        <v>1676</v>
      </c>
      <c r="E2618" t="s">
        <v>1873</v>
      </c>
      <c r="F2618">
        <v>1</v>
      </c>
      <c r="G2618">
        <v>1494</v>
      </c>
    </row>
    <row r="2619" spans="1:7" x14ac:dyDescent="0.3">
      <c r="A2619" t="s">
        <v>1964</v>
      </c>
      <c r="B2619">
        <v>216</v>
      </c>
      <c r="C2619" t="s">
        <v>108</v>
      </c>
      <c r="D2619" t="s">
        <v>1688</v>
      </c>
      <c r="E2619" t="s">
        <v>1861</v>
      </c>
      <c r="F2619">
        <v>1</v>
      </c>
      <c r="G2619">
        <v>1494</v>
      </c>
    </row>
    <row r="2620" spans="1:7" x14ac:dyDescent="0.3">
      <c r="A2620" t="s">
        <v>1959</v>
      </c>
      <c r="B2620">
        <v>357</v>
      </c>
      <c r="C2620" t="s">
        <v>538</v>
      </c>
      <c r="D2620" t="s">
        <v>1684</v>
      </c>
      <c r="E2620" t="s">
        <v>1883</v>
      </c>
      <c r="F2620">
        <v>1</v>
      </c>
      <c r="G2620">
        <v>1493</v>
      </c>
    </row>
    <row r="2621" spans="1:7" x14ac:dyDescent="0.3">
      <c r="A2621" t="s">
        <v>1960</v>
      </c>
      <c r="B2621">
        <v>496</v>
      </c>
      <c r="C2621" t="s">
        <v>538</v>
      </c>
      <c r="D2621" t="s">
        <v>1676</v>
      </c>
      <c r="E2621" t="s">
        <v>1818</v>
      </c>
      <c r="F2621">
        <v>1</v>
      </c>
      <c r="G2621">
        <v>1492</v>
      </c>
    </row>
    <row r="2622" spans="1:7" x14ac:dyDescent="0.3">
      <c r="A2622" t="s">
        <v>1963</v>
      </c>
      <c r="B2622">
        <v>121</v>
      </c>
      <c r="C2622" t="s">
        <v>58</v>
      </c>
      <c r="D2622" t="s">
        <v>1678</v>
      </c>
      <c r="E2622" t="s">
        <v>1833</v>
      </c>
      <c r="F2622">
        <v>1</v>
      </c>
      <c r="G2622">
        <v>1491</v>
      </c>
    </row>
    <row r="2623" spans="1:7" x14ac:dyDescent="0.3">
      <c r="A2623" t="s">
        <v>1960</v>
      </c>
      <c r="B2623">
        <v>124</v>
      </c>
      <c r="C2623" t="s">
        <v>33</v>
      </c>
      <c r="D2623" t="s">
        <v>1686</v>
      </c>
      <c r="E2623" t="s">
        <v>1766</v>
      </c>
      <c r="F2623">
        <v>1</v>
      </c>
      <c r="G2623">
        <v>1489</v>
      </c>
    </row>
    <row r="2624" spans="1:7" x14ac:dyDescent="0.3">
      <c r="A2624" t="s">
        <v>1956</v>
      </c>
      <c r="B2624">
        <v>129</v>
      </c>
      <c r="C2624" t="s">
        <v>33</v>
      </c>
      <c r="D2624" t="s">
        <v>1688</v>
      </c>
      <c r="E2624" t="s">
        <v>1780</v>
      </c>
      <c r="F2624">
        <v>1</v>
      </c>
      <c r="G2624">
        <v>1487</v>
      </c>
    </row>
    <row r="2625" spans="1:7" x14ac:dyDescent="0.3">
      <c r="A2625" t="s">
        <v>1964</v>
      </c>
      <c r="B2625">
        <v>240</v>
      </c>
      <c r="C2625" t="s">
        <v>256</v>
      </c>
      <c r="D2625" t="s">
        <v>1680</v>
      </c>
      <c r="E2625" t="s">
        <v>1921</v>
      </c>
      <c r="F2625">
        <v>1</v>
      </c>
      <c r="G2625">
        <v>1486</v>
      </c>
    </row>
    <row r="2626" spans="1:7" x14ac:dyDescent="0.3">
      <c r="A2626" t="s">
        <v>1961</v>
      </c>
      <c r="B2626">
        <v>260</v>
      </c>
      <c r="C2626" t="s">
        <v>288</v>
      </c>
      <c r="D2626" t="s">
        <v>1682</v>
      </c>
      <c r="E2626" t="s">
        <v>1905</v>
      </c>
      <c r="F2626">
        <v>1</v>
      </c>
      <c r="G2626">
        <v>1485</v>
      </c>
    </row>
    <row r="2627" spans="1:7" x14ac:dyDescent="0.3">
      <c r="A2627" t="s">
        <v>1954</v>
      </c>
      <c r="B2627">
        <v>379</v>
      </c>
      <c r="C2627" t="s">
        <v>33</v>
      </c>
      <c r="D2627" t="s">
        <v>1688</v>
      </c>
      <c r="E2627" t="s">
        <v>1746</v>
      </c>
      <c r="F2627">
        <v>1</v>
      </c>
      <c r="G2627">
        <v>1484</v>
      </c>
    </row>
    <row r="2628" spans="1:7" x14ac:dyDescent="0.3">
      <c r="A2628" t="s">
        <v>1964</v>
      </c>
      <c r="B2628">
        <v>216</v>
      </c>
      <c r="C2628" t="s">
        <v>108</v>
      </c>
      <c r="D2628" t="s">
        <v>1688</v>
      </c>
      <c r="E2628" t="s">
        <v>1891</v>
      </c>
      <c r="F2628">
        <v>1</v>
      </c>
      <c r="G2628">
        <v>1484</v>
      </c>
    </row>
    <row r="2629" spans="1:7" x14ac:dyDescent="0.3">
      <c r="A2629" t="s">
        <v>1964</v>
      </c>
      <c r="B2629">
        <v>187</v>
      </c>
      <c r="C2629" t="s">
        <v>256</v>
      </c>
      <c r="D2629" t="s">
        <v>1676</v>
      </c>
      <c r="E2629" t="s">
        <v>1818</v>
      </c>
      <c r="F2629">
        <v>1</v>
      </c>
      <c r="G2629">
        <v>1482</v>
      </c>
    </row>
    <row r="2630" spans="1:7" x14ac:dyDescent="0.3">
      <c r="A2630" t="s">
        <v>1964</v>
      </c>
      <c r="B2630">
        <v>486</v>
      </c>
      <c r="C2630" t="s">
        <v>33</v>
      </c>
      <c r="D2630" t="s">
        <v>1678</v>
      </c>
      <c r="E2630" t="s">
        <v>1897</v>
      </c>
      <c r="F2630">
        <v>1</v>
      </c>
      <c r="G2630">
        <v>1481</v>
      </c>
    </row>
    <row r="2631" spans="1:7" x14ac:dyDescent="0.3">
      <c r="A2631" t="s">
        <v>1963</v>
      </c>
      <c r="B2631">
        <v>286</v>
      </c>
      <c r="C2631" t="s">
        <v>33</v>
      </c>
      <c r="D2631" t="s">
        <v>1676</v>
      </c>
      <c r="E2631" t="s">
        <v>1844</v>
      </c>
      <c r="F2631">
        <v>1</v>
      </c>
      <c r="G2631">
        <v>1476</v>
      </c>
    </row>
    <row r="2632" spans="1:7" x14ac:dyDescent="0.3">
      <c r="A2632" t="s">
        <v>1954</v>
      </c>
      <c r="B2632">
        <v>334</v>
      </c>
      <c r="C2632" t="s">
        <v>247</v>
      </c>
      <c r="D2632" t="s">
        <v>1678</v>
      </c>
      <c r="E2632" t="s">
        <v>1833</v>
      </c>
      <c r="F2632">
        <v>1</v>
      </c>
      <c r="G2632">
        <v>1472</v>
      </c>
    </row>
    <row r="2633" spans="1:7" x14ac:dyDescent="0.3">
      <c r="A2633" t="s">
        <v>1964</v>
      </c>
      <c r="B2633">
        <v>175</v>
      </c>
      <c r="C2633" t="s">
        <v>33</v>
      </c>
      <c r="D2633" t="s">
        <v>1676</v>
      </c>
      <c r="E2633" t="s">
        <v>1827</v>
      </c>
      <c r="F2633">
        <v>1</v>
      </c>
      <c r="G2633">
        <v>1471</v>
      </c>
    </row>
    <row r="2634" spans="1:7" x14ac:dyDescent="0.3">
      <c r="A2634" t="s">
        <v>1962</v>
      </c>
      <c r="B2634">
        <v>379</v>
      </c>
      <c r="C2634" t="s">
        <v>33</v>
      </c>
      <c r="D2634" t="s">
        <v>1676</v>
      </c>
      <c r="E2634" t="s">
        <v>1855</v>
      </c>
      <c r="F2634">
        <v>1</v>
      </c>
      <c r="G2634">
        <v>1469</v>
      </c>
    </row>
    <row r="2635" spans="1:7" x14ac:dyDescent="0.3">
      <c r="A2635" t="s">
        <v>1964</v>
      </c>
      <c r="B2635">
        <v>496</v>
      </c>
      <c r="C2635" t="s">
        <v>538</v>
      </c>
      <c r="D2635" t="s">
        <v>1688</v>
      </c>
      <c r="E2635" t="s">
        <v>1891</v>
      </c>
      <c r="F2635">
        <v>1</v>
      </c>
      <c r="G2635">
        <v>1469</v>
      </c>
    </row>
    <row r="2636" spans="1:7" x14ac:dyDescent="0.3">
      <c r="A2636" t="s">
        <v>1958</v>
      </c>
      <c r="B2636">
        <v>386</v>
      </c>
      <c r="C2636" t="s">
        <v>398</v>
      </c>
      <c r="D2636" t="s">
        <v>1688</v>
      </c>
      <c r="E2636" t="s">
        <v>1891</v>
      </c>
      <c r="F2636">
        <v>1</v>
      </c>
      <c r="G2636">
        <v>1469</v>
      </c>
    </row>
    <row r="2637" spans="1:7" x14ac:dyDescent="0.3">
      <c r="A2637" t="s">
        <v>1957</v>
      </c>
      <c r="B2637">
        <v>145</v>
      </c>
      <c r="C2637" t="s">
        <v>124</v>
      </c>
      <c r="D2637" t="s">
        <v>1676</v>
      </c>
      <c r="E2637" t="s">
        <v>1732</v>
      </c>
      <c r="F2637">
        <v>1</v>
      </c>
      <c r="G2637">
        <v>1468</v>
      </c>
    </row>
    <row r="2638" spans="1:7" x14ac:dyDescent="0.3">
      <c r="A2638" t="s">
        <v>1955</v>
      </c>
      <c r="B2638">
        <v>141</v>
      </c>
      <c r="C2638" t="s">
        <v>108</v>
      </c>
      <c r="D2638" t="s">
        <v>1676</v>
      </c>
      <c r="E2638" t="s">
        <v>1795</v>
      </c>
      <c r="F2638">
        <v>1</v>
      </c>
      <c r="G2638">
        <v>1468</v>
      </c>
    </row>
    <row r="2639" spans="1:7" x14ac:dyDescent="0.3">
      <c r="A2639" t="s">
        <v>1954</v>
      </c>
      <c r="B2639">
        <v>128</v>
      </c>
      <c r="C2639" t="s">
        <v>84</v>
      </c>
      <c r="D2639" t="s">
        <v>1688</v>
      </c>
      <c r="E2639" t="s">
        <v>1831</v>
      </c>
      <c r="F2639">
        <v>1</v>
      </c>
      <c r="G2639">
        <v>1464</v>
      </c>
    </row>
    <row r="2640" spans="1:7" x14ac:dyDescent="0.3">
      <c r="A2640" t="s">
        <v>1965</v>
      </c>
      <c r="B2640">
        <v>151</v>
      </c>
      <c r="C2640" t="s">
        <v>33</v>
      </c>
      <c r="D2640" t="s">
        <v>1686</v>
      </c>
      <c r="E2640" t="s">
        <v>1881</v>
      </c>
      <c r="F2640">
        <v>1</v>
      </c>
      <c r="G2640">
        <v>1464</v>
      </c>
    </row>
    <row r="2641" spans="1:7" x14ac:dyDescent="0.3">
      <c r="A2641" t="s">
        <v>1962</v>
      </c>
      <c r="B2641">
        <v>415</v>
      </c>
      <c r="C2641" t="s">
        <v>84</v>
      </c>
      <c r="D2641" t="s">
        <v>1682</v>
      </c>
      <c r="E2641" t="s">
        <v>1782</v>
      </c>
      <c r="F2641">
        <v>1</v>
      </c>
      <c r="G2641">
        <v>1463</v>
      </c>
    </row>
    <row r="2642" spans="1:7" x14ac:dyDescent="0.3">
      <c r="A2642" t="s">
        <v>1954</v>
      </c>
      <c r="B2642">
        <v>489</v>
      </c>
      <c r="C2642" t="s">
        <v>256</v>
      </c>
      <c r="D2642" t="s">
        <v>1676</v>
      </c>
      <c r="E2642" t="s">
        <v>1818</v>
      </c>
      <c r="F2642">
        <v>1</v>
      </c>
      <c r="G2642">
        <v>1461</v>
      </c>
    </row>
    <row r="2643" spans="1:7" x14ac:dyDescent="0.3">
      <c r="A2643" t="s">
        <v>1955</v>
      </c>
      <c r="B2643">
        <v>298</v>
      </c>
      <c r="C2643" t="s">
        <v>469</v>
      </c>
      <c r="D2643" t="s">
        <v>1676</v>
      </c>
      <c r="E2643" t="s">
        <v>1850</v>
      </c>
      <c r="F2643">
        <v>1</v>
      </c>
      <c r="G2643">
        <v>1459</v>
      </c>
    </row>
    <row r="2644" spans="1:7" x14ac:dyDescent="0.3">
      <c r="A2644" t="s">
        <v>1962</v>
      </c>
      <c r="B2644">
        <v>487</v>
      </c>
      <c r="C2644" t="s">
        <v>33</v>
      </c>
      <c r="D2644" t="s">
        <v>1688</v>
      </c>
      <c r="E2644" t="s">
        <v>1746</v>
      </c>
      <c r="F2644">
        <v>1</v>
      </c>
      <c r="G2644">
        <v>1456</v>
      </c>
    </row>
    <row r="2645" spans="1:7" x14ac:dyDescent="0.3">
      <c r="A2645" t="s">
        <v>1963</v>
      </c>
      <c r="B2645">
        <v>339</v>
      </c>
      <c r="C2645" t="s">
        <v>33</v>
      </c>
      <c r="D2645" t="s">
        <v>1680</v>
      </c>
      <c r="E2645" t="s">
        <v>1846</v>
      </c>
      <c r="F2645">
        <v>1</v>
      </c>
      <c r="G2645">
        <v>1456</v>
      </c>
    </row>
    <row r="2646" spans="1:7" x14ac:dyDescent="0.3">
      <c r="A2646" t="s">
        <v>1963</v>
      </c>
      <c r="B2646">
        <v>227</v>
      </c>
      <c r="C2646" t="s">
        <v>124</v>
      </c>
      <c r="D2646" t="s">
        <v>1676</v>
      </c>
      <c r="E2646" t="s">
        <v>1853</v>
      </c>
      <c r="F2646">
        <v>1</v>
      </c>
      <c r="G2646">
        <v>1455</v>
      </c>
    </row>
    <row r="2647" spans="1:7" x14ac:dyDescent="0.3">
      <c r="A2647" t="s">
        <v>1964</v>
      </c>
      <c r="B2647">
        <v>398</v>
      </c>
      <c r="C2647" t="s">
        <v>234</v>
      </c>
      <c r="D2647" t="s">
        <v>1678</v>
      </c>
      <c r="E2647" t="s">
        <v>1772</v>
      </c>
      <c r="F2647">
        <v>1</v>
      </c>
      <c r="G2647">
        <v>1454</v>
      </c>
    </row>
    <row r="2648" spans="1:7" x14ac:dyDescent="0.3">
      <c r="A2648" t="s">
        <v>1965</v>
      </c>
      <c r="B2648">
        <v>129</v>
      </c>
      <c r="C2648" t="s">
        <v>33</v>
      </c>
      <c r="D2648" t="s">
        <v>1678</v>
      </c>
      <c r="E2648" t="s">
        <v>1772</v>
      </c>
      <c r="F2648">
        <v>1</v>
      </c>
      <c r="G2648">
        <v>1454</v>
      </c>
    </row>
    <row r="2649" spans="1:7" x14ac:dyDescent="0.3">
      <c r="A2649" t="s">
        <v>1963</v>
      </c>
      <c r="B2649">
        <v>124</v>
      </c>
      <c r="C2649" t="s">
        <v>33</v>
      </c>
      <c r="D2649" t="s">
        <v>1688</v>
      </c>
      <c r="E2649" t="s">
        <v>1760</v>
      </c>
      <c r="F2649">
        <v>1</v>
      </c>
      <c r="G2649">
        <v>1453</v>
      </c>
    </row>
    <row r="2650" spans="1:7" x14ac:dyDescent="0.3">
      <c r="A2650" t="s">
        <v>1958</v>
      </c>
      <c r="B2650">
        <v>350</v>
      </c>
      <c r="C2650" t="s">
        <v>23</v>
      </c>
      <c r="D2650" t="s">
        <v>1676</v>
      </c>
      <c r="E2650" t="s">
        <v>1795</v>
      </c>
      <c r="F2650">
        <v>1</v>
      </c>
      <c r="G2650">
        <v>1452</v>
      </c>
    </row>
    <row r="2651" spans="1:7" x14ac:dyDescent="0.3">
      <c r="A2651" t="s">
        <v>1960</v>
      </c>
      <c r="B2651">
        <v>412</v>
      </c>
      <c r="C2651" t="s">
        <v>538</v>
      </c>
      <c r="D2651" t="s">
        <v>1688</v>
      </c>
      <c r="E2651" t="s">
        <v>1836</v>
      </c>
      <c r="F2651">
        <v>1</v>
      </c>
      <c r="G2651">
        <v>1452</v>
      </c>
    </row>
    <row r="2652" spans="1:7" x14ac:dyDescent="0.3">
      <c r="A2652" t="s">
        <v>1954</v>
      </c>
      <c r="B2652">
        <v>379</v>
      </c>
      <c r="C2652" t="s">
        <v>33</v>
      </c>
      <c r="D2652" t="s">
        <v>1688</v>
      </c>
      <c r="E2652" t="s">
        <v>1780</v>
      </c>
      <c r="F2652">
        <v>1</v>
      </c>
      <c r="G2652">
        <v>1452</v>
      </c>
    </row>
    <row r="2653" spans="1:7" x14ac:dyDescent="0.3">
      <c r="A2653" t="s">
        <v>1965</v>
      </c>
      <c r="B2653">
        <v>202</v>
      </c>
      <c r="C2653" t="s">
        <v>288</v>
      </c>
      <c r="D2653" t="s">
        <v>1688</v>
      </c>
      <c r="E2653" t="s">
        <v>1780</v>
      </c>
      <c r="F2653">
        <v>1</v>
      </c>
      <c r="G2653">
        <v>1452</v>
      </c>
    </row>
    <row r="2654" spans="1:7" x14ac:dyDescent="0.3">
      <c r="A2654" t="s">
        <v>1958</v>
      </c>
      <c r="B2654">
        <v>282</v>
      </c>
      <c r="C2654" t="s">
        <v>44</v>
      </c>
      <c r="D2654" t="s">
        <v>1688</v>
      </c>
      <c r="E2654" t="s">
        <v>1831</v>
      </c>
      <c r="F2654">
        <v>1</v>
      </c>
      <c r="G2654">
        <v>1449</v>
      </c>
    </row>
    <row r="2655" spans="1:7" x14ac:dyDescent="0.3">
      <c r="A2655" t="s">
        <v>1964</v>
      </c>
      <c r="B2655">
        <v>242</v>
      </c>
      <c r="C2655" t="s">
        <v>23</v>
      </c>
      <c r="D2655" t="s">
        <v>1688</v>
      </c>
      <c r="E2655" t="s">
        <v>1861</v>
      </c>
      <c r="F2655">
        <v>1</v>
      </c>
      <c r="G2655">
        <v>1444</v>
      </c>
    </row>
    <row r="2656" spans="1:7" x14ac:dyDescent="0.3">
      <c r="A2656" t="s">
        <v>1958</v>
      </c>
      <c r="B2656">
        <v>233</v>
      </c>
      <c r="C2656" t="s">
        <v>288</v>
      </c>
      <c r="D2656" t="s">
        <v>1688</v>
      </c>
      <c r="E2656" t="s">
        <v>1814</v>
      </c>
      <c r="F2656">
        <v>1</v>
      </c>
      <c r="G2656">
        <v>1444</v>
      </c>
    </row>
    <row r="2657" spans="1:7" x14ac:dyDescent="0.3">
      <c r="A2657" t="s">
        <v>1961</v>
      </c>
      <c r="B2657">
        <v>124</v>
      </c>
      <c r="C2657" t="s">
        <v>33</v>
      </c>
      <c r="D2657" t="s">
        <v>1676</v>
      </c>
      <c r="E2657" t="s">
        <v>1823</v>
      </c>
      <c r="F2657">
        <v>1</v>
      </c>
      <c r="G2657">
        <v>1442</v>
      </c>
    </row>
    <row r="2658" spans="1:7" x14ac:dyDescent="0.3">
      <c r="A2658" t="s">
        <v>1964</v>
      </c>
      <c r="B2658">
        <v>278</v>
      </c>
      <c r="C2658" t="s">
        <v>398</v>
      </c>
      <c r="D2658" t="s">
        <v>1688</v>
      </c>
      <c r="E2658" t="s">
        <v>1891</v>
      </c>
      <c r="F2658">
        <v>1</v>
      </c>
      <c r="G2658">
        <v>1439</v>
      </c>
    </row>
    <row r="2659" spans="1:7" x14ac:dyDescent="0.3">
      <c r="A2659" t="s">
        <v>1963</v>
      </c>
      <c r="B2659">
        <v>321</v>
      </c>
      <c r="C2659" t="s">
        <v>33</v>
      </c>
      <c r="D2659" t="s">
        <v>1688</v>
      </c>
      <c r="E2659" t="s">
        <v>1760</v>
      </c>
      <c r="F2659">
        <v>1</v>
      </c>
      <c r="G2659">
        <v>1439</v>
      </c>
    </row>
    <row r="2660" spans="1:7" x14ac:dyDescent="0.3">
      <c r="A2660" t="s">
        <v>1957</v>
      </c>
      <c r="B2660">
        <v>382</v>
      </c>
      <c r="C2660" t="s">
        <v>682</v>
      </c>
      <c r="D2660" t="s">
        <v>1682</v>
      </c>
      <c r="E2660" t="s">
        <v>1898</v>
      </c>
      <c r="F2660">
        <v>1</v>
      </c>
      <c r="G2660">
        <v>1434</v>
      </c>
    </row>
    <row r="2661" spans="1:7" x14ac:dyDescent="0.3">
      <c r="A2661" t="s">
        <v>1963</v>
      </c>
      <c r="B2661">
        <v>186</v>
      </c>
      <c r="C2661" t="s">
        <v>247</v>
      </c>
      <c r="D2661" t="s">
        <v>1680</v>
      </c>
      <c r="E2661" t="s">
        <v>1846</v>
      </c>
      <c r="F2661">
        <v>1</v>
      </c>
      <c r="G2661">
        <v>1434</v>
      </c>
    </row>
    <row r="2662" spans="1:7" x14ac:dyDescent="0.3">
      <c r="A2662" t="s">
        <v>1964</v>
      </c>
      <c r="B2662">
        <v>278</v>
      </c>
      <c r="C2662" t="s">
        <v>398</v>
      </c>
      <c r="D2662" t="s">
        <v>1688</v>
      </c>
      <c r="E2662" t="s">
        <v>1760</v>
      </c>
      <c r="F2662">
        <v>1</v>
      </c>
      <c r="G2662">
        <v>1432</v>
      </c>
    </row>
    <row r="2663" spans="1:7" x14ac:dyDescent="0.3">
      <c r="A2663" t="s">
        <v>1955</v>
      </c>
      <c r="B2663">
        <v>141</v>
      </c>
      <c r="C2663" t="s">
        <v>108</v>
      </c>
      <c r="D2663" t="s">
        <v>1678</v>
      </c>
      <c r="E2663" t="s">
        <v>1880</v>
      </c>
      <c r="F2663">
        <v>1</v>
      </c>
      <c r="G2663">
        <v>1432</v>
      </c>
    </row>
    <row r="2664" spans="1:7" x14ac:dyDescent="0.3">
      <c r="A2664" t="s">
        <v>1965</v>
      </c>
      <c r="B2664">
        <v>447</v>
      </c>
      <c r="C2664" t="s">
        <v>33</v>
      </c>
      <c r="D2664" t="s">
        <v>1688</v>
      </c>
      <c r="E2664" t="s">
        <v>1891</v>
      </c>
      <c r="F2664">
        <v>1</v>
      </c>
      <c r="G2664">
        <v>1431</v>
      </c>
    </row>
    <row r="2665" spans="1:7" x14ac:dyDescent="0.3">
      <c r="A2665" t="s">
        <v>1963</v>
      </c>
      <c r="B2665">
        <v>121</v>
      </c>
      <c r="C2665" t="s">
        <v>58</v>
      </c>
      <c r="D2665" t="s">
        <v>1678</v>
      </c>
      <c r="E2665" t="s">
        <v>1840</v>
      </c>
      <c r="F2665">
        <v>1</v>
      </c>
      <c r="G2665">
        <v>1429</v>
      </c>
    </row>
    <row r="2666" spans="1:7" x14ac:dyDescent="0.3">
      <c r="A2666" t="s">
        <v>1959</v>
      </c>
      <c r="B2666">
        <v>175</v>
      </c>
      <c r="C2666" t="s">
        <v>33</v>
      </c>
      <c r="D2666" t="s">
        <v>1680</v>
      </c>
      <c r="E2666" t="s">
        <v>1871</v>
      </c>
      <c r="F2666">
        <v>1</v>
      </c>
      <c r="G2666">
        <v>1426</v>
      </c>
    </row>
    <row r="2667" spans="1:7" x14ac:dyDescent="0.3">
      <c r="A2667" t="s">
        <v>1964</v>
      </c>
      <c r="B2667">
        <v>187</v>
      </c>
      <c r="C2667" t="s">
        <v>256</v>
      </c>
      <c r="D2667" t="s">
        <v>1676</v>
      </c>
      <c r="E2667" t="s">
        <v>1820</v>
      </c>
      <c r="F2667">
        <v>1</v>
      </c>
      <c r="G2667">
        <v>1420</v>
      </c>
    </row>
    <row r="2668" spans="1:7" x14ac:dyDescent="0.3">
      <c r="A2668" t="s">
        <v>1964</v>
      </c>
      <c r="B2668">
        <v>240</v>
      </c>
      <c r="C2668" t="s">
        <v>256</v>
      </c>
      <c r="D2668" t="s">
        <v>1688</v>
      </c>
      <c r="E2668" t="s">
        <v>1887</v>
      </c>
      <c r="F2668">
        <v>1</v>
      </c>
      <c r="G2668">
        <v>1420</v>
      </c>
    </row>
    <row r="2669" spans="1:7" x14ac:dyDescent="0.3">
      <c r="A2669" t="s">
        <v>1962</v>
      </c>
      <c r="B2669">
        <v>148</v>
      </c>
      <c r="C2669" t="s">
        <v>140</v>
      </c>
      <c r="D2669" t="s">
        <v>1688</v>
      </c>
      <c r="E2669" t="s">
        <v>1814</v>
      </c>
      <c r="F2669">
        <v>1</v>
      </c>
      <c r="G2669">
        <v>1419</v>
      </c>
    </row>
    <row r="2670" spans="1:7" x14ac:dyDescent="0.3">
      <c r="A2670" t="s">
        <v>1963</v>
      </c>
      <c r="B2670">
        <v>339</v>
      </c>
      <c r="C2670" t="s">
        <v>33</v>
      </c>
      <c r="D2670" t="s">
        <v>1688</v>
      </c>
      <c r="E2670" t="s">
        <v>1857</v>
      </c>
      <c r="F2670">
        <v>1</v>
      </c>
      <c r="G2670">
        <v>1418</v>
      </c>
    </row>
    <row r="2671" spans="1:7" x14ac:dyDescent="0.3">
      <c r="A2671" t="s">
        <v>1961</v>
      </c>
      <c r="B2671">
        <v>204</v>
      </c>
      <c r="C2671" t="s">
        <v>33</v>
      </c>
      <c r="D2671" t="s">
        <v>1678</v>
      </c>
      <c r="E2671" t="s">
        <v>1897</v>
      </c>
      <c r="F2671">
        <v>1</v>
      </c>
      <c r="G2671">
        <v>1418</v>
      </c>
    </row>
    <row r="2672" spans="1:7" x14ac:dyDescent="0.3">
      <c r="A2672" t="s">
        <v>1964</v>
      </c>
      <c r="B2672">
        <v>124</v>
      </c>
      <c r="C2672" t="s">
        <v>33</v>
      </c>
      <c r="D2672" t="s">
        <v>1688</v>
      </c>
      <c r="E2672" t="s">
        <v>1746</v>
      </c>
      <c r="F2672">
        <v>1</v>
      </c>
      <c r="G2672">
        <v>1415</v>
      </c>
    </row>
    <row r="2673" spans="1:7" x14ac:dyDescent="0.3">
      <c r="A2673" t="s">
        <v>1959</v>
      </c>
      <c r="B2673">
        <v>324</v>
      </c>
      <c r="C2673" t="s">
        <v>256</v>
      </c>
      <c r="D2673" t="s">
        <v>1682</v>
      </c>
      <c r="E2673" t="s">
        <v>1922</v>
      </c>
      <c r="F2673">
        <v>1</v>
      </c>
      <c r="G2673">
        <v>1415</v>
      </c>
    </row>
    <row r="2674" spans="1:7" x14ac:dyDescent="0.3">
      <c r="A2674" t="s">
        <v>1964</v>
      </c>
      <c r="B2674">
        <v>187</v>
      </c>
      <c r="C2674" t="s">
        <v>256</v>
      </c>
      <c r="D2674" t="s">
        <v>1688</v>
      </c>
      <c r="E2674" t="s">
        <v>1866</v>
      </c>
      <c r="F2674">
        <v>1</v>
      </c>
      <c r="G2674">
        <v>1413</v>
      </c>
    </row>
    <row r="2675" spans="1:7" x14ac:dyDescent="0.3">
      <c r="A2675" t="s">
        <v>1955</v>
      </c>
      <c r="B2675">
        <v>141</v>
      </c>
      <c r="C2675" t="s">
        <v>108</v>
      </c>
      <c r="D2675" t="s">
        <v>1688</v>
      </c>
      <c r="E2675" t="s">
        <v>1866</v>
      </c>
      <c r="F2675">
        <v>1</v>
      </c>
      <c r="G2675">
        <v>1411</v>
      </c>
    </row>
    <row r="2676" spans="1:7" x14ac:dyDescent="0.3">
      <c r="A2676" t="s">
        <v>1964</v>
      </c>
      <c r="B2676">
        <v>344</v>
      </c>
      <c r="C2676" t="s">
        <v>108</v>
      </c>
      <c r="D2676" t="s">
        <v>1682</v>
      </c>
      <c r="E2676" t="s">
        <v>1898</v>
      </c>
      <c r="F2676">
        <v>1</v>
      </c>
      <c r="G2676">
        <v>1408</v>
      </c>
    </row>
    <row r="2677" spans="1:7" x14ac:dyDescent="0.3">
      <c r="A2677" t="s">
        <v>1962</v>
      </c>
      <c r="B2677">
        <v>166</v>
      </c>
      <c r="C2677" t="s">
        <v>140</v>
      </c>
      <c r="D2677" t="s">
        <v>1688</v>
      </c>
      <c r="E2677" t="s">
        <v>1760</v>
      </c>
      <c r="F2677">
        <v>1</v>
      </c>
      <c r="G2677">
        <v>1407</v>
      </c>
    </row>
    <row r="2678" spans="1:7" x14ac:dyDescent="0.3">
      <c r="A2678" t="s">
        <v>1960</v>
      </c>
      <c r="B2678">
        <v>124</v>
      </c>
      <c r="C2678" t="s">
        <v>33</v>
      </c>
      <c r="D2678" t="s">
        <v>1676</v>
      </c>
      <c r="E2678" t="s">
        <v>1855</v>
      </c>
      <c r="F2678">
        <v>1</v>
      </c>
      <c r="G2678">
        <v>1405</v>
      </c>
    </row>
    <row r="2679" spans="1:7" x14ac:dyDescent="0.3">
      <c r="A2679" t="s">
        <v>1965</v>
      </c>
      <c r="B2679">
        <v>495</v>
      </c>
      <c r="C2679" t="s">
        <v>33</v>
      </c>
      <c r="D2679" t="s">
        <v>1686</v>
      </c>
      <c r="E2679" t="s">
        <v>1881</v>
      </c>
      <c r="F2679">
        <v>1</v>
      </c>
      <c r="G2679">
        <v>1403</v>
      </c>
    </row>
    <row r="2680" spans="1:7" x14ac:dyDescent="0.3">
      <c r="A2680" t="s">
        <v>1963</v>
      </c>
      <c r="B2680">
        <v>321</v>
      </c>
      <c r="C2680" t="s">
        <v>33</v>
      </c>
      <c r="D2680" t="s">
        <v>1676</v>
      </c>
      <c r="E2680" t="s">
        <v>1795</v>
      </c>
      <c r="F2680">
        <v>1</v>
      </c>
      <c r="G2680">
        <v>1402</v>
      </c>
    </row>
    <row r="2681" spans="1:7" x14ac:dyDescent="0.3">
      <c r="A2681" t="s">
        <v>1964</v>
      </c>
      <c r="B2681">
        <v>452</v>
      </c>
      <c r="C2681" t="s">
        <v>682</v>
      </c>
      <c r="D2681" t="s">
        <v>1676</v>
      </c>
      <c r="E2681" t="s">
        <v>1754</v>
      </c>
      <c r="F2681">
        <v>1</v>
      </c>
      <c r="G2681">
        <v>1401</v>
      </c>
    </row>
    <row r="2682" spans="1:7" x14ac:dyDescent="0.3">
      <c r="A2682" t="s">
        <v>1956</v>
      </c>
      <c r="B2682">
        <v>353</v>
      </c>
      <c r="C2682" t="s">
        <v>23</v>
      </c>
      <c r="D2682" t="s">
        <v>1680</v>
      </c>
      <c r="E2682" t="s">
        <v>1921</v>
      </c>
      <c r="F2682">
        <v>1</v>
      </c>
      <c r="G2682">
        <v>1401</v>
      </c>
    </row>
    <row r="2683" spans="1:7" x14ac:dyDescent="0.3">
      <c r="A2683" t="s">
        <v>1955</v>
      </c>
      <c r="B2683">
        <v>239</v>
      </c>
      <c r="C2683" t="s">
        <v>33</v>
      </c>
      <c r="D2683" t="s">
        <v>1680</v>
      </c>
      <c r="E2683" t="s">
        <v>1921</v>
      </c>
      <c r="F2683">
        <v>1</v>
      </c>
      <c r="G2683">
        <v>1401</v>
      </c>
    </row>
    <row r="2684" spans="1:7" x14ac:dyDescent="0.3">
      <c r="A2684" t="s">
        <v>1961</v>
      </c>
      <c r="B2684">
        <v>299</v>
      </c>
      <c r="C2684" t="s">
        <v>181</v>
      </c>
      <c r="D2684" t="s">
        <v>1680</v>
      </c>
      <c r="E2684" t="s">
        <v>1871</v>
      </c>
      <c r="F2684">
        <v>1</v>
      </c>
      <c r="G2684">
        <v>1400</v>
      </c>
    </row>
    <row r="2685" spans="1:7" x14ac:dyDescent="0.3">
      <c r="A2685" t="s">
        <v>1965</v>
      </c>
      <c r="B2685">
        <v>151</v>
      </c>
      <c r="C2685" t="s">
        <v>33</v>
      </c>
      <c r="D2685" t="s">
        <v>1676</v>
      </c>
      <c r="E2685" t="s">
        <v>1820</v>
      </c>
      <c r="F2685">
        <v>1</v>
      </c>
      <c r="G2685">
        <v>1396</v>
      </c>
    </row>
    <row r="2686" spans="1:7" x14ac:dyDescent="0.3">
      <c r="A2686" t="s">
        <v>1955</v>
      </c>
      <c r="B2686">
        <v>278</v>
      </c>
      <c r="C2686" t="s">
        <v>398</v>
      </c>
      <c r="D2686" t="s">
        <v>1688</v>
      </c>
      <c r="E2686" t="s">
        <v>1891</v>
      </c>
      <c r="F2686">
        <v>1</v>
      </c>
      <c r="G2686">
        <v>1395</v>
      </c>
    </row>
    <row r="2687" spans="1:7" x14ac:dyDescent="0.3">
      <c r="A2687" t="s">
        <v>1954</v>
      </c>
      <c r="B2687">
        <v>311</v>
      </c>
      <c r="C2687" t="s">
        <v>247</v>
      </c>
      <c r="D2687" t="s">
        <v>1682</v>
      </c>
      <c r="E2687" t="s">
        <v>1922</v>
      </c>
      <c r="F2687">
        <v>1</v>
      </c>
      <c r="G2687">
        <v>1393</v>
      </c>
    </row>
    <row r="2688" spans="1:7" x14ac:dyDescent="0.3">
      <c r="A2688" t="s">
        <v>1961</v>
      </c>
      <c r="B2688">
        <v>157</v>
      </c>
      <c r="C2688" t="s">
        <v>33</v>
      </c>
      <c r="D2688" t="s">
        <v>1686</v>
      </c>
      <c r="E2688" t="s">
        <v>1881</v>
      </c>
      <c r="F2688">
        <v>1</v>
      </c>
      <c r="G2688">
        <v>1392</v>
      </c>
    </row>
    <row r="2689" spans="1:7" x14ac:dyDescent="0.3">
      <c r="A2689" t="s">
        <v>1959</v>
      </c>
      <c r="B2689">
        <v>209</v>
      </c>
      <c r="C2689" t="s">
        <v>23</v>
      </c>
      <c r="D2689" t="s">
        <v>1688</v>
      </c>
      <c r="E2689" t="s">
        <v>1836</v>
      </c>
      <c r="F2689">
        <v>1</v>
      </c>
      <c r="G2689">
        <v>1392</v>
      </c>
    </row>
    <row r="2690" spans="1:7" x14ac:dyDescent="0.3">
      <c r="A2690" t="s">
        <v>1959</v>
      </c>
      <c r="B2690">
        <v>201</v>
      </c>
      <c r="C2690" t="s">
        <v>256</v>
      </c>
      <c r="D2690" t="s">
        <v>1676</v>
      </c>
      <c r="E2690" t="s">
        <v>1850</v>
      </c>
      <c r="F2690">
        <v>1</v>
      </c>
      <c r="G2690">
        <v>1390</v>
      </c>
    </row>
    <row r="2691" spans="1:7" x14ac:dyDescent="0.3">
      <c r="A2691" t="s">
        <v>1963</v>
      </c>
      <c r="B2691">
        <v>259</v>
      </c>
      <c r="C2691" t="s">
        <v>84</v>
      </c>
      <c r="D2691" t="s">
        <v>1678</v>
      </c>
      <c r="E2691" t="s">
        <v>1880</v>
      </c>
      <c r="F2691">
        <v>1</v>
      </c>
      <c r="G2691">
        <v>1390</v>
      </c>
    </row>
    <row r="2692" spans="1:7" x14ac:dyDescent="0.3">
      <c r="A2692" t="s">
        <v>1965</v>
      </c>
      <c r="B2692">
        <v>141</v>
      </c>
      <c r="C2692" t="s">
        <v>108</v>
      </c>
      <c r="D2692" t="s">
        <v>1688</v>
      </c>
      <c r="E2692" t="s">
        <v>1814</v>
      </c>
      <c r="F2692">
        <v>1</v>
      </c>
      <c r="G2692">
        <v>1389</v>
      </c>
    </row>
    <row r="2693" spans="1:7" x14ac:dyDescent="0.3">
      <c r="A2693" t="s">
        <v>1960</v>
      </c>
      <c r="B2693">
        <v>314</v>
      </c>
      <c r="C2693" t="s">
        <v>514</v>
      </c>
      <c r="D2693" t="s">
        <v>1682</v>
      </c>
      <c r="E2693" t="s">
        <v>1898</v>
      </c>
      <c r="F2693">
        <v>1</v>
      </c>
      <c r="G2693">
        <v>1386</v>
      </c>
    </row>
    <row r="2694" spans="1:7" x14ac:dyDescent="0.3">
      <c r="A2694" t="s">
        <v>1959</v>
      </c>
      <c r="B2694">
        <v>323</v>
      </c>
      <c r="C2694" t="s">
        <v>538</v>
      </c>
      <c r="D2694" t="s">
        <v>1676</v>
      </c>
      <c r="E2694" t="s">
        <v>1827</v>
      </c>
      <c r="F2694">
        <v>1</v>
      </c>
      <c r="G2694">
        <v>1385</v>
      </c>
    </row>
    <row r="2695" spans="1:7" x14ac:dyDescent="0.3">
      <c r="A2695" t="s">
        <v>1964</v>
      </c>
      <c r="B2695">
        <v>187</v>
      </c>
      <c r="C2695" t="s">
        <v>256</v>
      </c>
      <c r="D2695" t="s">
        <v>1688</v>
      </c>
      <c r="E2695" t="s">
        <v>1746</v>
      </c>
      <c r="F2695">
        <v>1</v>
      </c>
      <c r="G2695">
        <v>1383</v>
      </c>
    </row>
    <row r="2696" spans="1:7" x14ac:dyDescent="0.3">
      <c r="A2696" t="s">
        <v>1956</v>
      </c>
      <c r="B2696">
        <v>242</v>
      </c>
      <c r="C2696" t="s">
        <v>23</v>
      </c>
      <c r="D2696" t="s">
        <v>1682</v>
      </c>
      <c r="E2696" t="s">
        <v>1909</v>
      </c>
      <c r="F2696">
        <v>1</v>
      </c>
      <c r="G2696">
        <v>1383</v>
      </c>
    </row>
    <row r="2697" spans="1:7" x14ac:dyDescent="0.3">
      <c r="A2697" t="s">
        <v>1963</v>
      </c>
      <c r="B2697">
        <v>321</v>
      </c>
      <c r="C2697" t="s">
        <v>33</v>
      </c>
      <c r="D2697" t="s">
        <v>1678</v>
      </c>
      <c r="E2697" t="s">
        <v>1880</v>
      </c>
      <c r="F2697">
        <v>1</v>
      </c>
      <c r="G2697">
        <v>1380</v>
      </c>
    </row>
    <row r="2698" spans="1:7" x14ac:dyDescent="0.3">
      <c r="A2698" t="s">
        <v>1964</v>
      </c>
      <c r="B2698">
        <v>187</v>
      </c>
      <c r="C2698" t="s">
        <v>256</v>
      </c>
      <c r="D2698" t="s">
        <v>1688</v>
      </c>
      <c r="E2698" t="s">
        <v>1780</v>
      </c>
      <c r="F2698">
        <v>1</v>
      </c>
      <c r="G2698">
        <v>1380</v>
      </c>
    </row>
    <row r="2699" spans="1:7" x14ac:dyDescent="0.3">
      <c r="A2699" t="s">
        <v>1964</v>
      </c>
      <c r="B2699">
        <v>216</v>
      </c>
      <c r="C2699" t="s">
        <v>108</v>
      </c>
      <c r="D2699" t="s">
        <v>1682</v>
      </c>
      <c r="E2699" t="s">
        <v>1898</v>
      </c>
      <c r="F2699">
        <v>1</v>
      </c>
      <c r="G2699">
        <v>1380</v>
      </c>
    </row>
    <row r="2700" spans="1:7" x14ac:dyDescent="0.3">
      <c r="A2700" t="s">
        <v>1964</v>
      </c>
      <c r="B2700">
        <v>486</v>
      </c>
      <c r="C2700" t="s">
        <v>33</v>
      </c>
      <c r="D2700" t="s">
        <v>1676</v>
      </c>
      <c r="E2700" t="s">
        <v>1855</v>
      </c>
      <c r="F2700">
        <v>1</v>
      </c>
      <c r="G2700">
        <v>1378</v>
      </c>
    </row>
    <row r="2701" spans="1:7" x14ac:dyDescent="0.3">
      <c r="A2701" t="s">
        <v>1961</v>
      </c>
      <c r="B2701">
        <v>299</v>
      </c>
      <c r="C2701" t="s">
        <v>181</v>
      </c>
      <c r="D2701" t="s">
        <v>1680</v>
      </c>
      <c r="E2701" t="s">
        <v>1864</v>
      </c>
      <c r="F2701">
        <v>1</v>
      </c>
      <c r="G2701">
        <v>1376</v>
      </c>
    </row>
    <row r="2702" spans="1:7" x14ac:dyDescent="0.3">
      <c r="A2702" t="s">
        <v>1958</v>
      </c>
      <c r="B2702">
        <v>112</v>
      </c>
      <c r="C2702" t="s">
        <v>33</v>
      </c>
      <c r="D2702" t="s">
        <v>1676</v>
      </c>
      <c r="E2702" t="s">
        <v>1820</v>
      </c>
      <c r="F2702">
        <v>1</v>
      </c>
      <c r="G2702">
        <v>1374</v>
      </c>
    </row>
    <row r="2703" spans="1:7" x14ac:dyDescent="0.3">
      <c r="A2703" t="s">
        <v>1958</v>
      </c>
      <c r="B2703">
        <v>112</v>
      </c>
      <c r="C2703" t="s">
        <v>33</v>
      </c>
      <c r="D2703" t="s">
        <v>1688</v>
      </c>
      <c r="E2703" t="s">
        <v>1831</v>
      </c>
      <c r="F2703">
        <v>1</v>
      </c>
      <c r="G2703">
        <v>1374</v>
      </c>
    </row>
    <row r="2704" spans="1:7" x14ac:dyDescent="0.3">
      <c r="A2704" t="s">
        <v>1965</v>
      </c>
      <c r="B2704">
        <v>323</v>
      </c>
      <c r="C2704" t="s">
        <v>538</v>
      </c>
      <c r="D2704" t="s">
        <v>1678</v>
      </c>
      <c r="E2704" t="s">
        <v>1772</v>
      </c>
      <c r="F2704">
        <v>1</v>
      </c>
      <c r="G2704">
        <v>1374</v>
      </c>
    </row>
    <row r="2705" spans="1:7" x14ac:dyDescent="0.3">
      <c r="A2705" t="s">
        <v>1955</v>
      </c>
      <c r="B2705">
        <v>239</v>
      </c>
      <c r="C2705" t="s">
        <v>33</v>
      </c>
      <c r="D2705" t="s">
        <v>1676</v>
      </c>
      <c r="E2705" t="s">
        <v>1820</v>
      </c>
      <c r="F2705">
        <v>1</v>
      </c>
      <c r="G2705">
        <v>1374</v>
      </c>
    </row>
    <row r="2706" spans="1:7" x14ac:dyDescent="0.3">
      <c r="A2706" t="s">
        <v>1955</v>
      </c>
      <c r="B2706">
        <v>141</v>
      </c>
      <c r="C2706" t="s">
        <v>108</v>
      </c>
      <c r="D2706" t="s">
        <v>1688</v>
      </c>
      <c r="E2706" t="s">
        <v>1760</v>
      </c>
      <c r="F2706">
        <v>1</v>
      </c>
      <c r="G2706">
        <v>1373</v>
      </c>
    </row>
    <row r="2707" spans="1:7" x14ac:dyDescent="0.3">
      <c r="A2707" t="s">
        <v>1964</v>
      </c>
      <c r="B2707">
        <v>278</v>
      </c>
      <c r="C2707" t="s">
        <v>398</v>
      </c>
      <c r="D2707" t="s">
        <v>1688</v>
      </c>
      <c r="E2707" t="s">
        <v>1887</v>
      </c>
      <c r="F2707">
        <v>1</v>
      </c>
      <c r="G2707">
        <v>1370</v>
      </c>
    </row>
    <row r="2708" spans="1:7" x14ac:dyDescent="0.3">
      <c r="A2708" t="s">
        <v>1965</v>
      </c>
      <c r="B2708">
        <v>198</v>
      </c>
      <c r="C2708" t="s">
        <v>33</v>
      </c>
      <c r="D2708" t="s">
        <v>1680</v>
      </c>
      <c r="E2708" t="s">
        <v>1919</v>
      </c>
      <c r="F2708">
        <v>1</v>
      </c>
      <c r="G2708">
        <v>1368</v>
      </c>
    </row>
    <row r="2709" spans="1:7" x14ac:dyDescent="0.3">
      <c r="A2709" t="s">
        <v>1965</v>
      </c>
      <c r="B2709">
        <v>353</v>
      </c>
      <c r="C2709" t="s">
        <v>23</v>
      </c>
      <c r="D2709" t="s">
        <v>1684</v>
      </c>
      <c r="E2709" t="s">
        <v>1883</v>
      </c>
      <c r="F2709">
        <v>1</v>
      </c>
      <c r="G2709">
        <v>1367</v>
      </c>
    </row>
    <row r="2710" spans="1:7" x14ac:dyDescent="0.3">
      <c r="A2710" t="s">
        <v>1964</v>
      </c>
      <c r="B2710">
        <v>386</v>
      </c>
      <c r="C2710" t="s">
        <v>398</v>
      </c>
      <c r="D2710" t="s">
        <v>1684</v>
      </c>
      <c r="E2710" t="s">
        <v>1883</v>
      </c>
      <c r="F2710">
        <v>1</v>
      </c>
      <c r="G2710">
        <v>1367</v>
      </c>
    </row>
    <row r="2711" spans="1:7" x14ac:dyDescent="0.3">
      <c r="A2711" t="s">
        <v>1964</v>
      </c>
      <c r="B2711">
        <v>145</v>
      </c>
      <c r="C2711" t="s">
        <v>124</v>
      </c>
      <c r="D2711" t="s">
        <v>1682</v>
      </c>
      <c r="E2711" t="s">
        <v>1909</v>
      </c>
      <c r="F2711">
        <v>1</v>
      </c>
      <c r="G2711">
        <v>1366</v>
      </c>
    </row>
    <row r="2712" spans="1:7" x14ac:dyDescent="0.3">
      <c r="A2712" t="s">
        <v>1965</v>
      </c>
      <c r="B2712">
        <v>151</v>
      </c>
      <c r="C2712" t="s">
        <v>33</v>
      </c>
      <c r="D2712" t="s">
        <v>1688</v>
      </c>
      <c r="E2712" t="s">
        <v>1760</v>
      </c>
      <c r="F2712">
        <v>1</v>
      </c>
      <c r="G2712">
        <v>1365</v>
      </c>
    </row>
    <row r="2713" spans="1:7" x14ac:dyDescent="0.3">
      <c r="A2713" t="s">
        <v>1954</v>
      </c>
      <c r="B2713">
        <v>398</v>
      </c>
      <c r="C2713" t="s">
        <v>234</v>
      </c>
      <c r="D2713" t="s">
        <v>1684</v>
      </c>
      <c r="E2713" t="s">
        <v>1895</v>
      </c>
      <c r="F2713">
        <v>1</v>
      </c>
      <c r="G2713">
        <v>1364</v>
      </c>
    </row>
    <row r="2714" spans="1:7" x14ac:dyDescent="0.3">
      <c r="A2714" t="s">
        <v>1965</v>
      </c>
      <c r="B2714">
        <v>151</v>
      </c>
      <c r="C2714" t="s">
        <v>33</v>
      </c>
      <c r="D2714" t="s">
        <v>1688</v>
      </c>
      <c r="E2714" t="s">
        <v>1866</v>
      </c>
      <c r="F2714">
        <v>1</v>
      </c>
      <c r="G2714">
        <v>1360</v>
      </c>
    </row>
    <row r="2715" spans="1:7" x14ac:dyDescent="0.3">
      <c r="A2715" t="s">
        <v>1962</v>
      </c>
      <c r="B2715">
        <v>448</v>
      </c>
      <c r="C2715" t="s">
        <v>116</v>
      </c>
      <c r="D2715" t="s">
        <v>1686</v>
      </c>
      <c r="E2715" t="s">
        <v>1766</v>
      </c>
      <c r="F2715">
        <v>1</v>
      </c>
      <c r="G2715">
        <v>1359</v>
      </c>
    </row>
    <row r="2716" spans="1:7" x14ac:dyDescent="0.3">
      <c r="A2716" t="s">
        <v>1964</v>
      </c>
      <c r="B2716">
        <v>320</v>
      </c>
      <c r="C2716" t="s">
        <v>33</v>
      </c>
      <c r="D2716" t="s">
        <v>1682</v>
      </c>
      <c r="E2716" t="s">
        <v>1898</v>
      </c>
      <c r="F2716">
        <v>1</v>
      </c>
      <c r="G2716">
        <v>1358</v>
      </c>
    </row>
    <row r="2717" spans="1:7" x14ac:dyDescent="0.3">
      <c r="A2717" t="s">
        <v>1958</v>
      </c>
      <c r="B2717">
        <v>175</v>
      </c>
      <c r="C2717" t="s">
        <v>33</v>
      </c>
      <c r="D2717" t="s">
        <v>1684</v>
      </c>
      <c r="E2717" t="s">
        <v>1883</v>
      </c>
      <c r="F2717">
        <v>1</v>
      </c>
      <c r="G2717">
        <v>1357</v>
      </c>
    </row>
    <row r="2718" spans="1:7" x14ac:dyDescent="0.3">
      <c r="A2718" t="s">
        <v>1958</v>
      </c>
      <c r="B2718">
        <v>350</v>
      </c>
      <c r="C2718" t="s">
        <v>23</v>
      </c>
      <c r="D2718" t="s">
        <v>1676</v>
      </c>
      <c r="E2718" t="s">
        <v>1850</v>
      </c>
      <c r="F2718">
        <v>1</v>
      </c>
      <c r="G2718">
        <v>1355</v>
      </c>
    </row>
    <row r="2719" spans="1:7" x14ac:dyDescent="0.3">
      <c r="A2719" t="s">
        <v>1954</v>
      </c>
      <c r="B2719">
        <v>334</v>
      </c>
      <c r="C2719" t="s">
        <v>247</v>
      </c>
      <c r="D2719" t="s">
        <v>1676</v>
      </c>
      <c r="E2719" t="s">
        <v>1754</v>
      </c>
      <c r="F2719">
        <v>1</v>
      </c>
      <c r="G2719">
        <v>1355</v>
      </c>
    </row>
    <row r="2720" spans="1:7" x14ac:dyDescent="0.3">
      <c r="A2720" t="s">
        <v>1961</v>
      </c>
      <c r="B2720">
        <v>286</v>
      </c>
      <c r="C2720" t="s">
        <v>33</v>
      </c>
      <c r="D2720" t="s">
        <v>1678</v>
      </c>
      <c r="E2720" t="s">
        <v>1880</v>
      </c>
      <c r="F2720">
        <v>1</v>
      </c>
      <c r="G2720">
        <v>1355</v>
      </c>
    </row>
    <row r="2721" spans="1:7" x14ac:dyDescent="0.3">
      <c r="A2721" t="s">
        <v>1954</v>
      </c>
      <c r="B2721">
        <v>124</v>
      </c>
      <c r="C2721" t="s">
        <v>33</v>
      </c>
      <c r="D2721" t="s">
        <v>1676</v>
      </c>
      <c r="E2721" t="s">
        <v>1823</v>
      </c>
      <c r="F2721">
        <v>1</v>
      </c>
      <c r="G2721">
        <v>1344</v>
      </c>
    </row>
    <row r="2722" spans="1:7" x14ac:dyDescent="0.3">
      <c r="A2722" t="s">
        <v>1964</v>
      </c>
      <c r="B2722">
        <v>187</v>
      </c>
      <c r="C2722" t="s">
        <v>256</v>
      </c>
      <c r="D2722" t="s">
        <v>1688</v>
      </c>
      <c r="E2722" t="s">
        <v>1831</v>
      </c>
      <c r="F2722">
        <v>1</v>
      </c>
      <c r="G2722">
        <v>1344</v>
      </c>
    </row>
    <row r="2723" spans="1:7" x14ac:dyDescent="0.3">
      <c r="A2723" t="s">
        <v>1964</v>
      </c>
      <c r="B2723">
        <v>398</v>
      </c>
      <c r="C2723" t="s">
        <v>234</v>
      </c>
      <c r="D2723" t="s">
        <v>1680</v>
      </c>
      <c r="E2723" t="s">
        <v>1921</v>
      </c>
      <c r="F2723">
        <v>1</v>
      </c>
      <c r="G2723">
        <v>1341</v>
      </c>
    </row>
    <row r="2724" spans="1:7" x14ac:dyDescent="0.3">
      <c r="A2724" t="s">
        <v>1964</v>
      </c>
      <c r="B2724">
        <v>167</v>
      </c>
      <c r="C2724" t="s">
        <v>181</v>
      </c>
      <c r="D2724" t="s">
        <v>1676</v>
      </c>
      <c r="E2724" t="s">
        <v>1732</v>
      </c>
      <c r="F2724">
        <v>1</v>
      </c>
      <c r="G2724">
        <v>1341</v>
      </c>
    </row>
    <row r="2725" spans="1:7" x14ac:dyDescent="0.3">
      <c r="A2725" t="s">
        <v>1963</v>
      </c>
      <c r="B2725">
        <v>259</v>
      </c>
      <c r="C2725" t="s">
        <v>84</v>
      </c>
      <c r="D2725" t="s">
        <v>1676</v>
      </c>
      <c r="E2725" t="s">
        <v>1754</v>
      </c>
      <c r="F2725">
        <v>1</v>
      </c>
      <c r="G2725">
        <v>1340</v>
      </c>
    </row>
    <row r="2726" spans="1:7" x14ac:dyDescent="0.3">
      <c r="A2726" t="s">
        <v>1954</v>
      </c>
      <c r="B2726">
        <v>141</v>
      </c>
      <c r="C2726" t="s">
        <v>108</v>
      </c>
      <c r="D2726" t="s">
        <v>1676</v>
      </c>
      <c r="E2726" t="s">
        <v>1844</v>
      </c>
      <c r="F2726">
        <v>1</v>
      </c>
      <c r="G2726">
        <v>1338</v>
      </c>
    </row>
    <row r="2727" spans="1:7" x14ac:dyDescent="0.3">
      <c r="A2727" t="s">
        <v>1959</v>
      </c>
      <c r="B2727">
        <v>151</v>
      </c>
      <c r="C2727" t="s">
        <v>33</v>
      </c>
      <c r="D2727" t="s">
        <v>1676</v>
      </c>
      <c r="E2727" t="s">
        <v>1844</v>
      </c>
      <c r="F2727">
        <v>1</v>
      </c>
      <c r="G2727">
        <v>1338</v>
      </c>
    </row>
    <row r="2728" spans="1:7" x14ac:dyDescent="0.3">
      <c r="A2728" t="s">
        <v>1962</v>
      </c>
      <c r="B2728">
        <v>131</v>
      </c>
      <c r="C2728" t="s">
        <v>33</v>
      </c>
      <c r="D2728" t="s">
        <v>1676</v>
      </c>
      <c r="E2728" t="s">
        <v>1844</v>
      </c>
      <c r="F2728">
        <v>1</v>
      </c>
      <c r="G2728">
        <v>1338</v>
      </c>
    </row>
    <row r="2729" spans="1:7" x14ac:dyDescent="0.3">
      <c r="A2729" t="s">
        <v>1955</v>
      </c>
      <c r="B2729">
        <v>114</v>
      </c>
      <c r="C2729" t="s">
        <v>44</v>
      </c>
      <c r="D2729" t="s">
        <v>1688</v>
      </c>
      <c r="E2729" t="s">
        <v>1887</v>
      </c>
      <c r="F2729">
        <v>1</v>
      </c>
      <c r="G2729">
        <v>1335</v>
      </c>
    </row>
    <row r="2730" spans="1:7" x14ac:dyDescent="0.3">
      <c r="A2730" t="s">
        <v>1957</v>
      </c>
      <c r="B2730">
        <v>450</v>
      </c>
      <c r="C2730" t="s">
        <v>33</v>
      </c>
      <c r="D2730" t="s">
        <v>1680</v>
      </c>
      <c r="E2730" t="s">
        <v>1846</v>
      </c>
      <c r="F2730">
        <v>1</v>
      </c>
      <c r="G2730">
        <v>1332</v>
      </c>
    </row>
    <row r="2731" spans="1:7" x14ac:dyDescent="0.3">
      <c r="A2731" t="s">
        <v>1956</v>
      </c>
      <c r="B2731">
        <v>353</v>
      </c>
      <c r="C2731" t="s">
        <v>23</v>
      </c>
      <c r="D2731" t="s">
        <v>1688</v>
      </c>
      <c r="E2731" t="s">
        <v>1887</v>
      </c>
      <c r="F2731">
        <v>1</v>
      </c>
      <c r="G2731">
        <v>1332</v>
      </c>
    </row>
    <row r="2732" spans="1:7" x14ac:dyDescent="0.3">
      <c r="A2732" t="s">
        <v>1961</v>
      </c>
      <c r="B2732">
        <v>249</v>
      </c>
      <c r="C2732" t="s">
        <v>398</v>
      </c>
      <c r="D2732" t="s">
        <v>1688</v>
      </c>
      <c r="E2732" t="s">
        <v>1760</v>
      </c>
      <c r="F2732">
        <v>1</v>
      </c>
      <c r="G2732">
        <v>1332</v>
      </c>
    </row>
    <row r="2733" spans="1:7" x14ac:dyDescent="0.3">
      <c r="A2733" t="s">
        <v>1955</v>
      </c>
      <c r="B2733">
        <v>141</v>
      </c>
      <c r="C2733" t="s">
        <v>108</v>
      </c>
      <c r="D2733" t="s">
        <v>1676</v>
      </c>
      <c r="E2733" t="s">
        <v>1844</v>
      </c>
      <c r="F2733">
        <v>1</v>
      </c>
      <c r="G2733">
        <v>1330</v>
      </c>
    </row>
    <row r="2734" spans="1:7" x14ac:dyDescent="0.3">
      <c r="A2734" t="s">
        <v>1964</v>
      </c>
      <c r="B2734">
        <v>320</v>
      </c>
      <c r="C2734" t="s">
        <v>33</v>
      </c>
      <c r="D2734" t="s">
        <v>1682</v>
      </c>
      <c r="E2734" t="s">
        <v>1922</v>
      </c>
      <c r="F2734">
        <v>1</v>
      </c>
      <c r="G2734">
        <v>1330</v>
      </c>
    </row>
    <row r="2735" spans="1:7" x14ac:dyDescent="0.3">
      <c r="A2735" t="s">
        <v>1956</v>
      </c>
      <c r="B2735">
        <v>124</v>
      </c>
      <c r="C2735" t="s">
        <v>33</v>
      </c>
      <c r="D2735" t="s">
        <v>1676</v>
      </c>
      <c r="E2735" t="s">
        <v>1850</v>
      </c>
      <c r="F2735">
        <v>1</v>
      </c>
      <c r="G2735">
        <v>1327</v>
      </c>
    </row>
    <row r="2736" spans="1:7" x14ac:dyDescent="0.3">
      <c r="A2736" t="s">
        <v>1964</v>
      </c>
      <c r="B2736">
        <v>489</v>
      </c>
      <c r="C2736" t="s">
        <v>256</v>
      </c>
      <c r="D2736" t="s">
        <v>1680</v>
      </c>
      <c r="E2736" t="s">
        <v>1846</v>
      </c>
      <c r="F2736">
        <v>1</v>
      </c>
      <c r="G2736">
        <v>1326</v>
      </c>
    </row>
    <row r="2737" spans="1:7" x14ac:dyDescent="0.3">
      <c r="A2737" t="s">
        <v>1954</v>
      </c>
      <c r="B2737">
        <v>276</v>
      </c>
      <c r="C2737" t="s">
        <v>44</v>
      </c>
      <c r="D2737" t="s">
        <v>1686</v>
      </c>
      <c r="E2737" t="s">
        <v>1766</v>
      </c>
      <c r="F2737">
        <v>1</v>
      </c>
      <c r="G2737">
        <v>1324</v>
      </c>
    </row>
    <row r="2738" spans="1:7" x14ac:dyDescent="0.3">
      <c r="A2738" t="s">
        <v>1958</v>
      </c>
      <c r="B2738">
        <v>450</v>
      </c>
      <c r="C2738" t="s">
        <v>33</v>
      </c>
      <c r="D2738" t="s">
        <v>1688</v>
      </c>
      <c r="E2738" t="s">
        <v>1891</v>
      </c>
      <c r="F2738">
        <v>1</v>
      </c>
      <c r="G2738">
        <v>1320</v>
      </c>
    </row>
    <row r="2739" spans="1:7" x14ac:dyDescent="0.3">
      <c r="A2739" t="s">
        <v>1957</v>
      </c>
      <c r="B2739">
        <v>141</v>
      </c>
      <c r="C2739" t="s">
        <v>108</v>
      </c>
      <c r="D2739" t="s">
        <v>1688</v>
      </c>
      <c r="E2739" t="s">
        <v>1780</v>
      </c>
      <c r="F2739">
        <v>1</v>
      </c>
      <c r="G2739">
        <v>1319</v>
      </c>
    </row>
    <row r="2740" spans="1:7" x14ac:dyDescent="0.3">
      <c r="A2740" t="s">
        <v>1957</v>
      </c>
      <c r="B2740">
        <v>357</v>
      </c>
      <c r="C2740" t="s">
        <v>538</v>
      </c>
      <c r="D2740" t="s">
        <v>1688</v>
      </c>
      <c r="E2740" t="s">
        <v>1836</v>
      </c>
      <c r="F2740">
        <v>1</v>
      </c>
      <c r="G2740">
        <v>1319</v>
      </c>
    </row>
    <row r="2741" spans="1:7" x14ac:dyDescent="0.3">
      <c r="A2741" t="s">
        <v>1962</v>
      </c>
      <c r="B2741">
        <v>448</v>
      </c>
      <c r="C2741" t="s">
        <v>116</v>
      </c>
      <c r="D2741" t="s">
        <v>1688</v>
      </c>
      <c r="E2741" t="s">
        <v>1814</v>
      </c>
      <c r="F2741">
        <v>1</v>
      </c>
      <c r="G2741">
        <v>1313</v>
      </c>
    </row>
    <row r="2742" spans="1:7" x14ac:dyDescent="0.3">
      <c r="A2742" t="s">
        <v>1962</v>
      </c>
      <c r="B2742">
        <v>166</v>
      </c>
      <c r="C2742" t="s">
        <v>140</v>
      </c>
      <c r="D2742" t="s">
        <v>1676</v>
      </c>
      <c r="E2742" t="s">
        <v>1818</v>
      </c>
      <c r="F2742">
        <v>1</v>
      </c>
      <c r="G2742">
        <v>1311</v>
      </c>
    </row>
    <row r="2743" spans="1:7" x14ac:dyDescent="0.3">
      <c r="A2743" t="s">
        <v>1959</v>
      </c>
      <c r="B2743">
        <v>166</v>
      </c>
      <c r="C2743" t="s">
        <v>140</v>
      </c>
      <c r="D2743" t="s">
        <v>1676</v>
      </c>
      <c r="E2743" t="s">
        <v>1823</v>
      </c>
      <c r="F2743">
        <v>1</v>
      </c>
      <c r="G2743">
        <v>1311</v>
      </c>
    </row>
    <row r="2744" spans="1:7" x14ac:dyDescent="0.3">
      <c r="A2744" t="s">
        <v>1954</v>
      </c>
      <c r="B2744">
        <v>406</v>
      </c>
      <c r="C2744" t="s">
        <v>23</v>
      </c>
      <c r="D2744" t="s">
        <v>1678</v>
      </c>
      <c r="E2744" t="s">
        <v>1840</v>
      </c>
      <c r="F2744">
        <v>1</v>
      </c>
      <c r="G2744">
        <v>1309</v>
      </c>
    </row>
    <row r="2745" spans="1:7" x14ac:dyDescent="0.3">
      <c r="A2745" t="s">
        <v>1954</v>
      </c>
      <c r="B2745">
        <v>205</v>
      </c>
      <c r="C2745" t="s">
        <v>33</v>
      </c>
      <c r="D2745" t="s">
        <v>1676</v>
      </c>
      <c r="E2745" t="s">
        <v>1850</v>
      </c>
      <c r="F2745">
        <v>1</v>
      </c>
      <c r="G2745">
        <v>1305</v>
      </c>
    </row>
    <row r="2746" spans="1:7" x14ac:dyDescent="0.3">
      <c r="A2746" t="s">
        <v>1963</v>
      </c>
      <c r="B2746">
        <v>256</v>
      </c>
      <c r="C2746" t="s">
        <v>23</v>
      </c>
      <c r="D2746" t="s">
        <v>1688</v>
      </c>
      <c r="E2746" t="s">
        <v>1780</v>
      </c>
      <c r="F2746">
        <v>1</v>
      </c>
      <c r="G2746">
        <v>1304</v>
      </c>
    </row>
    <row r="2747" spans="1:7" x14ac:dyDescent="0.3">
      <c r="A2747" t="s">
        <v>1958</v>
      </c>
      <c r="B2747">
        <v>406</v>
      </c>
      <c r="C2747" t="s">
        <v>23</v>
      </c>
      <c r="D2747" t="s">
        <v>1678</v>
      </c>
      <c r="E2747" t="s">
        <v>1880</v>
      </c>
      <c r="F2747">
        <v>1</v>
      </c>
      <c r="G2747">
        <v>1304</v>
      </c>
    </row>
    <row r="2748" spans="1:7" x14ac:dyDescent="0.3">
      <c r="A2748" t="s">
        <v>1954</v>
      </c>
      <c r="B2748">
        <v>141</v>
      </c>
      <c r="C2748" t="s">
        <v>108</v>
      </c>
      <c r="D2748" t="s">
        <v>1676</v>
      </c>
      <c r="E2748" t="s">
        <v>1754</v>
      </c>
      <c r="F2748">
        <v>1</v>
      </c>
      <c r="G2748">
        <v>1294</v>
      </c>
    </row>
    <row r="2749" spans="1:7" x14ac:dyDescent="0.3">
      <c r="A2749" t="s">
        <v>1957</v>
      </c>
      <c r="B2749">
        <v>181</v>
      </c>
      <c r="C2749" t="s">
        <v>33</v>
      </c>
      <c r="D2749" t="s">
        <v>1678</v>
      </c>
      <c r="E2749" t="s">
        <v>1803</v>
      </c>
      <c r="F2749">
        <v>1</v>
      </c>
      <c r="G2749">
        <v>1293</v>
      </c>
    </row>
    <row r="2750" spans="1:7" x14ac:dyDescent="0.3">
      <c r="A2750" t="s">
        <v>1965</v>
      </c>
      <c r="B2750">
        <v>495</v>
      </c>
      <c r="C2750" t="s">
        <v>33</v>
      </c>
      <c r="D2750" t="s">
        <v>1676</v>
      </c>
      <c r="E2750" t="s">
        <v>1844</v>
      </c>
      <c r="F2750">
        <v>1</v>
      </c>
      <c r="G2750">
        <v>1292</v>
      </c>
    </row>
    <row r="2751" spans="1:7" x14ac:dyDescent="0.3">
      <c r="A2751" t="s">
        <v>1963</v>
      </c>
      <c r="B2751">
        <v>347</v>
      </c>
      <c r="C2751" t="s">
        <v>33</v>
      </c>
      <c r="D2751" t="s">
        <v>1676</v>
      </c>
      <c r="E2751" t="s">
        <v>1850</v>
      </c>
      <c r="F2751">
        <v>1</v>
      </c>
      <c r="G2751">
        <v>1285</v>
      </c>
    </row>
    <row r="2752" spans="1:7" x14ac:dyDescent="0.3">
      <c r="A2752" t="s">
        <v>1954</v>
      </c>
      <c r="B2752">
        <v>121</v>
      </c>
      <c r="C2752" t="s">
        <v>58</v>
      </c>
      <c r="D2752" t="s">
        <v>1686</v>
      </c>
      <c r="E2752" t="s">
        <v>1766</v>
      </c>
      <c r="F2752">
        <v>1</v>
      </c>
      <c r="G2752">
        <v>1283</v>
      </c>
    </row>
    <row r="2753" spans="1:7" x14ac:dyDescent="0.3">
      <c r="A2753" t="s">
        <v>1961</v>
      </c>
      <c r="B2753">
        <v>249</v>
      </c>
      <c r="C2753" t="s">
        <v>398</v>
      </c>
      <c r="D2753" t="s">
        <v>1688</v>
      </c>
      <c r="E2753" t="s">
        <v>1746</v>
      </c>
      <c r="F2753">
        <v>1</v>
      </c>
      <c r="G2753">
        <v>1281</v>
      </c>
    </row>
    <row r="2754" spans="1:7" x14ac:dyDescent="0.3">
      <c r="A2754" t="s">
        <v>1958</v>
      </c>
      <c r="B2754">
        <v>471</v>
      </c>
      <c r="C2754" t="s">
        <v>44</v>
      </c>
      <c r="D2754" t="s">
        <v>1680</v>
      </c>
      <c r="E2754" t="s">
        <v>1846</v>
      </c>
      <c r="F2754">
        <v>1</v>
      </c>
      <c r="G2754">
        <v>1280</v>
      </c>
    </row>
    <row r="2755" spans="1:7" x14ac:dyDescent="0.3">
      <c r="A2755" t="s">
        <v>1962</v>
      </c>
      <c r="B2755">
        <v>415</v>
      </c>
      <c r="C2755" t="s">
        <v>84</v>
      </c>
      <c r="D2755" t="s">
        <v>1680</v>
      </c>
      <c r="E2755" t="s">
        <v>1846</v>
      </c>
      <c r="F2755">
        <v>1</v>
      </c>
      <c r="G2755">
        <v>1280</v>
      </c>
    </row>
    <row r="2756" spans="1:7" x14ac:dyDescent="0.3">
      <c r="A2756" t="s">
        <v>1960</v>
      </c>
      <c r="B2756">
        <v>124</v>
      </c>
      <c r="C2756" t="s">
        <v>33</v>
      </c>
      <c r="D2756" t="s">
        <v>1678</v>
      </c>
      <c r="E2756" t="s">
        <v>1880</v>
      </c>
      <c r="F2756">
        <v>1</v>
      </c>
      <c r="G2756">
        <v>1274</v>
      </c>
    </row>
    <row r="2757" spans="1:7" x14ac:dyDescent="0.3">
      <c r="A2757" t="s">
        <v>1964</v>
      </c>
      <c r="B2757">
        <v>471</v>
      </c>
      <c r="C2757" t="s">
        <v>44</v>
      </c>
      <c r="D2757" t="s">
        <v>1688</v>
      </c>
      <c r="E2757" t="s">
        <v>1780</v>
      </c>
      <c r="F2757">
        <v>1</v>
      </c>
      <c r="G2757">
        <v>1274</v>
      </c>
    </row>
    <row r="2758" spans="1:7" x14ac:dyDescent="0.3">
      <c r="A2758" t="s">
        <v>1961</v>
      </c>
      <c r="B2758">
        <v>334</v>
      </c>
      <c r="C2758" t="s">
        <v>247</v>
      </c>
      <c r="D2758" t="s">
        <v>1686</v>
      </c>
      <c r="E2758" t="s">
        <v>1881</v>
      </c>
      <c r="F2758">
        <v>1</v>
      </c>
      <c r="G2758">
        <v>1273</v>
      </c>
    </row>
    <row r="2759" spans="1:7" x14ac:dyDescent="0.3">
      <c r="A2759" t="s">
        <v>1960</v>
      </c>
      <c r="B2759">
        <v>496</v>
      </c>
      <c r="C2759" t="s">
        <v>538</v>
      </c>
      <c r="D2759" t="s">
        <v>1688</v>
      </c>
      <c r="E2759" t="s">
        <v>1836</v>
      </c>
      <c r="F2759">
        <v>1</v>
      </c>
      <c r="G2759">
        <v>1271</v>
      </c>
    </row>
    <row r="2760" spans="1:7" x14ac:dyDescent="0.3">
      <c r="A2760" t="s">
        <v>1954</v>
      </c>
      <c r="B2760">
        <v>141</v>
      </c>
      <c r="C2760" t="s">
        <v>108</v>
      </c>
      <c r="D2760" t="s">
        <v>1676</v>
      </c>
      <c r="E2760" t="s">
        <v>1850</v>
      </c>
      <c r="F2760">
        <v>1</v>
      </c>
      <c r="G2760">
        <v>1271</v>
      </c>
    </row>
    <row r="2761" spans="1:7" x14ac:dyDescent="0.3">
      <c r="A2761" t="s">
        <v>1964</v>
      </c>
      <c r="B2761">
        <v>458</v>
      </c>
      <c r="C2761" t="s">
        <v>108</v>
      </c>
      <c r="D2761" t="s">
        <v>1688</v>
      </c>
      <c r="E2761" t="s">
        <v>1814</v>
      </c>
      <c r="F2761">
        <v>1</v>
      </c>
      <c r="G2761">
        <v>1269</v>
      </c>
    </row>
    <row r="2762" spans="1:7" x14ac:dyDescent="0.3">
      <c r="A2762" t="s">
        <v>1959</v>
      </c>
      <c r="B2762">
        <v>233</v>
      </c>
      <c r="C2762" t="s">
        <v>288</v>
      </c>
      <c r="D2762" t="s">
        <v>1682</v>
      </c>
      <c r="E2762" t="s">
        <v>1922</v>
      </c>
      <c r="F2762">
        <v>1</v>
      </c>
      <c r="G2762">
        <v>1267</v>
      </c>
    </row>
    <row r="2763" spans="1:7" x14ac:dyDescent="0.3">
      <c r="A2763" t="s">
        <v>1964</v>
      </c>
      <c r="B2763">
        <v>484</v>
      </c>
      <c r="C2763" t="s">
        <v>108</v>
      </c>
      <c r="D2763" t="s">
        <v>1676</v>
      </c>
      <c r="E2763" t="s">
        <v>1844</v>
      </c>
      <c r="F2763">
        <v>1</v>
      </c>
      <c r="G2763">
        <v>1263</v>
      </c>
    </row>
    <row r="2764" spans="1:7" x14ac:dyDescent="0.3">
      <c r="A2764" t="s">
        <v>1957</v>
      </c>
      <c r="B2764">
        <v>382</v>
      </c>
      <c r="C2764" t="s">
        <v>682</v>
      </c>
      <c r="D2764" t="s">
        <v>1688</v>
      </c>
      <c r="E2764" t="s">
        <v>1857</v>
      </c>
      <c r="F2764">
        <v>1</v>
      </c>
      <c r="G2764">
        <v>1262</v>
      </c>
    </row>
    <row r="2765" spans="1:7" x14ac:dyDescent="0.3">
      <c r="A2765" t="s">
        <v>1955</v>
      </c>
      <c r="B2765">
        <v>189</v>
      </c>
      <c r="C2765" t="s">
        <v>265</v>
      </c>
      <c r="D2765" t="s">
        <v>1676</v>
      </c>
      <c r="E2765" t="s">
        <v>1823</v>
      </c>
      <c r="F2765">
        <v>1</v>
      </c>
      <c r="G2765">
        <v>1262</v>
      </c>
    </row>
    <row r="2766" spans="1:7" x14ac:dyDescent="0.3">
      <c r="A2766" t="s">
        <v>1964</v>
      </c>
      <c r="B2766">
        <v>489</v>
      </c>
      <c r="C2766" t="s">
        <v>256</v>
      </c>
      <c r="D2766" t="s">
        <v>1688</v>
      </c>
      <c r="E2766" t="s">
        <v>1857</v>
      </c>
      <c r="F2766">
        <v>1</v>
      </c>
      <c r="G2766">
        <v>1256</v>
      </c>
    </row>
    <row r="2767" spans="1:7" x14ac:dyDescent="0.3">
      <c r="A2767" t="s">
        <v>1956</v>
      </c>
      <c r="B2767">
        <v>187</v>
      </c>
      <c r="C2767" t="s">
        <v>256</v>
      </c>
      <c r="D2767" t="s">
        <v>1676</v>
      </c>
      <c r="E2767" t="s">
        <v>1827</v>
      </c>
      <c r="F2767">
        <v>1</v>
      </c>
      <c r="G2767">
        <v>1255</v>
      </c>
    </row>
    <row r="2768" spans="1:7" x14ac:dyDescent="0.3">
      <c r="A2768" t="s">
        <v>1955</v>
      </c>
      <c r="B2768">
        <v>141</v>
      </c>
      <c r="C2768" t="s">
        <v>108</v>
      </c>
      <c r="D2768" t="s">
        <v>1676</v>
      </c>
      <c r="E2768" t="s">
        <v>1850</v>
      </c>
      <c r="F2768">
        <v>1</v>
      </c>
      <c r="G2768">
        <v>1254</v>
      </c>
    </row>
    <row r="2769" spans="1:7" x14ac:dyDescent="0.3">
      <c r="A2769" t="s">
        <v>1965</v>
      </c>
      <c r="B2769">
        <v>141</v>
      </c>
      <c r="C2769" t="s">
        <v>108</v>
      </c>
      <c r="D2769" t="s">
        <v>1678</v>
      </c>
      <c r="E2769" t="s">
        <v>1880</v>
      </c>
      <c r="F2769">
        <v>1</v>
      </c>
      <c r="G2769">
        <v>1254</v>
      </c>
    </row>
    <row r="2770" spans="1:7" x14ac:dyDescent="0.3">
      <c r="A2770" t="s">
        <v>1959</v>
      </c>
      <c r="B2770">
        <v>398</v>
      </c>
      <c r="C2770" t="s">
        <v>234</v>
      </c>
      <c r="D2770" t="s">
        <v>1686</v>
      </c>
      <c r="E2770" t="s">
        <v>1885</v>
      </c>
      <c r="F2770">
        <v>1</v>
      </c>
      <c r="G2770">
        <v>1254</v>
      </c>
    </row>
    <row r="2771" spans="1:7" x14ac:dyDescent="0.3">
      <c r="A2771" t="s">
        <v>1964</v>
      </c>
      <c r="B2771">
        <v>167</v>
      </c>
      <c r="C2771" t="s">
        <v>181</v>
      </c>
      <c r="D2771" t="s">
        <v>1676</v>
      </c>
      <c r="E2771" t="s">
        <v>1855</v>
      </c>
      <c r="F2771">
        <v>1</v>
      </c>
      <c r="G2771">
        <v>1253</v>
      </c>
    </row>
    <row r="2772" spans="1:7" x14ac:dyDescent="0.3">
      <c r="A2772" t="s">
        <v>1964</v>
      </c>
      <c r="B2772">
        <v>233</v>
      </c>
      <c r="C2772" t="s">
        <v>288</v>
      </c>
      <c r="D2772" t="s">
        <v>1676</v>
      </c>
      <c r="E2772" t="s">
        <v>1850</v>
      </c>
      <c r="F2772">
        <v>1</v>
      </c>
      <c r="G2772">
        <v>1251</v>
      </c>
    </row>
    <row r="2773" spans="1:7" x14ac:dyDescent="0.3">
      <c r="A2773" t="s">
        <v>1964</v>
      </c>
      <c r="B2773">
        <v>278</v>
      </c>
      <c r="C2773" t="s">
        <v>398</v>
      </c>
      <c r="D2773" t="s">
        <v>1688</v>
      </c>
      <c r="E2773" t="s">
        <v>1866</v>
      </c>
      <c r="F2773">
        <v>1</v>
      </c>
      <c r="G2773">
        <v>1250</v>
      </c>
    </row>
    <row r="2774" spans="1:7" x14ac:dyDescent="0.3">
      <c r="A2774" t="s">
        <v>1963</v>
      </c>
      <c r="B2774">
        <v>124</v>
      </c>
      <c r="C2774" t="s">
        <v>33</v>
      </c>
      <c r="D2774" t="s">
        <v>1688</v>
      </c>
      <c r="E2774" t="s">
        <v>1866</v>
      </c>
      <c r="F2774">
        <v>1</v>
      </c>
      <c r="G2774">
        <v>1247</v>
      </c>
    </row>
    <row r="2775" spans="1:7" x14ac:dyDescent="0.3">
      <c r="A2775" t="s">
        <v>1962</v>
      </c>
      <c r="B2775">
        <v>166</v>
      </c>
      <c r="C2775" t="s">
        <v>140</v>
      </c>
      <c r="D2775" t="s">
        <v>1688</v>
      </c>
      <c r="E2775" t="s">
        <v>1866</v>
      </c>
      <c r="F2775">
        <v>1</v>
      </c>
      <c r="G2775">
        <v>1246</v>
      </c>
    </row>
    <row r="2776" spans="1:7" x14ac:dyDescent="0.3">
      <c r="A2776" t="s">
        <v>1964</v>
      </c>
      <c r="B2776">
        <v>240</v>
      </c>
      <c r="C2776" t="s">
        <v>256</v>
      </c>
      <c r="D2776" t="s">
        <v>1688</v>
      </c>
      <c r="E2776" t="s">
        <v>1891</v>
      </c>
      <c r="F2776">
        <v>1</v>
      </c>
      <c r="G2776">
        <v>1246</v>
      </c>
    </row>
    <row r="2777" spans="1:7" x14ac:dyDescent="0.3">
      <c r="A2777" t="s">
        <v>1964</v>
      </c>
      <c r="B2777">
        <v>124</v>
      </c>
      <c r="C2777" t="s">
        <v>33</v>
      </c>
      <c r="D2777" t="s">
        <v>1688</v>
      </c>
      <c r="E2777" t="s">
        <v>1831</v>
      </c>
      <c r="F2777">
        <v>1</v>
      </c>
      <c r="G2777">
        <v>1243</v>
      </c>
    </row>
    <row r="2778" spans="1:7" x14ac:dyDescent="0.3">
      <c r="A2778" t="s">
        <v>1964</v>
      </c>
      <c r="B2778">
        <v>181</v>
      </c>
      <c r="C2778" t="s">
        <v>33</v>
      </c>
      <c r="D2778" t="s">
        <v>1676</v>
      </c>
      <c r="E2778" t="s">
        <v>1823</v>
      </c>
      <c r="F2778">
        <v>1</v>
      </c>
      <c r="G2778">
        <v>1243</v>
      </c>
    </row>
    <row r="2779" spans="1:7" x14ac:dyDescent="0.3">
      <c r="A2779" t="s">
        <v>1963</v>
      </c>
      <c r="B2779">
        <v>227</v>
      </c>
      <c r="C2779" t="s">
        <v>124</v>
      </c>
      <c r="D2779" t="s">
        <v>1676</v>
      </c>
      <c r="E2779" t="s">
        <v>1844</v>
      </c>
      <c r="F2779">
        <v>1</v>
      </c>
      <c r="G2779">
        <v>1241</v>
      </c>
    </row>
    <row r="2780" spans="1:7" x14ac:dyDescent="0.3">
      <c r="A2780" t="s">
        <v>1964</v>
      </c>
      <c r="B2780">
        <v>171</v>
      </c>
      <c r="C2780" t="s">
        <v>23</v>
      </c>
      <c r="D2780" t="s">
        <v>1678</v>
      </c>
      <c r="E2780" t="s">
        <v>1803</v>
      </c>
      <c r="F2780">
        <v>1</v>
      </c>
      <c r="G2780">
        <v>1240</v>
      </c>
    </row>
    <row r="2781" spans="1:7" x14ac:dyDescent="0.3">
      <c r="A2781" t="s">
        <v>1955</v>
      </c>
      <c r="B2781">
        <v>321</v>
      </c>
      <c r="C2781" t="s">
        <v>33</v>
      </c>
      <c r="D2781" t="s">
        <v>1688</v>
      </c>
      <c r="E2781" t="s">
        <v>1746</v>
      </c>
      <c r="F2781">
        <v>1</v>
      </c>
      <c r="G2781">
        <v>1240</v>
      </c>
    </row>
    <row r="2782" spans="1:7" x14ac:dyDescent="0.3">
      <c r="A2782" t="s">
        <v>1954</v>
      </c>
      <c r="B2782">
        <v>161</v>
      </c>
      <c r="C2782" t="s">
        <v>33</v>
      </c>
      <c r="D2782" t="s">
        <v>1678</v>
      </c>
      <c r="E2782" t="s">
        <v>1772</v>
      </c>
      <c r="F2782">
        <v>1</v>
      </c>
      <c r="G2782">
        <v>1240</v>
      </c>
    </row>
    <row r="2783" spans="1:7" x14ac:dyDescent="0.3">
      <c r="A2783" t="s">
        <v>1964</v>
      </c>
      <c r="B2783">
        <v>124</v>
      </c>
      <c r="C2783" t="s">
        <v>33</v>
      </c>
      <c r="D2783" t="s">
        <v>1688</v>
      </c>
      <c r="E2783" t="s">
        <v>1836</v>
      </c>
      <c r="F2783">
        <v>1</v>
      </c>
      <c r="G2783">
        <v>1236</v>
      </c>
    </row>
    <row r="2784" spans="1:7" x14ac:dyDescent="0.3">
      <c r="A2784" t="s">
        <v>1955</v>
      </c>
      <c r="B2784">
        <v>298</v>
      </c>
      <c r="C2784" t="s">
        <v>469</v>
      </c>
      <c r="D2784" t="s">
        <v>1676</v>
      </c>
      <c r="E2784" t="s">
        <v>1855</v>
      </c>
      <c r="F2784">
        <v>1</v>
      </c>
      <c r="G2784">
        <v>1234</v>
      </c>
    </row>
    <row r="2785" spans="1:7" x14ac:dyDescent="0.3">
      <c r="A2785" t="s">
        <v>1958</v>
      </c>
      <c r="B2785">
        <v>131</v>
      </c>
      <c r="C2785" t="s">
        <v>33</v>
      </c>
      <c r="D2785" t="s">
        <v>1682</v>
      </c>
      <c r="E2785" t="s">
        <v>1922</v>
      </c>
      <c r="F2785">
        <v>1</v>
      </c>
      <c r="G2785">
        <v>1231</v>
      </c>
    </row>
    <row r="2786" spans="1:7" x14ac:dyDescent="0.3">
      <c r="A2786" t="s">
        <v>1962</v>
      </c>
      <c r="B2786">
        <v>333</v>
      </c>
      <c r="C2786" t="s">
        <v>44</v>
      </c>
      <c r="D2786" t="s">
        <v>1676</v>
      </c>
      <c r="E2786" t="s">
        <v>1823</v>
      </c>
      <c r="F2786">
        <v>1</v>
      </c>
      <c r="G2786">
        <v>1228</v>
      </c>
    </row>
    <row r="2787" spans="1:7" x14ac:dyDescent="0.3">
      <c r="A2787" t="s">
        <v>1957</v>
      </c>
      <c r="B2787">
        <v>172</v>
      </c>
      <c r="C2787" t="s">
        <v>23</v>
      </c>
      <c r="D2787" t="s">
        <v>1686</v>
      </c>
      <c r="E2787" t="s">
        <v>1881</v>
      </c>
      <c r="F2787">
        <v>1</v>
      </c>
      <c r="G2787">
        <v>1227</v>
      </c>
    </row>
    <row r="2788" spans="1:7" x14ac:dyDescent="0.3">
      <c r="A2788" t="s">
        <v>1964</v>
      </c>
      <c r="B2788">
        <v>363</v>
      </c>
      <c r="C2788" t="s">
        <v>33</v>
      </c>
      <c r="D2788" t="s">
        <v>1688</v>
      </c>
      <c r="E2788" t="s">
        <v>1836</v>
      </c>
      <c r="F2788">
        <v>1</v>
      </c>
      <c r="G2788">
        <v>1223</v>
      </c>
    </row>
    <row r="2789" spans="1:7" x14ac:dyDescent="0.3">
      <c r="A2789" t="s">
        <v>1961</v>
      </c>
      <c r="B2789">
        <v>205</v>
      </c>
      <c r="C2789" t="s">
        <v>33</v>
      </c>
      <c r="D2789" t="s">
        <v>1678</v>
      </c>
      <c r="E2789" t="s">
        <v>1880</v>
      </c>
      <c r="F2789">
        <v>1</v>
      </c>
      <c r="G2789">
        <v>1222</v>
      </c>
    </row>
    <row r="2790" spans="1:7" x14ac:dyDescent="0.3">
      <c r="A2790" t="s">
        <v>1959</v>
      </c>
      <c r="B2790">
        <v>201</v>
      </c>
      <c r="C2790" t="s">
        <v>256</v>
      </c>
      <c r="D2790" t="s">
        <v>1676</v>
      </c>
      <c r="E2790" t="s">
        <v>1855</v>
      </c>
      <c r="F2790">
        <v>1</v>
      </c>
      <c r="G2790">
        <v>1220</v>
      </c>
    </row>
    <row r="2791" spans="1:7" x14ac:dyDescent="0.3">
      <c r="A2791" t="s">
        <v>1962</v>
      </c>
      <c r="B2791">
        <v>487</v>
      </c>
      <c r="C2791" t="s">
        <v>33</v>
      </c>
      <c r="D2791" t="s">
        <v>1688</v>
      </c>
      <c r="E2791" t="s">
        <v>1760</v>
      </c>
      <c r="F2791">
        <v>1</v>
      </c>
      <c r="G2791">
        <v>1220</v>
      </c>
    </row>
    <row r="2792" spans="1:7" x14ac:dyDescent="0.3">
      <c r="A2792" t="s">
        <v>1964</v>
      </c>
      <c r="B2792">
        <v>167</v>
      </c>
      <c r="C2792" t="s">
        <v>181</v>
      </c>
      <c r="D2792" t="s">
        <v>1676</v>
      </c>
      <c r="E2792" t="s">
        <v>1850</v>
      </c>
      <c r="F2792">
        <v>1</v>
      </c>
      <c r="G2792">
        <v>1215</v>
      </c>
    </row>
    <row r="2793" spans="1:7" x14ac:dyDescent="0.3">
      <c r="A2793" t="s">
        <v>1963</v>
      </c>
      <c r="B2793">
        <v>321</v>
      </c>
      <c r="C2793" t="s">
        <v>33</v>
      </c>
      <c r="D2793" t="s">
        <v>1688</v>
      </c>
      <c r="E2793" t="s">
        <v>1866</v>
      </c>
      <c r="F2793">
        <v>1</v>
      </c>
      <c r="G2793">
        <v>1214</v>
      </c>
    </row>
    <row r="2794" spans="1:7" x14ac:dyDescent="0.3">
      <c r="A2794" t="s">
        <v>1957</v>
      </c>
      <c r="B2794">
        <v>486</v>
      </c>
      <c r="C2794" t="s">
        <v>33</v>
      </c>
      <c r="D2794" t="s">
        <v>1678</v>
      </c>
      <c r="E2794" t="s">
        <v>1772</v>
      </c>
      <c r="F2794">
        <v>1</v>
      </c>
      <c r="G2794">
        <v>1212</v>
      </c>
    </row>
    <row r="2795" spans="1:7" x14ac:dyDescent="0.3">
      <c r="A2795" t="s">
        <v>1964</v>
      </c>
      <c r="B2795">
        <v>171</v>
      </c>
      <c r="C2795" t="s">
        <v>23</v>
      </c>
      <c r="D2795" t="s">
        <v>1678</v>
      </c>
      <c r="E2795" t="s">
        <v>1772</v>
      </c>
      <c r="F2795">
        <v>1</v>
      </c>
      <c r="G2795">
        <v>1212</v>
      </c>
    </row>
    <row r="2796" spans="1:7" x14ac:dyDescent="0.3">
      <c r="A2796" t="s">
        <v>1965</v>
      </c>
      <c r="B2796">
        <v>141</v>
      </c>
      <c r="C2796" t="s">
        <v>108</v>
      </c>
      <c r="D2796" t="s">
        <v>1676</v>
      </c>
      <c r="E2796" t="s">
        <v>1844</v>
      </c>
      <c r="F2796">
        <v>1</v>
      </c>
      <c r="G2796">
        <v>1209</v>
      </c>
    </row>
    <row r="2797" spans="1:7" x14ac:dyDescent="0.3">
      <c r="A2797" t="s">
        <v>1964</v>
      </c>
      <c r="B2797">
        <v>353</v>
      </c>
      <c r="C2797" t="s">
        <v>23</v>
      </c>
      <c r="D2797" t="s">
        <v>1676</v>
      </c>
      <c r="E2797" t="s">
        <v>1827</v>
      </c>
      <c r="F2797">
        <v>1</v>
      </c>
      <c r="G2797">
        <v>1209</v>
      </c>
    </row>
    <row r="2798" spans="1:7" x14ac:dyDescent="0.3">
      <c r="A2798" t="s">
        <v>1955</v>
      </c>
      <c r="B2798">
        <v>119</v>
      </c>
      <c r="C2798" t="s">
        <v>23</v>
      </c>
      <c r="D2798" t="s">
        <v>1678</v>
      </c>
      <c r="E2798" t="s">
        <v>1840</v>
      </c>
      <c r="F2798">
        <v>1</v>
      </c>
      <c r="G2798">
        <v>1205</v>
      </c>
    </row>
    <row r="2799" spans="1:7" x14ac:dyDescent="0.3">
      <c r="A2799" t="s">
        <v>1954</v>
      </c>
      <c r="B2799">
        <v>205</v>
      </c>
      <c r="C2799" t="s">
        <v>33</v>
      </c>
      <c r="D2799" t="s">
        <v>1688</v>
      </c>
      <c r="E2799" t="s">
        <v>1836</v>
      </c>
      <c r="F2799">
        <v>1</v>
      </c>
      <c r="G2799">
        <v>1204</v>
      </c>
    </row>
    <row r="2800" spans="1:7" x14ac:dyDescent="0.3">
      <c r="A2800" t="s">
        <v>1964</v>
      </c>
      <c r="B2800">
        <v>489</v>
      </c>
      <c r="C2800" t="s">
        <v>256</v>
      </c>
      <c r="D2800" t="s">
        <v>1680</v>
      </c>
      <c r="E2800" t="s">
        <v>1921</v>
      </c>
      <c r="F2800">
        <v>1</v>
      </c>
      <c r="G2800">
        <v>1196</v>
      </c>
    </row>
    <row r="2801" spans="1:7" x14ac:dyDescent="0.3">
      <c r="A2801" t="s">
        <v>1960</v>
      </c>
      <c r="B2801">
        <v>386</v>
      </c>
      <c r="C2801" t="s">
        <v>398</v>
      </c>
      <c r="D2801" t="s">
        <v>1676</v>
      </c>
      <c r="E2801" t="s">
        <v>1850</v>
      </c>
      <c r="F2801">
        <v>1</v>
      </c>
      <c r="G2801">
        <v>1194</v>
      </c>
    </row>
    <row r="2802" spans="1:7" x14ac:dyDescent="0.3">
      <c r="A2802" t="s">
        <v>1964</v>
      </c>
      <c r="B2802">
        <v>114</v>
      </c>
      <c r="C2802" t="s">
        <v>44</v>
      </c>
      <c r="D2802" t="s">
        <v>1676</v>
      </c>
      <c r="E2802" t="s">
        <v>1850</v>
      </c>
      <c r="F2802">
        <v>1</v>
      </c>
      <c r="G2802">
        <v>1193</v>
      </c>
    </row>
    <row r="2803" spans="1:7" x14ac:dyDescent="0.3">
      <c r="A2803" t="s">
        <v>1960</v>
      </c>
      <c r="B2803">
        <v>412</v>
      </c>
      <c r="C2803" t="s">
        <v>538</v>
      </c>
      <c r="D2803" t="s">
        <v>1688</v>
      </c>
      <c r="E2803" t="s">
        <v>1746</v>
      </c>
      <c r="F2803">
        <v>1</v>
      </c>
      <c r="G2803">
        <v>1191</v>
      </c>
    </row>
    <row r="2804" spans="1:7" x14ac:dyDescent="0.3">
      <c r="A2804" t="s">
        <v>1964</v>
      </c>
      <c r="B2804">
        <v>324</v>
      </c>
      <c r="C2804" t="s">
        <v>256</v>
      </c>
      <c r="D2804" t="s">
        <v>1676</v>
      </c>
      <c r="E2804" t="s">
        <v>1844</v>
      </c>
      <c r="F2804">
        <v>1</v>
      </c>
      <c r="G2804">
        <v>1191</v>
      </c>
    </row>
    <row r="2805" spans="1:7" x14ac:dyDescent="0.3">
      <c r="A2805" t="s">
        <v>1961</v>
      </c>
      <c r="B2805">
        <v>320</v>
      </c>
      <c r="C2805" t="s">
        <v>33</v>
      </c>
      <c r="D2805" t="s">
        <v>1688</v>
      </c>
      <c r="E2805" t="s">
        <v>1891</v>
      </c>
      <c r="F2805">
        <v>1</v>
      </c>
      <c r="G2805">
        <v>1187</v>
      </c>
    </row>
    <row r="2806" spans="1:7" x14ac:dyDescent="0.3">
      <c r="A2806" t="s">
        <v>1965</v>
      </c>
      <c r="B2806">
        <v>353</v>
      </c>
      <c r="C2806" t="s">
        <v>23</v>
      </c>
      <c r="D2806" t="s">
        <v>1684</v>
      </c>
      <c r="E2806" t="s">
        <v>1895</v>
      </c>
      <c r="F2806">
        <v>1</v>
      </c>
      <c r="G2806">
        <v>1186</v>
      </c>
    </row>
    <row r="2807" spans="1:7" x14ac:dyDescent="0.3">
      <c r="A2807" t="s">
        <v>1958</v>
      </c>
      <c r="B2807">
        <v>157</v>
      </c>
      <c r="C2807" t="s">
        <v>33</v>
      </c>
      <c r="D2807" t="s">
        <v>1688</v>
      </c>
      <c r="E2807" t="s">
        <v>1746</v>
      </c>
      <c r="F2807">
        <v>1</v>
      </c>
      <c r="G2807">
        <v>1186</v>
      </c>
    </row>
    <row r="2808" spans="1:7" x14ac:dyDescent="0.3">
      <c r="A2808" t="s">
        <v>1965</v>
      </c>
      <c r="B2808">
        <v>282</v>
      </c>
      <c r="C2808" t="s">
        <v>44</v>
      </c>
      <c r="D2808" t="s">
        <v>1688</v>
      </c>
      <c r="E2808" t="s">
        <v>1891</v>
      </c>
      <c r="F2808">
        <v>1</v>
      </c>
      <c r="G2808">
        <v>1181</v>
      </c>
    </row>
    <row r="2809" spans="1:7" x14ac:dyDescent="0.3">
      <c r="A2809" t="s">
        <v>1961</v>
      </c>
      <c r="B2809">
        <v>299</v>
      </c>
      <c r="C2809" t="s">
        <v>181</v>
      </c>
      <c r="D2809" t="s">
        <v>1688</v>
      </c>
      <c r="E2809" t="s">
        <v>1891</v>
      </c>
      <c r="F2809">
        <v>1</v>
      </c>
      <c r="G2809">
        <v>1181</v>
      </c>
    </row>
    <row r="2810" spans="1:7" x14ac:dyDescent="0.3">
      <c r="A2810" t="s">
        <v>1959</v>
      </c>
      <c r="B2810">
        <v>357</v>
      </c>
      <c r="C2810" t="s">
        <v>538</v>
      </c>
      <c r="D2810" t="s">
        <v>1684</v>
      </c>
      <c r="E2810" t="s">
        <v>1895</v>
      </c>
      <c r="F2810">
        <v>1</v>
      </c>
      <c r="G2810">
        <v>1181</v>
      </c>
    </row>
    <row r="2811" spans="1:7" x14ac:dyDescent="0.3">
      <c r="A2811" t="s">
        <v>1964</v>
      </c>
      <c r="B2811">
        <v>462</v>
      </c>
      <c r="C2811" t="s">
        <v>33</v>
      </c>
      <c r="D2811" t="s">
        <v>1676</v>
      </c>
      <c r="E2811" t="s">
        <v>1850</v>
      </c>
      <c r="F2811">
        <v>1</v>
      </c>
      <c r="G2811">
        <v>1174</v>
      </c>
    </row>
    <row r="2812" spans="1:7" x14ac:dyDescent="0.3">
      <c r="A2812" t="s">
        <v>1964</v>
      </c>
      <c r="B2812">
        <v>398</v>
      </c>
      <c r="C2812" t="s">
        <v>234</v>
      </c>
      <c r="D2812" t="s">
        <v>1682</v>
      </c>
      <c r="E2812" t="s">
        <v>1898</v>
      </c>
      <c r="F2812">
        <v>1</v>
      </c>
      <c r="G2812">
        <v>1173</v>
      </c>
    </row>
    <row r="2813" spans="1:7" x14ac:dyDescent="0.3">
      <c r="A2813" t="s">
        <v>1963</v>
      </c>
      <c r="B2813">
        <v>148</v>
      </c>
      <c r="C2813" t="s">
        <v>140</v>
      </c>
      <c r="D2813" t="s">
        <v>1676</v>
      </c>
      <c r="E2813" t="s">
        <v>1823</v>
      </c>
      <c r="F2813">
        <v>1</v>
      </c>
      <c r="G2813">
        <v>1170</v>
      </c>
    </row>
    <row r="2814" spans="1:7" x14ac:dyDescent="0.3">
      <c r="A2814" t="s">
        <v>1957</v>
      </c>
      <c r="B2814">
        <v>148</v>
      </c>
      <c r="C2814" t="s">
        <v>140</v>
      </c>
      <c r="D2814" t="s">
        <v>1684</v>
      </c>
      <c r="E2814" t="s">
        <v>1895</v>
      </c>
      <c r="F2814">
        <v>1</v>
      </c>
      <c r="G2814">
        <v>1169</v>
      </c>
    </row>
    <row r="2815" spans="1:7" x14ac:dyDescent="0.3">
      <c r="A2815" t="s">
        <v>1960</v>
      </c>
      <c r="B2815">
        <v>161</v>
      </c>
      <c r="C2815" t="s">
        <v>33</v>
      </c>
      <c r="D2815" t="s">
        <v>1688</v>
      </c>
      <c r="E2815" t="s">
        <v>1814</v>
      </c>
      <c r="F2815">
        <v>1</v>
      </c>
      <c r="G2815">
        <v>1167</v>
      </c>
    </row>
    <row r="2816" spans="1:7" x14ac:dyDescent="0.3">
      <c r="A2816" t="s">
        <v>1958</v>
      </c>
      <c r="B2816">
        <v>386</v>
      </c>
      <c r="C2816" t="s">
        <v>398</v>
      </c>
      <c r="D2816" t="s">
        <v>1680</v>
      </c>
      <c r="E2816" t="s">
        <v>1864</v>
      </c>
      <c r="F2816">
        <v>1</v>
      </c>
      <c r="G2816">
        <v>1167</v>
      </c>
    </row>
    <row r="2817" spans="1:7" x14ac:dyDescent="0.3">
      <c r="A2817" t="s">
        <v>1956</v>
      </c>
      <c r="B2817">
        <v>240</v>
      </c>
      <c r="C2817" t="s">
        <v>256</v>
      </c>
      <c r="D2817" t="s">
        <v>1682</v>
      </c>
      <c r="E2817" t="s">
        <v>1922</v>
      </c>
      <c r="F2817">
        <v>1</v>
      </c>
      <c r="G2817">
        <v>1166</v>
      </c>
    </row>
    <row r="2818" spans="1:7" x14ac:dyDescent="0.3">
      <c r="A2818" t="s">
        <v>1961</v>
      </c>
      <c r="B2818">
        <v>249</v>
      </c>
      <c r="C2818" t="s">
        <v>398</v>
      </c>
      <c r="D2818" t="s">
        <v>1688</v>
      </c>
      <c r="E2818" t="s">
        <v>1866</v>
      </c>
      <c r="F2818">
        <v>1</v>
      </c>
      <c r="G2818">
        <v>1165</v>
      </c>
    </row>
    <row r="2819" spans="1:7" x14ac:dyDescent="0.3">
      <c r="A2819" t="s">
        <v>1961</v>
      </c>
      <c r="B2819">
        <v>298</v>
      </c>
      <c r="C2819" t="s">
        <v>469</v>
      </c>
      <c r="D2819" t="s">
        <v>1676</v>
      </c>
      <c r="E2819" t="s">
        <v>1855</v>
      </c>
      <c r="F2819">
        <v>1</v>
      </c>
      <c r="G2819">
        <v>1163</v>
      </c>
    </row>
    <row r="2820" spans="1:7" x14ac:dyDescent="0.3">
      <c r="A2820" t="s">
        <v>1961</v>
      </c>
      <c r="B2820">
        <v>204</v>
      </c>
      <c r="C2820" t="s">
        <v>33</v>
      </c>
      <c r="D2820" t="s">
        <v>1676</v>
      </c>
      <c r="E2820" t="s">
        <v>1855</v>
      </c>
      <c r="F2820">
        <v>1</v>
      </c>
      <c r="G2820">
        <v>1163</v>
      </c>
    </row>
    <row r="2821" spans="1:7" x14ac:dyDescent="0.3">
      <c r="A2821" t="s">
        <v>1961</v>
      </c>
      <c r="B2821">
        <v>112</v>
      </c>
      <c r="C2821" t="s">
        <v>33</v>
      </c>
      <c r="D2821" t="s">
        <v>1676</v>
      </c>
      <c r="E2821" t="s">
        <v>1850</v>
      </c>
      <c r="F2821">
        <v>1</v>
      </c>
      <c r="G2821">
        <v>1159</v>
      </c>
    </row>
    <row r="2822" spans="1:7" x14ac:dyDescent="0.3">
      <c r="A2822" t="s">
        <v>1963</v>
      </c>
      <c r="B2822">
        <v>452</v>
      </c>
      <c r="C2822" t="s">
        <v>682</v>
      </c>
      <c r="D2822" t="s">
        <v>1688</v>
      </c>
      <c r="E2822" t="s">
        <v>1814</v>
      </c>
      <c r="F2822">
        <v>1</v>
      </c>
      <c r="G2822">
        <v>1157</v>
      </c>
    </row>
    <row r="2823" spans="1:7" x14ac:dyDescent="0.3">
      <c r="A2823" t="s">
        <v>1955</v>
      </c>
      <c r="B2823">
        <v>141</v>
      </c>
      <c r="C2823" t="s">
        <v>108</v>
      </c>
      <c r="D2823" t="s">
        <v>1676</v>
      </c>
      <c r="E2823" t="s">
        <v>1823</v>
      </c>
      <c r="F2823">
        <v>1</v>
      </c>
      <c r="G2823">
        <v>1157</v>
      </c>
    </row>
    <row r="2824" spans="1:7" x14ac:dyDescent="0.3">
      <c r="A2824" t="s">
        <v>1964</v>
      </c>
      <c r="B2824">
        <v>216</v>
      </c>
      <c r="C2824" t="s">
        <v>108</v>
      </c>
      <c r="D2824" t="s">
        <v>1680</v>
      </c>
      <c r="E2824" t="s">
        <v>1921</v>
      </c>
      <c r="F2824">
        <v>1</v>
      </c>
      <c r="G2824">
        <v>1152</v>
      </c>
    </row>
    <row r="2825" spans="1:7" x14ac:dyDescent="0.3">
      <c r="A2825" t="s">
        <v>1963</v>
      </c>
      <c r="B2825">
        <v>448</v>
      </c>
      <c r="C2825" t="s">
        <v>116</v>
      </c>
      <c r="D2825" t="s">
        <v>1680</v>
      </c>
      <c r="E2825" t="s">
        <v>1846</v>
      </c>
      <c r="F2825">
        <v>1</v>
      </c>
      <c r="G2825">
        <v>1151</v>
      </c>
    </row>
    <row r="2826" spans="1:7" x14ac:dyDescent="0.3">
      <c r="A2826" t="s">
        <v>1963</v>
      </c>
      <c r="B2826">
        <v>321</v>
      </c>
      <c r="C2826" t="s">
        <v>33</v>
      </c>
      <c r="D2826" t="s">
        <v>1678</v>
      </c>
      <c r="E2826" t="s">
        <v>1803</v>
      </c>
      <c r="F2826">
        <v>1</v>
      </c>
      <c r="G2826">
        <v>1149</v>
      </c>
    </row>
    <row r="2827" spans="1:7" x14ac:dyDescent="0.3">
      <c r="A2827" t="s">
        <v>1956</v>
      </c>
      <c r="B2827">
        <v>124</v>
      </c>
      <c r="C2827" t="s">
        <v>33</v>
      </c>
      <c r="D2827" t="s">
        <v>1686</v>
      </c>
      <c r="E2827" t="s">
        <v>1881</v>
      </c>
      <c r="F2827">
        <v>1</v>
      </c>
      <c r="G2827">
        <v>1145</v>
      </c>
    </row>
    <row r="2828" spans="1:7" x14ac:dyDescent="0.3">
      <c r="A2828" t="s">
        <v>1964</v>
      </c>
      <c r="B2828">
        <v>424</v>
      </c>
      <c r="C2828" t="s">
        <v>33</v>
      </c>
      <c r="D2828" t="s">
        <v>1684</v>
      </c>
      <c r="E2828" t="s">
        <v>1895</v>
      </c>
      <c r="F2828">
        <v>1</v>
      </c>
      <c r="G2828">
        <v>1144</v>
      </c>
    </row>
    <row r="2829" spans="1:7" x14ac:dyDescent="0.3">
      <c r="A2829" t="s">
        <v>1956</v>
      </c>
      <c r="B2829">
        <v>146</v>
      </c>
      <c r="C2829" t="s">
        <v>23</v>
      </c>
      <c r="D2829" t="s">
        <v>1688</v>
      </c>
      <c r="E2829" t="s">
        <v>1831</v>
      </c>
      <c r="F2829">
        <v>1</v>
      </c>
      <c r="G2829">
        <v>1143</v>
      </c>
    </row>
    <row r="2830" spans="1:7" x14ac:dyDescent="0.3">
      <c r="A2830" t="s">
        <v>1956</v>
      </c>
      <c r="B2830">
        <v>124</v>
      </c>
      <c r="C2830" t="s">
        <v>33</v>
      </c>
      <c r="D2830" t="s">
        <v>1676</v>
      </c>
      <c r="E2830" t="s">
        <v>1844</v>
      </c>
      <c r="F2830">
        <v>1</v>
      </c>
      <c r="G2830">
        <v>1143</v>
      </c>
    </row>
    <row r="2831" spans="1:7" x14ac:dyDescent="0.3">
      <c r="A2831" t="s">
        <v>1964</v>
      </c>
      <c r="B2831">
        <v>171</v>
      </c>
      <c r="C2831" t="s">
        <v>23</v>
      </c>
      <c r="D2831" t="s">
        <v>1678</v>
      </c>
      <c r="E2831" t="s">
        <v>1880</v>
      </c>
      <c r="F2831">
        <v>1</v>
      </c>
      <c r="G2831">
        <v>1135</v>
      </c>
    </row>
    <row r="2832" spans="1:7" x14ac:dyDescent="0.3">
      <c r="A2832" t="s">
        <v>1965</v>
      </c>
      <c r="B2832">
        <v>151</v>
      </c>
      <c r="C2832" t="s">
        <v>33</v>
      </c>
      <c r="D2832" t="s">
        <v>1676</v>
      </c>
      <c r="E2832" t="s">
        <v>1844</v>
      </c>
      <c r="F2832">
        <v>1</v>
      </c>
      <c r="G2832">
        <v>1133</v>
      </c>
    </row>
    <row r="2833" spans="1:7" x14ac:dyDescent="0.3">
      <c r="A2833" t="s">
        <v>1958</v>
      </c>
      <c r="B2833">
        <v>412</v>
      </c>
      <c r="C2833" t="s">
        <v>538</v>
      </c>
      <c r="D2833" t="s">
        <v>1676</v>
      </c>
      <c r="E2833" t="s">
        <v>1795</v>
      </c>
      <c r="F2833">
        <v>1</v>
      </c>
      <c r="G2833">
        <v>1132</v>
      </c>
    </row>
    <row r="2834" spans="1:7" x14ac:dyDescent="0.3">
      <c r="A2834" t="s">
        <v>1960</v>
      </c>
      <c r="B2834">
        <v>496</v>
      </c>
      <c r="C2834" t="s">
        <v>538</v>
      </c>
      <c r="D2834" t="s">
        <v>1688</v>
      </c>
      <c r="E2834" t="s">
        <v>1760</v>
      </c>
      <c r="F2834">
        <v>1</v>
      </c>
      <c r="G2834">
        <v>1132</v>
      </c>
    </row>
    <row r="2835" spans="1:7" x14ac:dyDescent="0.3">
      <c r="A2835" t="s">
        <v>1960</v>
      </c>
      <c r="B2835">
        <v>412</v>
      </c>
      <c r="C2835" t="s">
        <v>538</v>
      </c>
      <c r="D2835" t="s">
        <v>1688</v>
      </c>
      <c r="E2835" t="s">
        <v>1866</v>
      </c>
      <c r="F2835">
        <v>1</v>
      </c>
      <c r="G2835">
        <v>1132</v>
      </c>
    </row>
    <row r="2836" spans="1:7" x14ac:dyDescent="0.3">
      <c r="A2836" t="s">
        <v>1964</v>
      </c>
      <c r="B2836">
        <v>278</v>
      </c>
      <c r="C2836" t="s">
        <v>398</v>
      </c>
      <c r="D2836" t="s">
        <v>1688</v>
      </c>
      <c r="E2836" t="s">
        <v>1857</v>
      </c>
      <c r="F2836">
        <v>1</v>
      </c>
      <c r="G2836">
        <v>1131</v>
      </c>
    </row>
    <row r="2837" spans="1:7" x14ac:dyDescent="0.3">
      <c r="A2837" t="s">
        <v>1961</v>
      </c>
      <c r="B2837">
        <v>381</v>
      </c>
      <c r="C2837" t="s">
        <v>514</v>
      </c>
      <c r="D2837" t="s">
        <v>1688</v>
      </c>
      <c r="E2837" t="s">
        <v>1887</v>
      </c>
      <c r="F2837">
        <v>1</v>
      </c>
      <c r="G2837">
        <v>1128</v>
      </c>
    </row>
    <row r="2838" spans="1:7" x14ac:dyDescent="0.3">
      <c r="A2838" t="s">
        <v>1961</v>
      </c>
      <c r="B2838">
        <v>298</v>
      </c>
      <c r="C2838" t="s">
        <v>469</v>
      </c>
      <c r="D2838" t="s">
        <v>1676</v>
      </c>
      <c r="E2838" t="s">
        <v>1850</v>
      </c>
      <c r="F2838">
        <v>1</v>
      </c>
      <c r="G2838">
        <v>1128</v>
      </c>
    </row>
    <row r="2839" spans="1:7" x14ac:dyDescent="0.3">
      <c r="A2839" t="s">
        <v>1960</v>
      </c>
      <c r="B2839">
        <v>386</v>
      </c>
      <c r="C2839" t="s">
        <v>398</v>
      </c>
      <c r="D2839" t="s">
        <v>1676</v>
      </c>
      <c r="E2839" t="s">
        <v>1827</v>
      </c>
      <c r="F2839">
        <v>1</v>
      </c>
      <c r="G2839">
        <v>1127</v>
      </c>
    </row>
    <row r="2840" spans="1:7" x14ac:dyDescent="0.3">
      <c r="A2840" t="s">
        <v>1957</v>
      </c>
      <c r="B2840">
        <v>382</v>
      </c>
      <c r="C2840" t="s">
        <v>682</v>
      </c>
      <c r="D2840" t="s">
        <v>1680</v>
      </c>
      <c r="E2840" t="s">
        <v>1921</v>
      </c>
      <c r="F2840">
        <v>1</v>
      </c>
      <c r="G2840">
        <v>1126</v>
      </c>
    </row>
    <row r="2841" spans="1:7" x14ac:dyDescent="0.3">
      <c r="A2841" t="s">
        <v>1962</v>
      </c>
      <c r="B2841">
        <v>487</v>
      </c>
      <c r="C2841" t="s">
        <v>33</v>
      </c>
      <c r="D2841" t="s">
        <v>1688</v>
      </c>
      <c r="E2841" t="s">
        <v>1831</v>
      </c>
      <c r="F2841">
        <v>1</v>
      </c>
      <c r="G2841">
        <v>1123</v>
      </c>
    </row>
    <row r="2842" spans="1:7" x14ac:dyDescent="0.3">
      <c r="A2842" t="s">
        <v>1955</v>
      </c>
      <c r="B2842">
        <v>145</v>
      </c>
      <c r="C2842" t="s">
        <v>124</v>
      </c>
      <c r="D2842" t="s">
        <v>1682</v>
      </c>
      <c r="E2842" t="s">
        <v>1922</v>
      </c>
      <c r="F2842">
        <v>1</v>
      </c>
      <c r="G2842">
        <v>1119</v>
      </c>
    </row>
    <row r="2843" spans="1:7" x14ac:dyDescent="0.3">
      <c r="A2843" t="s">
        <v>1954</v>
      </c>
      <c r="B2843">
        <v>458</v>
      </c>
      <c r="C2843" t="s">
        <v>108</v>
      </c>
      <c r="D2843" t="s">
        <v>1688</v>
      </c>
      <c r="E2843" t="s">
        <v>1760</v>
      </c>
      <c r="F2843">
        <v>1</v>
      </c>
      <c r="G2843">
        <v>1119</v>
      </c>
    </row>
    <row r="2844" spans="1:7" x14ac:dyDescent="0.3">
      <c r="A2844" t="s">
        <v>1964</v>
      </c>
      <c r="B2844">
        <v>187</v>
      </c>
      <c r="C2844" t="s">
        <v>256</v>
      </c>
      <c r="D2844" t="s">
        <v>1688</v>
      </c>
      <c r="E2844" t="s">
        <v>1836</v>
      </c>
      <c r="F2844">
        <v>1</v>
      </c>
      <c r="G2844">
        <v>1118</v>
      </c>
    </row>
    <row r="2845" spans="1:7" x14ac:dyDescent="0.3">
      <c r="A2845" t="s">
        <v>1958</v>
      </c>
      <c r="B2845">
        <v>382</v>
      </c>
      <c r="C2845" t="s">
        <v>682</v>
      </c>
      <c r="D2845" t="s">
        <v>1676</v>
      </c>
      <c r="E2845" t="s">
        <v>1729</v>
      </c>
      <c r="F2845">
        <v>1</v>
      </c>
      <c r="G2845">
        <v>1116</v>
      </c>
    </row>
    <row r="2846" spans="1:7" x14ac:dyDescent="0.3">
      <c r="A2846" t="s">
        <v>1956</v>
      </c>
      <c r="B2846">
        <v>462</v>
      </c>
      <c r="C2846" t="s">
        <v>33</v>
      </c>
      <c r="D2846" t="s">
        <v>1688</v>
      </c>
      <c r="E2846" t="s">
        <v>1891</v>
      </c>
      <c r="F2846">
        <v>1</v>
      </c>
      <c r="G2846">
        <v>1108</v>
      </c>
    </row>
    <row r="2847" spans="1:7" x14ac:dyDescent="0.3">
      <c r="A2847" t="s">
        <v>1954</v>
      </c>
      <c r="B2847">
        <v>311</v>
      </c>
      <c r="C2847" t="s">
        <v>247</v>
      </c>
      <c r="D2847" t="s">
        <v>1680</v>
      </c>
      <c r="E2847" t="s">
        <v>1921</v>
      </c>
      <c r="F2847">
        <v>1</v>
      </c>
      <c r="G2847">
        <v>1105</v>
      </c>
    </row>
    <row r="2848" spans="1:7" x14ac:dyDescent="0.3">
      <c r="A2848" t="s">
        <v>1965</v>
      </c>
      <c r="B2848">
        <v>475</v>
      </c>
      <c r="C2848" t="s">
        <v>33</v>
      </c>
      <c r="D2848" t="s">
        <v>1688</v>
      </c>
      <c r="E2848" t="s">
        <v>1891</v>
      </c>
      <c r="F2848">
        <v>1</v>
      </c>
      <c r="G2848">
        <v>1101</v>
      </c>
    </row>
    <row r="2849" spans="1:7" x14ac:dyDescent="0.3">
      <c r="A2849" t="s">
        <v>1960</v>
      </c>
      <c r="B2849">
        <v>282</v>
      </c>
      <c r="C2849" t="s">
        <v>44</v>
      </c>
      <c r="D2849" t="s">
        <v>1686</v>
      </c>
      <c r="E2849" t="s">
        <v>1885</v>
      </c>
      <c r="F2849">
        <v>1</v>
      </c>
      <c r="G2849">
        <v>1100</v>
      </c>
    </row>
    <row r="2850" spans="1:7" x14ac:dyDescent="0.3">
      <c r="A2850" t="s">
        <v>1959</v>
      </c>
      <c r="B2850">
        <v>323</v>
      </c>
      <c r="C2850" t="s">
        <v>538</v>
      </c>
      <c r="D2850" t="s">
        <v>1688</v>
      </c>
      <c r="E2850" t="s">
        <v>1831</v>
      </c>
      <c r="F2850">
        <v>1</v>
      </c>
      <c r="G2850">
        <v>1097</v>
      </c>
    </row>
    <row r="2851" spans="1:7" x14ac:dyDescent="0.3">
      <c r="A2851" t="s">
        <v>1963</v>
      </c>
      <c r="B2851">
        <v>259</v>
      </c>
      <c r="C2851" t="s">
        <v>84</v>
      </c>
      <c r="D2851" t="s">
        <v>1676</v>
      </c>
      <c r="E2851" t="s">
        <v>1850</v>
      </c>
      <c r="F2851">
        <v>1</v>
      </c>
      <c r="G2851">
        <v>1097</v>
      </c>
    </row>
    <row r="2852" spans="1:7" x14ac:dyDescent="0.3">
      <c r="A2852" t="s">
        <v>1958</v>
      </c>
      <c r="B2852">
        <v>173</v>
      </c>
      <c r="C2852" t="s">
        <v>33</v>
      </c>
      <c r="D2852" t="s">
        <v>1680</v>
      </c>
      <c r="E2852" t="s">
        <v>1846</v>
      </c>
      <c r="F2852">
        <v>1</v>
      </c>
      <c r="G2852">
        <v>1096</v>
      </c>
    </row>
    <row r="2853" spans="1:7" x14ac:dyDescent="0.3">
      <c r="A2853" t="s">
        <v>1965</v>
      </c>
      <c r="B2853">
        <v>282</v>
      </c>
      <c r="C2853" t="s">
        <v>44</v>
      </c>
      <c r="D2853" t="s">
        <v>1680</v>
      </c>
      <c r="E2853" t="s">
        <v>1921</v>
      </c>
      <c r="F2853">
        <v>1</v>
      </c>
      <c r="G2853">
        <v>1096</v>
      </c>
    </row>
    <row r="2854" spans="1:7" x14ac:dyDescent="0.3">
      <c r="A2854" t="s">
        <v>1965</v>
      </c>
      <c r="B2854">
        <v>250</v>
      </c>
      <c r="C2854" t="s">
        <v>23</v>
      </c>
      <c r="D2854" t="s">
        <v>1688</v>
      </c>
      <c r="E2854" t="s">
        <v>1836</v>
      </c>
      <c r="F2854">
        <v>1</v>
      </c>
      <c r="G2854">
        <v>1095</v>
      </c>
    </row>
    <row r="2855" spans="1:7" x14ac:dyDescent="0.3">
      <c r="A2855" t="s">
        <v>1954</v>
      </c>
      <c r="B2855">
        <v>334</v>
      </c>
      <c r="C2855" t="s">
        <v>247</v>
      </c>
      <c r="D2855" t="s">
        <v>1676</v>
      </c>
      <c r="E2855" t="s">
        <v>1855</v>
      </c>
      <c r="F2855">
        <v>1</v>
      </c>
      <c r="G2855">
        <v>1093</v>
      </c>
    </row>
    <row r="2856" spans="1:7" x14ac:dyDescent="0.3">
      <c r="A2856" t="s">
        <v>1963</v>
      </c>
      <c r="B2856">
        <v>124</v>
      </c>
      <c r="C2856" t="s">
        <v>33</v>
      </c>
      <c r="D2856" t="s">
        <v>1688</v>
      </c>
      <c r="E2856" t="s">
        <v>1746</v>
      </c>
      <c r="F2856">
        <v>1</v>
      </c>
      <c r="G2856">
        <v>1092</v>
      </c>
    </row>
    <row r="2857" spans="1:7" x14ac:dyDescent="0.3">
      <c r="A2857" t="s">
        <v>1963</v>
      </c>
      <c r="B2857">
        <v>227</v>
      </c>
      <c r="C2857" t="s">
        <v>124</v>
      </c>
      <c r="D2857" t="s">
        <v>1676</v>
      </c>
      <c r="E2857" t="s">
        <v>1827</v>
      </c>
      <c r="F2857">
        <v>1</v>
      </c>
      <c r="G2857">
        <v>1088</v>
      </c>
    </row>
    <row r="2858" spans="1:7" x14ac:dyDescent="0.3">
      <c r="A2858" t="s">
        <v>1960</v>
      </c>
      <c r="B2858">
        <v>124</v>
      </c>
      <c r="C2858" t="s">
        <v>33</v>
      </c>
      <c r="D2858" t="s">
        <v>1676</v>
      </c>
      <c r="E2858" t="s">
        <v>1844</v>
      </c>
      <c r="F2858">
        <v>1</v>
      </c>
      <c r="G2858">
        <v>1088</v>
      </c>
    </row>
    <row r="2859" spans="1:7" x14ac:dyDescent="0.3">
      <c r="A2859" t="s">
        <v>1963</v>
      </c>
      <c r="B2859">
        <v>124</v>
      </c>
      <c r="C2859" t="s">
        <v>33</v>
      </c>
      <c r="D2859" t="s">
        <v>1688</v>
      </c>
      <c r="E2859" t="s">
        <v>1831</v>
      </c>
      <c r="F2859">
        <v>1</v>
      </c>
      <c r="G2859">
        <v>1087</v>
      </c>
    </row>
    <row r="2860" spans="1:7" x14ac:dyDescent="0.3">
      <c r="A2860" t="s">
        <v>1964</v>
      </c>
      <c r="B2860">
        <v>353</v>
      </c>
      <c r="C2860" t="s">
        <v>23</v>
      </c>
      <c r="D2860" t="s">
        <v>1678</v>
      </c>
      <c r="E2860" t="s">
        <v>1880</v>
      </c>
      <c r="F2860">
        <v>1</v>
      </c>
      <c r="G2860">
        <v>1085</v>
      </c>
    </row>
    <row r="2861" spans="1:7" x14ac:dyDescent="0.3">
      <c r="A2861" t="s">
        <v>1964</v>
      </c>
      <c r="B2861">
        <v>124</v>
      </c>
      <c r="C2861" t="s">
        <v>33</v>
      </c>
      <c r="D2861" t="s">
        <v>1676</v>
      </c>
      <c r="E2861" t="s">
        <v>1844</v>
      </c>
      <c r="F2861">
        <v>1</v>
      </c>
      <c r="G2861">
        <v>1085</v>
      </c>
    </row>
    <row r="2862" spans="1:7" x14ac:dyDescent="0.3">
      <c r="A2862" t="s">
        <v>1958</v>
      </c>
      <c r="B2862">
        <v>471</v>
      </c>
      <c r="C2862" t="s">
        <v>44</v>
      </c>
      <c r="D2862" t="s">
        <v>1688</v>
      </c>
      <c r="E2862" t="s">
        <v>1857</v>
      </c>
      <c r="F2862">
        <v>1</v>
      </c>
      <c r="G2862">
        <v>1077</v>
      </c>
    </row>
    <row r="2863" spans="1:7" x14ac:dyDescent="0.3">
      <c r="A2863" t="s">
        <v>1957</v>
      </c>
      <c r="B2863">
        <v>201</v>
      </c>
      <c r="C2863" t="s">
        <v>256</v>
      </c>
      <c r="D2863" t="s">
        <v>1678</v>
      </c>
      <c r="E2863" t="s">
        <v>1880</v>
      </c>
      <c r="F2863">
        <v>1</v>
      </c>
      <c r="G2863">
        <v>1074</v>
      </c>
    </row>
    <row r="2864" spans="1:7" x14ac:dyDescent="0.3">
      <c r="A2864" t="s">
        <v>1962</v>
      </c>
      <c r="B2864">
        <v>167</v>
      </c>
      <c r="C2864" t="s">
        <v>181</v>
      </c>
      <c r="D2864" t="s">
        <v>1688</v>
      </c>
      <c r="E2864" t="s">
        <v>1746</v>
      </c>
      <c r="F2864">
        <v>1</v>
      </c>
      <c r="G2864">
        <v>1074</v>
      </c>
    </row>
    <row r="2865" spans="1:7" x14ac:dyDescent="0.3">
      <c r="A2865" t="s">
        <v>1962</v>
      </c>
      <c r="B2865">
        <v>415</v>
      </c>
      <c r="C2865" t="s">
        <v>84</v>
      </c>
      <c r="D2865" t="s">
        <v>1688</v>
      </c>
      <c r="E2865" t="s">
        <v>1891</v>
      </c>
      <c r="F2865">
        <v>1</v>
      </c>
      <c r="G2865">
        <v>1067</v>
      </c>
    </row>
    <row r="2866" spans="1:7" x14ac:dyDescent="0.3">
      <c r="A2866" t="s">
        <v>1955</v>
      </c>
      <c r="B2866">
        <v>333</v>
      </c>
      <c r="C2866" t="s">
        <v>44</v>
      </c>
      <c r="D2866" t="s">
        <v>1678</v>
      </c>
      <c r="E2866" t="s">
        <v>1772</v>
      </c>
      <c r="F2866">
        <v>1</v>
      </c>
      <c r="G2866">
        <v>1066</v>
      </c>
    </row>
    <row r="2867" spans="1:7" x14ac:dyDescent="0.3">
      <c r="A2867" t="s">
        <v>1958</v>
      </c>
      <c r="B2867">
        <v>386</v>
      </c>
      <c r="C2867" t="s">
        <v>398</v>
      </c>
      <c r="D2867" t="s">
        <v>1680</v>
      </c>
      <c r="E2867" t="s">
        <v>1769</v>
      </c>
      <c r="F2867">
        <v>1</v>
      </c>
      <c r="G2867">
        <v>1064</v>
      </c>
    </row>
    <row r="2868" spans="1:7" x14ac:dyDescent="0.3">
      <c r="A2868" t="s">
        <v>1964</v>
      </c>
      <c r="B2868">
        <v>278</v>
      </c>
      <c r="C2868" t="s">
        <v>398</v>
      </c>
      <c r="D2868" t="s">
        <v>1688</v>
      </c>
      <c r="E2868" t="s">
        <v>1836</v>
      </c>
      <c r="F2868">
        <v>1</v>
      </c>
      <c r="G2868">
        <v>1064</v>
      </c>
    </row>
    <row r="2869" spans="1:7" x14ac:dyDescent="0.3">
      <c r="A2869" t="s">
        <v>1960</v>
      </c>
      <c r="B2869">
        <v>412</v>
      </c>
      <c r="C2869" t="s">
        <v>538</v>
      </c>
      <c r="D2869" t="s">
        <v>1688</v>
      </c>
      <c r="E2869" t="s">
        <v>1831</v>
      </c>
      <c r="F2869">
        <v>1</v>
      </c>
      <c r="G2869">
        <v>1051</v>
      </c>
    </row>
    <row r="2870" spans="1:7" x14ac:dyDescent="0.3">
      <c r="A2870" t="s">
        <v>1960</v>
      </c>
      <c r="B2870">
        <v>282</v>
      </c>
      <c r="C2870" t="s">
        <v>44</v>
      </c>
      <c r="D2870" t="s">
        <v>1688</v>
      </c>
      <c r="E2870" t="s">
        <v>1780</v>
      </c>
      <c r="F2870">
        <v>1</v>
      </c>
      <c r="G2870">
        <v>1049</v>
      </c>
    </row>
    <row r="2871" spans="1:7" x14ac:dyDescent="0.3">
      <c r="A2871" t="s">
        <v>1958</v>
      </c>
      <c r="B2871">
        <v>350</v>
      </c>
      <c r="C2871" t="s">
        <v>23</v>
      </c>
      <c r="D2871" t="s">
        <v>1678</v>
      </c>
      <c r="E2871" t="s">
        <v>1880</v>
      </c>
      <c r="F2871">
        <v>1</v>
      </c>
      <c r="G2871">
        <v>1047</v>
      </c>
    </row>
    <row r="2872" spans="1:7" x14ac:dyDescent="0.3">
      <c r="A2872" t="s">
        <v>1959</v>
      </c>
      <c r="B2872">
        <v>398</v>
      </c>
      <c r="C2872" t="s">
        <v>234</v>
      </c>
      <c r="D2872" t="s">
        <v>1688</v>
      </c>
      <c r="E2872" t="s">
        <v>1814</v>
      </c>
      <c r="F2872">
        <v>1</v>
      </c>
      <c r="G2872">
        <v>1046</v>
      </c>
    </row>
    <row r="2873" spans="1:7" x14ac:dyDescent="0.3">
      <c r="A2873" t="s">
        <v>1960</v>
      </c>
      <c r="B2873">
        <v>353</v>
      </c>
      <c r="C2873" t="s">
        <v>23</v>
      </c>
      <c r="D2873" t="s">
        <v>1676</v>
      </c>
      <c r="E2873" t="s">
        <v>1827</v>
      </c>
      <c r="F2873">
        <v>1</v>
      </c>
      <c r="G2873">
        <v>1046</v>
      </c>
    </row>
    <row r="2874" spans="1:7" x14ac:dyDescent="0.3">
      <c r="A2874" t="s">
        <v>1958</v>
      </c>
      <c r="B2874">
        <v>141</v>
      </c>
      <c r="C2874" t="s">
        <v>108</v>
      </c>
      <c r="D2874" t="s">
        <v>1688</v>
      </c>
      <c r="E2874" t="s">
        <v>1814</v>
      </c>
      <c r="F2874">
        <v>1</v>
      </c>
      <c r="G2874">
        <v>1046</v>
      </c>
    </row>
    <row r="2875" spans="1:7" x14ac:dyDescent="0.3">
      <c r="A2875" t="s">
        <v>1957</v>
      </c>
      <c r="B2875">
        <v>495</v>
      </c>
      <c r="C2875" t="s">
        <v>33</v>
      </c>
      <c r="D2875" t="s">
        <v>1688</v>
      </c>
      <c r="E2875" t="s">
        <v>1831</v>
      </c>
      <c r="F2875">
        <v>1</v>
      </c>
      <c r="G2875">
        <v>1019</v>
      </c>
    </row>
    <row r="2876" spans="1:7" x14ac:dyDescent="0.3">
      <c r="A2876" t="s">
        <v>1963</v>
      </c>
      <c r="B2876">
        <v>321</v>
      </c>
      <c r="C2876" t="s">
        <v>33</v>
      </c>
      <c r="D2876" t="s">
        <v>1688</v>
      </c>
      <c r="E2876" t="s">
        <v>1831</v>
      </c>
      <c r="F2876">
        <v>1</v>
      </c>
      <c r="G2876">
        <v>1019</v>
      </c>
    </row>
    <row r="2877" spans="1:7" x14ac:dyDescent="0.3">
      <c r="A2877" t="s">
        <v>1961</v>
      </c>
      <c r="B2877">
        <v>286</v>
      </c>
      <c r="C2877" t="s">
        <v>33</v>
      </c>
      <c r="D2877" t="s">
        <v>1678</v>
      </c>
      <c r="E2877" t="s">
        <v>1772</v>
      </c>
      <c r="F2877">
        <v>1</v>
      </c>
      <c r="G2877">
        <v>1018</v>
      </c>
    </row>
    <row r="2878" spans="1:7" x14ac:dyDescent="0.3">
      <c r="A2878" t="s">
        <v>1964</v>
      </c>
      <c r="B2878">
        <v>319</v>
      </c>
      <c r="C2878" t="s">
        <v>33</v>
      </c>
      <c r="D2878" t="s">
        <v>1676</v>
      </c>
      <c r="E2878" t="s">
        <v>1844</v>
      </c>
      <c r="F2878">
        <v>1</v>
      </c>
      <c r="G2878">
        <v>1018</v>
      </c>
    </row>
    <row r="2879" spans="1:7" x14ac:dyDescent="0.3">
      <c r="A2879" t="s">
        <v>1959</v>
      </c>
      <c r="B2879">
        <v>151</v>
      </c>
      <c r="C2879" t="s">
        <v>33</v>
      </c>
      <c r="D2879" t="s">
        <v>1676</v>
      </c>
      <c r="E2879" t="s">
        <v>1823</v>
      </c>
      <c r="F2879">
        <v>1</v>
      </c>
      <c r="G2879">
        <v>1017</v>
      </c>
    </row>
    <row r="2880" spans="1:7" x14ac:dyDescent="0.3">
      <c r="A2880" t="s">
        <v>1961</v>
      </c>
      <c r="B2880">
        <v>334</v>
      </c>
      <c r="C2880" t="s">
        <v>247</v>
      </c>
      <c r="D2880" t="s">
        <v>1676</v>
      </c>
      <c r="E2880" t="s">
        <v>1823</v>
      </c>
      <c r="F2880">
        <v>1</v>
      </c>
      <c r="G2880">
        <v>1017</v>
      </c>
    </row>
    <row r="2881" spans="1:7" x14ac:dyDescent="0.3">
      <c r="A2881" t="s">
        <v>1955</v>
      </c>
      <c r="B2881">
        <v>141</v>
      </c>
      <c r="C2881" t="s">
        <v>108</v>
      </c>
      <c r="D2881" t="s">
        <v>1688</v>
      </c>
      <c r="E2881" t="s">
        <v>1836</v>
      </c>
      <c r="F2881">
        <v>1</v>
      </c>
      <c r="G2881">
        <v>1016</v>
      </c>
    </row>
    <row r="2882" spans="1:7" x14ac:dyDescent="0.3">
      <c r="A2882" t="s">
        <v>1964</v>
      </c>
      <c r="B2882">
        <v>456</v>
      </c>
      <c r="C2882" t="s">
        <v>33</v>
      </c>
      <c r="D2882" t="s">
        <v>1678</v>
      </c>
      <c r="E2882" t="s">
        <v>1880</v>
      </c>
      <c r="F2882">
        <v>1</v>
      </c>
      <c r="G2882">
        <v>1015</v>
      </c>
    </row>
    <row r="2883" spans="1:7" x14ac:dyDescent="0.3">
      <c r="A2883" t="s">
        <v>1964</v>
      </c>
      <c r="B2883">
        <v>129</v>
      </c>
      <c r="C2883" t="s">
        <v>33</v>
      </c>
      <c r="D2883" t="s">
        <v>1688</v>
      </c>
      <c r="E2883" t="s">
        <v>1814</v>
      </c>
      <c r="F2883">
        <v>1</v>
      </c>
      <c r="G2883">
        <v>1014</v>
      </c>
    </row>
    <row r="2884" spans="1:7" x14ac:dyDescent="0.3">
      <c r="A2884" t="s">
        <v>1962</v>
      </c>
      <c r="B2884">
        <v>487</v>
      </c>
      <c r="C2884" t="s">
        <v>33</v>
      </c>
      <c r="D2884" t="s">
        <v>1688</v>
      </c>
      <c r="E2884" t="s">
        <v>1866</v>
      </c>
      <c r="F2884">
        <v>1</v>
      </c>
      <c r="G2884">
        <v>1003</v>
      </c>
    </row>
    <row r="2885" spans="1:7" x14ac:dyDescent="0.3">
      <c r="A2885" t="s">
        <v>1957</v>
      </c>
      <c r="B2885">
        <v>450</v>
      </c>
      <c r="C2885" t="s">
        <v>33</v>
      </c>
      <c r="D2885" t="s">
        <v>1676</v>
      </c>
      <c r="E2885" t="s">
        <v>1853</v>
      </c>
      <c r="F2885">
        <v>1</v>
      </c>
      <c r="G2885">
        <v>1002</v>
      </c>
    </row>
    <row r="2886" spans="1:7" x14ac:dyDescent="0.3">
      <c r="A2886" t="s">
        <v>1963</v>
      </c>
      <c r="B2886">
        <v>124</v>
      </c>
      <c r="C2886" t="s">
        <v>33</v>
      </c>
      <c r="D2886" t="s">
        <v>1688</v>
      </c>
      <c r="E2886" t="s">
        <v>1836</v>
      </c>
      <c r="F2886">
        <v>1</v>
      </c>
      <c r="G2886">
        <v>1000</v>
      </c>
    </row>
    <row r="2887" spans="1:7" x14ac:dyDescent="0.3">
      <c r="A2887" t="s">
        <v>1964</v>
      </c>
      <c r="B2887">
        <v>486</v>
      </c>
      <c r="C2887" t="s">
        <v>33</v>
      </c>
      <c r="D2887" t="s">
        <v>1676</v>
      </c>
      <c r="E2887" t="s">
        <v>1850</v>
      </c>
      <c r="F2887">
        <v>1</v>
      </c>
      <c r="G2887">
        <v>999</v>
      </c>
    </row>
    <row r="2888" spans="1:7" x14ac:dyDescent="0.3">
      <c r="A2888" t="s">
        <v>1964</v>
      </c>
      <c r="B2888">
        <v>363</v>
      </c>
      <c r="C2888" t="s">
        <v>33</v>
      </c>
      <c r="D2888" t="s">
        <v>1676</v>
      </c>
      <c r="E2888" t="s">
        <v>1850</v>
      </c>
      <c r="F2888">
        <v>1</v>
      </c>
      <c r="G2888">
        <v>997</v>
      </c>
    </row>
    <row r="2889" spans="1:7" x14ac:dyDescent="0.3">
      <c r="A2889" t="s">
        <v>1955</v>
      </c>
      <c r="B2889">
        <v>189</v>
      </c>
      <c r="C2889" t="s">
        <v>265</v>
      </c>
      <c r="D2889" t="s">
        <v>1684</v>
      </c>
      <c r="E2889" t="s">
        <v>1883</v>
      </c>
      <c r="F2889">
        <v>1</v>
      </c>
      <c r="G2889">
        <v>994</v>
      </c>
    </row>
    <row r="2890" spans="1:7" x14ac:dyDescent="0.3">
      <c r="A2890" t="s">
        <v>1957</v>
      </c>
      <c r="B2890">
        <v>209</v>
      </c>
      <c r="C2890" t="s">
        <v>23</v>
      </c>
      <c r="D2890" t="s">
        <v>1676</v>
      </c>
      <c r="E2890" t="s">
        <v>1827</v>
      </c>
      <c r="F2890">
        <v>1</v>
      </c>
      <c r="G2890">
        <v>993</v>
      </c>
    </row>
    <row r="2891" spans="1:7" x14ac:dyDescent="0.3">
      <c r="A2891" t="s">
        <v>1958</v>
      </c>
      <c r="B2891">
        <v>119</v>
      </c>
      <c r="C2891" t="s">
        <v>23</v>
      </c>
      <c r="D2891" t="s">
        <v>1676</v>
      </c>
      <c r="E2891" t="s">
        <v>1844</v>
      </c>
      <c r="F2891">
        <v>1</v>
      </c>
      <c r="G2891">
        <v>986</v>
      </c>
    </row>
    <row r="2892" spans="1:7" x14ac:dyDescent="0.3">
      <c r="A2892" t="s">
        <v>1965</v>
      </c>
      <c r="B2892">
        <v>250</v>
      </c>
      <c r="C2892" t="s">
        <v>23</v>
      </c>
      <c r="D2892" t="s">
        <v>1688</v>
      </c>
      <c r="E2892" t="s">
        <v>1746</v>
      </c>
      <c r="F2892">
        <v>1</v>
      </c>
      <c r="G2892">
        <v>984</v>
      </c>
    </row>
    <row r="2893" spans="1:7" x14ac:dyDescent="0.3">
      <c r="A2893" t="s">
        <v>1962</v>
      </c>
      <c r="B2893">
        <v>415</v>
      </c>
      <c r="C2893" t="s">
        <v>84</v>
      </c>
      <c r="D2893" t="s">
        <v>1680</v>
      </c>
      <c r="E2893" t="s">
        <v>1921</v>
      </c>
      <c r="F2893">
        <v>1</v>
      </c>
      <c r="G2893">
        <v>980</v>
      </c>
    </row>
    <row r="2894" spans="1:7" x14ac:dyDescent="0.3">
      <c r="A2894" t="s">
        <v>1956</v>
      </c>
      <c r="B2894">
        <v>385</v>
      </c>
      <c r="C2894" t="s">
        <v>691</v>
      </c>
      <c r="D2894" t="s">
        <v>1678</v>
      </c>
      <c r="E2894" t="s">
        <v>1880</v>
      </c>
      <c r="F2894">
        <v>1</v>
      </c>
      <c r="G2894">
        <v>978</v>
      </c>
    </row>
    <row r="2895" spans="1:7" x14ac:dyDescent="0.3">
      <c r="A2895" t="s">
        <v>1959</v>
      </c>
      <c r="B2895">
        <v>166</v>
      </c>
      <c r="C2895" t="s">
        <v>140</v>
      </c>
      <c r="D2895" t="s">
        <v>1676</v>
      </c>
      <c r="E2895" t="s">
        <v>1844</v>
      </c>
      <c r="F2895">
        <v>1</v>
      </c>
      <c r="G2895">
        <v>976</v>
      </c>
    </row>
    <row r="2896" spans="1:7" x14ac:dyDescent="0.3">
      <c r="A2896" t="s">
        <v>1964</v>
      </c>
      <c r="B2896">
        <v>114</v>
      </c>
      <c r="C2896" t="s">
        <v>44</v>
      </c>
      <c r="D2896" t="s">
        <v>1688</v>
      </c>
      <c r="E2896" t="s">
        <v>1746</v>
      </c>
      <c r="F2896">
        <v>1</v>
      </c>
      <c r="G2896">
        <v>974</v>
      </c>
    </row>
    <row r="2897" spans="1:7" x14ac:dyDescent="0.3">
      <c r="A2897" t="s">
        <v>1957</v>
      </c>
      <c r="B2897">
        <v>141</v>
      </c>
      <c r="C2897" t="s">
        <v>108</v>
      </c>
      <c r="D2897" t="s">
        <v>1688</v>
      </c>
      <c r="E2897" t="s">
        <v>1746</v>
      </c>
      <c r="F2897">
        <v>1</v>
      </c>
      <c r="G2897">
        <v>970</v>
      </c>
    </row>
    <row r="2898" spans="1:7" x14ac:dyDescent="0.3">
      <c r="A2898" t="s">
        <v>1964</v>
      </c>
      <c r="B2898">
        <v>276</v>
      </c>
      <c r="C2898" t="s">
        <v>44</v>
      </c>
      <c r="D2898" t="s">
        <v>1678</v>
      </c>
      <c r="E2898" t="s">
        <v>1880</v>
      </c>
      <c r="F2898">
        <v>1</v>
      </c>
      <c r="G2898">
        <v>962</v>
      </c>
    </row>
    <row r="2899" spans="1:7" x14ac:dyDescent="0.3">
      <c r="A2899" t="s">
        <v>1965</v>
      </c>
      <c r="B2899">
        <v>141</v>
      </c>
      <c r="C2899" t="s">
        <v>108</v>
      </c>
      <c r="D2899" t="s">
        <v>1682</v>
      </c>
      <c r="E2899" t="s">
        <v>1922</v>
      </c>
      <c r="F2899">
        <v>1</v>
      </c>
      <c r="G2899">
        <v>961</v>
      </c>
    </row>
    <row r="2900" spans="1:7" x14ac:dyDescent="0.3">
      <c r="A2900" t="s">
        <v>1965</v>
      </c>
      <c r="B2900">
        <v>202</v>
      </c>
      <c r="C2900" t="s">
        <v>288</v>
      </c>
      <c r="D2900" t="s">
        <v>1688</v>
      </c>
      <c r="E2900" t="s">
        <v>1814</v>
      </c>
      <c r="F2900">
        <v>1</v>
      </c>
      <c r="G2900">
        <v>961</v>
      </c>
    </row>
    <row r="2901" spans="1:7" x14ac:dyDescent="0.3">
      <c r="A2901" t="s">
        <v>1961</v>
      </c>
      <c r="B2901">
        <v>204</v>
      </c>
      <c r="C2901" t="s">
        <v>33</v>
      </c>
      <c r="D2901" t="s">
        <v>1678</v>
      </c>
      <c r="E2901" t="s">
        <v>1880</v>
      </c>
      <c r="F2901">
        <v>1</v>
      </c>
      <c r="G2901">
        <v>956</v>
      </c>
    </row>
    <row r="2902" spans="1:7" x14ac:dyDescent="0.3">
      <c r="A2902" t="s">
        <v>1955</v>
      </c>
      <c r="B2902">
        <v>141</v>
      </c>
      <c r="C2902" t="s">
        <v>108</v>
      </c>
      <c r="D2902" t="s">
        <v>1688</v>
      </c>
      <c r="E2902" t="s">
        <v>1831</v>
      </c>
      <c r="F2902">
        <v>1</v>
      </c>
      <c r="G2902">
        <v>956</v>
      </c>
    </row>
    <row r="2903" spans="1:7" x14ac:dyDescent="0.3">
      <c r="A2903" t="s">
        <v>1960</v>
      </c>
      <c r="B2903">
        <v>496</v>
      </c>
      <c r="C2903" t="s">
        <v>538</v>
      </c>
      <c r="D2903" t="s">
        <v>1688</v>
      </c>
      <c r="E2903" t="s">
        <v>1866</v>
      </c>
      <c r="F2903">
        <v>1</v>
      </c>
      <c r="G2903">
        <v>952</v>
      </c>
    </row>
    <row r="2904" spans="1:7" x14ac:dyDescent="0.3">
      <c r="A2904" t="s">
        <v>1964</v>
      </c>
      <c r="B2904">
        <v>187</v>
      </c>
      <c r="C2904" t="s">
        <v>256</v>
      </c>
      <c r="D2904" t="s">
        <v>1676</v>
      </c>
      <c r="E2904" t="s">
        <v>1827</v>
      </c>
      <c r="F2904">
        <v>1</v>
      </c>
      <c r="G2904">
        <v>946</v>
      </c>
    </row>
    <row r="2905" spans="1:7" x14ac:dyDescent="0.3">
      <c r="A2905" t="s">
        <v>1956</v>
      </c>
      <c r="B2905">
        <v>146</v>
      </c>
      <c r="C2905" t="s">
        <v>23</v>
      </c>
      <c r="D2905" t="s">
        <v>1688</v>
      </c>
      <c r="E2905" t="s">
        <v>1836</v>
      </c>
      <c r="F2905">
        <v>1</v>
      </c>
      <c r="G2905">
        <v>946</v>
      </c>
    </row>
    <row r="2906" spans="1:7" x14ac:dyDescent="0.3">
      <c r="A2906" t="s">
        <v>1956</v>
      </c>
      <c r="B2906">
        <v>146</v>
      </c>
      <c r="C2906" t="s">
        <v>23</v>
      </c>
      <c r="D2906" t="s">
        <v>1688</v>
      </c>
      <c r="E2906" t="s">
        <v>1866</v>
      </c>
      <c r="F2906">
        <v>1</v>
      </c>
      <c r="G2906">
        <v>942</v>
      </c>
    </row>
    <row r="2907" spans="1:7" x14ac:dyDescent="0.3">
      <c r="A2907" t="s">
        <v>1964</v>
      </c>
      <c r="B2907">
        <v>320</v>
      </c>
      <c r="C2907" t="s">
        <v>33</v>
      </c>
      <c r="D2907" t="s">
        <v>1684</v>
      </c>
      <c r="E2907" t="s">
        <v>1895</v>
      </c>
      <c r="F2907">
        <v>1</v>
      </c>
      <c r="G2907">
        <v>937</v>
      </c>
    </row>
    <row r="2908" spans="1:7" x14ac:dyDescent="0.3">
      <c r="A2908" t="s">
        <v>1964</v>
      </c>
      <c r="B2908">
        <v>486</v>
      </c>
      <c r="C2908" t="s">
        <v>33</v>
      </c>
      <c r="D2908" t="s">
        <v>1678</v>
      </c>
      <c r="E2908" t="s">
        <v>1880</v>
      </c>
      <c r="F2908">
        <v>1</v>
      </c>
      <c r="G2908">
        <v>935</v>
      </c>
    </row>
    <row r="2909" spans="1:7" x14ac:dyDescent="0.3">
      <c r="A2909" t="s">
        <v>1962</v>
      </c>
      <c r="B2909">
        <v>166</v>
      </c>
      <c r="C2909" t="s">
        <v>140</v>
      </c>
      <c r="D2909" t="s">
        <v>1688</v>
      </c>
      <c r="E2909" t="s">
        <v>1831</v>
      </c>
      <c r="F2909">
        <v>1</v>
      </c>
      <c r="G2909">
        <v>934</v>
      </c>
    </row>
    <row r="2910" spans="1:7" x14ac:dyDescent="0.3">
      <c r="A2910" t="s">
        <v>1956</v>
      </c>
      <c r="B2910">
        <v>486</v>
      </c>
      <c r="C2910" t="s">
        <v>33</v>
      </c>
      <c r="D2910" t="s">
        <v>1676</v>
      </c>
      <c r="E2910" t="s">
        <v>1850</v>
      </c>
      <c r="F2910">
        <v>1</v>
      </c>
      <c r="G2910">
        <v>931</v>
      </c>
    </row>
    <row r="2911" spans="1:7" x14ac:dyDescent="0.3">
      <c r="A2911" t="s">
        <v>1964</v>
      </c>
      <c r="B2911">
        <v>278</v>
      </c>
      <c r="C2911" t="s">
        <v>398</v>
      </c>
      <c r="D2911" t="s">
        <v>1688</v>
      </c>
      <c r="E2911" t="s">
        <v>1831</v>
      </c>
      <c r="F2911">
        <v>1</v>
      </c>
      <c r="G2911">
        <v>926</v>
      </c>
    </row>
    <row r="2912" spans="1:7" x14ac:dyDescent="0.3">
      <c r="A2912" t="s">
        <v>1958</v>
      </c>
      <c r="B2912">
        <v>119</v>
      </c>
      <c r="C2912" t="s">
        <v>23</v>
      </c>
      <c r="D2912" t="s">
        <v>1686</v>
      </c>
      <c r="E2912" t="s">
        <v>1766</v>
      </c>
      <c r="F2912">
        <v>1</v>
      </c>
      <c r="G2912">
        <v>924</v>
      </c>
    </row>
    <row r="2913" spans="1:7" x14ac:dyDescent="0.3">
      <c r="A2913" t="s">
        <v>1957</v>
      </c>
      <c r="B2913">
        <v>181</v>
      </c>
      <c r="C2913" t="s">
        <v>33</v>
      </c>
      <c r="D2913" t="s">
        <v>1678</v>
      </c>
      <c r="E2913" t="s">
        <v>1880</v>
      </c>
      <c r="F2913">
        <v>1</v>
      </c>
      <c r="G2913">
        <v>910</v>
      </c>
    </row>
    <row r="2914" spans="1:7" x14ac:dyDescent="0.3">
      <c r="A2914" t="s">
        <v>1965</v>
      </c>
      <c r="B2914">
        <v>357</v>
      </c>
      <c r="C2914" t="s">
        <v>538</v>
      </c>
      <c r="D2914" t="s">
        <v>1678</v>
      </c>
      <c r="E2914" t="s">
        <v>1880</v>
      </c>
      <c r="F2914">
        <v>1</v>
      </c>
      <c r="G2914">
        <v>902</v>
      </c>
    </row>
    <row r="2915" spans="1:7" x14ac:dyDescent="0.3">
      <c r="A2915" t="s">
        <v>1964</v>
      </c>
      <c r="B2915">
        <v>471</v>
      </c>
      <c r="C2915" t="s">
        <v>44</v>
      </c>
      <c r="D2915" t="s">
        <v>1688</v>
      </c>
      <c r="E2915" t="s">
        <v>1836</v>
      </c>
      <c r="F2915">
        <v>1</v>
      </c>
      <c r="G2915">
        <v>896</v>
      </c>
    </row>
    <row r="2916" spans="1:7" x14ac:dyDescent="0.3">
      <c r="A2916" t="s">
        <v>1963</v>
      </c>
      <c r="B2916">
        <v>299</v>
      </c>
      <c r="C2916" t="s">
        <v>181</v>
      </c>
      <c r="D2916" t="s">
        <v>1676</v>
      </c>
      <c r="E2916" t="s">
        <v>1827</v>
      </c>
      <c r="F2916">
        <v>1</v>
      </c>
      <c r="G2916">
        <v>896</v>
      </c>
    </row>
    <row r="2917" spans="1:7" x14ac:dyDescent="0.3">
      <c r="A2917" t="s">
        <v>1958</v>
      </c>
      <c r="B2917">
        <v>314</v>
      </c>
      <c r="C2917" t="s">
        <v>514</v>
      </c>
      <c r="D2917" t="s">
        <v>1688</v>
      </c>
      <c r="E2917" t="s">
        <v>1778</v>
      </c>
      <c r="F2917">
        <v>1</v>
      </c>
      <c r="G2917">
        <v>892</v>
      </c>
    </row>
    <row r="2918" spans="1:7" x14ac:dyDescent="0.3">
      <c r="A2918" t="s">
        <v>1965</v>
      </c>
      <c r="B2918">
        <v>141</v>
      </c>
      <c r="C2918" t="s">
        <v>108</v>
      </c>
      <c r="D2918" t="s">
        <v>1688</v>
      </c>
      <c r="E2918" t="s">
        <v>1831</v>
      </c>
      <c r="F2918">
        <v>1</v>
      </c>
      <c r="G2918">
        <v>892</v>
      </c>
    </row>
    <row r="2919" spans="1:7" x14ac:dyDescent="0.3">
      <c r="A2919" t="s">
        <v>1954</v>
      </c>
      <c r="B2919">
        <v>124</v>
      </c>
      <c r="C2919" t="s">
        <v>33</v>
      </c>
      <c r="D2919" t="s">
        <v>1686</v>
      </c>
      <c r="E2919" t="s">
        <v>1881</v>
      </c>
      <c r="F2919">
        <v>1</v>
      </c>
      <c r="G2919">
        <v>887</v>
      </c>
    </row>
    <row r="2920" spans="1:7" x14ac:dyDescent="0.3">
      <c r="A2920" t="s">
        <v>1965</v>
      </c>
      <c r="B2920">
        <v>141</v>
      </c>
      <c r="C2920" t="s">
        <v>108</v>
      </c>
      <c r="D2920" t="s">
        <v>1688</v>
      </c>
      <c r="E2920" t="s">
        <v>1836</v>
      </c>
      <c r="F2920">
        <v>1</v>
      </c>
      <c r="G2920">
        <v>882</v>
      </c>
    </row>
    <row r="2921" spans="1:7" x14ac:dyDescent="0.3">
      <c r="A2921" t="s">
        <v>1964</v>
      </c>
      <c r="B2921">
        <v>181</v>
      </c>
      <c r="C2921" t="s">
        <v>33</v>
      </c>
      <c r="D2921" t="s">
        <v>1676</v>
      </c>
      <c r="E2921" t="s">
        <v>1844</v>
      </c>
      <c r="F2921">
        <v>1</v>
      </c>
      <c r="G2921">
        <v>880</v>
      </c>
    </row>
    <row r="2922" spans="1:7" x14ac:dyDescent="0.3">
      <c r="A2922" t="s">
        <v>1962</v>
      </c>
      <c r="B2922">
        <v>311</v>
      </c>
      <c r="C2922" t="s">
        <v>247</v>
      </c>
      <c r="D2922" t="s">
        <v>1676</v>
      </c>
      <c r="E2922" t="s">
        <v>1844</v>
      </c>
      <c r="F2922">
        <v>1</v>
      </c>
      <c r="G2922">
        <v>880</v>
      </c>
    </row>
    <row r="2923" spans="1:7" x14ac:dyDescent="0.3">
      <c r="A2923" t="s">
        <v>1956</v>
      </c>
      <c r="B2923">
        <v>276</v>
      </c>
      <c r="C2923" t="s">
        <v>44</v>
      </c>
      <c r="D2923" t="s">
        <v>1688</v>
      </c>
      <c r="E2923" t="s">
        <v>1831</v>
      </c>
      <c r="F2923">
        <v>1</v>
      </c>
      <c r="G2923">
        <v>876</v>
      </c>
    </row>
    <row r="2924" spans="1:7" x14ac:dyDescent="0.3">
      <c r="A2924" t="s">
        <v>1959</v>
      </c>
      <c r="B2924">
        <v>141</v>
      </c>
      <c r="C2924" t="s">
        <v>108</v>
      </c>
      <c r="D2924" t="s">
        <v>1680</v>
      </c>
      <c r="E2924" t="s">
        <v>1921</v>
      </c>
      <c r="F2924">
        <v>1</v>
      </c>
      <c r="G2924">
        <v>876</v>
      </c>
    </row>
    <row r="2925" spans="1:7" x14ac:dyDescent="0.3">
      <c r="A2925" t="s">
        <v>1963</v>
      </c>
      <c r="B2925">
        <v>141</v>
      </c>
      <c r="C2925" t="s">
        <v>108</v>
      </c>
      <c r="D2925" t="s">
        <v>1688</v>
      </c>
      <c r="E2925" t="s">
        <v>1891</v>
      </c>
      <c r="F2925">
        <v>1</v>
      </c>
      <c r="G2925">
        <v>873</v>
      </c>
    </row>
    <row r="2926" spans="1:7" x14ac:dyDescent="0.3">
      <c r="A2926" t="s">
        <v>1956</v>
      </c>
      <c r="B2926">
        <v>276</v>
      </c>
      <c r="C2926" t="s">
        <v>44</v>
      </c>
      <c r="D2926" t="s">
        <v>1688</v>
      </c>
      <c r="E2926" t="s">
        <v>1836</v>
      </c>
      <c r="F2926">
        <v>1</v>
      </c>
      <c r="G2926">
        <v>871</v>
      </c>
    </row>
    <row r="2927" spans="1:7" x14ac:dyDescent="0.3">
      <c r="A2927" t="s">
        <v>1962</v>
      </c>
      <c r="B2927">
        <v>186</v>
      </c>
      <c r="C2927" t="s">
        <v>247</v>
      </c>
      <c r="D2927" t="s">
        <v>1678</v>
      </c>
      <c r="E2927" t="s">
        <v>1880</v>
      </c>
      <c r="F2927">
        <v>1</v>
      </c>
      <c r="G2927">
        <v>869</v>
      </c>
    </row>
    <row r="2928" spans="1:7" x14ac:dyDescent="0.3">
      <c r="A2928" t="s">
        <v>1963</v>
      </c>
      <c r="B2928">
        <v>484</v>
      </c>
      <c r="C2928" t="s">
        <v>108</v>
      </c>
      <c r="D2928" t="s">
        <v>1688</v>
      </c>
      <c r="E2928" t="s">
        <v>1866</v>
      </c>
      <c r="F2928">
        <v>1</v>
      </c>
      <c r="G2928">
        <v>857</v>
      </c>
    </row>
    <row r="2929" spans="1:7" x14ac:dyDescent="0.3">
      <c r="A2929" t="s">
        <v>1957</v>
      </c>
      <c r="B2929">
        <v>328</v>
      </c>
      <c r="C2929" t="s">
        <v>33</v>
      </c>
      <c r="D2929" t="s">
        <v>1680</v>
      </c>
      <c r="E2929" t="s">
        <v>1901</v>
      </c>
      <c r="F2929">
        <v>1</v>
      </c>
      <c r="G2929">
        <v>854</v>
      </c>
    </row>
    <row r="2930" spans="1:7" x14ac:dyDescent="0.3">
      <c r="A2930" t="s">
        <v>1964</v>
      </c>
      <c r="B2930">
        <v>112</v>
      </c>
      <c r="C2930" t="s">
        <v>33</v>
      </c>
      <c r="D2930" t="s">
        <v>1688</v>
      </c>
      <c r="E2930" t="s">
        <v>1866</v>
      </c>
      <c r="F2930">
        <v>1</v>
      </c>
      <c r="G2930">
        <v>849</v>
      </c>
    </row>
    <row r="2931" spans="1:7" x14ac:dyDescent="0.3">
      <c r="A2931" t="s">
        <v>1959</v>
      </c>
      <c r="B2931">
        <v>447</v>
      </c>
      <c r="C2931" t="s">
        <v>33</v>
      </c>
      <c r="D2931" t="s">
        <v>1680</v>
      </c>
      <c r="E2931" t="s">
        <v>1921</v>
      </c>
      <c r="F2931">
        <v>1</v>
      </c>
      <c r="G2931">
        <v>845</v>
      </c>
    </row>
    <row r="2932" spans="1:7" x14ac:dyDescent="0.3">
      <c r="A2932" t="s">
        <v>1964</v>
      </c>
      <c r="B2932">
        <v>471</v>
      </c>
      <c r="C2932" t="s">
        <v>44</v>
      </c>
      <c r="D2932" t="s">
        <v>1688</v>
      </c>
      <c r="E2932" t="s">
        <v>1866</v>
      </c>
      <c r="F2932">
        <v>1</v>
      </c>
      <c r="G2932">
        <v>840</v>
      </c>
    </row>
    <row r="2933" spans="1:7" x14ac:dyDescent="0.3">
      <c r="A2933" t="s">
        <v>1963</v>
      </c>
      <c r="B2933">
        <v>148</v>
      </c>
      <c r="C2933" t="s">
        <v>140</v>
      </c>
      <c r="D2933" t="s">
        <v>1676</v>
      </c>
      <c r="E2933" t="s">
        <v>1844</v>
      </c>
      <c r="F2933">
        <v>1</v>
      </c>
      <c r="G2933">
        <v>840</v>
      </c>
    </row>
    <row r="2934" spans="1:7" x14ac:dyDescent="0.3">
      <c r="A2934" t="s">
        <v>1964</v>
      </c>
      <c r="B2934">
        <v>471</v>
      </c>
      <c r="C2934" t="s">
        <v>44</v>
      </c>
      <c r="D2934" t="s">
        <v>1688</v>
      </c>
      <c r="E2934" t="s">
        <v>1831</v>
      </c>
      <c r="F2934">
        <v>1</v>
      </c>
      <c r="G2934">
        <v>837</v>
      </c>
    </row>
    <row r="2935" spans="1:7" x14ac:dyDescent="0.3">
      <c r="A2935" t="s">
        <v>1954</v>
      </c>
      <c r="B2935">
        <v>276</v>
      </c>
      <c r="C2935" t="s">
        <v>44</v>
      </c>
      <c r="D2935" t="s">
        <v>1688</v>
      </c>
      <c r="E2935" t="s">
        <v>1814</v>
      </c>
      <c r="F2935">
        <v>1</v>
      </c>
      <c r="G2935">
        <v>835</v>
      </c>
    </row>
    <row r="2936" spans="1:7" x14ac:dyDescent="0.3">
      <c r="A2936" t="s">
        <v>1957</v>
      </c>
      <c r="B2936">
        <v>450</v>
      </c>
      <c r="C2936" t="s">
        <v>33</v>
      </c>
      <c r="D2936" t="s">
        <v>1680</v>
      </c>
      <c r="E2936" t="s">
        <v>1921</v>
      </c>
      <c r="F2936">
        <v>1</v>
      </c>
      <c r="G2936">
        <v>834</v>
      </c>
    </row>
    <row r="2937" spans="1:7" x14ac:dyDescent="0.3">
      <c r="A2937" t="s">
        <v>1962</v>
      </c>
      <c r="B2937">
        <v>379</v>
      </c>
      <c r="C2937" t="s">
        <v>33</v>
      </c>
      <c r="D2937" t="s">
        <v>1676</v>
      </c>
      <c r="E2937" t="s">
        <v>1850</v>
      </c>
      <c r="F2937">
        <v>1</v>
      </c>
      <c r="G2937">
        <v>831</v>
      </c>
    </row>
    <row r="2938" spans="1:7" x14ac:dyDescent="0.3">
      <c r="A2938" t="s">
        <v>1964</v>
      </c>
      <c r="B2938">
        <v>124</v>
      </c>
      <c r="C2938" t="s">
        <v>33</v>
      </c>
      <c r="D2938" t="s">
        <v>1688</v>
      </c>
      <c r="E2938" t="s">
        <v>1866</v>
      </c>
      <c r="F2938">
        <v>1</v>
      </c>
      <c r="G2938">
        <v>802</v>
      </c>
    </row>
    <row r="2939" spans="1:7" x14ac:dyDescent="0.3">
      <c r="A2939" t="s">
        <v>1958</v>
      </c>
      <c r="B2939">
        <v>112</v>
      </c>
      <c r="C2939" t="s">
        <v>33</v>
      </c>
      <c r="D2939" t="s">
        <v>1688</v>
      </c>
      <c r="E2939" t="s">
        <v>1836</v>
      </c>
      <c r="F2939">
        <v>1</v>
      </c>
      <c r="G2939">
        <v>798</v>
      </c>
    </row>
    <row r="2940" spans="1:7" x14ac:dyDescent="0.3">
      <c r="A2940" t="s">
        <v>1959</v>
      </c>
      <c r="B2940">
        <v>323</v>
      </c>
      <c r="C2940" t="s">
        <v>538</v>
      </c>
      <c r="D2940" t="s">
        <v>1688</v>
      </c>
      <c r="E2940" t="s">
        <v>1866</v>
      </c>
      <c r="F2940">
        <v>1</v>
      </c>
      <c r="G2940">
        <v>796</v>
      </c>
    </row>
    <row r="2941" spans="1:7" x14ac:dyDescent="0.3">
      <c r="A2941" t="s">
        <v>1959</v>
      </c>
      <c r="B2941">
        <v>362</v>
      </c>
      <c r="C2941" t="s">
        <v>33</v>
      </c>
      <c r="D2941" t="s">
        <v>1678</v>
      </c>
      <c r="E2941" t="s">
        <v>1880</v>
      </c>
      <c r="F2941">
        <v>1</v>
      </c>
      <c r="G2941">
        <v>780</v>
      </c>
    </row>
    <row r="2942" spans="1:7" x14ac:dyDescent="0.3">
      <c r="A2942" t="s">
        <v>1960</v>
      </c>
      <c r="B2942">
        <v>496</v>
      </c>
      <c r="C2942" t="s">
        <v>538</v>
      </c>
      <c r="D2942" t="s">
        <v>1688</v>
      </c>
      <c r="E2942" t="s">
        <v>1831</v>
      </c>
      <c r="F2942">
        <v>1</v>
      </c>
      <c r="G2942">
        <v>730</v>
      </c>
    </row>
    <row r="2943" spans="1:7" x14ac:dyDescent="0.3">
      <c r="A2943" t="s">
        <v>1957</v>
      </c>
      <c r="B2943">
        <v>172</v>
      </c>
      <c r="C2943" t="s">
        <v>23</v>
      </c>
      <c r="D2943" t="s">
        <v>1676</v>
      </c>
      <c r="E2943" t="s">
        <v>1844</v>
      </c>
      <c r="F2943">
        <v>1</v>
      </c>
      <c r="G2943">
        <v>687</v>
      </c>
    </row>
    <row r="2944" spans="1:7" x14ac:dyDescent="0.3">
      <c r="A2944" t="s">
        <v>1960</v>
      </c>
      <c r="B2944">
        <v>124</v>
      </c>
      <c r="C2944" t="s">
        <v>33</v>
      </c>
      <c r="D2944" t="s">
        <v>1676</v>
      </c>
      <c r="E2944" t="s">
        <v>1850</v>
      </c>
      <c r="F2944">
        <v>1</v>
      </c>
      <c r="G2944">
        <v>687</v>
      </c>
    </row>
    <row r="2945" spans="1:7" x14ac:dyDescent="0.3">
      <c r="A2945" t="s">
        <v>1961</v>
      </c>
      <c r="B2945">
        <v>157</v>
      </c>
      <c r="C2945" t="s">
        <v>33</v>
      </c>
      <c r="D2945" t="s">
        <v>1676</v>
      </c>
      <c r="E2945" t="s">
        <v>1844</v>
      </c>
      <c r="F2945">
        <v>1</v>
      </c>
      <c r="G2945">
        <v>679</v>
      </c>
    </row>
    <row r="2946" spans="1:7" x14ac:dyDescent="0.3">
      <c r="A2946" t="s">
        <v>1954</v>
      </c>
      <c r="B2946">
        <v>205</v>
      </c>
      <c r="C2946" t="s">
        <v>33</v>
      </c>
      <c r="D2946" t="s">
        <v>1688</v>
      </c>
      <c r="E2946" t="s">
        <v>1831</v>
      </c>
      <c r="F2946">
        <v>1</v>
      </c>
      <c r="G2946">
        <v>679</v>
      </c>
    </row>
    <row r="2947" spans="1:7" x14ac:dyDescent="0.3">
      <c r="A2947" t="s">
        <v>1961</v>
      </c>
      <c r="B2947">
        <v>334</v>
      </c>
      <c r="C2947" t="s">
        <v>247</v>
      </c>
      <c r="D2947" t="s">
        <v>1676</v>
      </c>
      <c r="E2947" t="s">
        <v>1844</v>
      </c>
      <c r="F2947">
        <v>1</v>
      </c>
      <c r="G2947">
        <v>676</v>
      </c>
    </row>
    <row r="2948" spans="1:7" x14ac:dyDescent="0.3">
      <c r="A2948" t="s">
        <v>1963</v>
      </c>
      <c r="B2948">
        <v>256</v>
      </c>
      <c r="C2948" t="s">
        <v>23</v>
      </c>
      <c r="D2948" t="s">
        <v>1688</v>
      </c>
      <c r="E2948" t="s">
        <v>1831</v>
      </c>
      <c r="F2948">
        <v>1</v>
      </c>
      <c r="G2948">
        <v>672</v>
      </c>
    </row>
    <row r="2949" spans="1:7" x14ac:dyDescent="0.3">
      <c r="A2949" t="s">
        <v>1958</v>
      </c>
      <c r="B2949">
        <v>412</v>
      </c>
      <c r="C2949" t="s">
        <v>538</v>
      </c>
      <c r="D2949" t="s">
        <v>1676</v>
      </c>
      <c r="E2949" t="s">
        <v>1873</v>
      </c>
      <c r="F2949">
        <v>1</v>
      </c>
      <c r="G2949">
        <v>663</v>
      </c>
    </row>
    <row r="2950" spans="1:7" x14ac:dyDescent="0.3">
      <c r="A2950" t="s">
        <v>1955</v>
      </c>
      <c r="B2950">
        <v>487</v>
      </c>
      <c r="C2950" t="s">
        <v>33</v>
      </c>
      <c r="D2950" t="s">
        <v>1676</v>
      </c>
      <c r="E2950" t="s">
        <v>1844</v>
      </c>
      <c r="F2950">
        <v>1</v>
      </c>
      <c r="G2950">
        <v>654</v>
      </c>
    </row>
    <row r="2951" spans="1:7" x14ac:dyDescent="0.3">
      <c r="A2951" t="s">
        <v>1957</v>
      </c>
      <c r="B2951">
        <v>311</v>
      </c>
      <c r="C2951" t="s">
        <v>247</v>
      </c>
      <c r="D2951" t="s">
        <v>1676</v>
      </c>
      <c r="E2951" t="s">
        <v>1850</v>
      </c>
      <c r="F2951">
        <v>1</v>
      </c>
      <c r="G2951">
        <v>649</v>
      </c>
    </row>
    <row r="2952" spans="1:7" x14ac:dyDescent="0.3">
      <c r="A2952" t="s">
        <v>1954</v>
      </c>
      <c r="B2952">
        <v>458</v>
      </c>
      <c r="C2952" t="s">
        <v>108</v>
      </c>
      <c r="D2952" t="s">
        <v>1688</v>
      </c>
      <c r="E2952" t="s">
        <v>1831</v>
      </c>
      <c r="F2952">
        <v>1</v>
      </c>
      <c r="G2952">
        <v>644</v>
      </c>
    </row>
    <row r="2953" spans="1:7" x14ac:dyDescent="0.3">
      <c r="A2953" t="s">
        <v>1957</v>
      </c>
      <c r="B2953">
        <v>166</v>
      </c>
      <c r="C2953" t="s">
        <v>140</v>
      </c>
      <c r="D2953" t="s">
        <v>1688</v>
      </c>
      <c r="E2953" t="s">
        <v>1764</v>
      </c>
      <c r="F2953">
        <v>1</v>
      </c>
      <c r="G2953">
        <v>626</v>
      </c>
    </row>
    <row r="2954" spans="1:7" x14ac:dyDescent="0.3">
      <c r="A2954" t="s">
        <v>1957</v>
      </c>
      <c r="B2954">
        <v>398</v>
      </c>
      <c r="C2954" t="s">
        <v>234</v>
      </c>
      <c r="D2954" t="s">
        <v>1688</v>
      </c>
      <c r="E2954" t="s">
        <v>1866</v>
      </c>
      <c r="F2954">
        <v>1</v>
      </c>
      <c r="G2954">
        <v>615</v>
      </c>
    </row>
    <row r="2955" spans="1:7" x14ac:dyDescent="0.3">
      <c r="A2955" t="s">
        <v>1961</v>
      </c>
      <c r="B2955">
        <v>249</v>
      </c>
      <c r="C2955" t="s">
        <v>398</v>
      </c>
      <c r="D2955" t="s">
        <v>1688</v>
      </c>
      <c r="E2955" t="s">
        <v>1831</v>
      </c>
      <c r="F2955">
        <v>1</v>
      </c>
      <c r="G2955">
        <v>597</v>
      </c>
    </row>
    <row r="2956" spans="1:7" x14ac:dyDescent="0.3">
      <c r="A2956" t="s">
        <v>1956</v>
      </c>
      <c r="B2956">
        <v>187</v>
      </c>
      <c r="C2956" t="s">
        <v>256</v>
      </c>
      <c r="D2956" t="s">
        <v>1688</v>
      </c>
      <c r="E2956" t="s">
        <v>1831</v>
      </c>
      <c r="F2956">
        <v>1</v>
      </c>
      <c r="G2956">
        <v>578</v>
      </c>
    </row>
    <row r="2957" spans="1:7" x14ac:dyDescent="0.3">
      <c r="A2957" t="s">
        <v>1964</v>
      </c>
      <c r="B2957">
        <v>350</v>
      </c>
      <c r="C2957" t="s">
        <v>23</v>
      </c>
      <c r="D2957" t="s">
        <v>1688</v>
      </c>
      <c r="E2957" t="s">
        <v>1831</v>
      </c>
      <c r="F2957">
        <v>1</v>
      </c>
      <c r="G2957">
        <v>558</v>
      </c>
    </row>
    <row r="2958" spans="1:7" x14ac:dyDescent="0.3">
      <c r="A2958" t="s">
        <v>1958</v>
      </c>
      <c r="B2958">
        <v>119</v>
      </c>
      <c r="C2958" t="s">
        <v>23</v>
      </c>
      <c r="D2958" t="s">
        <v>1686</v>
      </c>
      <c r="E2958" t="s">
        <v>1881</v>
      </c>
      <c r="F2958">
        <v>1</v>
      </c>
      <c r="G2958">
        <v>554</v>
      </c>
    </row>
    <row r="2959" spans="1:7" x14ac:dyDescent="0.3">
      <c r="A2959" t="s">
        <v>1957</v>
      </c>
      <c r="B2959">
        <v>450</v>
      </c>
      <c r="C2959" t="s">
        <v>33</v>
      </c>
      <c r="D2959" t="s">
        <v>1688</v>
      </c>
      <c r="E2959" t="s">
        <v>1809</v>
      </c>
      <c r="F2959">
        <v>1</v>
      </c>
      <c r="G2959">
        <v>547</v>
      </c>
    </row>
    <row r="2960" spans="1:7" x14ac:dyDescent="0.3">
      <c r="A2960" t="s">
        <v>1964</v>
      </c>
      <c r="B2960">
        <v>363</v>
      </c>
      <c r="C2960" t="s">
        <v>33</v>
      </c>
      <c r="D2960" t="s">
        <v>1688</v>
      </c>
      <c r="E2960" t="s">
        <v>1831</v>
      </c>
      <c r="F2960">
        <v>1</v>
      </c>
      <c r="G2960">
        <v>531</v>
      </c>
    </row>
    <row r="2961" spans="1:7" x14ac:dyDescent="0.3">
      <c r="A2961" t="s">
        <v>1958</v>
      </c>
      <c r="B2961">
        <v>282</v>
      </c>
      <c r="C2961" t="s">
        <v>44</v>
      </c>
      <c r="D2961" t="s">
        <v>1688</v>
      </c>
      <c r="E2961" t="s">
        <v>1866</v>
      </c>
      <c r="F2961">
        <v>1</v>
      </c>
      <c r="G2961">
        <v>529</v>
      </c>
    </row>
    <row r="2962" spans="1:7" x14ac:dyDescent="0.3">
      <c r="A2962" t="s">
        <v>1958</v>
      </c>
      <c r="B2962">
        <v>382</v>
      </c>
      <c r="C2962" t="s">
        <v>682</v>
      </c>
      <c r="D2962" t="s">
        <v>1676</v>
      </c>
      <c r="E2962" t="s">
        <v>1850</v>
      </c>
      <c r="F2962">
        <v>1</v>
      </c>
      <c r="G2962">
        <v>482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94F65-1C64-40CB-8AEA-F17968A6E9A1}">
  <dimension ref="B2:P48"/>
  <sheetViews>
    <sheetView tabSelected="1" topLeftCell="A2" workbookViewId="0">
      <selection activeCell="H29" sqref="H29"/>
    </sheetView>
  </sheetViews>
  <sheetFormatPr defaultRowHeight="14.4" x14ac:dyDescent="0.3"/>
  <cols>
    <col min="12" max="12" width="13.88671875" bestFit="1" customWidth="1"/>
    <col min="13" max="13" width="22.6640625" bestFit="1" customWidth="1"/>
    <col min="14" max="14" width="20.21875" bestFit="1" customWidth="1"/>
    <col min="15" max="15" width="20.5546875" bestFit="1" customWidth="1"/>
    <col min="16" max="16" width="11.6640625" bestFit="1" customWidth="1"/>
    <col min="17" max="17" width="7" bestFit="1" customWidth="1"/>
    <col min="18" max="18" width="15.44140625" bestFit="1" customWidth="1"/>
    <col min="19" max="19" width="11.44140625" bestFit="1" customWidth="1"/>
    <col min="20" max="20" width="10.77734375" bestFit="1" customWidth="1"/>
    <col min="21" max="21" width="11.33203125" bestFit="1" customWidth="1"/>
    <col min="22" max="23" width="9" bestFit="1" customWidth="1"/>
    <col min="24" max="24" width="8" bestFit="1" customWidth="1"/>
    <col min="25" max="25" width="15.44140625" bestFit="1" customWidth="1"/>
    <col min="26" max="26" width="11.44140625" bestFit="1" customWidth="1"/>
    <col min="27" max="27" width="11.6640625" bestFit="1" customWidth="1"/>
    <col min="28" max="28" width="11.33203125" bestFit="1" customWidth="1"/>
    <col min="29" max="31" width="10" bestFit="1" customWidth="1"/>
    <col min="32" max="32" width="15.44140625" bestFit="1" customWidth="1"/>
    <col min="33" max="33" width="11.44140625" bestFit="1" customWidth="1"/>
    <col min="34" max="34" width="26.5546875" bestFit="1" customWidth="1"/>
    <col min="35" max="35" width="20.44140625" bestFit="1" customWidth="1"/>
    <col min="36" max="36" width="16.44140625" bestFit="1" customWidth="1"/>
    <col min="37" max="39" width="7" bestFit="1" customWidth="1"/>
    <col min="40" max="41" width="6" bestFit="1" customWidth="1"/>
    <col min="42" max="47" width="7" bestFit="1" customWidth="1"/>
    <col min="48" max="48" width="6" bestFit="1" customWidth="1"/>
    <col min="49" max="50" width="7" bestFit="1" customWidth="1"/>
    <col min="51" max="51" width="6" bestFit="1" customWidth="1"/>
    <col min="52" max="53" width="7" bestFit="1" customWidth="1"/>
    <col min="54" max="54" width="6" bestFit="1" customWidth="1"/>
    <col min="55" max="55" width="7" bestFit="1" customWidth="1"/>
    <col min="56" max="57" width="6" bestFit="1" customWidth="1"/>
    <col min="58" max="58" width="7" bestFit="1" customWidth="1"/>
    <col min="59" max="59" width="4" bestFit="1" customWidth="1"/>
    <col min="60" max="60" width="6" bestFit="1" customWidth="1"/>
    <col min="61" max="61" width="7" bestFit="1" customWidth="1"/>
    <col min="62" max="62" width="4" bestFit="1" customWidth="1"/>
    <col min="63" max="64" width="7" bestFit="1" customWidth="1"/>
    <col min="65" max="65" width="6" bestFit="1" customWidth="1"/>
    <col min="66" max="67" width="7" bestFit="1" customWidth="1"/>
    <col min="68" max="68" width="6" bestFit="1" customWidth="1"/>
    <col min="69" max="69" width="7" bestFit="1" customWidth="1"/>
    <col min="70" max="70" width="6" bestFit="1" customWidth="1"/>
    <col min="71" max="72" width="7" bestFit="1" customWidth="1"/>
    <col min="73" max="73" width="6" bestFit="1" customWidth="1"/>
    <col min="74" max="74" width="7" bestFit="1" customWidth="1"/>
    <col min="75" max="75" width="4" bestFit="1" customWidth="1"/>
    <col min="76" max="78" width="7" bestFit="1" customWidth="1"/>
    <col min="79" max="79" width="6" bestFit="1" customWidth="1"/>
    <col min="80" max="83" width="7" bestFit="1" customWidth="1"/>
    <col min="84" max="85" width="6" bestFit="1" customWidth="1"/>
    <col min="86" max="87" width="7" bestFit="1" customWidth="1"/>
    <col min="88" max="90" width="6" bestFit="1" customWidth="1"/>
    <col min="91" max="91" width="4" bestFit="1" customWidth="1"/>
    <col min="92" max="92" width="7" bestFit="1" customWidth="1"/>
    <col min="93" max="96" width="8" bestFit="1" customWidth="1"/>
    <col min="97" max="97" width="5" bestFit="1" customWidth="1"/>
    <col min="98" max="98" width="8" bestFit="1" customWidth="1"/>
    <col min="99" max="100" width="7" bestFit="1" customWidth="1"/>
    <col min="101" max="104" width="8" bestFit="1" customWidth="1"/>
    <col min="105" max="105" width="7" bestFit="1" customWidth="1"/>
    <col min="106" max="106" width="8" bestFit="1" customWidth="1"/>
    <col min="107" max="107" width="7" bestFit="1" customWidth="1"/>
    <col min="108" max="109" width="8" bestFit="1" customWidth="1"/>
    <col min="110" max="110" width="7" bestFit="1" customWidth="1"/>
    <col min="111" max="112" width="8" bestFit="1" customWidth="1"/>
    <col min="113" max="113" width="5" bestFit="1" customWidth="1"/>
    <col min="114" max="122" width="8" bestFit="1" customWidth="1"/>
    <col min="123" max="123" width="7" bestFit="1" customWidth="1"/>
    <col min="124" max="128" width="8" bestFit="1" customWidth="1"/>
    <col min="129" max="129" width="5" bestFit="1" customWidth="1"/>
    <col min="130" max="130" width="8" bestFit="1" customWidth="1"/>
    <col min="131" max="131" width="7" bestFit="1" customWidth="1"/>
    <col min="132" max="134" width="8" bestFit="1" customWidth="1"/>
    <col min="135" max="135" width="7" bestFit="1" customWidth="1"/>
    <col min="136" max="136" width="8" bestFit="1" customWidth="1"/>
    <col min="137" max="137" width="5" bestFit="1" customWidth="1"/>
    <col min="138" max="138" width="7" bestFit="1" customWidth="1"/>
    <col min="139" max="139" width="8" bestFit="1" customWidth="1"/>
    <col min="140" max="140" width="5" bestFit="1" customWidth="1"/>
    <col min="141" max="142" width="8" bestFit="1" customWidth="1"/>
    <col min="143" max="143" width="7" bestFit="1" customWidth="1"/>
    <col min="144" max="152" width="8" bestFit="1" customWidth="1"/>
    <col min="153" max="153" width="7" bestFit="1" customWidth="1"/>
    <col min="154" max="155" width="8" bestFit="1" customWidth="1"/>
    <col min="156" max="156" width="7" bestFit="1" customWidth="1"/>
    <col min="157" max="161" width="8" bestFit="1" customWidth="1"/>
    <col min="162" max="162" width="7" bestFit="1" customWidth="1"/>
    <col min="163" max="166" width="8" bestFit="1" customWidth="1"/>
    <col min="167" max="167" width="5" bestFit="1" customWidth="1"/>
    <col min="168" max="175" width="8" bestFit="1" customWidth="1"/>
    <col min="176" max="176" width="7" bestFit="1" customWidth="1"/>
    <col min="177" max="178" width="8" bestFit="1" customWidth="1"/>
    <col min="179" max="180" width="7" bestFit="1" customWidth="1"/>
    <col min="181" max="183" width="8" bestFit="1" customWidth="1"/>
    <col min="184" max="184" width="7" bestFit="1" customWidth="1"/>
    <col min="185" max="185" width="8" bestFit="1" customWidth="1"/>
    <col min="186" max="186" width="7" bestFit="1" customWidth="1"/>
    <col min="187" max="192" width="8" bestFit="1" customWidth="1"/>
    <col min="193" max="193" width="5" bestFit="1" customWidth="1"/>
    <col min="194" max="200" width="8" bestFit="1" customWidth="1"/>
    <col min="201" max="201" width="7" bestFit="1" customWidth="1"/>
    <col min="202" max="204" width="8" bestFit="1" customWidth="1"/>
    <col min="205" max="205" width="5" bestFit="1" customWidth="1"/>
    <col min="206" max="208" width="8" bestFit="1" customWidth="1"/>
    <col min="209" max="210" width="7" bestFit="1" customWidth="1"/>
    <col min="211" max="224" width="8" bestFit="1" customWidth="1"/>
    <col min="225" max="225" width="7" bestFit="1" customWidth="1"/>
    <col min="226" max="227" width="8" bestFit="1" customWidth="1"/>
    <col min="228" max="228" width="5" bestFit="1" customWidth="1"/>
    <col min="229" max="238" width="8" bestFit="1" customWidth="1"/>
    <col min="239" max="239" width="7" bestFit="1" customWidth="1"/>
    <col min="240" max="240" width="5" bestFit="1" customWidth="1"/>
    <col min="241" max="242" width="8" bestFit="1" customWidth="1"/>
    <col min="243" max="243" width="5" bestFit="1" customWidth="1"/>
    <col min="244" max="245" width="7" bestFit="1" customWidth="1"/>
    <col min="246" max="246" width="8" bestFit="1" customWidth="1"/>
    <col min="247" max="248" width="7" bestFit="1" customWidth="1"/>
    <col min="249" max="255" width="8" bestFit="1" customWidth="1"/>
    <col min="256" max="257" width="7" bestFit="1" customWidth="1"/>
    <col min="258" max="265" width="8" bestFit="1" customWidth="1"/>
    <col min="266" max="266" width="7" bestFit="1" customWidth="1"/>
    <col min="267" max="273" width="8" bestFit="1" customWidth="1"/>
    <col min="274" max="274" width="5" bestFit="1" customWidth="1"/>
    <col min="275" max="279" width="8" bestFit="1" customWidth="1"/>
    <col min="280" max="280" width="5" bestFit="1" customWidth="1"/>
    <col min="281" max="282" width="7" bestFit="1" customWidth="1"/>
    <col min="283" max="287" width="8" bestFit="1" customWidth="1"/>
    <col min="288" max="288" width="7" bestFit="1" customWidth="1"/>
    <col min="289" max="290" width="8" bestFit="1" customWidth="1"/>
    <col min="291" max="291" width="7" bestFit="1" customWidth="1"/>
    <col min="292" max="295" width="8" bestFit="1" customWidth="1"/>
    <col min="296" max="296" width="5" bestFit="1" customWidth="1"/>
    <col min="297" max="303" width="8" bestFit="1" customWidth="1"/>
    <col min="304" max="304" width="7" bestFit="1" customWidth="1"/>
    <col min="305" max="308" width="8" bestFit="1" customWidth="1"/>
    <col min="309" max="309" width="7" bestFit="1" customWidth="1"/>
    <col min="310" max="310" width="5" bestFit="1" customWidth="1"/>
    <col min="311" max="311" width="8" bestFit="1" customWidth="1"/>
    <col min="312" max="312" width="7" bestFit="1" customWidth="1"/>
    <col min="313" max="320" width="8" bestFit="1" customWidth="1"/>
    <col min="321" max="321" width="7" bestFit="1" customWidth="1"/>
    <col min="322" max="322" width="8" bestFit="1" customWidth="1"/>
    <col min="323" max="326" width="7" bestFit="1" customWidth="1"/>
    <col min="327" max="328" width="8" bestFit="1" customWidth="1"/>
    <col min="329" max="329" width="5" bestFit="1" customWidth="1"/>
    <col min="330" max="333" width="8" bestFit="1" customWidth="1"/>
    <col min="334" max="335" width="7" bestFit="1" customWidth="1"/>
    <col min="336" max="336" width="8" bestFit="1" customWidth="1"/>
    <col min="337" max="337" width="7" bestFit="1" customWidth="1"/>
    <col min="338" max="340" width="8" bestFit="1" customWidth="1"/>
    <col min="341" max="341" width="7" bestFit="1" customWidth="1"/>
    <col min="342" max="343" width="8" bestFit="1" customWidth="1"/>
    <col min="344" max="346" width="7" bestFit="1" customWidth="1"/>
    <col min="347" max="350" width="8" bestFit="1" customWidth="1"/>
    <col min="351" max="351" width="7" bestFit="1" customWidth="1"/>
    <col min="352" max="353" width="8" bestFit="1" customWidth="1"/>
    <col min="354" max="354" width="7" bestFit="1" customWidth="1"/>
    <col min="355" max="356" width="8" bestFit="1" customWidth="1"/>
    <col min="357" max="357" width="7" bestFit="1" customWidth="1"/>
    <col min="358" max="359" width="8" bestFit="1" customWidth="1"/>
    <col min="360" max="360" width="7" bestFit="1" customWidth="1"/>
    <col min="361" max="363" width="8" bestFit="1" customWidth="1"/>
    <col min="364" max="364" width="7" bestFit="1" customWidth="1"/>
    <col min="365" max="365" width="8" bestFit="1" customWidth="1"/>
    <col min="366" max="366" width="7" bestFit="1" customWidth="1"/>
    <col min="367" max="367" width="8" bestFit="1" customWidth="1"/>
    <col min="368" max="368" width="7" bestFit="1" customWidth="1"/>
    <col min="369" max="374" width="8" bestFit="1" customWidth="1"/>
    <col min="375" max="375" width="5" bestFit="1" customWidth="1"/>
    <col min="376" max="376" width="7" bestFit="1" customWidth="1"/>
    <col min="377" max="377" width="8" bestFit="1" customWidth="1"/>
    <col min="378" max="378" width="7" bestFit="1" customWidth="1"/>
    <col min="379" max="379" width="8" bestFit="1" customWidth="1"/>
    <col min="380" max="380" width="7" bestFit="1" customWidth="1"/>
    <col min="381" max="381" width="5" bestFit="1" customWidth="1"/>
    <col min="382" max="386" width="8" bestFit="1" customWidth="1"/>
    <col min="387" max="387" width="7" bestFit="1" customWidth="1"/>
    <col min="388" max="388" width="8" bestFit="1" customWidth="1"/>
    <col min="389" max="389" width="7" bestFit="1" customWidth="1"/>
    <col min="390" max="390" width="8" bestFit="1" customWidth="1"/>
    <col min="391" max="391" width="5" bestFit="1" customWidth="1"/>
    <col min="392" max="392" width="8" bestFit="1" customWidth="1"/>
    <col min="393" max="393" width="7" bestFit="1" customWidth="1"/>
    <col min="394" max="399" width="8" bestFit="1" customWidth="1"/>
    <col min="400" max="400" width="7" bestFit="1" customWidth="1"/>
    <col min="401" max="402" width="8" bestFit="1" customWidth="1"/>
    <col min="403" max="403" width="5" bestFit="1" customWidth="1"/>
    <col min="404" max="410" width="8" bestFit="1" customWidth="1"/>
    <col min="411" max="411" width="7" bestFit="1" customWidth="1"/>
    <col min="412" max="416" width="8" bestFit="1" customWidth="1"/>
    <col min="417" max="417" width="7" bestFit="1" customWidth="1"/>
    <col min="418" max="420" width="8" bestFit="1" customWidth="1"/>
    <col min="421" max="421" width="5" bestFit="1" customWidth="1"/>
    <col min="422" max="422" width="7" bestFit="1" customWidth="1"/>
    <col min="423" max="423" width="5" bestFit="1" customWidth="1"/>
    <col min="424" max="424" width="7" bestFit="1" customWidth="1"/>
    <col min="425" max="425" width="8" bestFit="1" customWidth="1"/>
    <col min="426" max="426" width="5" bestFit="1" customWidth="1"/>
    <col min="427" max="432" width="8" bestFit="1" customWidth="1"/>
    <col min="433" max="433" width="7" bestFit="1" customWidth="1"/>
    <col min="434" max="440" width="8" bestFit="1" customWidth="1"/>
    <col min="441" max="442" width="7" bestFit="1" customWidth="1"/>
    <col min="443" max="452" width="8" bestFit="1" customWidth="1"/>
    <col min="453" max="453" width="5" bestFit="1" customWidth="1"/>
    <col min="454" max="458" width="8" bestFit="1" customWidth="1"/>
    <col min="459" max="459" width="7" bestFit="1" customWidth="1"/>
    <col min="460" max="461" width="8" bestFit="1" customWidth="1"/>
    <col min="462" max="462" width="5" bestFit="1" customWidth="1"/>
    <col min="463" max="464" width="8" bestFit="1" customWidth="1"/>
    <col min="465" max="465" width="7" bestFit="1" customWidth="1"/>
    <col min="466" max="469" width="8" bestFit="1" customWidth="1"/>
    <col min="470" max="473" width="7" bestFit="1" customWidth="1"/>
    <col min="474" max="483" width="8" bestFit="1" customWidth="1"/>
    <col min="484" max="484" width="7" bestFit="1" customWidth="1"/>
    <col min="485" max="491" width="8" bestFit="1" customWidth="1"/>
    <col min="492" max="492" width="7" bestFit="1" customWidth="1"/>
    <col min="493" max="494" width="8" bestFit="1" customWidth="1"/>
    <col min="495" max="496" width="7" bestFit="1" customWidth="1"/>
    <col min="497" max="500" width="8" bestFit="1" customWidth="1"/>
    <col min="501" max="501" width="5" bestFit="1" customWidth="1"/>
    <col min="502" max="504" width="8" bestFit="1" customWidth="1"/>
    <col min="505" max="505" width="5" bestFit="1" customWidth="1"/>
    <col min="506" max="507" width="8" bestFit="1" customWidth="1"/>
    <col min="508" max="508" width="7" bestFit="1" customWidth="1"/>
    <col min="509" max="509" width="8" bestFit="1" customWidth="1"/>
    <col min="510" max="510" width="7" bestFit="1" customWidth="1"/>
    <col min="511" max="511" width="8" bestFit="1" customWidth="1"/>
    <col min="512" max="512" width="5" bestFit="1" customWidth="1"/>
    <col min="513" max="514" width="7" bestFit="1" customWidth="1"/>
    <col min="515" max="524" width="8" bestFit="1" customWidth="1"/>
    <col min="525" max="525" width="7" bestFit="1" customWidth="1"/>
    <col min="526" max="528" width="8" bestFit="1" customWidth="1"/>
    <col min="529" max="529" width="7" bestFit="1" customWidth="1"/>
    <col min="530" max="532" width="8" bestFit="1" customWidth="1"/>
    <col min="533" max="536" width="7" bestFit="1" customWidth="1"/>
    <col min="537" max="544" width="8" bestFit="1" customWidth="1"/>
    <col min="545" max="545" width="7" bestFit="1" customWidth="1"/>
    <col min="546" max="546" width="8" bestFit="1" customWidth="1"/>
    <col min="547" max="547" width="7" bestFit="1" customWidth="1"/>
    <col min="548" max="549" width="8" bestFit="1" customWidth="1"/>
    <col min="550" max="550" width="5" bestFit="1" customWidth="1"/>
    <col min="551" max="556" width="8" bestFit="1" customWidth="1"/>
    <col min="557" max="558" width="7" bestFit="1" customWidth="1"/>
    <col min="559" max="559" width="8" bestFit="1" customWidth="1"/>
    <col min="560" max="560" width="5" bestFit="1" customWidth="1"/>
    <col min="561" max="561" width="7" bestFit="1" customWidth="1"/>
    <col min="562" max="563" width="5" bestFit="1" customWidth="1"/>
    <col min="564" max="570" width="8" bestFit="1" customWidth="1"/>
    <col min="571" max="571" width="7" bestFit="1" customWidth="1"/>
    <col min="572" max="572" width="8" bestFit="1" customWidth="1"/>
    <col min="573" max="573" width="5" bestFit="1" customWidth="1"/>
    <col min="574" max="576" width="8" bestFit="1" customWidth="1"/>
    <col min="577" max="577" width="7" bestFit="1" customWidth="1"/>
    <col min="578" max="579" width="8" bestFit="1" customWidth="1"/>
    <col min="580" max="580" width="5" bestFit="1" customWidth="1"/>
    <col min="581" max="581" width="7" bestFit="1" customWidth="1"/>
    <col min="582" max="584" width="8" bestFit="1" customWidth="1"/>
    <col min="585" max="585" width="7" bestFit="1" customWidth="1"/>
    <col min="586" max="590" width="8" bestFit="1" customWidth="1"/>
    <col min="591" max="592" width="7" bestFit="1" customWidth="1"/>
    <col min="593" max="593" width="8" bestFit="1" customWidth="1"/>
    <col min="594" max="594" width="7" bestFit="1" customWidth="1"/>
    <col min="595" max="597" width="8" bestFit="1" customWidth="1"/>
    <col min="598" max="598" width="7" bestFit="1" customWidth="1"/>
    <col min="599" max="599" width="5" bestFit="1" customWidth="1"/>
    <col min="600" max="604" width="8" bestFit="1" customWidth="1"/>
    <col min="605" max="605" width="7" bestFit="1" customWidth="1"/>
    <col min="606" max="607" width="8" bestFit="1" customWidth="1"/>
    <col min="608" max="609" width="7" bestFit="1" customWidth="1"/>
    <col min="610" max="611" width="8" bestFit="1" customWidth="1"/>
    <col min="612" max="612" width="7" bestFit="1" customWidth="1"/>
    <col min="613" max="615" width="8" bestFit="1" customWidth="1"/>
    <col min="616" max="616" width="7" bestFit="1" customWidth="1"/>
    <col min="617" max="617" width="8" bestFit="1" customWidth="1"/>
    <col min="618" max="618" width="7" bestFit="1" customWidth="1"/>
    <col min="619" max="621" width="8" bestFit="1" customWidth="1"/>
    <col min="622" max="622" width="5" bestFit="1" customWidth="1"/>
    <col min="623" max="624" width="8" bestFit="1" customWidth="1"/>
    <col min="625" max="626" width="7" bestFit="1" customWidth="1"/>
    <col min="627" max="627" width="5" bestFit="1" customWidth="1"/>
    <col min="628" max="628" width="8" bestFit="1" customWidth="1"/>
    <col min="629" max="630" width="7" bestFit="1" customWidth="1"/>
    <col min="631" max="631" width="8" bestFit="1" customWidth="1"/>
    <col min="632" max="632" width="7" bestFit="1" customWidth="1"/>
    <col min="633" max="638" width="8" bestFit="1" customWidth="1"/>
    <col min="639" max="639" width="7" bestFit="1" customWidth="1"/>
    <col min="640" max="641" width="8" bestFit="1" customWidth="1"/>
    <col min="642" max="642" width="7" bestFit="1" customWidth="1"/>
    <col min="643" max="644" width="8" bestFit="1" customWidth="1"/>
    <col min="645" max="645" width="5" bestFit="1" customWidth="1"/>
    <col min="646" max="649" width="8" bestFit="1" customWidth="1"/>
    <col min="650" max="650" width="7" bestFit="1" customWidth="1"/>
    <col min="651" max="653" width="8" bestFit="1" customWidth="1"/>
    <col min="654" max="654" width="7" bestFit="1" customWidth="1"/>
    <col min="655" max="655" width="8" bestFit="1" customWidth="1"/>
    <col min="656" max="656" width="5" bestFit="1" customWidth="1"/>
    <col min="657" max="660" width="8" bestFit="1" customWidth="1"/>
    <col min="661" max="662" width="7" bestFit="1" customWidth="1"/>
    <col min="663" max="664" width="8" bestFit="1" customWidth="1"/>
    <col min="665" max="666" width="7" bestFit="1" customWidth="1"/>
    <col min="667" max="667" width="8" bestFit="1" customWidth="1"/>
    <col min="668" max="668" width="5" bestFit="1" customWidth="1"/>
    <col min="669" max="673" width="8" bestFit="1" customWidth="1"/>
    <col min="674" max="674" width="7" bestFit="1" customWidth="1"/>
    <col min="675" max="675" width="8" bestFit="1" customWidth="1"/>
    <col min="676" max="676" width="7" bestFit="1" customWidth="1"/>
    <col min="677" max="685" width="8" bestFit="1" customWidth="1"/>
    <col min="686" max="686" width="7" bestFit="1" customWidth="1"/>
    <col min="687" max="687" width="8" bestFit="1" customWidth="1"/>
    <col min="688" max="688" width="7" bestFit="1" customWidth="1"/>
    <col min="689" max="698" width="8" bestFit="1" customWidth="1"/>
    <col min="699" max="699" width="7" bestFit="1" customWidth="1"/>
    <col min="700" max="700" width="5" bestFit="1" customWidth="1"/>
    <col min="701" max="701" width="8" bestFit="1" customWidth="1"/>
    <col min="702" max="703" width="7" bestFit="1" customWidth="1"/>
    <col min="704" max="706" width="8" bestFit="1" customWidth="1"/>
    <col min="707" max="707" width="5" bestFit="1" customWidth="1"/>
    <col min="708" max="709" width="8" bestFit="1" customWidth="1"/>
    <col min="710" max="710" width="5" bestFit="1" customWidth="1"/>
    <col min="711" max="711" width="7" bestFit="1" customWidth="1"/>
    <col min="712" max="712" width="8" bestFit="1" customWidth="1"/>
    <col min="713" max="714" width="7" bestFit="1" customWidth="1"/>
    <col min="715" max="715" width="8" bestFit="1" customWidth="1"/>
    <col min="716" max="717" width="7" bestFit="1" customWidth="1"/>
    <col min="718" max="719" width="8" bestFit="1" customWidth="1"/>
    <col min="720" max="720" width="7" bestFit="1" customWidth="1"/>
    <col min="721" max="723" width="8" bestFit="1" customWidth="1"/>
    <col min="724" max="724" width="7" bestFit="1" customWidth="1"/>
    <col min="725" max="734" width="8" bestFit="1" customWidth="1"/>
    <col min="735" max="735" width="5" bestFit="1" customWidth="1"/>
    <col min="736" max="736" width="8" bestFit="1" customWidth="1"/>
    <col min="737" max="740" width="7" bestFit="1" customWidth="1"/>
    <col min="741" max="747" width="8" bestFit="1" customWidth="1"/>
    <col min="748" max="748" width="7" bestFit="1" customWidth="1"/>
    <col min="749" max="752" width="8" bestFit="1" customWidth="1"/>
    <col min="753" max="753" width="7" bestFit="1" customWidth="1"/>
    <col min="754" max="757" width="8" bestFit="1" customWidth="1"/>
    <col min="758" max="758" width="7" bestFit="1" customWidth="1"/>
    <col min="759" max="763" width="8" bestFit="1" customWidth="1"/>
    <col min="764" max="764" width="7" bestFit="1" customWidth="1"/>
    <col min="765" max="767" width="8" bestFit="1" customWidth="1"/>
    <col min="768" max="772" width="7" bestFit="1" customWidth="1"/>
    <col min="773" max="773" width="8" bestFit="1" customWidth="1"/>
    <col min="774" max="774" width="7" bestFit="1" customWidth="1"/>
    <col min="775" max="781" width="8" bestFit="1" customWidth="1"/>
    <col min="782" max="782" width="7" bestFit="1" customWidth="1"/>
    <col min="783" max="783" width="8" bestFit="1" customWidth="1"/>
    <col min="784" max="784" width="7" bestFit="1" customWidth="1"/>
    <col min="785" max="785" width="8" bestFit="1" customWidth="1"/>
    <col min="786" max="787" width="7" bestFit="1" customWidth="1"/>
    <col min="788" max="789" width="8" bestFit="1" customWidth="1"/>
    <col min="790" max="791" width="7" bestFit="1" customWidth="1"/>
    <col min="792" max="792" width="8" bestFit="1" customWidth="1"/>
    <col min="793" max="793" width="7" bestFit="1" customWidth="1"/>
    <col min="794" max="798" width="8" bestFit="1" customWidth="1"/>
    <col min="799" max="799" width="7" bestFit="1" customWidth="1"/>
    <col min="800" max="800" width="8" bestFit="1" customWidth="1"/>
    <col min="801" max="801" width="7" bestFit="1" customWidth="1"/>
    <col min="802" max="805" width="8" bestFit="1" customWidth="1"/>
    <col min="806" max="806" width="5" bestFit="1" customWidth="1"/>
    <col min="807" max="807" width="7" bestFit="1" customWidth="1"/>
    <col min="808" max="808" width="8" bestFit="1" customWidth="1"/>
    <col min="809" max="809" width="7" bestFit="1" customWidth="1"/>
    <col min="810" max="810" width="8" bestFit="1" customWidth="1"/>
    <col min="811" max="811" width="7" bestFit="1" customWidth="1"/>
    <col min="812" max="815" width="8" bestFit="1" customWidth="1"/>
    <col min="816" max="816" width="7" bestFit="1" customWidth="1"/>
    <col min="817" max="821" width="8" bestFit="1" customWidth="1"/>
    <col min="822" max="822" width="5" bestFit="1" customWidth="1"/>
    <col min="823" max="824" width="7" bestFit="1" customWidth="1"/>
    <col min="825" max="826" width="8" bestFit="1" customWidth="1"/>
    <col min="827" max="827" width="7" bestFit="1" customWidth="1"/>
    <col min="828" max="833" width="8" bestFit="1" customWidth="1"/>
    <col min="834" max="835" width="7" bestFit="1" customWidth="1"/>
    <col min="836" max="836" width="8" bestFit="1" customWidth="1"/>
    <col min="837" max="837" width="7" bestFit="1" customWidth="1"/>
    <col min="838" max="838" width="8" bestFit="1" customWidth="1"/>
    <col min="839" max="839" width="5" bestFit="1" customWidth="1"/>
    <col min="840" max="841" width="8" bestFit="1" customWidth="1"/>
    <col min="842" max="842" width="7" bestFit="1" customWidth="1"/>
    <col min="843" max="845" width="8" bestFit="1" customWidth="1"/>
    <col min="846" max="846" width="7" bestFit="1" customWidth="1"/>
    <col min="847" max="851" width="8" bestFit="1" customWidth="1"/>
    <col min="852" max="852" width="7" bestFit="1" customWidth="1"/>
    <col min="853" max="856" width="8" bestFit="1" customWidth="1"/>
    <col min="857" max="857" width="7" bestFit="1" customWidth="1"/>
    <col min="858" max="859" width="8" bestFit="1" customWidth="1"/>
    <col min="860" max="860" width="7" bestFit="1" customWidth="1"/>
    <col min="861" max="864" width="8" bestFit="1" customWidth="1"/>
    <col min="865" max="865" width="7" bestFit="1" customWidth="1"/>
    <col min="866" max="868" width="8" bestFit="1" customWidth="1"/>
    <col min="869" max="869" width="7" bestFit="1" customWidth="1"/>
    <col min="870" max="872" width="8" bestFit="1" customWidth="1"/>
    <col min="873" max="874" width="7" bestFit="1" customWidth="1"/>
    <col min="875" max="877" width="8" bestFit="1" customWidth="1"/>
    <col min="878" max="878" width="5" bestFit="1" customWidth="1"/>
    <col min="879" max="879" width="7" bestFit="1" customWidth="1"/>
    <col min="880" max="880" width="8" bestFit="1" customWidth="1"/>
    <col min="881" max="881" width="5" bestFit="1" customWidth="1"/>
    <col min="882" max="882" width="7" bestFit="1" customWidth="1"/>
    <col min="883" max="884" width="8" bestFit="1" customWidth="1"/>
    <col min="885" max="885" width="5" bestFit="1" customWidth="1"/>
    <col min="886" max="888" width="8" bestFit="1" customWidth="1"/>
    <col min="889" max="891" width="7" bestFit="1" customWidth="1"/>
    <col min="892" max="893" width="8" bestFit="1" customWidth="1"/>
    <col min="894" max="895" width="7" bestFit="1" customWidth="1"/>
    <col min="896" max="897" width="8" bestFit="1" customWidth="1"/>
    <col min="898" max="898" width="5" bestFit="1" customWidth="1"/>
    <col min="899" max="910" width="8" bestFit="1" customWidth="1"/>
    <col min="911" max="911" width="7" bestFit="1" customWidth="1"/>
    <col min="912" max="912" width="5" bestFit="1" customWidth="1"/>
    <col min="913" max="914" width="8" bestFit="1" customWidth="1"/>
    <col min="915" max="915" width="5" bestFit="1" customWidth="1"/>
    <col min="916" max="917" width="7" bestFit="1" customWidth="1"/>
    <col min="918" max="920" width="8" bestFit="1" customWidth="1"/>
    <col min="921" max="921" width="7" bestFit="1" customWidth="1"/>
    <col min="922" max="924" width="8" bestFit="1" customWidth="1"/>
    <col min="925" max="926" width="7" bestFit="1" customWidth="1"/>
    <col min="927" max="927" width="8" bestFit="1" customWidth="1"/>
    <col min="928" max="928" width="7" bestFit="1" customWidth="1"/>
    <col min="929" max="934" width="8" bestFit="1" customWidth="1"/>
    <col min="935" max="935" width="7" bestFit="1" customWidth="1"/>
    <col min="936" max="936" width="5" bestFit="1" customWidth="1"/>
    <col min="937" max="938" width="7" bestFit="1" customWidth="1"/>
    <col min="939" max="939" width="8" bestFit="1" customWidth="1"/>
    <col min="940" max="940" width="7" bestFit="1" customWidth="1"/>
    <col min="941" max="946" width="8" bestFit="1" customWidth="1"/>
    <col min="947" max="948" width="7" bestFit="1" customWidth="1"/>
    <col min="949" max="968" width="8" bestFit="1" customWidth="1"/>
    <col min="969" max="969" width="7" bestFit="1" customWidth="1"/>
    <col min="970" max="972" width="8" bestFit="1" customWidth="1"/>
    <col min="973" max="973" width="7" bestFit="1" customWidth="1"/>
    <col min="974" max="974" width="8" bestFit="1" customWidth="1"/>
    <col min="975" max="975" width="5" bestFit="1" customWidth="1"/>
    <col min="976" max="976" width="7" bestFit="1" customWidth="1"/>
    <col min="977" max="981" width="8" bestFit="1" customWidth="1"/>
    <col min="982" max="982" width="7" bestFit="1" customWidth="1"/>
    <col min="983" max="985" width="8" bestFit="1" customWidth="1"/>
    <col min="986" max="986" width="5" bestFit="1" customWidth="1"/>
    <col min="987" max="988" width="8" bestFit="1" customWidth="1"/>
    <col min="989" max="989" width="7" bestFit="1" customWidth="1"/>
    <col min="990" max="990" width="5" bestFit="1" customWidth="1"/>
    <col min="991" max="991" width="8" bestFit="1" customWidth="1"/>
    <col min="992" max="992" width="7" bestFit="1" customWidth="1"/>
    <col min="993" max="994" width="8" bestFit="1" customWidth="1"/>
    <col min="995" max="995" width="7" bestFit="1" customWidth="1"/>
    <col min="996" max="1003" width="8" bestFit="1" customWidth="1"/>
    <col min="1004" max="1004" width="7" bestFit="1" customWidth="1"/>
    <col min="1005" max="1005" width="5" bestFit="1" customWidth="1"/>
    <col min="1006" max="1013" width="8" bestFit="1" customWidth="1"/>
    <col min="1014" max="1014" width="7" bestFit="1" customWidth="1"/>
    <col min="1015" max="1020" width="8" bestFit="1" customWidth="1"/>
    <col min="1021" max="1021" width="7" bestFit="1" customWidth="1"/>
    <col min="1022" max="1024" width="8" bestFit="1" customWidth="1"/>
    <col min="1025" max="1025" width="7" bestFit="1" customWidth="1"/>
    <col min="1026" max="1027" width="8" bestFit="1" customWidth="1"/>
    <col min="1028" max="1028" width="7" bestFit="1" customWidth="1"/>
    <col min="1029" max="1029" width="5" bestFit="1" customWidth="1"/>
    <col min="1030" max="1030" width="7" bestFit="1" customWidth="1"/>
    <col min="1031" max="1031" width="8" bestFit="1" customWidth="1"/>
    <col min="1032" max="1032" width="7" bestFit="1" customWidth="1"/>
    <col min="1033" max="1041" width="8" bestFit="1" customWidth="1"/>
    <col min="1042" max="1043" width="5" bestFit="1" customWidth="1"/>
    <col min="1044" max="1044" width="8" bestFit="1" customWidth="1"/>
    <col min="1045" max="1045" width="7" bestFit="1" customWidth="1"/>
    <col min="1046" max="1048" width="8" bestFit="1" customWidth="1"/>
    <col min="1049" max="1049" width="7" bestFit="1" customWidth="1"/>
    <col min="1050" max="1052" width="8" bestFit="1" customWidth="1"/>
    <col min="1053" max="1053" width="7" bestFit="1" customWidth="1"/>
    <col min="1054" max="1055" width="8" bestFit="1" customWidth="1"/>
    <col min="1056" max="1056" width="5" bestFit="1" customWidth="1"/>
    <col min="1057" max="1061" width="8" bestFit="1" customWidth="1"/>
    <col min="1062" max="1062" width="7" bestFit="1" customWidth="1"/>
    <col min="1063" max="1065" width="8" bestFit="1" customWidth="1"/>
    <col min="1066" max="1067" width="7" bestFit="1" customWidth="1"/>
    <col min="1068" max="1069" width="8" bestFit="1" customWidth="1"/>
    <col min="1070" max="1071" width="7" bestFit="1" customWidth="1"/>
    <col min="1072" max="1073" width="8" bestFit="1" customWidth="1"/>
    <col min="1074" max="1074" width="7" bestFit="1" customWidth="1"/>
    <col min="1075" max="1079" width="8" bestFit="1" customWidth="1"/>
    <col min="1080" max="1081" width="5" bestFit="1" customWidth="1"/>
    <col min="1082" max="1082" width="8" bestFit="1" customWidth="1"/>
    <col min="1083" max="1084" width="7" bestFit="1" customWidth="1"/>
    <col min="1085" max="1085" width="8" bestFit="1" customWidth="1"/>
    <col min="1086" max="1086" width="5" bestFit="1" customWidth="1"/>
    <col min="1087" max="1094" width="8" bestFit="1" customWidth="1"/>
    <col min="1095" max="1095" width="5" bestFit="1" customWidth="1"/>
    <col min="1096" max="1096" width="7" bestFit="1" customWidth="1"/>
    <col min="1097" max="1097" width="8" bestFit="1" customWidth="1"/>
    <col min="1098" max="1098" width="7" bestFit="1" customWidth="1"/>
    <col min="1099" max="1101" width="8" bestFit="1" customWidth="1"/>
    <col min="1102" max="1102" width="7" bestFit="1" customWidth="1"/>
    <col min="1103" max="1108" width="8" bestFit="1" customWidth="1"/>
    <col min="1109" max="1109" width="5" bestFit="1" customWidth="1"/>
    <col min="1110" max="1110" width="8" bestFit="1" customWidth="1"/>
    <col min="1111" max="1111" width="7" bestFit="1" customWidth="1"/>
    <col min="1112" max="1112" width="8" bestFit="1" customWidth="1"/>
    <col min="1113" max="1114" width="7" bestFit="1" customWidth="1"/>
    <col min="1115" max="1117" width="8" bestFit="1" customWidth="1"/>
    <col min="1118" max="1118" width="5" bestFit="1" customWidth="1"/>
    <col min="1119" max="1120" width="8" bestFit="1" customWidth="1"/>
    <col min="1121" max="1121" width="7" bestFit="1" customWidth="1"/>
    <col min="1122" max="1122" width="5" bestFit="1" customWidth="1"/>
    <col min="1123" max="1124" width="8" bestFit="1" customWidth="1"/>
    <col min="1125" max="1125" width="5" bestFit="1" customWidth="1"/>
    <col min="1126" max="1131" width="8" bestFit="1" customWidth="1"/>
    <col min="1132" max="1132" width="7" bestFit="1" customWidth="1"/>
    <col min="1133" max="1133" width="8" bestFit="1" customWidth="1"/>
    <col min="1134" max="1134" width="5" bestFit="1" customWidth="1"/>
    <col min="1135" max="1137" width="8" bestFit="1" customWidth="1"/>
    <col min="1138" max="1138" width="5" bestFit="1" customWidth="1"/>
    <col min="1139" max="1140" width="8" bestFit="1" customWidth="1"/>
    <col min="1141" max="1141" width="7" bestFit="1" customWidth="1"/>
    <col min="1142" max="1142" width="8" bestFit="1" customWidth="1"/>
    <col min="1143" max="1143" width="7" bestFit="1" customWidth="1"/>
    <col min="1144" max="1145" width="8" bestFit="1" customWidth="1"/>
    <col min="1146" max="1146" width="7" bestFit="1" customWidth="1"/>
    <col min="1147" max="1147" width="5" bestFit="1" customWidth="1"/>
    <col min="1148" max="1152" width="8" bestFit="1" customWidth="1"/>
    <col min="1153" max="1153" width="7" bestFit="1" customWidth="1"/>
    <col min="1154" max="1159" width="8" bestFit="1" customWidth="1"/>
    <col min="1160" max="1162" width="7" bestFit="1" customWidth="1"/>
    <col min="1163" max="1163" width="8" bestFit="1" customWidth="1"/>
    <col min="1164" max="1164" width="5" bestFit="1" customWidth="1"/>
    <col min="1165" max="1168" width="8" bestFit="1" customWidth="1"/>
    <col min="1169" max="1170" width="7" bestFit="1" customWidth="1"/>
    <col min="1171" max="1175" width="8" bestFit="1" customWidth="1"/>
    <col min="1176" max="1176" width="7" bestFit="1" customWidth="1"/>
    <col min="1177" max="1177" width="8" bestFit="1" customWidth="1"/>
    <col min="1178" max="1178" width="7" bestFit="1" customWidth="1"/>
    <col min="1179" max="1181" width="8" bestFit="1" customWidth="1"/>
    <col min="1182" max="1182" width="7" bestFit="1" customWidth="1"/>
    <col min="1183" max="1183" width="8" bestFit="1" customWidth="1"/>
    <col min="1184" max="1184" width="5" bestFit="1" customWidth="1"/>
    <col min="1185" max="1185" width="8" bestFit="1" customWidth="1"/>
    <col min="1186" max="1186" width="7" bestFit="1" customWidth="1"/>
    <col min="1187" max="1187" width="5" bestFit="1" customWidth="1"/>
    <col min="1188" max="1188" width="8" bestFit="1" customWidth="1"/>
    <col min="1189" max="1189" width="7" bestFit="1" customWidth="1"/>
    <col min="1190" max="1190" width="8" bestFit="1" customWidth="1"/>
    <col min="1191" max="1192" width="7" bestFit="1" customWidth="1"/>
    <col min="1193" max="1193" width="8" bestFit="1" customWidth="1"/>
    <col min="1194" max="1195" width="7" bestFit="1" customWidth="1"/>
    <col min="1196" max="1196" width="5" bestFit="1" customWidth="1"/>
    <col min="1197" max="1198" width="7" bestFit="1" customWidth="1"/>
    <col min="1199" max="1200" width="8" bestFit="1" customWidth="1"/>
    <col min="1201" max="1201" width="7" bestFit="1" customWidth="1"/>
    <col min="1202" max="1204" width="8" bestFit="1" customWidth="1"/>
    <col min="1205" max="1209" width="7" bestFit="1" customWidth="1"/>
    <col min="1210" max="1210" width="8" bestFit="1" customWidth="1"/>
    <col min="1211" max="1211" width="5" bestFit="1" customWidth="1"/>
    <col min="1212" max="1215" width="8" bestFit="1" customWidth="1"/>
    <col min="1216" max="1216" width="7" bestFit="1" customWidth="1"/>
    <col min="1217" max="1218" width="8" bestFit="1" customWidth="1"/>
    <col min="1219" max="1219" width="7" bestFit="1" customWidth="1"/>
    <col min="1220" max="1220" width="5" bestFit="1" customWidth="1"/>
    <col min="1221" max="1221" width="8" bestFit="1" customWidth="1"/>
    <col min="1222" max="1222" width="7" bestFit="1" customWidth="1"/>
    <col min="1223" max="1223" width="8" bestFit="1" customWidth="1"/>
    <col min="1224" max="1224" width="7" bestFit="1" customWidth="1"/>
    <col min="1225" max="1228" width="8" bestFit="1" customWidth="1"/>
    <col min="1229" max="1229" width="7" bestFit="1" customWidth="1"/>
    <col min="1230" max="1237" width="8" bestFit="1" customWidth="1"/>
    <col min="1238" max="1239" width="7" bestFit="1" customWidth="1"/>
    <col min="1240" max="1245" width="8" bestFit="1" customWidth="1"/>
    <col min="1246" max="1246" width="7" bestFit="1" customWidth="1"/>
    <col min="1247" max="1247" width="8" bestFit="1" customWidth="1"/>
    <col min="1248" max="1248" width="5" bestFit="1" customWidth="1"/>
    <col min="1249" max="1256" width="8" bestFit="1" customWidth="1"/>
    <col min="1257" max="1257" width="7" bestFit="1" customWidth="1"/>
    <col min="1258" max="1263" width="8" bestFit="1" customWidth="1"/>
    <col min="1264" max="1264" width="7" bestFit="1" customWidth="1"/>
    <col min="1265" max="1265" width="5" bestFit="1" customWidth="1"/>
    <col min="1266" max="1266" width="7" bestFit="1" customWidth="1"/>
    <col min="1267" max="1271" width="8" bestFit="1" customWidth="1"/>
    <col min="1272" max="1272" width="7" bestFit="1" customWidth="1"/>
    <col min="1273" max="1273" width="8" bestFit="1" customWidth="1"/>
    <col min="1274" max="1274" width="7" bestFit="1" customWidth="1"/>
    <col min="1275" max="1281" width="8" bestFit="1" customWidth="1"/>
    <col min="1282" max="1282" width="7" bestFit="1" customWidth="1"/>
    <col min="1283" max="1283" width="8" bestFit="1" customWidth="1"/>
    <col min="1284" max="1284" width="7" bestFit="1" customWidth="1"/>
    <col min="1285" max="1290" width="8" bestFit="1" customWidth="1"/>
    <col min="1291" max="1291" width="7" bestFit="1" customWidth="1"/>
    <col min="1292" max="1296" width="8" bestFit="1" customWidth="1"/>
    <col min="1297" max="1297" width="7" bestFit="1" customWidth="1"/>
    <col min="1298" max="1305" width="8" bestFit="1" customWidth="1"/>
    <col min="1306" max="1306" width="7" bestFit="1" customWidth="1"/>
    <col min="1307" max="1312" width="8" bestFit="1" customWidth="1"/>
    <col min="1313" max="1313" width="5" bestFit="1" customWidth="1"/>
    <col min="1314" max="1315" width="7" bestFit="1" customWidth="1"/>
    <col min="1316" max="1320" width="8" bestFit="1" customWidth="1"/>
    <col min="1321" max="1321" width="7" bestFit="1" customWidth="1"/>
    <col min="1322" max="1323" width="8" bestFit="1" customWidth="1"/>
    <col min="1324" max="1324" width="7" bestFit="1" customWidth="1"/>
    <col min="1325" max="1333" width="8" bestFit="1" customWidth="1"/>
    <col min="1334" max="1334" width="7" bestFit="1" customWidth="1"/>
    <col min="1335" max="1339" width="8" bestFit="1" customWidth="1"/>
    <col min="1340" max="1340" width="5" bestFit="1" customWidth="1"/>
    <col min="1341" max="1341" width="8" bestFit="1" customWidth="1"/>
    <col min="1342" max="1342" width="7" bestFit="1" customWidth="1"/>
    <col min="1343" max="1343" width="5" bestFit="1" customWidth="1"/>
    <col min="1344" max="1349" width="8" bestFit="1" customWidth="1"/>
    <col min="1350" max="1350" width="7" bestFit="1" customWidth="1"/>
    <col min="1351" max="1352" width="8" bestFit="1" customWidth="1"/>
    <col min="1353" max="1353" width="7" bestFit="1" customWidth="1"/>
    <col min="1354" max="1355" width="8" bestFit="1" customWidth="1"/>
    <col min="1356" max="1356" width="7" bestFit="1" customWidth="1"/>
    <col min="1357" max="1358" width="8" bestFit="1" customWidth="1"/>
    <col min="1359" max="1362" width="7" bestFit="1" customWidth="1"/>
    <col min="1363" max="1363" width="8" bestFit="1" customWidth="1"/>
    <col min="1364" max="1364" width="7" bestFit="1" customWidth="1"/>
    <col min="1365" max="1367" width="8" bestFit="1" customWidth="1"/>
    <col min="1368" max="1369" width="7" bestFit="1" customWidth="1"/>
    <col min="1370" max="1373" width="8" bestFit="1" customWidth="1"/>
    <col min="1374" max="1374" width="7" bestFit="1" customWidth="1"/>
    <col min="1375" max="1379" width="8" bestFit="1" customWidth="1"/>
    <col min="1380" max="1380" width="7" bestFit="1" customWidth="1"/>
    <col min="1381" max="1382" width="8" bestFit="1" customWidth="1"/>
    <col min="1383" max="1383" width="5" bestFit="1" customWidth="1"/>
    <col min="1384" max="1384" width="8" bestFit="1" customWidth="1"/>
    <col min="1385" max="1385" width="5" bestFit="1" customWidth="1"/>
    <col min="1386" max="1388" width="8" bestFit="1" customWidth="1"/>
    <col min="1389" max="1389" width="5" bestFit="1" customWidth="1"/>
    <col min="1390" max="1390" width="8" bestFit="1" customWidth="1"/>
    <col min="1391" max="1391" width="5" bestFit="1" customWidth="1"/>
    <col min="1392" max="1395" width="8" bestFit="1" customWidth="1"/>
    <col min="1396" max="1396" width="5" bestFit="1" customWidth="1"/>
    <col min="1397" max="1397" width="7" bestFit="1" customWidth="1"/>
    <col min="1398" max="1407" width="8" bestFit="1" customWidth="1"/>
    <col min="1408" max="1409" width="7" bestFit="1" customWidth="1"/>
    <col min="1410" max="1410" width="8" bestFit="1" customWidth="1"/>
    <col min="1411" max="1412" width="7" bestFit="1" customWidth="1"/>
    <col min="1413" max="1414" width="8" bestFit="1" customWidth="1"/>
    <col min="1415" max="1416" width="7" bestFit="1" customWidth="1"/>
    <col min="1417" max="1418" width="8" bestFit="1" customWidth="1"/>
    <col min="1419" max="1419" width="7" bestFit="1" customWidth="1"/>
    <col min="1420" max="1420" width="8" bestFit="1" customWidth="1"/>
    <col min="1421" max="1421" width="5" bestFit="1" customWidth="1"/>
    <col min="1422" max="1423" width="8" bestFit="1" customWidth="1"/>
    <col min="1424" max="1424" width="5" bestFit="1" customWidth="1"/>
    <col min="1425" max="1425" width="7" bestFit="1" customWidth="1"/>
    <col min="1426" max="1429" width="8" bestFit="1" customWidth="1"/>
    <col min="1430" max="1431" width="7" bestFit="1" customWidth="1"/>
    <col min="1432" max="1433" width="8" bestFit="1" customWidth="1"/>
    <col min="1434" max="1434" width="5" bestFit="1" customWidth="1"/>
    <col min="1435" max="1439" width="8" bestFit="1" customWidth="1"/>
    <col min="1440" max="1440" width="7" bestFit="1" customWidth="1"/>
    <col min="1441" max="1442" width="8" bestFit="1" customWidth="1"/>
    <col min="1443" max="1443" width="7" bestFit="1" customWidth="1"/>
    <col min="1444" max="1446" width="8" bestFit="1" customWidth="1"/>
    <col min="1447" max="1447" width="7" bestFit="1" customWidth="1"/>
    <col min="1448" max="1448" width="8" bestFit="1" customWidth="1"/>
    <col min="1449" max="1449" width="7" bestFit="1" customWidth="1"/>
    <col min="1450" max="1452" width="8" bestFit="1" customWidth="1"/>
    <col min="1453" max="1453" width="7" bestFit="1" customWidth="1"/>
    <col min="1454" max="1456" width="8" bestFit="1" customWidth="1"/>
    <col min="1457" max="1457" width="7" bestFit="1" customWidth="1"/>
    <col min="1458" max="1458" width="8" bestFit="1" customWidth="1"/>
    <col min="1459" max="1459" width="7" bestFit="1" customWidth="1"/>
    <col min="1460" max="1460" width="5" bestFit="1" customWidth="1"/>
    <col min="1461" max="1461" width="8" bestFit="1" customWidth="1"/>
    <col min="1462" max="1462" width="7" bestFit="1" customWidth="1"/>
    <col min="1463" max="1463" width="8" bestFit="1" customWidth="1"/>
    <col min="1464" max="1464" width="7" bestFit="1" customWidth="1"/>
    <col min="1465" max="1467" width="8" bestFit="1" customWidth="1"/>
    <col min="1468" max="1468" width="7" bestFit="1" customWidth="1"/>
    <col min="1469" max="1470" width="8" bestFit="1" customWidth="1"/>
    <col min="1471" max="1471" width="7" bestFit="1" customWidth="1"/>
    <col min="1472" max="1472" width="8" bestFit="1" customWidth="1"/>
    <col min="1473" max="1473" width="7" bestFit="1" customWidth="1"/>
    <col min="1474" max="1474" width="5" bestFit="1" customWidth="1"/>
    <col min="1475" max="1478" width="8" bestFit="1" customWidth="1"/>
    <col min="1479" max="1480" width="7" bestFit="1" customWidth="1"/>
    <col min="1481" max="1482" width="8" bestFit="1" customWidth="1"/>
    <col min="1483" max="1483" width="7" bestFit="1" customWidth="1"/>
    <col min="1484" max="1484" width="8" bestFit="1" customWidth="1"/>
    <col min="1485" max="1485" width="5" bestFit="1" customWidth="1"/>
    <col min="1486" max="1486" width="8" bestFit="1" customWidth="1"/>
    <col min="1487" max="1488" width="7" bestFit="1" customWidth="1"/>
    <col min="1489" max="1489" width="8" bestFit="1" customWidth="1"/>
    <col min="1490" max="1491" width="7" bestFit="1" customWidth="1"/>
    <col min="1492" max="1495" width="8" bestFit="1" customWidth="1"/>
    <col min="1496" max="1496" width="7" bestFit="1" customWidth="1"/>
    <col min="1497" max="1501" width="8" bestFit="1" customWidth="1"/>
    <col min="1502" max="1502" width="5" bestFit="1" customWidth="1"/>
    <col min="1503" max="1504" width="8" bestFit="1" customWidth="1"/>
    <col min="1505" max="1505" width="5" bestFit="1" customWidth="1"/>
    <col min="1506" max="1506" width="8" bestFit="1" customWidth="1"/>
    <col min="1507" max="1507" width="7" bestFit="1" customWidth="1"/>
    <col min="1508" max="1508" width="8" bestFit="1" customWidth="1"/>
    <col min="1509" max="1509" width="7" bestFit="1" customWidth="1"/>
    <col min="1510" max="1512" width="8" bestFit="1" customWidth="1"/>
    <col min="1513" max="1513" width="7" bestFit="1" customWidth="1"/>
    <col min="1514" max="1515" width="8" bestFit="1" customWidth="1"/>
    <col min="1516" max="1516" width="7" bestFit="1" customWidth="1"/>
    <col min="1517" max="1519" width="8" bestFit="1" customWidth="1"/>
    <col min="1520" max="1520" width="7" bestFit="1" customWidth="1"/>
    <col min="1521" max="1522" width="8" bestFit="1" customWidth="1"/>
    <col min="1523" max="1523" width="5" bestFit="1" customWidth="1"/>
    <col min="1524" max="1525" width="8" bestFit="1" customWidth="1"/>
    <col min="1526" max="1526" width="7" bestFit="1" customWidth="1"/>
    <col min="1527" max="1528" width="8" bestFit="1" customWidth="1"/>
    <col min="1529" max="1529" width="5" bestFit="1" customWidth="1"/>
    <col min="1530" max="1530" width="8" bestFit="1" customWidth="1"/>
    <col min="1531" max="1531" width="7" bestFit="1" customWidth="1"/>
    <col min="1532" max="1554" width="8" bestFit="1" customWidth="1"/>
    <col min="1555" max="1555" width="7" bestFit="1" customWidth="1"/>
    <col min="1556" max="1556" width="8" bestFit="1" customWidth="1"/>
    <col min="1557" max="1559" width="7" bestFit="1" customWidth="1"/>
    <col min="1560" max="1560" width="5" bestFit="1" customWidth="1"/>
    <col min="1561" max="1561" width="8" bestFit="1" customWidth="1"/>
    <col min="1562" max="1562" width="5" bestFit="1" customWidth="1"/>
    <col min="1563" max="1565" width="8" bestFit="1" customWidth="1"/>
    <col min="1566" max="1566" width="7" bestFit="1" customWidth="1"/>
    <col min="1567" max="1568" width="8" bestFit="1" customWidth="1"/>
    <col min="1569" max="1569" width="7" bestFit="1" customWidth="1"/>
    <col min="1570" max="1572" width="8" bestFit="1" customWidth="1"/>
    <col min="1573" max="1573" width="7" bestFit="1" customWidth="1"/>
    <col min="1574" max="1578" width="8" bestFit="1" customWidth="1"/>
    <col min="1579" max="1579" width="7" bestFit="1" customWidth="1"/>
    <col min="1580" max="1583" width="8" bestFit="1" customWidth="1"/>
    <col min="1584" max="1584" width="5" bestFit="1" customWidth="1"/>
    <col min="1585" max="1588" width="8" bestFit="1" customWidth="1"/>
    <col min="1589" max="1589" width="7" bestFit="1" customWidth="1"/>
    <col min="1590" max="1602" width="8" bestFit="1" customWidth="1"/>
    <col min="1603" max="1603" width="5" bestFit="1" customWidth="1"/>
    <col min="1604" max="1606" width="8" bestFit="1" customWidth="1"/>
    <col min="1607" max="1608" width="7" bestFit="1" customWidth="1"/>
    <col min="1609" max="1611" width="8" bestFit="1" customWidth="1"/>
    <col min="1612" max="1612" width="7" bestFit="1" customWidth="1"/>
    <col min="1613" max="1613" width="5" bestFit="1" customWidth="1"/>
    <col min="1614" max="1614" width="8" bestFit="1" customWidth="1"/>
    <col min="1615" max="1615" width="5" bestFit="1" customWidth="1"/>
    <col min="1616" max="1618" width="8" bestFit="1" customWidth="1"/>
    <col min="1619" max="1619" width="5" bestFit="1" customWidth="1"/>
    <col min="1620" max="1624" width="8" bestFit="1" customWidth="1"/>
    <col min="1625" max="1625" width="5" bestFit="1" customWidth="1"/>
    <col min="1626" max="1631" width="8" bestFit="1" customWidth="1"/>
    <col min="1632" max="1633" width="7" bestFit="1" customWidth="1"/>
    <col min="1634" max="1634" width="8" bestFit="1" customWidth="1"/>
    <col min="1635" max="1635" width="7" bestFit="1" customWidth="1"/>
    <col min="1636" max="1640" width="8" bestFit="1" customWidth="1"/>
    <col min="1641" max="1643" width="7" bestFit="1" customWidth="1"/>
    <col min="1644" max="1650" width="8" bestFit="1" customWidth="1"/>
    <col min="1651" max="1651" width="5" bestFit="1" customWidth="1"/>
    <col min="1652" max="1655" width="8" bestFit="1" customWidth="1"/>
    <col min="1656" max="1656" width="7" bestFit="1" customWidth="1"/>
    <col min="1657" max="1657" width="8" bestFit="1" customWidth="1"/>
    <col min="1658" max="1658" width="7" bestFit="1" customWidth="1"/>
    <col min="1659" max="1666" width="8" bestFit="1" customWidth="1"/>
    <col min="1667" max="1667" width="7" bestFit="1" customWidth="1"/>
    <col min="1668" max="1668" width="8" bestFit="1" customWidth="1"/>
    <col min="1669" max="1670" width="7" bestFit="1" customWidth="1"/>
    <col min="1671" max="1673" width="8" bestFit="1" customWidth="1"/>
    <col min="1674" max="1674" width="7" bestFit="1" customWidth="1"/>
    <col min="1675" max="1675" width="8" bestFit="1" customWidth="1"/>
    <col min="1676" max="1676" width="7" bestFit="1" customWidth="1"/>
    <col min="1677" max="1679" width="8" bestFit="1" customWidth="1"/>
    <col min="1680" max="1680" width="7" bestFit="1" customWidth="1"/>
    <col min="1681" max="1682" width="8" bestFit="1" customWidth="1"/>
    <col min="1683" max="1683" width="7" bestFit="1" customWidth="1"/>
    <col min="1684" max="1690" width="8" bestFit="1" customWidth="1"/>
    <col min="1691" max="1691" width="5" bestFit="1" customWidth="1"/>
    <col min="1692" max="1695" width="8" bestFit="1" customWidth="1"/>
    <col min="1696" max="1696" width="7" bestFit="1" customWidth="1"/>
    <col min="1697" max="1698" width="8" bestFit="1" customWidth="1"/>
    <col min="1699" max="1701" width="7" bestFit="1" customWidth="1"/>
    <col min="1702" max="1709" width="8" bestFit="1" customWidth="1"/>
    <col min="1710" max="1710" width="7" bestFit="1" customWidth="1"/>
    <col min="1711" max="1713" width="8" bestFit="1" customWidth="1"/>
    <col min="1714" max="1714" width="7" bestFit="1" customWidth="1"/>
    <col min="1715" max="1715" width="8" bestFit="1" customWidth="1"/>
    <col min="1716" max="1716" width="7" bestFit="1" customWidth="1"/>
    <col min="1717" max="1717" width="8" bestFit="1" customWidth="1"/>
    <col min="1718" max="1719" width="5" bestFit="1" customWidth="1"/>
    <col min="1720" max="1723" width="8" bestFit="1" customWidth="1"/>
    <col min="1724" max="1724" width="5" bestFit="1" customWidth="1"/>
    <col min="1725" max="1726" width="7" bestFit="1" customWidth="1"/>
    <col min="1727" max="1728" width="8" bestFit="1" customWidth="1"/>
    <col min="1729" max="1729" width="7" bestFit="1" customWidth="1"/>
    <col min="1730" max="1730" width="8" bestFit="1" customWidth="1"/>
    <col min="1731" max="1731" width="7" bestFit="1" customWidth="1"/>
    <col min="1732" max="1732" width="5" bestFit="1" customWidth="1"/>
    <col min="1733" max="1734" width="8" bestFit="1" customWidth="1"/>
    <col min="1735" max="1735" width="5" bestFit="1" customWidth="1"/>
    <col min="1736" max="1736" width="8" bestFit="1" customWidth="1"/>
    <col min="1737" max="1737" width="7" bestFit="1" customWidth="1"/>
    <col min="1738" max="1739" width="8" bestFit="1" customWidth="1"/>
    <col min="1740" max="1740" width="5" bestFit="1" customWidth="1"/>
    <col min="1741" max="1746" width="8" bestFit="1" customWidth="1"/>
    <col min="1747" max="1747" width="7" bestFit="1" customWidth="1"/>
    <col min="1748" max="1757" width="8" bestFit="1" customWidth="1"/>
    <col min="1758" max="1758" width="5" bestFit="1" customWidth="1"/>
    <col min="1759" max="1761" width="7" bestFit="1" customWidth="1"/>
    <col min="1762" max="1762" width="8" bestFit="1" customWidth="1"/>
    <col min="1763" max="1763" width="7" bestFit="1" customWidth="1"/>
    <col min="1764" max="1764" width="8" bestFit="1" customWidth="1"/>
    <col min="1765" max="1766" width="7" bestFit="1" customWidth="1"/>
    <col min="1767" max="1776" width="8" bestFit="1" customWidth="1"/>
    <col min="1777" max="1777" width="5" bestFit="1" customWidth="1"/>
    <col min="1778" max="1780" width="8" bestFit="1" customWidth="1"/>
    <col min="1781" max="1781" width="7" bestFit="1" customWidth="1"/>
    <col min="1782" max="1785" width="8" bestFit="1" customWidth="1"/>
    <col min="1786" max="1786" width="5" bestFit="1" customWidth="1"/>
    <col min="1787" max="1788" width="8" bestFit="1" customWidth="1"/>
    <col min="1789" max="1789" width="7" bestFit="1" customWidth="1"/>
    <col min="1790" max="1790" width="5" bestFit="1" customWidth="1"/>
    <col min="1791" max="1797" width="8" bestFit="1" customWidth="1"/>
    <col min="1798" max="1798" width="7" bestFit="1" customWidth="1"/>
    <col min="1799" max="1810" width="8" bestFit="1" customWidth="1"/>
    <col min="1811" max="1812" width="7" bestFit="1" customWidth="1"/>
    <col min="1813" max="1816" width="8" bestFit="1" customWidth="1"/>
    <col min="1817" max="1817" width="7" bestFit="1" customWidth="1"/>
    <col min="1818" max="1819" width="8" bestFit="1" customWidth="1"/>
    <col min="1820" max="1820" width="5" bestFit="1" customWidth="1"/>
    <col min="1821" max="1821" width="7" bestFit="1" customWidth="1"/>
    <col min="1822" max="1827" width="8" bestFit="1" customWidth="1"/>
    <col min="1828" max="1828" width="7" bestFit="1" customWidth="1"/>
    <col min="1829" max="1830" width="8" bestFit="1" customWidth="1"/>
    <col min="1831" max="1831" width="7" bestFit="1" customWidth="1"/>
    <col min="1832" max="1836" width="8" bestFit="1" customWidth="1"/>
    <col min="1837" max="1837" width="5" bestFit="1" customWidth="1"/>
    <col min="1838" max="1841" width="8" bestFit="1" customWidth="1"/>
    <col min="1842" max="1842" width="7" bestFit="1" customWidth="1"/>
    <col min="1843" max="1843" width="8" bestFit="1" customWidth="1"/>
    <col min="1844" max="1844" width="7" bestFit="1" customWidth="1"/>
    <col min="1845" max="1845" width="8" bestFit="1" customWidth="1"/>
    <col min="1846" max="1846" width="7" bestFit="1" customWidth="1"/>
    <col min="1847" max="1849" width="8" bestFit="1" customWidth="1"/>
    <col min="1850" max="1850" width="7" bestFit="1" customWidth="1"/>
    <col min="1851" max="1851" width="8" bestFit="1" customWidth="1"/>
    <col min="1852" max="1855" width="7" bestFit="1" customWidth="1"/>
    <col min="1856" max="1859" width="8" bestFit="1" customWidth="1"/>
    <col min="1860" max="1860" width="7" bestFit="1" customWidth="1"/>
    <col min="1861" max="1863" width="8" bestFit="1" customWidth="1"/>
    <col min="1864" max="1864" width="5" bestFit="1" customWidth="1"/>
    <col min="1865" max="1865" width="7" bestFit="1" customWidth="1"/>
    <col min="1866" max="1866" width="8" bestFit="1" customWidth="1"/>
    <col min="1867" max="1867" width="5" bestFit="1" customWidth="1"/>
    <col min="1868" max="1870" width="8" bestFit="1" customWidth="1"/>
    <col min="1871" max="1871" width="7" bestFit="1" customWidth="1"/>
    <col min="1872" max="1873" width="8" bestFit="1" customWidth="1"/>
    <col min="1874" max="1874" width="7" bestFit="1" customWidth="1"/>
    <col min="1875" max="1876" width="8" bestFit="1" customWidth="1"/>
    <col min="1877" max="1878" width="7" bestFit="1" customWidth="1"/>
    <col min="1879" max="1881" width="8" bestFit="1" customWidth="1"/>
    <col min="1882" max="1882" width="5" bestFit="1" customWidth="1"/>
    <col min="1883" max="1883" width="7" bestFit="1" customWidth="1"/>
    <col min="1884" max="1885" width="8" bestFit="1" customWidth="1"/>
    <col min="1886" max="1886" width="7" bestFit="1" customWidth="1"/>
    <col min="1887" max="1887" width="8" bestFit="1" customWidth="1"/>
    <col min="1888" max="1888" width="7" bestFit="1" customWidth="1"/>
    <col min="1889" max="1889" width="8" bestFit="1" customWidth="1"/>
    <col min="1890" max="1890" width="7" bestFit="1" customWidth="1"/>
    <col min="1891" max="1898" width="8" bestFit="1" customWidth="1"/>
    <col min="1899" max="1899" width="7" bestFit="1" customWidth="1"/>
    <col min="1900" max="1905" width="8" bestFit="1" customWidth="1"/>
    <col min="1906" max="1906" width="5" bestFit="1" customWidth="1"/>
    <col min="1907" max="1907" width="8" bestFit="1" customWidth="1"/>
    <col min="1908" max="1908" width="7" bestFit="1" customWidth="1"/>
    <col min="1909" max="1909" width="8" bestFit="1" customWidth="1"/>
    <col min="1910" max="1910" width="7" bestFit="1" customWidth="1"/>
    <col min="1911" max="1930" width="8" bestFit="1" customWidth="1"/>
    <col min="1931" max="1931" width="7" bestFit="1" customWidth="1"/>
    <col min="1932" max="1933" width="8" bestFit="1" customWidth="1"/>
    <col min="1934" max="1934" width="7" bestFit="1" customWidth="1"/>
    <col min="1935" max="1935" width="8" bestFit="1" customWidth="1"/>
    <col min="1936" max="1938" width="7" bestFit="1" customWidth="1"/>
    <col min="1939" max="1940" width="8" bestFit="1" customWidth="1"/>
    <col min="1941" max="1941" width="7" bestFit="1" customWidth="1"/>
    <col min="1942" max="1943" width="8" bestFit="1" customWidth="1"/>
    <col min="1944" max="1945" width="7" bestFit="1" customWidth="1"/>
    <col min="1946" max="1950" width="8" bestFit="1" customWidth="1"/>
    <col min="1951" max="1952" width="7" bestFit="1" customWidth="1"/>
    <col min="1953" max="1953" width="8" bestFit="1" customWidth="1"/>
    <col min="1954" max="1954" width="7" bestFit="1" customWidth="1"/>
    <col min="1955" max="1960" width="8" bestFit="1" customWidth="1"/>
    <col min="1961" max="1961" width="7" bestFit="1" customWidth="1"/>
    <col min="1962" max="1962" width="8" bestFit="1" customWidth="1"/>
    <col min="1963" max="1963" width="7" bestFit="1" customWidth="1"/>
    <col min="1964" max="1965" width="8" bestFit="1" customWidth="1"/>
    <col min="1966" max="1966" width="7" bestFit="1" customWidth="1"/>
    <col min="1967" max="1967" width="5" bestFit="1" customWidth="1"/>
    <col min="1968" max="1970" width="8" bestFit="1" customWidth="1"/>
    <col min="1971" max="1971" width="7" bestFit="1" customWidth="1"/>
    <col min="1972" max="1980" width="8" bestFit="1" customWidth="1"/>
    <col min="1981" max="1981" width="7" bestFit="1" customWidth="1"/>
    <col min="1982" max="1985" width="8" bestFit="1" customWidth="1"/>
    <col min="1986" max="1986" width="7" bestFit="1" customWidth="1"/>
    <col min="1987" max="1987" width="8" bestFit="1" customWidth="1"/>
    <col min="1988" max="1988" width="7" bestFit="1" customWidth="1"/>
    <col min="1989" max="1998" width="8" bestFit="1" customWidth="1"/>
    <col min="1999" max="1999" width="7" bestFit="1" customWidth="1"/>
    <col min="2000" max="2001" width="8" bestFit="1" customWidth="1"/>
    <col min="2002" max="2002" width="7" bestFit="1" customWidth="1"/>
    <col min="2003" max="2003" width="8" bestFit="1" customWidth="1"/>
    <col min="2004" max="2005" width="7" bestFit="1" customWidth="1"/>
    <col min="2006" max="2008" width="8" bestFit="1" customWidth="1"/>
    <col min="2009" max="2009" width="7" bestFit="1" customWidth="1"/>
    <col min="2010" max="2010" width="8" bestFit="1" customWidth="1"/>
    <col min="2011" max="2012" width="7" bestFit="1" customWidth="1"/>
    <col min="2013" max="2015" width="8" bestFit="1" customWidth="1"/>
    <col min="2016" max="2016" width="7" bestFit="1" customWidth="1"/>
    <col min="2017" max="2018" width="8" bestFit="1" customWidth="1"/>
    <col min="2019" max="2019" width="7" bestFit="1" customWidth="1"/>
    <col min="2020" max="2020" width="5" bestFit="1" customWidth="1"/>
    <col min="2021" max="2021" width="8" bestFit="1" customWidth="1"/>
    <col min="2022" max="2022" width="5" bestFit="1" customWidth="1"/>
    <col min="2023" max="2023" width="7" bestFit="1" customWidth="1"/>
    <col min="2024" max="2026" width="8" bestFit="1" customWidth="1"/>
    <col min="2027" max="2027" width="7" bestFit="1" customWidth="1"/>
    <col min="2028" max="2029" width="8" bestFit="1" customWidth="1"/>
    <col min="2030" max="2030" width="7" bestFit="1" customWidth="1"/>
    <col min="2031" max="2031" width="8" bestFit="1" customWidth="1"/>
    <col min="2032" max="2032" width="7" bestFit="1" customWidth="1"/>
    <col min="2033" max="2033" width="5" bestFit="1" customWidth="1"/>
    <col min="2034" max="2037" width="8" bestFit="1" customWidth="1"/>
    <col min="2038" max="2038" width="7" bestFit="1" customWidth="1"/>
    <col min="2039" max="2039" width="8" bestFit="1" customWidth="1"/>
    <col min="2040" max="2040" width="7" bestFit="1" customWidth="1"/>
    <col min="2041" max="2041" width="8" bestFit="1" customWidth="1"/>
    <col min="2042" max="2043" width="7" bestFit="1" customWidth="1"/>
    <col min="2044" max="2052" width="8" bestFit="1" customWidth="1"/>
    <col min="2053" max="2053" width="7" bestFit="1" customWidth="1"/>
    <col min="2054" max="2057" width="8" bestFit="1" customWidth="1"/>
    <col min="2058" max="2058" width="7" bestFit="1" customWidth="1"/>
    <col min="2059" max="2066" width="8" bestFit="1" customWidth="1"/>
    <col min="2067" max="2067" width="7" bestFit="1" customWidth="1"/>
    <col min="2068" max="2068" width="8" bestFit="1" customWidth="1"/>
    <col min="2069" max="2069" width="7" bestFit="1" customWidth="1"/>
    <col min="2070" max="2077" width="8" bestFit="1" customWidth="1"/>
    <col min="2078" max="2078" width="7" bestFit="1" customWidth="1"/>
    <col min="2079" max="2079" width="8" bestFit="1" customWidth="1"/>
    <col min="2080" max="2080" width="7" bestFit="1" customWidth="1"/>
    <col min="2081" max="2081" width="8" bestFit="1" customWidth="1"/>
    <col min="2082" max="2082" width="7" bestFit="1" customWidth="1"/>
    <col min="2083" max="2089" width="8" bestFit="1" customWidth="1"/>
    <col min="2090" max="2092" width="7" bestFit="1" customWidth="1"/>
    <col min="2093" max="2097" width="8" bestFit="1" customWidth="1"/>
    <col min="2098" max="2099" width="7" bestFit="1" customWidth="1"/>
    <col min="2100" max="2103" width="8" bestFit="1" customWidth="1"/>
    <col min="2104" max="2104" width="5" bestFit="1" customWidth="1"/>
    <col min="2105" max="2106" width="8" bestFit="1" customWidth="1"/>
    <col min="2107" max="2107" width="7" bestFit="1" customWidth="1"/>
    <col min="2108" max="2110" width="8" bestFit="1" customWidth="1"/>
    <col min="2111" max="2111" width="7" bestFit="1" customWidth="1"/>
    <col min="2112" max="2115" width="8" bestFit="1" customWidth="1"/>
    <col min="2116" max="2116" width="7" bestFit="1" customWidth="1"/>
    <col min="2117" max="2119" width="8" bestFit="1" customWidth="1"/>
    <col min="2120" max="2120" width="7" bestFit="1" customWidth="1"/>
    <col min="2121" max="2129" width="8" bestFit="1" customWidth="1"/>
    <col min="2130" max="2130" width="7" bestFit="1" customWidth="1"/>
    <col min="2131" max="2131" width="8" bestFit="1" customWidth="1"/>
    <col min="2132" max="2132" width="7" bestFit="1" customWidth="1"/>
    <col min="2133" max="2133" width="8" bestFit="1" customWidth="1"/>
    <col min="2134" max="2134" width="7" bestFit="1" customWidth="1"/>
    <col min="2135" max="2139" width="8" bestFit="1" customWidth="1"/>
    <col min="2140" max="2140" width="7" bestFit="1" customWidth="1"/>
    <col min="2141" max="2142" width="8" bestFit="1" customWidth="1"/>
    <col min="2143" max="2143" width="5" bestFit="1" customWidth="1"/>
    <col min="2144" max="2144" width="8" bestFit="1" customWidth="1"/>
    <col min="2145" max="2145" width="5" bestFit="1" customWidth="1"/>
    <col min="2146" max="2149" width="7" bestFit="1" customWidth="1"/>
    <col min="2150" max="2151" width="8" bestFit="1" customWidth="1"/>
    <col min="2152" max="2153" width="7" bestFit="1" customWidth="1"/>
    <col min="2154" max="2155" width="8" bestFit="1" customWidth="1"/>
    <col min="2156" max="2156" width="7" bestFit="1" customWidth="1"/>
    <col min="2157" max="2157" width="8" bestFit="1" customWidth="1"/>
    <col min="2158" max="2158" width="7" bestFit="1" customWidth="1"/>
    <col min="2159" max="2159" width="8" bestFit="1" customWidth="1"/>
    <col min="2160" max="2160" width="7" bestFit="1" customWidth="1"/>
    <col min="2161" max="2161" width="8" bestFit="1" customWidth="1"/>
    <col min="2162" max="2162" width="7" bestFit="1" customWidth="1"/>
    <col min="2163" max="2165" width="8" bestFit="1" customWidth="1"/>
    <col min="2166" max="2166" width="7" bestFit="1" customWidth="1"/>
    <col min="2167" max="2167" width="5" bestFit="1" customWidth="1"/>
    <col min="2168" max="2170" width="7" bestFit="1" customWidth="1"/>
    <col min="2171" max="2171" width="5" bestFit="1" customWidth="1"/>
    <col min="2172" max="2172" width="8" bestFit="1" customWidth="1"/>
    <col min="2173" max="2173" width="5" bestFit="1" customWidth="1"/>
    <col min="2174" max="2177" width="8" bestFit="1" customWidth="1"/>
    <col min="2178" max="2178" width="7" bestFit="1" customWidth="1"/>
    <col min="2179" max="2179" width="8" bestFit="1" customWidth="1"/>
    <col min="2180" max="2180" width="7" bestFit="1" customWidth="1"/>
    <col min="2181" max="2185" width="8" bestFit="1" customWidth="1"/>
    <col min="2186" max="2186" width="7" bestFit="1" customWidth="1"/>
    <col min="2187" max="2188" width="8" bestFit="1" customWidth="1"/>
    <col min="2189" max="2189" width="7" bestFit="1" customWidth="1"/>
    <col min="2190" max="2200" width="8" bestFit="1" customWidth="1"/>
    <col min="2201" max="2202" width="7" bestFit="1" customWidth="1"/>
    <col min="2203" max="2206" width="8" bestFit="1" customWidth="1"/>
    <col min="2207" max="2207" width="7" bestFit="1" customWidth="1"/>
    <col min="2208" max="2210" width="8" bestFit="1" customWidth="1"/>
    <col min="2211" max="2211" width="7" bestFit="1" customWidth="1"/>
    <col min="2212" max="2212" width="8" bestFit="1" customWidth="1"/>
    <col min="2213" max="2213" width="5" bestFit="1" customWidth="1"/>
    <col min="2214" max="2217" width="8" bestFit="1" customWidth="1"/>
    <col min="2218" max="2218" width="7" bestFit="1" customWidth="1"/>
    <col min="2219" max="2221" width="8" bestFit="1" customWidth="1"/>
    <col min="2222" max="2222" width="7" bestFit="1" customWidth="1"/>
    <col min="2223" max="2227" width="8" bestFit="1" customWidth="1"/>
    <col min="2228" max="2228" width="5" bestFit="1" customWidth="1"/>
    <col min="2229" max="2229" width="8" bestFit="1" customWidth="1"/>
    <col min="2230" max="2230" width="5" bestFit="1" customWidth="1"/>
    <col min="2231" max="2232" width="8" bestFit="1" customWidth="1"/>
    <col min="2233" max="2233" width="7" bestFit="1" customWidth="1"/>
    <col min="2234" max="2234" width="8" bestFit="1" customWidth="1"/>
    <col min="2235" max="2235" width="5" bestFit="1" customWidth="1"/>
    <col min="2236" max="2236" width="8" bestFit="1" customWidth="1"/>
    <col min="2237" max="2237" width="7" bestFit="1" customWidth="1"/>
    <col min="2238" max="2243" width="8" bestFit="1" customWidth="1"/>
    <col min="2244" max="2244" width="7" bestFit="1" customWidth="1"/>
    <col min="2245" max="2248" width="8" bestFit="1" customWidth="1"/>
    <col min="2249" max="2249" width="5" bestFit="1" customWidth="1"/>
    <col min="2250" max="2250" width="7" bestFit="1" customWidth="1"/>
    <col min="2251" max="2251" width="8" bestFit="1" customWidth="1"/>
    <col min="2252" max="2253" width="7" bestFit="1" customWidth="1"/>
    <col min="2254" max="2255" width="8" bestFit="1" customWidth="1"/>
    <col min="2256" max="2256" width="7" bestFit="1" customWidth="1"/>
    <col min="2257" max="2258" width="8" bestFit="1" customWidth="1"/>
    <col min="2259" max="2259" width="5" bestFit="1" customWidth="1"/>
    <col min="2260" max="2260" width="8" bestFit="1" customWidth="1"/>
    <col min="2261" max="2261" width="7" bestFit="1" customWidth="1"/>
    <col min="2262" max="2263" width="8" bestFit="1" customWidth="1"/>
    <col min="2264" max="2264" width="7" bestFit="1" customWidth="1"/>
    <col min="2265" max="2268" width="8" bestFit="1" customWidth="1"/>
    <col min="2269" max="2269" width="7" bestFit="1" customWidth="1"/>
    <col min="2270" max="2272" width="8" bestFit="1" customWidth="1"/>
    <col min="2273" max="2274" width="7" bestFit="1" customWidth="1"/>
    <col min="2275" max="2282" width="8" bestFit="1" customWidth="1"/>
    <col min="2283" max="2283" width="7" bestFit="1" customWidth="1"/>
    <col min="2284" max="2288" width="8" bestFit="1" customWidth="1"/>
    <col min="2289" max="2291" width="7" bestFit="1" customWidth="1"/>
    <col min="2292" max="2292" width="8" bestFit="1" customWidth="1"/>
    <col min="2293" max="2293" width="7" bestFit="1" customWidth="1"/>
    <col min="2294" max="2294" width="5" bestFit="1" customWidth="1"/>
    <col min="2295" max="2295" width="7" bestFit="1" customWidth="1"/>
    <col min="2296" max="2300" width="8" bestFit="1" customWidth="1"/>
    <col min="2301" max="2302" width="7" bestFit="1" customWidth="1"/>
    <col min="2303" max="2307" width="8" bestFit="1" customWidth="1"/>
    <col min="2308" max="2308" width="7" bestFit="1" customWidth="1"/>
    <col min="2309" max="2312" width="8" bestFit="1" customWidth="1"/>
    <col min="2313" max="2313" width="7" bestFit="1" customWidth="1"/>
    <col min="2314" max="2317" width="8" bestFit="1" customWidth="1"/>
    <col min="2318" max="2318" width="7" bestFit="1" customWidth="1"/>
    <col min="2319" max="2319" width="8" bestFit="1" customWidth="1"/>
    <col min="2320" max="2320" width="7" bestFit="1" customWidth="1"/>
    <col min="2321" max="2321" width="8" bestFit="1" customWidth="1"/>
    <col min="2322" max="2322" width="5" bestFit="1" customWidth="1"/>
    <col min="2323" max="2323" width="7" bestFit="1" customWidth="1"/>
    <col min="2324" max="2324" width="8" bestFit="1" customWidth="1"/>
    <col min="2325" max="2325" width="7" bestFit="1" customWidth="1"/>
    <col min="2326" max="2326" width="8" bestFit="1" customWidth="1"/>
    <col min="2327" max="2327" width="7" bestFit="1" customWidth="1"/>
    <col min="2328" max="2331" width="8" bestFit="1" customWidth="1"/>
    <col min="2332" max="2333" width="7" bestFit="1" customWidth="1"/>
    <col min="2334" max="2338" width="8" bestFit="1" customWidth="1"/>
    <col min="2339" max="2340" width="7" bestFit="1" customWidth="1"/>
    <col min="2341" max="2352" width="8" bestFit="1" customWidth="1"/>
    <col min="2353" max="2354" width="7" bestFit="1" customWidth="1"/>
    <col min="2355" max="2359" width="8" bestFit="1" customWidth="1"/>
    <col min="2360" max="2361" width="7" bestFit="1" customWidth="1"/>
    <col min="2362" max="2362" width="8" bestFit="1" customWidth="1"/>
    <col min="2363" max="2363" width="7" bestFit="1" customWidth="1"/>
    <col min="2364" max="2365" width="8" bestFit="1" customWidth="1"/>
    <col min="2366" max="2366" width="7" bestFit="1" customWidth="1"/>
    <col min="2367" max="2367" width="5" bestFit="1" customWidth="1"/>
    <col min="2368" max="2370" width="8" bestFit="1" customWidth="1"/>
    <col min="2371" max="2371" width="7" bestFit="1" customWidth="1"/>
    <col min="2372" max="2373" width="8" bestFit="1" customWidth="1"/>
    <col min="2374" max="2374" width="5" bestFit="1" customWidth="1"/>
    <col min="2375" max="2375" width="7" bestFit="1" customWidth="1"/>
    <col min="2376" max="2376" width="8" bestFit="1" customWidth="1"/>
    <col min="2377" max="2377" width="7" bestFit="1" customWidth="1"/>
    <col min="2378" max="2378" width="8" bestFit="1" customWidth="1"/>
    <col min="2379" max="2379" width="7" bestFit="1" customWidth="1"/>
    <col min="2380" max="2384" width="8" bestFit="1" customWidth="1"/>
    <col min="2385" max="2386" width="7" bestFit="1" customWidth="1"/>
    <col min="2387" max="2387" width="8" bestFit="1" customWidth="1"/>
    <col min="2388" max="2388" width="7" bestFit="1" customWidth="1"/>
    <col min="2389" max="2391" width="8" bestFit="1" customWidth="1"/>
    <col min="2392" max="2393" width="7" bestFit="1" customWidth="1"/>
    <col min="2394" max="2395" width="8" bestFit="1" customWidth="1"/>
    <col min="2396" max="2396" width="7" bestFit="1" customWidth="1"/>
    <col min="2397" max="2401" width="8" bestFit="1" customWidth="1"/>
    <col min="2402" max="2402" width="7" bestFit="1" customWidth="1"/>
    <col min="2403" max="2405" width="8" bestFit="1" customWidth="1"/>
    <col min="2406" max="2406" width="5" bestFit="1" customWidth="1"/>
    <col min="2407" max="2407" width="7" bestFit="1" customWidth="1"/>
    <col min="2408" max="2408" width="8" bestFit="1" customWidth="1"/>
    <col min="2409" max="2409" width="5" bestFit="1" customWidth="1"/>
    <col min="2410" max="2412" width="8" bestFit="1" customWidth="1"/>
    <col min="2413" max="2413" width="7" bestFit="1" customWidth="1"/>
    <col min="2414" max="2415" width="8" bestFit="1" customWidth="1"/>
    <col min="2416" max="2416" width="5" bestFit="1" customWidth="1"/>
    <col min="2417" max="2419" width="8" bestFit="1" customWidth="1"/>
    <col min="2420" max="2420" width="7" bestFit="1" customWidth="1"/>
    <col min="2421" max="2421" width="8" bestFit="1" customWidth="1"/>
    <col min="2422" max="2423" width="7" bestFit="1" customWidth="1"/>
    <col min="2424" max="2426" width="8" bestFit="1" customWidth="1"/>
    <col min="2427" max="2429" width="7" bestFit="1" customWidth="1"/>
    <col min="2430" max="2430" width="8" bestFit="1" customWidth="1"/>
    <col min="2431" max="2433" width="7" bestFit="1" customWidth="1"/>
    <col min="2434" max="2434" width="5" bestFit="1" customWidth="1"/>
    <col min="2435" max="2444" width="8" bestFit="1" customWidth="1"/>
    <col min="2445" max="2447" width="7" bestFit="1" customWidth="1"/>
    <col min="2448" max="2448" width="8" bestFit="1" customWidth="1"/>
    <col min="2449" max="2450" width="7" bestFit="1" customWidth="1"/>
    <col min="2451" max="2452" width="8" bestFit="1" customWidth="1"/>
    <col min="2453" max="2453" width="5" bestFit="1" customWidth="1"/>
    <col min="2454" max="2454" width="8" bestFit="1" customWidth="1"/>
    <col min="2455" max="2455" width="7" bestFit="1" customWidth="1"/>
    <col min="2456" max="2456" width="5" bestFit="1" customWidth="1"/>
    <col min="2457" max="2458" width="7" bestFit="1" customWidth="1"/>
    <col min="2459" max="2459" width="8" bestFit="1" customWidth="1"/>
    <col min="2460" max="2460" width="7" bestFit="1" customWidth="1"/>
    <col min="2461" max="2465" width="8" bestFit="1" customWidth="1"/>
    <col min="2466" max="2466" width="7" bestFit="1" customWidth="1"/>
    <col min="2467" max="2470" width="8" bestFit="1" customWidth="1"/>
    <col min="2471" max="2472" width="7" bestFit="1" customWidth="1"/>
    <col min="2473" max="2475" width="8" bestFit="1" customWidth="1"/>
    <col min="2476" max="2476" width="7" bestFit="1" customWidth="1"/>
    <col min="2477" max="2477" width="8" bestFit="1" customWidth="1"/>
    <col min="2478" max="2478" width="7" bestFit="1" customWidth="1"/>
    <col min="2479" max="2482" width="8" bestFit="1" customWidth="1"/>
    <col min="2483" max="2484" width="7" bestFit="1" customWidth="1"/>
    <col min="2485" max="2486" width="8" bestFit="1" customWidth="1"/>
    <col min="2487" max="2487" width="7" bestFit="1" customWidth="1"/>
    <col min="2488" max="2494" width="8" bestFit="1" customWidth="1"/>
    <col min="2495" max="2495" width="7" bestFit="1" customWidth="1"/>
    <col min="2496" max="2496" width="8" bestFit="1" customWidth="1"/>
    <col min="2497" max="2497" width="5" bestFit="1" customWidth="1"/>
    <col min="2498" max="2498" width="7" bestFit="1" customWidth="1"/>
    <col min="2499" max="2499" width="5" bestFit="1" customWidth="1"/>
    <col min="2500" max="2504" width="8" bestFit="1" customWidth="1"/>
    <col min="2505" max="2505" width="5" bestFit="1" customWidth="1"/>
    <col min="2506" max="2506" width="8" bestFit="1" customWidth="1"/>
    <col min="2507" max="2507" width="7" bestFit="1" customWidth="1"/>
    <col min="2508" max="2509" width="8" bestFit="1" customWidth="1"/>
    <col min="2510" max="2510" width="7" bestFit="1" customWidth="1"/>
    <col min="2511" max="2513" width="8" bestFit="1" customWidth="1"/>
    <col min="2514" max="2514" width="7" bestFit="1" customWidth="1"/>
    <col min="2515" max="2515" width="5" bestFit="1" customWidth="1"/>
    <col min="2516" max="2517" width="8" bestFit="1" customWidth="1"/>
    <col min="2518" max="2518" width="5" bestFit="1" customWidth="1"/>
    <col min="2519" max="2520" width="8" bestFit="1" customWidth="1"/>
    <col min="2521" max="2523" width="7" bestFit="1" customWidth="1"/>
    <col min="2524" max="2524" width="5" bestFit="1" customWidth="1"/>
    <col min="2525" max="2525" width="7" bestFit="1" customWidth="1"/>
    <col min="2526" max="2528" width="8" bestFit="1" customWidth="1"/>
    <col min="2529" max="2529" width="7" bestFit="1" customWidth="1"/>
    <col min="2530" max="2530" width="8" bestFit="1" customWidth="1"/>
    <col min="2531" max="2531" width="7" bestFit="1" customWidth="1"/>
    <col min="2532" max="2535" width="8" bestFit="1" customWidth="1"/>
    <col min="2536" max="2536" width="5" bestFit="1" customWidth="1"/>
    <col min="2537" max="2540" width="8" bestFit="1" customWidth="1"/>
    <col min="2541" max="2541" width="7" bestFit="1" customWidth="1"/>
    <col min="2542" max="2543" width="8" bestFit="1" customWidth="1"/>
    <col min="2544" max="2544" width="7" bestFit="1" customWidth="1"/>
    <col min="2545" max="2546" width="8" bestFit="1" customWidth="1"/>
    <col min="2547" max="2547" width="5" bestFit="1" customWidth="1"/>
    <col min="2548" max="2551" width="8" bestFit="1" customWidth="1"/>
    <col min="2552" max="2552" width="7" bestFit="1" customWidth="1"/>
    <col min="2553" max="2555" width="8" bestFit="1" customWidth="1"/>
    <col min="2556" max="2556" width="5" bestFit="1" customWidth="1"/>
    <col min="2557" max="2558" width="8" bestFit="1" customWidth="1"/>
    <col min="2559" max="2559" width="7" bestFit="1" customWidth="1"/>
    <col min="2560" max="2561" width="8" bestFit="1" customWidth="1"/>
    <col min="2562" max="2562" width="5" bestFit="1" customWidth="1"/>
    <col min="2563" max="2563" width="8" bestFit="1" customWidth="1"/>
    <col min="2564" max="2564" width="5" bestFit="1" customWidth="1"/>
    <col min="2565" max="2568" width="8" bestFit="1" customWidth="1"/>
    <col min="2569" max="2569" width="7" bestFit="1" customWidth="1"/>
    <col min="2570" max="2572" width="8" bestFit="1" customWidth="1"/>
    <col min="2573" max="2573" width="7" bestFit="1" customWidth="1"/>
    <col min="2574" max="2577" width="8" bestFit="1" customWidth="1"/>
    <col min="2578" max="2578" width="7" bestFit="1" customWidth="1"/>
    <col min="2579" max="2579" width="8" bestFit="1" customWidth="1"/>
    <col min="2580" max="2580" width="7" bestFit="1" customWidth="1"/>
    <col min="2581" max="2583" width="8" bestFit="1" customWidth="1"/>
    <col min="2584" max="2584" width="7" bestFit="1" customWidth="1"/>
    <col min="2585" max="2585" width="8" bestFit="1" customWidth="1"/>
    <col min="2586" max="2586" width="7" bestFit="1" customWidth="1"/>
    <col min="2587" max="2587" width="5" bestFit="1" customWidth="1"/>
    <col min="2588" max="2588" width="8" bestFit="1" customWidth="1"/>
    <col min="2589" max="2589" width="7" bestFit="1" customWidth="1"/>
    <col min="2590" max="2591" width="8" bestFit="1" customWidth="1"/>
    <col min="2592" max="2592" width="7" bestFit="1" customWidth="1"/>
    <col min="2593" max="2596" width="8" bestFit="1" customWidth="1"/>
    <col min="2597" max="2598" width="7" bestFit="1" customWidth="1"/>
    <col min="2599" max="2599" width="8" bestFit="1" customWidth="1"/>
    <col min="2600" max="2602" width="7" bestFit="1" customWidth="1"/>
    <col min="2603" max="2606" width="8" bestFit="1" customWidth="1"/>
    <col min="2607" max="2607" width="7" bestFit="1" customWidth="1"/>
    <col min="2608" max="2610" width="8" bestFit="1" customWidth="1"/>
    <col min="2611" max="2611" width="5" bestFit="1" customWidth="1"/>
    <col min="2612" max="2612" width="8" bestFit="1" customWidth="1"/>
    <col min="2613" max="2613" width="7" bestFit="1" customWidth="1"/>
    <col min="2614" max="2621" width="8" bestFit="1" customWidth="1"/>
    <col min="2622" max="2622" width="7" bestFit="1" customWidth="1"/>
    <col min="2623" max="2630" width="8" bestFit="1" customWidth="1"/>
    <col min="2631" max="2631" width="7" bestFit="1" customWidth="1"/>
    <col min="2632" max="2637" width="8" bestFit="1" customWidth="1"/>
    <col min="2638" max="2638" width="7" bestFit="1" customWidth="1"/>
    <col min="2639" max="2639" width="8" bestFit="1" customWidth="1"/>
    <col min="2640" max="2640" width="7" bestFit="1" customWidth="1"/>
    <col min="2641" max="2641" width="8" bestFit="1" customWidth="1"/>
    <col min="2642" max="2642" width="7" bestFit="1" customWidth="1"/>
    <col min="2643" max="2645" width="8" bestFit="1" customWidth="1"/>
    <col min="2646" max="2647" width="7" bestFit="1" customWidth="1"/>
    <col min="2648" max="2648" width="8" bestFit="1" customWidth="1"/>
    <col min="2649" max="2649" width="7" bestFit="1" customWidth="1"/>
    <col min="2650" max="2654" width="8" bestFit="1" customWidth="1"/>
    <col min="2655" max="2655" width="5" bestFit="1" customWidth="1"/>
    <col min="2656" max="2657" width="8" bestFit="1" customWidth="1"/>
    <col min="2658" max="2659" width="7" bestFit="1" customWidth="1"/>
    <col min="2660" max="2660" width="5" bestFit="1" customWidth="1"/>
    <col min="2661" max="2661" width="7" bestFit="1" customWidth="1"/>
    <col min="2662" max="2662" width="8" bestFit="1" customWidth="1"/>
    <col min="2663" max="2663" width="7" bestFit="1" customWidth="1"/>
    <col min="2664" max="2666" width="8" bestFit="1" customWidth="1"/>
    <col min="2667" max="2668" width="7" bestFit="1" customWidth="1"/>
    <col min="2669" max="2671" width="8" bestFit="1" customWidth="1"/>
    <col min="2672" max="2672" width="7" bestFit="1" customWidth="1"/>
    <col min="2673" max="2673" width="8" bestFit="1" customWidth="1"/>
    <col min="2674" max="2674" width="7" bestFit="1" customWidth="1"/>
    <col min="2675" max="2676" width="8" bestFit="1" customWidth="1"/>
    <col min="2677" max="2678" width="7" bestFit="1" customWidth="1"/>
    <col min="2679" max="2679" width="5" bestFit="1" customWidth="1"/>
    <col min="2680" max="2681" width="8" bestFit="1" customWidth="1"/>
    <col min="2682" max="2683" width="7" bestFit="1" customWidth="1"/>
    <col min="2684" max="2686" width="8" bestFit="1" customWidth="1"/>
    <col min="2687" max="2687" width="7" bestFit="1" customWidth="1"/>
    <col min="2688" max="2690" width="8" bestFit="1" customWidth="1"/>
    <col min="2691" max="2691" width="7" bestFit="1" customWidth="1"/>
    <col min="2692" max="2693" width="8" bestFit="1" customWidth="1"/>
    <col min="2694" max="2695" width="5" bestFit="1" customWidth="1"/>
    <col min="2696" max="2697" width="8" bestFit="1" customWidth="1"/>
    <col min="2698" max="2698" width="7" bestFit="1" customWidth="1"/>
    <col min="2699" max="2703" width="8" bestFit="1" customWidth="1"/>
    <col min="2704" max="2704" width="5" bestFit="1" customWidth="1"/>
    <col min="2705" max="2712" width="8" bestFit="1" customWidth="1"/>
    <col min="2713" max="2713" width="5" bestFit="1" customWidth="1"/>
    <col min="2714" max="2715" width="8" bestFit="1" customWidth="1"/>
    <col min="2716" max="2716" width="5" bestFit="1" customWidth="1"/>
    <col min="2717" max="2717" width="8" bestFit="1" customWidth="1"/>
    <col min="2718" max="2718" width="7" bestFit="1" customWidth="1"/>
    <col min="2719" max="2720" width="8" bestFit="1" customWidth="1"/>
    <col min="2721" max="2721" width="7" bestFit="1" customWidth="1"/>
    <col min="2722" max="2722" width="8" bestFit="1" customWidth="1"/>
    <col min="2723" max="2723" width="5" bestFit="1" customWidth="1"/>
    <col min="2724" max="2724" width="7" bestFit="1" customWidth="1"/>
    <col min="2725" max="2727" width="8" bestFit="1" customWidth="1"/>
    <col min="2728" max="2728" width="7" bestFit="1" customWidth="1"/>
    <col min="2729" max="2729" width="8" bestFit="1" customWidth="1"/>
    <col min="2730" max="2730" width="7" bestFit="1" customWidth="1"/>
    <col min="2731" max="2732" width="8" bestFit="1" customWidth="1"/>
    <col min="2733" max="2733" width="7" bestFit="1" customWidth="1"/>
    <col min="2734" max="2736" width="8" bestFit="1" customWidth="1"/>
    <col min="2737" max="2737" width="7" bestFit="1" customWidth="1"/>
    <col min="2738" max="2738" width="8" bestFit="1" customWidth="1"/>
    <col min="2739" max="2739" width="7" bestFit="1" customWidth="1"/>
    <col min="2740" max="2742" width="8" bestFit="1" customWidth="1"/>
    <col min="2743" max="2744" width="7" bestFit="1" customWidth="1"/>
    <col min="2745" max="2747" width="8" bestFit="1" customWidth="1"/>
    <col min="2748" max="2748" width="5" bestFit="1" customWidth="1"/>
    <col min="2749" max="2750" width="8" bestFit="1" customWidth="1"/>
    <col min="2751" max="2752" width="7" bestFit="1" customWidth="1"/>
    <col min="2753" max="2754" width="8" bestFit="1" customWidth="1"/>
    <col min="2755" max="2755" width="5" bestFit="1" customWidth="1"/>
    <col min="2756" max="2760" width="8" bestFit="1" customWidth="1"/>
    <col min="2761" max="2761" width="7" bestFit="1" customWidth="1"/>
    <col min="2762" max="2762" width="8" bestFit="1" customWidth="1"/>
    <col min="2763" max="2763" width="7" bestFit="1" customWidth="1"/>
    <col min="2764" max="2764" width="5" bestFit="1" customWidth="1"/>
    <col min="2765" max="2766" width="8" bestFit="1" customWidth="1"/>
    <col min="2767" max="2767" width="5" bestFit="1" customWidth="1"/>
    <col min="2768" max="2769" width="8" bestFit="1" customWidth="1"/>
    <col min="2770" max="2770" width="5" bestFit="1" customWidth="1"/>
    <col min="2771" max="2773" width="8" bestFit="1" customWidth="1"/>
    <col min="2774" max="2774" width="7" bestFit="1" customWidth="1"/>
    <col min="2775" max="2782" width="8" bestFit="1" customWidth="1"/>
    <col min="2783" max="2783" width="7" bestFit="1" customWidth="1"/>
    <col min="2784" max="2786" width="8" bestFit="1" customWidth="1"/>
    <col min="2787" max="2787" width="7" bestFit="1" customWidth="1"/>
    <col min="2788" max="2792" width="8" bestFit="1" customWidth="1"/>
    <col min="2793" max="2793" width="5" bestFit="1" customWidth="1"/>
    <col min="2794" max="2798" width="8" bestFit="1" customWidth="1"/>
    <col min="2799" max="2799" width="7" bestFit="1" customWidth="1"/>
    <col min="2800" max="2802" width="8" bestFit="1" customWidth="1"/>
    <col min="2803" max="2803" width="7" bestFit="1" customWidth="1"/>
    <col min="2804" max="2804" width="8" bestFit="1" customWidth="1"/>
    <col min="2805" max="2805" width="7" bestFit="1" customWidth="1"/>
    <col min="2806" max="2810" width="8" bestFit="1" customWidth="1"/>
    <col min="2811" max="2811" width="5" bestFit="1" customWidth="1"/>
    <col min="2812" max="2815" width="8" bestFit="1" customWidth="1"/>
    <col min="2816" max="2816" width="7" bestFit="1" customWidth="1"/>
    <col min="2817" max="2818" width="8" bestFit="1" customWidth="1"/>
    <col min="2819" max="2820" width="7" bestFit="1" customWidth="1"/>
    <col min="2821" max="2823" width="8" bestFit="1" customWidth="1"/>
    <col min="2824" max="2826" width="7" bestFit="1" customWidth="1"/>
    <col min="2827" max="2829" width="8" bestFit="1" customWidth="1"/>
    <col min="2830" max="2830" width="7" bestFit="1" customWidth="1"/>
    <col min="2831" max="2832" width="8" bestFit="1" customWidth="1"/>
    <col min="2833" max="2833" width="7" bestFit="1" customWidth="1"/>
    <col min="2834" max="2834" width="8" bestFit="1" customWidth="1"/>
    <col min="2835" max="2835" width="7" bestFit="1" customWidth="1"/>
    <col min="2836" max="2836" width="5" bestFit="1" customWidth="1"/>
    <col min="2837" max="2842" width="8" bestFit="1" customWidth="1"/>
    <col min="2843" max="2844" width="7" bestFit="1" customWidth="1"/>
    <col min="2845" max="2845" width="8" bestFit="1" customWidth="1"/>
    <col min="2846" max="2846" width="7" bestFit="1" customWidth="1"/>
    <col min="2847" max="2848" width="8" bestFit="1" customWidth="1"/>
    <col min="2849" max="2849" width="7" bestFit="1" customWidth="1"/>
    <col min="2850" max="2851" width="8" bestFit="1" customWidth="1"/>
    <col min="2852" max="2852" width="7" bestFit="1" customWidth="1"/>
    <col min="2853" max="2854" width="8" bestFit="1" customWidth="1"/>
    <col min="2855" max="2855" width="5" bestFit="1" customWidth="1"/>
    <col min="2856" max="2862" width="8" bestFit="1" customWidth="1"/>
    <col min="2863" max="2863" width="7" bestFit="1" customWidth="1"/>
    <col min="2864" max="2867" width="8" bestFit="1" customWidth="1"/>
    <col min="2868" max="2868" width="7" bestFit="1" customWidth="1"/>
    <col min="2869" max="2869" width="5" bestFit="1" customWidth="1"/>
    <col min="2870" max="2870" width="8" bestFit="1" customWidth="1"/>
    <col min="2871" max="2871" width="7" bestFit="1" customWidth="1"/>
    <col min="2872" max="2874" width="8" bestFit="1" customWidth="1"/>
    <col min="2875" max="2876" width="7" bestFit="1" customWidth="1"/>
    <col min="2877" max="2878" width="8" bestFit="1" customWidth="1"/>
    <col min="2879" max="2879" width="7" bestFit="1" customWidth="1"/>
    <col min="2880" max="2880" width="5" bestFit="1" customWidth="1"/>
    <col min="2881" max="2881" width="7" bestFit="1" customWidth="1"/>
    <col min="2882" max="2886" width="8" bestFit="1" customWidth="1"/>
    <col min="2887" max="2888" width="7" bestFit="1" customWidth="1"/>
    <col min="2889" max="2889" width="8" bestFit="1" customWidth="1"/>
    <col min="2890" max="2890" width="5" bestFit="1" customWidth="1"/>
    <col min="2891" max="2892" width="8" bestFit="1" customWidth="1"/>
    <col min="2893" max="2893" width="7" bestFit="1" customWidth="1"/>
    <col min="2894" max="2897" width="8" bestFit="1" customWidth="1"/>
    <col min="2898" max="2898" width="7" bestFit="1" customWidth="1"/>
    <col min="2899" max="2899" width="6" bestFit="1" customWidth="1"/>
    <col min="2900" max="2900" width="8" bestFit="1" customWidth="1"/>
    <col min="2901" max="2901" width="9" bestFit="1" customWidth="1"/>
    <col min="2902" max="2902" width="8" bestFit="1" customWidth="1"/>
    <col min="2903" max="2904" width="9" bestFit="1" customWidth="1"/>
    <col min="2905" max="2905" width="15.6640625" bestFit="1" customWidth="1"/>
    <col min="2906" max="2906" width="7" bestFit="1" customWidth="1"/>
    <col min="2907" max="2907" width="6" bestFit="1" customWidth="1"/>
    <col min="2908" max="2909" width="7" bestFit="1" customWidth="1"/>
    <col min="2910" max="2912" width="6" bestFit="1" customWidth="1"/>
    <col min="2913" max="2914" width="7" bestFit="1" customWidth="1"/>
    <col min="2915" max="2916" width="6" bestFit="1" customWidth="1"/>
    <col min="2917" max="2917" width="7" bestFit="1" customWidth="1"/>
    <col min="2918" max="2918" width="6" bestFit="1" customWidth="1"/>
    <col min="2919" max="2920" width="7" bestFit="1" customWidth="1"/>
    <col min="2921" max="2921" width="6" bestFit="1" customWidth="1"/>
    <col min="2922" max="2922" width="7" bestFit="1" customWidth="1"/>
    <col min="2923" max="2923" width="6" bestFit="1" customWidth="1"/>
    <col min="2924" max="2926" width="7" bestFit="1" customWidth="1"/>
    <col min="2927" max="2927" width="6" bestFit="1" customWidth="1"/>
    <col min="2928" max="2928" width="5" bestFit="1" customWidth="1"/>
    <col min="2929" max="2931" width="7" bestFit="1" customWidth="1"/>
    <col min="2932" max="2933" width="6" bestFit="1" customWidth="1"/>
    <col min="2934" max="2939" width="7" bestFit="1" customWidth="1"/>
    <col min="2940" max="2940" width="6" bestFit="1" customWidth="1"/>
    <col min="2941" max="2942" width="7" bestFit="1" customWidth="1"/>
    <col min="2943" max="2943" width="6" bestFit="1" customWidth="1"/>
    <col min="2944" max="2945" width="7" bestFit="1" customWidth="1"/>
    <col min="2946" max="2946" width="6" bestFit="1" customWidth="1"/>
    <col min="2947" max="2947" width="7" bestFit="1" customWidth="1"/>
    <col min="2948" max="2949" width="6" bestFit="1" customWidth="1"/>
    <col min="2950" max="2950" width="7" bestFit="1" customWidth="1"/>
    <col min="2951" max="2951" width="5" bestFit="1" customWidth="1"/>
    <col min="2952" max="2952" width="6" bestFit="1" customWidth="1"/>
    <col min="2953" max="2953" width="7" bestFit="1" customWidth="1"/>
    <col min="2954" max="2954" width="4" bestFit="1" customWidth="1"/>
    <col min="2955" max="2956" width="7" bestFit="1" customWidth="1"/>
    <col min="2957" max="2957" width="6" bestFit="1" customWidth="1"/>
    <col min="2958" max="2959" width="7" bestFit="1" customWidth="1"/>
    <col min="2960" max="2960" width="6" bestFit="1" customWidth="1"/>
    <col min="2961" max="2961" width="7" bestFit="1" customWidth="1"/>
    <col min="2962" max="2962" width="6" bestFit="1" customWidth="1"/>
    <col min="2963" max="2964" width="7" bestFit="1" customWidth="1"/>
    <col min="2965" max="2965" width="6" bestFit="1" customWidth="1"/>
    <col min="2966" max="2966" width="7" bestFit="1" customWidth="1"/>
    <col min="2967" max="2967" width="6" bestFit="1" customWidth="1"/>
    <col min="2968" max="2970" width="7" bestFit="1" customWidth="1"/>
    <col min="2971" max="2971" width="6" bestFit="1" customWidth="1"/>
    <col min="2972" max="2975" width="7" bestFit="1" customWidth="1"/>
    <col min="2976" max="2977" width="6" bestFit="1" customWidth="1"/>
    <col min="2978" max="2979" width="7" bestFit="1" customWidth="1"/>
    <col min="2980" max="2982" width="6" bestFit="1" customWidth="1"/>
    <col min="2983" max="2983" width="4" bestFit="1" customWidth="1"/>
    <col min="2984" max="2984" width="7" bestFit="1" customWidth="1"/>
    <col min="2985" max="2988" width="8" bestFit="1" customWidth="1"/>
    <col min="2989" max="2989" width="5" bestFit="1" customWidth="1"/>
    <col min="2990" max="2990" width="8" bestFit="1" customWidth="1"/>
    <col min="2991" max="2992" width="7" bestFit="1" customWidth="1"/>
    <col min="2993" max="2996" width="8" bestFit="1" customWidth="1"/>
    <col min="2997" max="2997" width="7" bestFit="1" customWidth="1"/>
    <col min="2998" max="2998" width="8" bestFit="1" customWidth="1"/>
    <col min="2999" max="2999" width="7" bestFit="1" customWidth="1"/>
    <col min="3000" max="3001" width="8" bestFit="1" customWidth="1"/>
    <col min="3002" max="3002" width="7" bestFit="1" customWidth="1"/>
    <col min="3003" max="3004" width="8" bestFit="1" customWidth="1"/>
    <col min="3005" max="3005" width="6" bestFit="1" customWidth="1"/>
    <col min="3006" max="3014" width="8" bestFit="1" customWidth="1"/>
    <col min="3015" max="3015" width="7" bestFit="1" customWidth="1"/>
    <col min="3016" max="3020" width="8" bestFit="1" customWidth="1"/>
    <col min="3021" max="3021" width="5" bestFit="1" customWidth="1"/>
    <col min="3022" max="3022" width="8" bestFit="1" customWidth="1"/>
    <col min="3023" max="3023" width="7" bestFit="1" customWidth="1"/>
    <col min="3024" max="3026" width="8" bestFit="1" customWidth="1"/>
    <col min="3027" max="3027" width="7" bestFit="1" customWidth="1"/>
    <col min="3028" max="3028" width="8" bestFit="1" customWidth="1"/>
    <col min="3029" max="3029" width="6" bestFit="1" customWidth="1"/>
    <col min="3030" max="3030" width="7" bestFit="1" customWidth="1"/>
    <col min="3031" max="3031" width="8" bestFit="1" customWidth="1"/>
    <col min="3032" max="3032" width="6" bestFit="1" customWidth="1"/>
    <col min="3033" max="3034" width="8" bestFit="1" customWidth="1"/>
    <col min="3035" max="3035" width="7" bestFit="1" customWidth="1"/>
    <col min="3036" max="3044" width="8" bestFit="1" customWidth="1"/>
    <col min="3045" max="3045" width="7" bestFit="1" customWidth="1"/>
    <col min="3046" max="3047" width="8" bestFit="1" customWidth="1"/>
    <col min="3048" max="3048" width="7" bestFit="1" customWidth="1"/>
    <col min="3049" max="3053" width="8" bestFit="1" customWidth="1"/>
    <col min="3054" max="3054" width="7" bestFit="1" customWidth="1"/>
    <col min="3055" max="3058" width="8" bestFit="1" customWidth="1"/>
    <col min="3059" max="3059" width="6" bestFit="1" customWidth="1"/>
    <col min="3060" max="3067" width="8" bestFit="1" customWidth="1"/>
    <col min="3068" max="3068" width="7" bestFit="1" customWidth="1"/>
    <col min="3069" max="3070" width="8" bestFit="1" customWidth="1"/>
    <col min="3071" max="3072" width="7" bestFit="1" customWidth="1"/>
    <col min="3073" max="3075" width="8" bestFit="1" customWidth="1"/>
    <col min="3076" max="3076" width="7" bestFit="1" customWidth="1"/>
    <col min="3077" max="3077" width="8" bestFit="1" customWidth="1"/>
    <col min="3078" max="3078" width="7" bestFit="1" customWidth="1"/>
    <col min="3079" max="3084" width="8" bestFit="1" customWidth="1"/>
    <col min="3085" max="3085" width="5" bestFit="1" customWidth="1"/>
    <col min="3086" max="3092" width="8" bestFit="1" customWidth="1"/>
    <col min="3093" max="3093" width="7" bestFit="1" customWidth="1"/>
    <col min="3094" max="3096" width="8" bestFit="1" customWidth="1"/>
    <col min="3097" max="3097" width="5" bestFit="1" customWidth="1"/>
    <col min="3098" max="3100" width="8" bestFit="1" customWidth="1"/>
    <col min="3101" max="3102" width="7" bestFit="1" customWidth="1"/>
    <col min="3103" max="3116" width="8" bestFit="1" customWidth="1"/>
    <col min="3117" max="3117" width="7" bestFit="1" customWidth="1"/>
    <col min="3118" max="3119" width="8" bestFit="1" customWidth="1"/>
    <col min="3120" max="3120" width="6" bestFit="1" customWidth="1"/>
    <col min="3121" max="3130" width="8" bestFit="1" customWidth="1"/>
    <col min="3131" max="3131" width="7" bestFit="1" customWidth="1"/>
    <col min="3132" max="3132" width="5" bestFit="1" customWidth="1"/>
    <col min="3133" max="3134" width="8" bestFit="1" customWidth="1"/>
    <col min="3135" max="3135" width="6" bestFit="1" customWidth="1"/>
    <col min="3136" max="3137" width="7" bestFit="1" customWidth="1"/>
    <col min="3138" max="3138" width="8" bestFit="1" customWidth="1"/>
    <col min="3139" max="3140" width="7" bestFit="1" customWidth="1"/>
    <col min="3141" max="3147" width="8" bestFit="1" customWidth="1"/>
    <col min="3148" max="3149" width="7" bestFit="1" customWidth="1"/>
    <col min="3150" max="3157" width="8" bestFit="1" customWidth="1"/>
    <col min="3158" max="3158" width="7" bestFit="1" customWidth="1"/>
    <col min="3159" max="3165" width="8" bestFit="1" customWidth="1"/>
    <col min="3166" max="3166" width="5" bestFit="1" customWidth="1"/>
    <col min="3167" max="3171" width="8" bestFit="1" customWidth="1"/>
    <col min="3172" max="3172" width="5" bestFit="1" customWidth="1"/>
    <col min="3173" max="3174" width="7" bestFit="1" customWidth="1"/>
    <col min="3175" max="3179" width="8" bestFit="1" customWidth="1"/>
    <col min="3180" max="3180" width="7" bestFit="1" customWidth="1"/>
    <col min="3181" max="3182" width="8" bestFit="1" customWidth="1"/>
    <col min="3183" max="3183" width="7" bestFit="1" customWidth="1"/>
    <col min="3184" max="3187" width="8" bestFit="1" customWidth="1"/>
    <col min="3188" max="3188" width="6" bestFit="1" customWidth="1"/>
    <col min="3189" max="3195" width="8" bestFit="1" customWidth="1"/>
    <col min="3196" max="3196" width="7" bestFit="1" customWidth="1"/>
    <col min="3197" max="3200" width="8" bestFit="1" customWidth="1"/>
    <col min="3201" max="3201" width="7" bestFit="1" customWidth="1"/>
    <col min="3202" max="3202" width="5" bestFit="1" customWidth="1"/>
    <col min="3203" max="3203" width="8" bestFit="1" customWidth="1"/>
    <col min="3204" max="3204" width="7" bestFit="1" customWidth="1"/>
    <col min="3205" max="3212" width="8" bestFit="1" customWidth="1"/>
    <col min="3213" max="3213" width="7" bestFit="1" customWidth="1"/>
    <col min="3214" max="3214" width="8" bestFit="1" customWidth="1"/>
    <col min="3215" max="3218" width="7" bestFit="1" customWidth="1"/>
    <col min="3219" max="3220" width="8" bestFit="1" customWidth="1"/>
    <col min="3221" max="3221" width="6" bestFit="1" customWidth="1"/>
    <col min="3222" max="3225" width="8" bestFit="1" customWidth="1"/>
    <col min="3226" max="3227" width="7" bestFit="1" customWidth="1"/>
    <col min="3228" max="3228" width="8" bestFit="1" customWidth="1"/>
    <col min="3229" max="3229" width="7" bestFit="1" customWidth="1"/>
    <col min="3230" max="3232" width="8" bestFit="1" customWidth="1"/>
    <col min="3233" max="3233" width="7" bestFit="1" customWidth="1"/>
    <col min="3234" max="3235" width="8" bestFit="1" customWidth="1"/>
    <col min="3236" max="3238" width="7" bestFit="1" customWidth="1"/>
    <col min="3239" max="3242" width="8" bestFit="1" customWidth="1"/>
    <col min="3243" max="3243" width="7" bestFit="1" customWidth="1"/>
    <col min="3244" max="3245" width="8" bestFit="1" customWidth="1"/>
    <col min="3246" max="3246" width="7" bestFit="1" customWidth="1"/>
    <col min="3247" max="3248" width="8" bestFit="1" customWidth="1"/>
    <col min="3249" max="3249" width="7" bestFit="1" customWidth="1"/>
    <col min="3250" max="3251" width="8" bestFit="1" customWidth="1"/>
    <col min="3252" max="3252" width="7" bestFit="1" customWidth="1"/>
    <col min="3253" max="3255" width="8" bestFit="1" customWidth="1"/>
    <col min="3256" max="3256" width="7" bestFit="1" customWidth="1"/>
    <col min="3257" max="3257" width="8" bestFit="1" customWidth="1"/>
    <col min="3258" max="3258" width="7" bestFit="1" customWidth="1"/>
    <col min="3259" max="3259" width="8" bestFit="1" customWidth="1"/>
    <col min="3260" max="3260" width="7" bestFit="1" customWidth="1"/>
    <col min="3261" max="3266" width="8" bestFit="1" customWidth="1"/>
    <col min="3267" max="3267" width="5" bestFit="1" customWidth="1"/>
    <col min="3268" max="3268" width="7" bestFit="1" customWidth="1"/>
    <col min="3269" max="3269" width="8" bestFit="1" customWidth="1"/>
    <col min="3270" max="3270" width="7" bestFit="1" customWidth="1"/>
    <col min="3271" max="3271" width="8" bestFit="1" customWidth="1"/>
    <col min="3272" max="3272" width="7" bestFit="1" customWidth="1"/>
    <col min="3273" max="3273" width="5" bestFit="1" customWidth="1"/>
    <col min="3274" max="3278" width="8" bestFit="1" customWidth="1"/>
    <col min="3279" max="3279" width="7" bestFit="1" customWidth="1"/>
    <col min="3280" max="3280" width="8" bestFit="1" customWidth="1"/>
    <col min="3281" max="3281" width="7" bestFit="1" customWidth="1"/>
    <col min="3282" max="3282" width="8" bestFit="1" customWidth="1"/>
    <col min="3283" max="3283" width="6" bestFit="1" customWidth="1"/>
    <col min="3284" max="3284" width="8" bestFit="1" customWidth="1"/>
    <col min="3285" max="3285" width="7" bestFit="1" customWidth="1"/>
    <col min="3286" max="3291" width="8" bestFit="1" customWidth="1"/>
    <col min="3292" max="3292" width="7" bestFit="1" customWidth="1"/>
    <col min="3293" max="3294" width="8" bestFit="1" customWidth="1"/>
    <col min="3295" max="3295" width="5" bestFit="1" customWidth="1"/>
    <col min="3296" max="3302" width="8" bestFit="1" customWidth="1"/>
    <col min="3303" max="3303" width="7" bestFit="1" customWidth="1"/>
    <col min="3304" max="3308" width="8" bestFit="1" customWidth="1"/>
    <col min="3309" max="3309" width="7" bestFit="1" customWidth="1"/>
    <col min="3310" max="3312" width="8" bestFit="1" customWidth="1"/>
    <col min="3313" max="3313" width="5" bestFit="1" customWidth="1"/>
    <col min="3314" max="3314" width="7" bestFit="1" customWidth="1"/>
    <col min="3315" max="3315" width="5" bestFit="1" customWidth="1"/>
    <col min="3316" max="3316" width="7" bestFit="1" customWidth="1"/>
    <col min="3317" max="3317" width="8" bestFit="1" customWidth="1"/>
    <col min="3318" max="3318" width="6" bestFit="1" customWidth="1"/>
    <col min="3319" max="3324" width="8" bestFit="1" customWidth="1"/>
    <col min="3325" max="3325" width="7" bestFit="1" customWidth="1"/>
    <col min="3326" max="3332" width="8" bestFit="1" customWidth="1"/>
    <col min="3333" max="3334" width="7" bestFit="1" customWidth="1"/>
    <col min="3335" max="3344" width="8" bestFit="1" customWidth="1"/>
    <col min="3345" max="3345" width="6" bestFit="1" customWidth="1"/>
    <col min="3346" max="3350" width="8" bestFit="1" customWidth="1"/>
    <col min="3351" max="3351" width="7" bestFit="1" customWidth="1"/>
    <col min="3352" max="3353" width="8" bestFit="1" customWidth="1"/>
    <col min="3354" max="3354" width="6" bestFit="1" customWidth="1"/>
    <col min="3355" max="3356" width="8" bestFit="1" customWidth="1"/>
    <col min="3357" max="3357" width="7" bestFit="1" customWidth="1"/>
    <col min="3358" max="3361" width="8" bestFit="1" customWidth="1"/>
    <col min="3362" max="3365" width="7" bestFit="1" customWidth="1"/>
    <col min="3366" max="3375" width="8" bestFit="1" customWidth="1"/>
    <col min="3376" max="3376" width="7" bestFit="1" customWidth="1"/>
    <col min="3377" max="3383" width="8" bestFit="1" customWidth="1"/>
    <col min="3384" max="3384" width="7" bestFit="1" customWidth="1"/>
    <col min="3385" max="3386" width="8" bestFit="1" customWidth="1"/>
    <col min="3387" max="3388" width="7" bestFit="1" customWidth="1"/>
    <col min="3389" max="3392" width="8" bestFit="1" customWidth="1"/>
    <col min="3393" max="3393" width="5" bestFit="1" customWidth="1"/>
    <col min="3394" max="3396" width="8" bestFit="1" customWidth="1"/>
    <col min="3397" max="3397" width="5" bestFit="1" customWidth="1"/>
    <col min="3398" max="3399" width="8" bestFit="1" customWidth="1"/>
    <col min="3400" max="3400" width="7" bestFit="1" customWidth="1"/>
    <col min="3401" max="3401" width="8" bestFit="1" customWidth="1"/>
    <col min="3402" max="3402" width="7" bestFit="1" customWidth="1"/>
    <col min="3403" max="3403" width="8" bestFit="1" customWidth="1"/>
    <col min="3404" max="3404" width="5" bestFit="1" customWidth="1"/>
    <col min="3405" max="3406" width="7" bestFit="1" customWidth="1"/>
    <col min="3407" max="3416" width="8" bestFit="1" customWidth="1"/>
    <col min="3417" max="3417" width="7" bestFit="1" customWidth="1"/>
    <col min="3418" max="3420" width="8" bestFit="1" customWidth="1"/>
    <col min="3421" max="3421" width="7" bestFit="1" customWidth="1"/>
    <col min="3422" max="3424" width="8" bestFit="1" customWidth="1"/>
    <col min="3425" max="3428" width="7" bestFit="1" customWidth="1"/>
    <col min="3429" max="3436" width="8" bestFit="1" customWidth="1"/>
    <col min="3437" max="3437" width="7" bestFit="1" customWidth="1"/>
    <col min="3438" max="3438" width="8" bestFit="1" customWidth="1"/>
    <col min="3439" max="3439" width="7" bestFit="1" customWidth="1"/>
    <col min="3440" max="3441" width="8" bestFit="1" customWidth="1"/>
    <col min="3442" max="3442" width="6" bestFit="1" customWidth="1"/>
    <col min="3443" max="3448" width="8" bestFit="1" customWidth="1"/>
    <col min="3449" max="3450" width="7" bestFit="1" customWidth="1"/>
    <col min="3451" max="3451" width="8" bestFit="1" customWidth="1"/>
    <col min="3452" max="3452" width="5" bestFit="1" customWidth="1"/>
    <col min="3453" max="3453" width="7" bestFit="1" customWidth="1"/>
    <col min="3454" max="3454" width="6" bestFit="1" customWidth="1"/>
    <col min="3455" max="3455" width="5" bestFit="1" customWidth="1"/>
    <col min="3456" max="3462" width="8" bestFit="1" customWidth="1"/>
    <col min="3463" max="3463" width="7" bestFit="1" customWidth="1"/>
    <col min="3464" max="3464" width="8" bestFit="1" customWidth="1"/>
    <col min="3465" max="3465" width="5" bestFit="1" customWidth="1"/>
    <col min="3466" max="3468" width="8" bestFit="1" customWidth="1"/>
    <col min="3469" max="3469" width="7" bestFit="1" customWidth="1"/>
    <col min="3470" max="3471" width="8" bestFit="1" customWidth="1"/>
    <col min="3472" max="3472" width="5" bestFit="1" customWidth="1"/>
    <col min="3473" max="3473" width="7" bestFit="1" customWidth="1"/>
    <col min="3474" max="3476" width="8" bestFit="1" customWidth="1"/>
    <col min="3477" max="3477" width="7" bestFit="1" customWidth="1"/>
    <col min="3478" max="3482" width="8" bestFit="1" customWidth="1"/>
    <col min="3483" max="3484" width="7" bestFit="1" customWidth="1"/>
    <col min="3485" max="3485" width="8" bestFit="1" customWidth="1"/>
    <col min="3486" max="3486" width="7" bestFit="1" customWidth="1"/>
    <col min="3487" max="3489" width="8" bestFit="1" customWidth="1"/>
    <col min="3490" max="3490" width="7" bestFit="1" customWidth="1"/>
    <col min="3491" max="3491" width="5" bestFit="1" customWidth="1"/>
    <col min="3492" max="3496" width="8" bestFit="1" customWidth="1"/>
    <col min="3497" max="3497" width="7" bestFit="1" customWidth="1"/>
    <col min="3498" max="3499" width="8" bestFit="1" customWidth="1"/>
    <col min="3500" max="3501" width="7" bestFit="1" customWidth="1"/>
    <col min="3502" max="3503" width="8" bestFit="1" customWidth="1"/>
    <col min="3504" max="3504" width="7" bestFit="1" customWidth="1"/>
    <col min="3505" max="3507" width="8" bestFit="1" customWidth="1"/>
    <col min="3508" max="3508" width="7" bestFit="1" customWidth="1"/>
    <col min="3509" max="3509" width="8" bestFit="1" customWidth="1"/>
    <col min="3510" max="3510" width="7" bestFit="1" customWidth="1"/>
    <col min="3511" max="3513" width="8" bestFit="1" customWidth="1"/>
    <col min="3514" max="3514" width="5" bestFit="1" customWidth="1"/>
    <col min="3515" max="3516" width="8" bestFit="1" customWidth="1"/>
    <col min="3517" max="3518" width="7" bestFit="1" customWidth="1"/>
    <col min="3519" max="3519" width="5" bestFit="1" customWidth="1"/>
    <col min="3520" max="3520" width="8" bestFit="1" customWidth="1"/>
    <col min="3521" max="3522" width="7" bestFit="1" customWidth="1"/>
    <col min="3523" max="3523" width="8" bestFit="1" customWidth="1"/>
    <col min="3524" max="3524" width="7" bestFit="1" customWidth="1"/>
    <col min="3525" max="3530" width="8" bestFit="1" customWidth="1"/>
    <col min="3531" max="3531" width="7" bestFit="1" customWidth="1"/>
    <col min="3532" max="3533" width="8" bestFit="1" customWidth="1"/>
    <col min="3534" max="3534" width="7" bestFit="1" customWidth="1"/>
    <col min="3535" max="3536" width="8" bestFit="1" customWidth="1"/>
    <col min="3537" max="3537" width="6" bestFit="1" customWidth="1"/>
    <col min="3538" max="3541" width="8" bestFit="1" customWidth="1"/>
    <col min="3542" max="3542" width="7" bestFit="1" customWidth="1"/>
    <col min="3543" max="3545" width="8" bestFit="1" customWidth="1"/>
    <col min="3546" max="3546" width="7" bestFit="1" customWidth="1"/>
    <col min="3547" max="3547" width="8" bestFit="1" customWidth="1"/>
    <col min="3548" max="3548" width="6" bestFit="1" customWidth="1"/>
    <col min="3549" max="3552" width="8" bestFit="1" customWidth="1"/>
    <col min="3553" max="3554" width="7" bestFit="1" customWidth="1"/>
    <col min="3555" max="3556" width="8" bestFit="1" customWidth="1"/>
    <col min="3557" max="3558" width="7" bestFit="1" customWidth="1"/>
    <col min="3559" max="3559" width="8" bestFit="1" customWidth="1"/>
    <col min="3560" max="3560" width="6" bestFit="1" customWidth="1"/>
    <col min="3561" max="3565" width="8" bestFit="1" customWidth="1"/>
    <col min="3566" max="3566" width="7" bestFit="1" customWidth="1"/>
    <col min="3567" max="3567" width="8" bestFit="1" customWidth="1"/>
    <col min="3568" max="3568" width="7" bestFit="1" customWidth="1"/>
    <col min="3569" max="3577" width="8" bestFit="1" customWidth="1"/>
    <col min="3578" max="3578" width="7" bestFit="1" customWidth="1"/>
    <col min="3579" max="3579" width="8" bestFit="1" customWidth="1"/>
    <col min="3580" max="3580" width="7" bestFit="1" customWidth="1"/>
    <col min="3581" max="3590" width="8" bestFit="1" customWidth="1"/>
    <col min="3591" max="3591" width="7" bestFit="1" customWidth="1"/>
    <col min="3592" max="3592" width="6" bestFit="1" customWidth="1"/>
    <col min="3593" max="3593" width="8" bestFit="1" customWidth="1"/>
    <col min="3594" max="3595" width="7" bestFit="1" customWidth="1"/>
    <col min="3596" max="3598" width="8" bestFit="1" customWidth="1"/>
    <col min="3599" max="3599" width="6" bestFit="1" customWidth="1"/>
    <col min="3600" max="3601" width="8" bestFit="1" customWidth="1"/>
    <col min="3602" max="3602" width="5" bestFit="1" customWidth="1"/>
    <col min="3603" max="3603" width="7" bestFit="1" customWidth="1"/>
    <col min="3604" max="3604" width="8" bestFit="1" customWidth="1"/>
    <col min="3605" max="3606" width="7" bestFit="1" customWidth="1"/>
    <col min="3607" max="3607" width="8" bestFit="1" customWidth="1"/>
    <col min="3608" max="3609" width="7" bestFit="1" customWidth="1"/>
    <col min="3610" max="3611" width="8" bestFit="1" customWidth="1"/>
    <col min="3612" max="3612" width="7" bestFit="1" customWidth="1"/>
    <col min="3613" max="3615" width="8" bestFit="1" customWidth="1"/>
    <col min="3616" max="3616" width="7" bestFit="1" customWidth="1"/>
    <col min="3617" max="3626" width="8" bestFit="1" customWidth="1"/>
    <col min="3627" max="3627" width="5" bestFit="1" customWidth="1"/>
    <col min="3628" max="3628" width="8" bestFit="1" customWidth="1"/>
    <col min="3629" max="3632" width="7" bestFit="1" customWidth="1"/>
    <col min="3633" max="3639" width="8" bestFit="1" customWidth="1"/>
    <col min="3640" max="3640" width="7" bestFit="1" customWidth="1"/>
    <col min="3641" max="3644" width="8" bestFit="1" customWidth="1"/>
    <col min="3645" max="3645" width="7" bestFit="1" customWidth="1"/>
    <col min="3646" max="3649" width="8" bestFit="1" customWidth="1"/>
    <col min="3650" max="3650" width="7" bestFit="1" customWidth="1"/>
    <col min="3651" max="3655" width="8" bestFit="1" customWidth="1"/>
    <col min="3656" max="3656" width="7" bestFit="1" customWidth="1"/>
    <col min="3657" max="3659" width="8" bestFit="1" customWidth="1"/>
    <col min="3660" max="3664" width="7" bestFit="1" customWidth="1"/>
    <col min="3665" max="3665" width="8" bestFit="1" customWidth="1"/>
    <col min="3666" max="3666" width="7" bestFit="1" customWidth="1"/>
    <col min="3667" max="3673" width="8" bestFit="1" customWidth="1"/>
    <col min="3674" max="3674" width="7" bestFit="1" customWidth="1"/>
    <col min="3675" max="3675" width="8" bestFit="1" customWidth="1"/>
    <col min="3676" max="3676" width="7" bestFit="1" customWidth="1"/>
    <col min="3677" max="3677" width="8" bestFit="1" customWidth="1"/>
    <col min="3678" max="3679" width="7" bestFit="1" customWidth="1"/>
    <col min="3680" max="3681" width="8" bestFit="1" customWidth="1"/>
    <col min="3682" max="3683" width="7" bestFit="1" customWidth="1"/>
    <col min="3684" max="3684" width="8" bestFit="1" customWidth="1"/>
    <col min="3685" max="3685" width="7" bestFit="1" customWidth="1"/>
    <col min="3686" max="3690" width="8" bestFit="1" customWidth="1"/>
    <col min="3691" max="3691" width="7" bestFit="1" customWidth="1"/>
    <col min="3692" max="3692" width="8" bestFit="1" customWidth="1"/>
    <col min="3693" max="3693" width="7" bestFit="1" customWidth="1"/>
    <col min="3694" max="3697" width="8" bestFit="1" customWidth="1"/>
    <col min="3698" max="3698" width="5" bestFit="1" customWidth="1"/>
    <col min="3699" max="3699" width="7" bestFit="1" customWidth="1"/>
    <col min="3700" max="3700" width="8" bestFit="1" customWidth="1"/>
    <col min="3701" max="3701" width="7" bestFit="1" customWidth="1"/>
    <col min="3702" max="3702" width="8" bestFit="1" customWidth="1"/>
    <col min="3703" max="3703" width="7" bestFit="1" customWidth="1"/>
    <col min="3704" max="3707" width="8" bestFit="1" customWidth="1"/>
    <col min="3708" max="3708" width="7" bestFit="1" customWidth="1"/>
    <col min="3709" max="3713" width="8" bestFit="1" customWidth="1"/>
    <col min="3714" max="3714" width="6" bestFit="1" customWidth="1"/>
    <col min="3715" max="3716" width="7" bestFit="1" customWidth="1"/>
    <col min="3717" max="3718" width="8" bestFit="1" customWidth="1"/>
    <col min="3719" max="3719" width="7" bestFit="1" customWidth="1"/>
    <col min="3720" max="3725" width="8" bestFit="1" customWidth="1"/>
    <col min="3726" max="3727" width="7" bestFit="1" customWidth="1"/>
    <col min="3728" max="3728" width="8" bestFit="1" customWidth="1"/>
    <col min="3729" max="3729" width="7" bestFit="1" customWidth="1"/>
    <col min="3730" max="3730" width="8" bestFit="1" customWidth="1"/>
    <col min="3731" max="3731" width="6" bestFit="1" customWidth="1"/>
    <col min="3732" max="3733" width="8" bestFit="1" customWidth="1"/>
    <col min="3734" max="3734" width="7" bestFit="1" customWidth="1"/>
    <col min="3735" max="3737" width="8" bestFit="1" customWidth="1"/>
    <col min="3738" max="3738" width="7" bestFit="1" customWidth="1"/>
    <col min="3739" max="3743" width="8" bestFit="1" customWidth="1"/>
    <col min="3744" max="3744" width="7" bestFit="1" customWidth="1"/>
    <col min="3745" max="3748" width="8" bestFit="1" customWidth="1"/>
    <col min="3749" max="3749" width="7" bestFit="1" customWidth="1"/>
    <col min="3750" max="3751" width="8" bestFit="1" customWidth="1"/>
    <col min="3752" max="3752" width="7" bestFit="1" customWidth="1"/>
    <col min="3753" max="3756" width="8" bestFit="1" customWidth="1"/>
    <col min="3757" max="3757" width="7" bestFit="1" customWidth="1"/>
    <col min="3758" max="3760" width="8" bestFit="1" customWidth="1"/>
    <col min="3761" max="3761" width="7" bestFit="1" customWidth="1"/>
    <col min="3762" max="3764" width="8" bestFit="1" customWidth="1"/>
    <col min="3765" max="3766" width="7" bestFit="1" customWidth="1"/>
    <col min="3767" max="3769" width="8" bestFit="1" customWidth="1"/>
    <col min="3770" max="3770" width="6" bestFit="1" customWidth="1"/>
    <col min="3771" max="3771" width="7" bestFit="1" customWidth="1"/>
    <col min="3772" max="3772" width="8" bestFit="1" customWidth="1"/>
    <col min="3773" max="3773" width="5" bestFit="1" customWidth="1"/>
    <col min="3774" max="3774" width="7" bestFit="1" customWidth="1"/>
    <col min="3775" max="3776" width="8" bestFit="1" customWidth="1"/>
    <col min="3777" max="3777" width="6" bestFit="1" customWidth="1"/>
    <col min="3778" max="3780" width="8" bestFit="1" customWidth="1"/>
    <col min="3781" max="3783" width="7" bestFit="1" customWidth="1"/>
    <col min="3784" max="3785" width="8" bestFit="1" customWidth="1"/>
    <col min="3786" max="3787" width="7" bestFit="1" customWidth="1"/>
    <col min="3788" max="3789" width="8" bestFit="1" customWidth="1"/>
    <col min="3790" max="3790" width="5" bestFit="1" customWidth="1"/>
    <col min="3791" max="3802" width="8" bestFit="1" customWidth="1"/>
    <col min="3803" max="3803" width="7" bestFit="1" customWidth="1"/>
    <col min="3804" max="3804" width="5" bestFit="1" customWidth="1"/>
    <col min="3805" max="3806" width="8" bestFit="1" customWidth="1"/>
    <col min="3807" max="3807" width="5" bestFit="1" customWidth="1"/>
    <col min="3808" max="3809" width="7" bestFit="1" customWidth="1"/>
    <col min="3810" max="3812" width="8" bestFit="1" customWidth="1"/>
    <col min="3813" max="3813" width="7" bestFit="1" customWidth="1"/>
    <col min="3814" max="3816" width="8" bestFit="1" customWidth="1"/>
    <col min="3817" max="3818" width="7" bestFit="1" customWidth="1"/>
    <col min="3819" max="3819" width="8" bestFit="1" customWidth="1"/>
    <col min="3820" max="3820" width="7" bestFit="1" customWidth="1"/>
    <col min="3821" max="3826" width="8" bestFit="1" customWidth="1"/>
    <col min="3827" max="3827" width="7" bestFit="1" customWidth="1"/>
    <col min="3828" max="3828" width="6" bestFit="1" customWidth="1"/>
    <col min="3829" max="3830" width="7" bestFit="1" customWidth="1"/>
    <col min="3831" max="3831" width="8" bestFit="1" customWidth="1"/>
    <col min="3832" max="3832" width="7" bestFit="1" customWidth="1"/>
    <col min="3833" max="3838" width="8" bestFit="1" customWidth="1"/>
    <col min="3839" max="3840" width="7" bestFit="1" customWidth="1"/>
    <col min="3841" max="3860" width="8" bestFit="1" customWidth="1"/>
    <col min="3861" max="3861" width="7" bestFit="1" customWidth="1"/>
    <col min="3862" max="3864" width="8" bestFit="1" customWidth="1"/>
    <col min="3865" max="3865" width="7" bestFit="1" customWidth="1"/>
    <col min="3866" max="3866" width="8" bestFit="1" customWidth="1"/>
    <col min="3867" max="3867" width="6" bestFit="1" customWidth="1"/>
    <col min="3868" max="3868" width="7" bestFit="1" customWidth="1"/>
    <col min="3869" max="3873" width="8" bestFit="1" customWidth="1"/>
    <col min="3874" max="3874" width="7" bestFit="1" customWidth="1"/>
    <col min="3875" max="3877" width="8" bestFit="1" customWidth="1"/>
    <col min="3878" max="3878" width="7" bestFit="1" customWidth="1"/>
    <col min="3879" max="3880" width="8" bestFit="1" customWidth="1"/>
    <col min="3881" max="3881" width="7" bestFit="1" customWidth="1"/>
    <col min="3882" max="3882" width="5" bestFit="1" customWidth="1"/>
    <col min="3883" max="3883" width="8" bestFit="1" customWidth="1"/>
    <col min="3884" max="3884" width="7" bestFit="1" customWidth="1"/>
    <col min="3885" max="3886" width="8" bestFit="1" customWidth="1"/>
    <col min="3887" max="3887" width="7" bestFit="1" customWidth="1"/>
    <col min="3888" max="3895" width="8" bestFit="1" customWidth="1"/>
    <col min="3896" max="3896" width="7" bestFit="1" customWidth="1"/>
    <col min="3897" max="3897" width="6" bestFit="1" customWidth="1"/>
    <col min="3898" max="3905" width="8" bestFit="1" customWidth="1"/>
    <col min="3906" max="3906" width="7" bestFit="1" customWidth="1"/>
    <col min="3907" max="3912" width="8" bestFit="1" customWidth="1"/>
    <col min="3913" max="3913" width="7" bestFit="1" customWidth="1"/>
    <col min="3914" max="3916" width="8" bestFit="1" customWidth="1"/>
    <col min="3917" max="3917" width="7" bestFit="1" customWidth="1"/>
    <col min="3918" max="3919" width="8" bestFit="1" customWidth="1"/>
    <col min="3920" max="3920" width="7" bestFit="1" customWidth="1"/>
    <col min="3921" max="3921" width="5" bestFit="1" customWidth="1"/>
    <col min="3922" max="3922" width="7" bestFit="1" customWidth="1"/>
    <col min="3923" max="3923" width="8" bestFit="1" customWidth="1"/>
    <col min="3924" max="3924" width="7" bestFit="1" customWidth="1"/>
    <col min="3925" max="3933" width="8" bestFit="1" customWidth="1"/>
    <col min="3934" max="3935" width="5" bestFit="1" customWidth="1"/>
    <col min="3936" max="3936" width="8" bestFit="1" customWidth="1"/>
    <col min="3937" max="3937" width="7" bestFit="1" customWidth="1"/>
    <col min="3938" max="3940" width="8" bestFit="1" customWidth="1"/>
    <col min="3941" max="3941" width="7" bestFit="1" customWidth="1"/>
    <col min="3942" max="3944" width="8" bestFit="1" customWidth="1"/>
    <col min="3945" max="3945" width="7" bestFit="1" customWidth="1"/>
    <col min="3946" max="3947" width="8" bestFit="1" customWidth="1"/>
    <col min="3948" max="3948" width="5" bestFit="1" customWidth="1"/>
    <col min="3949" max="3953" width="8" bestFit="1" customWidth="1"/>
    <col min="3954" max="3954" width="7" bestFit="1" customWidth="1"/>
    <col min="3955" max="3957" width="8" bestFit="1" customWidth="1"/>
    <col min="3958" max="3959" width="7" bestFit="1" customWidth="1"/>
    <col min="3960" max="3961" width="8" bestFit="1" customWidth="1"/>
    <col min="3962" max="3963" width="7" bestFit="1" customWidth="1"/>
    <col min="3964" max="3965" width="8" bestFit="1" customWidth="1"/>
    <col min="3966" max="3966" width="7" bestFit="1" customWidth="1"/>
    <col min="3967" max="3971" width="8" bestFit="1" customWidth="1"/>
    <col min="3972" max="3973" width="5" bestFit="1" customWidth="1"/>
    <col min="3974" max="3974" width="8" bestFit="1" customWidth="1"/>
    <col min="3975" max="3976" width="7" bestFit="1" customWidth="1"/>
    <col min="3977" max="3977" width="8" bestFit="1" customWidth="1"/>
    <col min="3978" max="3978" width="7" bestFit="1" customWidth="1"/>
    <col min="3979" max="3986" width="8" bestFit="1" customWidth="1"/>
    <col min="3987" max="3987" width="6" bestFit="1" customWidth="1"/>
    <col min="3988" max="3988" width="7" bestFit="1" customWidth="1"/>
    <col min="3989" max="3989" width="8" bestFit="1" customWidth="1"/>
    <col min="3990" max="3990" width="7" bestFit="1" customWidth="1"/>
    <col min="3991" max="3993" width="8" bestFit="1" customWidth="1"/>
    <col min="3994" max="3994" width="7" bestFit="1" customWidth="1"/>
    <col min="3995" max="4000" width="8" bestFit="1" customWidth="1"/>
    <col min="4001" max="4001" width="5" bestFit="1" customWidth="1"/>
    <col min="4002" max="4002" width="8" bestFit="1" customWidth="1"/>
    <col min="4003" max="4003" width="7" bestFit="1" customWidth="1"/>
    <col min="4004" max="4004" width="8" bestFit="1" customWidth="1"/>
    <col min="4005" max="4006" width="7" bestFit="1" customWidth="1"/>
    <col min="4007" max="4009" width="8" bestFit="1" customWidth="1"/>
    <col min="4010" max="4010" width="7" bestFit="1" customWidth="1"/>
    <col min="4011" max="4012" width="8" bestFit="1" customWidth="1"/>
    <col min="4013" max="4013" width="7" bestFit="1" customWidth="1"/>
    <col min="4014" max="4014" width="5" bestFit="1" customWidth="1"/>
    <col min="4015" max="4016" width="8" bestFit="1" customWidth="1"/>
    <col min="4017" max="4017" width="5" bestFit="1" customWidth="1"/>
    <col min="4018" max="4023" width="8" bestFit="1" customWidth="1"/>
    <col min="4024" max="4024" width="7" bestFit="1" customWidth="1"/>
    <col min="4025" max="4025" width="8" bestFit="1" customWidth="1"/>
    <col min="4026" max="4026" width="5" bestFit="1" customWidth="1"/>
    <col min="4027" max="4029" width="8" bestFit="1" customWidth="1"/>
    <col min="4030" max="4030" width="6" bestFit="1" customWidth="1"/>
    <col min="4031" max="4032" width="8" bestFit="1" customWidth="1"/>
    <col min="4033" max="4033" width="7" bestFit="1" customWidth="1"/>
    <col min="4034" max="4034" width="8" bestFit="1" customWidth="1"/>
    <col min="4035" max="4035" width="7" bestFit="1" customWidth="1"/>
    <col min="4036" max="4037" width="8" bestFit="1" customWidth="1"/>
    <col min="4038" max="4038" width="7" bestFit="1" customWidth="1"/>
    <col min="4039" max="4039" width="5" bestFit="1" customWidth="1"/>
    <col min="4040" max="4044" width="8" bestFit="1" customWidth="1"/>
    <col min="4045" max="4045" width="7" bestFit="1" customWidth="1"/>
    <col min="4046" max="4051" width="8" bestFit="1" customWidth="1"/>
    <col min="4052" max="4054" width="7" bestFit="1" customWidth="1"/>
    <col min="4055" max="4055" width="8" bestFit="1" customWidth="1"/>
    <col min="4056" max="4056" width="5" bestFit="1" customWidth="1"/>
    <col min="4057" max="4060" width="8" bestFit="1" customWidth="1"/>
    <col min="4061" max="4062" width="7" bestFit="1" customWidth="1"/>
    <col min="4063" max="4067" width="8" bestFit="1" customWidth="1"/>
    <col min="4068" max="4068" width="7" bestFit="1" customWidth="1"/>
    <col min="4069" max="4069" width="8" bestFit="1" customWidth="1"/>
    <col min="4070" max="4070" width="7" bestFit="1" customWidth="1"/>
    <col min="4071" max="4073" width="8" bestFit="1" customWidth="1"/>
    <col min="4074" max="4074" width="7" bestFit="1" customWidth="1"/>
    <col min="4075" max="4075" width="8" bestFit="1" customWidth="1"/>
    <col min="4076" max="4076" width="5" bestFit="1" customWidth="1"/>
    <col min="4077" max="4077" width="8" bestFit="1" customWidth="1"/>
    <col min="4078" max="4078" width="7" bestFit="1" customWidth="1"/>
    <col min="4079" max="4079" width="6" bestFit="1" customWidth="1"/>
    <col min="4080" max="4080" width="8" bestFit="1" customWidth="1"/>
    <col min="4081" max="4081" width="7" bestFit="1" customWidth="1"/>
    <col min="4082" max="4082" width="8" bestFit="1" customWidth="1"/>
    <col min="4083" max="4084" width="7" bestFit="1" customWidth="1"/>
    <col min="4085" max="4085" width="8" bestFit="1" customWidth="1"/>
    <col min="4086" max="4087" width="7" bestFit="1" customWidth="1"/>
    <col min="4088" max="4088" width="5" bestFit="1" customWidth="1"/>
    <col min="4089" max="4090" width="7" bestFit="1" customWidth="1"/>
    <col min="4091" max="4092" width="8" bestFit="1" customWidth="1"/>
    <col min="4093" max="4093" width="7" bestFit="1" customWidth="1"/>
    <col min="4094" max="4096" width="8" bestFit="1" customWidth="1"/>
    <col min="4097" max="4101" width="7" bestFit="1" customWidth="1"/>
    <col min="4102" max="4102" width="8" bestFit="1" customWidth="1"/>
    <col min="4103" max="4103" width="5" bestFit="1" customWidth="1"/>
    <col min="4104" max="4107" width="8" bestFit="1" customWidth="1"/>
    <col min="4108" max="4108" width="7" bestFit="1" customWidth="1"/>
    <col min="4109" max="4110" width="8" bestFit="1" customWidth="1"/>
    <col min="4111" max="4111" width="7" bestFit="1" customWidth="1"/>
    <col min="4112" max="4112" width="5" bestFit="1" customWidth="1"/>
    <col min="4113" max="4113" width="8" bestFit="1" customWidth="1"/>
    <col min="4114" max="4114" width="7" bestFit="1" customWidth="1"/>
    <col min="4115" max="4115" width="8" bestFit="1" customWidth="1"/>
    <col min="4116" max="4116" width="7" bestFit="1" customWidth="1"/>
    <col min="4117" max="4120" width="8" bestFit="1" customWidth="1"/>
    <col min="4121" max="4121" width="7" bestFit="1" customWidth="1"/>
    <col min="4122" max="4129" width="8" bestFit="1" customWidth="1"/>
    <col min="4130" max="4131" width="7" bestFit="1" customWidth="1"/>
    <col min="4132" max="4137" width="8" bestFit="1" customWidth="1"/>
    <col min="4138" max="4138" width="7" bestFit="1" customWidth="1"/>
    <col min="4139" max="4139" width="8" bestFit="1" customWidth="1"/>
    <col min="4140" max="4140" width="5" bestFit="1" customWidth="1"/>
    <col min="4141" max="4148" width="8" bestFit="1" customWidth="1"/>
    <col min="4149" max="4149" width="7" bestFit="1" customWidth="1"/>
    <col min="4150" max="4155" width="8" bestFit="1" customWidth="1"/>
    <col min="4156" max="4156" width="7" bestFit="1" customWidth="1"/>
    <col min="4157" max="4157" width="6" bestFit="1" customWidth="1"/>
    <col min="4158" max="4158" width="7" bestFit="1" customWidth="1"/>
    <col min="4159" max="4163" width="8" bestFit="1" customWidth="1"/>
    <col min="4164" max="4164" width="7" bestFit="1" customWidth="1"/>
    <col min="4165" max="4165" width="8" bestFit="1" customWidth="1"/>
    <col min="4166" max="4166" width="7" bestFit="1" customWidth="1"/>
    <col min="4167" max="4173" width="8" bestFit="1" customWidth="1"/>
    <col min="4174" max="4174" width="7" bestFit="1" customWidth="1"/>
    <col min="4175" max="4175" width="8" bestFit="1" customWidth="1"/>
    <col min="4176" max="4176" width="7" bestFit="1" customWidth="1"/>
    <col min="4177" max="4182" width="8" bestFit="1" customWidth="1"/>
    <col min="4183" max="4183" width="7" bestFit="1" customWidth="1"/>
    <col min="4184" max="4188" width="8" bestFit="1" customWidth="1"/>
    <col min="4189" max="4189" width="7" bestFit="1" customWidth="1"/>
    <col min="4190" max="4197" width="8" bestFit="1" customWidth="1"/>
    <col min="4198" max="4198" width="7" bestFit="1" customWidth="1"/>
    <col min="4199" max="4204" width="8" bestFit="1" customWidth="1"/>
    <col min="4205" max="4207" width="7" bestFit="1" customWidth="1"/>
    <col min="4208" max="4212" width="8" bestFit="1" customWidth="1"/>
    <col min="4213" max="4213" width="7" bestFit="1" customWidth="1"/>
    <col min="4214" max="4215" width="8" bestFit="1" customWidth="1"/>
    <col min="4216" max="4216" width="7" bestFit="1" customWidth="1"/>
    <col min="4217" max="4225" width="8" bestFit="1" customWidth="1"/>
    <col min="4226" max="4226" width="7" bestFit="1" customWidth="1"/>
    <col min="4227" max="4231" width="8" bestFit="1" customWidth="1"/>
    <col min="4232" max="4232" width="6" bestFit="1" customWidth="1"/>
    <col min="4233" max="4233" width="8" bestFit="1" customWidth="1"/>
    <col min="4234" max="4235" width="7" bestFit="1" customWidth="1"/>
    <col min="4236" max="4241" width="8" bestFit="1" customWidth="1"/>
    <col min="4242" max="4242" width="7" bestFit="1" customWidth="1"/>
    <col min="4243" max="4244" width="8" bestFit="1" customWidth="1"/>
    <col min="4245" max="4245" width="7" bestFit="1" customWidth="1"/>
    <col min="4246" max="4247" width="8" bestFit="1" customWidth="1"/>
    <col min="4248" max="4248" width="7" bestFit="1" customWidth="1"/>
    <col min="4249" max="4250" width="8" bestFit="1" customWidth="1"/>
    <col min="4251" max="4254" width="7" bestFit="1" customWidth="1"/>
    <col min="4255" max="4255" width="8" bestFit="1" customWidth="1"/>
    <col min="4256" max="4256" width="7" bestFit="1" customWidth="1"/>
    <col min="4257" max="4259" width="8" bestFit="1" customWidth="1"/>
    <col min="4260" max="4261" width="7" bestFit="1" customWidth="1"/>
    <col min="4262" max="4265" width="8" bestFit="1" customWidth="1"/>
    <col min="4266" max="4266" width="7" bestFit="1" customWidth="1"/>
    <col min="4267" max="4271" width="8" bestFit="1" customWidth="1"/>
    <col min="4272" max="4272" width="7" bestFit="1" customWidth="1"/>
    <col min="4273" max="4274" width="8" bestFit="1" customWidth="1"/>
    <col min="4275" max="4275" width="5" bestFit="1" customWidth="1"/>
    <col min="4276" max="4276" width="8" bestFit="1" customWidth="1"/>
    <col min="4277" max="4277" width="5" bestFit="1" customWidth="1"/>
    <col min="4278" max="4280" width="8" bestFit="1" customWidth="1"/>
    <col min="4281" max="4281" width="6" bestFit="1" customWidth="1"/>
    <col min="4282" max="4282" width="8" bestFit="1" customWidth="1"/>
    <col min="4283" max="4283" width="5" bestFit="1" customWidth="1"/>
    <col min="4284" max="4287" width="8" bestFit="1" customWidth="1"/>
    <col min="4288" max="4289" width="7" bestFit="1" customWidth="1"/>
    <col min="4290" max="4299" width="8" bestFit="1" customWidth="1"/>
    <col min="4300" max="4301" width="7" bestFit="1" customWidth="1"/>
    <col min="4302" max="4302" width="8" bestFit="1" customWidth="1"/>
    <col min="4303" max="4304" width="7" bestFit="1" customWidth="1"/>
    <col min="4305" max="4306" width="8" bestFit="1" customWidth="1"/>
    <col min="4307" max="4308" width="7" bestFit="1" customWidth="1"/>
    <col min="4309" max="4310" width="8" bestFit="1" customWidth="1"/>
    <col min="4311" max="4311" width="7" bestFit="1" customWidth="1"/>
    <col min="4312" max="4312" width="8" bestFit="1" customWidth="1"/>
    <col min="4313" max="4313" width="7" bestFit="1" customWidth="1"/>
    <col min="4314" max="4315" width="8" bestFit="1" customWidth="1"/>
    <col min="4316" max="4316" width="5" bestFit="1" customWidth="1"/>
    <col min="4317" max="4317" width="7" bestFit="1" customWidth="1"/>
    <col min="4318" max="4321" width="8" bestFit="1" customWidth="1"/>
    <col min="4322" max="4323" width="7" bestFit="1" customWidth="1"/>
    <col min="4324" max="4325" width="8" bestFit="1" customWidth="1"/>
    <col min="4326" max="4326" width="7" bestFit="1" customWidth="1"/>
    <col min="4327" max="4331" width="8" bestFit="1" customWidth="1"/>
    <col min="4332" max="4332" width="7" bestFit="1" customWidth="1"/>
    <col min="4333" max="4334" width="8" bestFit="1" customWidth="1"/>
    <col min="4335" max="4335" width="7" bestFit="1" customWidth="1"/>
    <col min="4336" max="4338" width="8" bestFit="1" customWidth="1"/>
    <col min="4339" max="4339" width="7" bestFit="1" customWidth="1"/>
    <col min="4340" max="4340" width="8" bestFit="1" customWidth="1"/>
    <col min="4341" max="4341" width="7" bestFit="1" customWidth="1"/>
    <col min="4342" max="4344" width="8" bestFit="1" customWidth="1"/>
    <col min="4345" max="4345" width="7" bestFit="1" customWidth="1"/>
    <col min="4346" max="4348" width="8" bestFit="1" customWidth="1"/>
    <col min="4349" max="4349" width="7" bestFit="1" customWidth="1"/>
    <col min="4350" max="4350" width="8" bestFit="1" customWidth="1"/>
    <col min="4351" max="4351" width="7" bestFit="1" customWidth="1"/>
    <col min="4352" max="4352" width="5" bestFit="1" customWidth="1"/>
    <col min="4353" max="4353" width="8" bestFit="1" customWidth="1"/>
    <col min="4354" max="4354" width="7" bestFit="1" customWidth="1"/>
    <col min="4355" max="4355" width="8" bestFit="1" customWidth="1"/>
    <col min="4356" max="4356" width="7" bestFit="1" customWidth="1"/>
    <col min="4357" max="4359" width="8" bestFit="1" customWidth="1"/>
    <col min="4360" max="4360" width="7" bestFit="1" customWidth="1"/>
    <col min="4361" max="4362" width="8" bestFit="1" customWidth="1"/>
    <col min="4363" max="4363" width="7" bestFit="1" customWidth="1"/>
    <col min="4364" max="4364" width="8" bestFit="1" customWidth="1"/>
    <col min="4365" max="4365" width="7" bestFit="1" customWidth="1"/>
    <col min="4366" max="4366" width="5" bestFit="1" customWidth="1"/>
    <col min="4367" max="4370" width="8" bestFit="1" customWidth="1"/>
    <col min="4371" max="4372" width="7" bestFit="1" customWidth="1"/>
    <col min="4373" max="4374" width="8" bestFit="1" customWidth="1"/>
    <col min="4375" max="4375" width="7" bestFit="1" customWidth="1"/>
    <col min="4376" max="4376" width="8" bestFit="1" customWidth="1"/>
    <col min="4377" max="4377" width="7" bestFit="1" customWidth="1"/>
    <col min="4378" max="4378" width="8" bestFit="1" customWidth="1"/>
    <col min="4379" max="4380" width="7" bestFit="1" customWidth="1"/>
    <col min="4381" max="4381" width="8" bestFit="1" customWidth="1"/>
    <col min="4382" max="4383" width="7" bestFit="1" customWidth="1"/>
    <col min="4384" max="4387" width="8" bestFit="1" customWidth="1"/>
    <col min="4388" max="4388" width="7" bestFit="1" customWidth="1"/>
    <col min="4389" max="4393" width="8" bestFit="1" customWidth="1"/>
    <col min="4394" max="4394" width="7" bestFit="1" customWidth="1"/>
    <col min="4395" max="4396" width="8" bestFit="1" customWidth="1"/>
    <col min="4397" max="4397" width="5" bestFit="1" customWidth="1"/>
    <col min="4398" max="4398" width="8" bestFit="1" customWidth="1"/>
    <col min="4399" max="4399" width="7" bestFit="1" customWidth="1"/>
    <col min="4400" max="4400" width="8" bestFit="1" customWidth="1"/>
    <col min="4401" max="4401" width="7" bestFit="1" customWidth="1"/>
    <col min="4402" max="4404" width="8" bestFit="1" customWidth="1"/>
    <col min="4405" max="4405" width="7" bestFit="1" customWidth="1"/>
    <col min="4406" max="4407" width="8" bestFit="1" customWidth="1"/>
    <col min="4408" max="4408" width="7" bestFit="1" customWidth="1"/>
    <col min="4409" max="4411" width="8" bestFit="1" customWidth="1"/>
    <col min="4412" max="4412" width="7" bestFit="1" customWidth="1"/>
    <col min="4413" max="4414" width="8" bestFit="1" customWidth="1"/>
    <col min="4415" max="4415" width="5" bestFit="1" customWidth="1"/>
    <col min="4416" max="4417" width="8" bestFit="1" customWidth="1"/>
    <col min="4418" max="4418" width="7" bestFit="1" customWidth="1"/>
    <col min="4419" max="4420" width="8" bestFit="1" customWidth="1"/>
    <col min="4421" max="4421" width="6" bestFit="1" customWidth="1"/>
    <col min="4422" max="4422" width="8" bestFit="1" customWidth="1"/>
    <col min="4423" max="4423" width="7" bestFit="1" customWidth="1"/>
    <col min="4424" max="4446" width="8" bestFit="1" customWidth="1"/>
    <col min="4447" max="4447" width="7" bestFit="1" customWidth="1"/>
    <col min="4448" max="4448" width="8" bestFit="1" customWidth="1"/>
    <col min="4449" max="4451" width="7" bestFit="1" customWidth="1"/>
    <col min="4452" max="4452" width="5" bestFit="1" customWidth="1"/>
    <col min="4453" max="4453" width="8" bestFit="1" customWidth="1"/>
    <col min="4454" max="4454" width="6" bestFit="1" customWidth="1"/>
    <col min="4455" max="4457" width="8" bestFit="1" customWidth="1"/>
    <col min="4458" max="4458" width="7" bestFit="1" customWidth="1"/>
    <col min="4459" max="4460" width="8" bestFit="1" customWidth="1"/>
    <col min="4461" max="4461" width="7" bestFit="1" customWidth="1"/>
    <col min="4462" max="4464" width="8" bestFit="1" customWidth="1"/>
    <col min="4465" max="4465" width="7" bestFit="1" customWidth="1"/>
    <col min="4466" max="4470" width="8" bestFit="1" customWidth="1"/>
    <col min="4471" max="4471" width="7" bestFit="1" customWidth="1"/>
    <col min="4472" max="4475" width="8" bestFit="1" customWidth="1"/>
    <col min="4476" max="4476" width="6" bestFit="1" customWidth="1"/>
    <col min="4477" max="4480" width="8" bestFit="1" customWidth="1"/>
    <col min="4481" max="4481" width="7" bestFit="1" customWidth="1"/>
    <col min="4482" max="4494" width="8" bestFit="1" customWidth="1"/>
    <col min="4495" max="4495" width="5" bestFit="1" customWidth="1"/>
    <col min="4496" max="4498" width="8" bestFit="1" customWidth="1"/>
    <col min="4499" max="4500" width="7" bestFit="1" customWidth="1"/>
    <col min="4501" max="4503" width="8" bestFit="1" customWidth="1"/>
    <col min="4504" max="4504" width="7" bestFit="1" customWidth="1"/>
    <col min="4505" max="4505" width="6" bestFit="1" customWidth="1"/>
    <col min="4506" max="4506" width="8" bestFit="1" customWidth="1"/>
    <col min="4507" max="4507" width="6" bestFit="1" customWidth="1"/>
    <col min="4508" max="4510" width="8" bestFit="1" customWidth="1"/>
    <col min="4511" max="4511" width="5" bestFit="1" customWidth="1"/>
    <col min="4512" max="4516" width="8" bestFit="1" customWidth="1"/>
    <col min="4517" max="4517" width="5" bestFit="1" customWidth="1"/>
    <col min="4518" max="4523" width="8" bestFit="1" customWidth="1"/>
    <col min="4524" max="4525" width="7" bestFit="1" customWidth="1"/>
    <col min="4526" max="4526" width="8" bestFit="1" customWidth="1"/>
    <col min="4527" max="4527" width="7" bestFit="1" customWidth="1"/>
    <col min="4528" max="4532" width="8" bestFit="1" customWidth="1"/>
    <col min="4533" max="4535" width="7" bestFit="1" customWidth="1"/>
    <col min="4536" max="4542" width="8" bestFit="1" customWidth="1"/>
    <col min="4543" max="4543" width="7" bestFit="1" customWidth="1"/>
    <col min="4544" max="4547" width="8" bestFit="1" customWidth="1"/>
    <col min="4548" max="4548" width="7" bestFit="1" customWidth="1"/>
    <col min="4549" max="4549" width="8" bestFit="1" customWidth="1"/>
    <col min="4550" max="4550" width="7" bestFit="1" customWidth="1"/>
    <col min="4551" max="4558" width="8" bestFit="1" customWidth="1"/>
    <col min="4559" max="4559" width="7" bestFit="1" customWidth="1"/>
    <col min="4560" max="4560" width="8" bestFit="1" customWidth="1"/>
    <col min="4561" max="4562" width="7" bestFit="1" customWidth="1"/>
    <col min="4563" max="4565" width="8" bestFit="1" customWidth="1"/>
    <col min="4566" max="4566" width="7" bestFit="1" customWidth="1"/>
    <col min="4567" max="4567" width="8" bestFit="1" customWidth="1"/>
    <col min="4568" max="4568" width="7" bestFit="1" customWidth="1"/>
    <col min="4569" max="4571" width="8" bestFit="1" customWidth="1"/>
    <col min="4572" max="4572" width="7" bestFit="1" customWidth="1"/>
    <col min="4573" max="4574" width="8" bestFit="1" customWidth="1"/>
    <col min="4575" max="4575" width="7" bestFit="1" customWidth="1"/>
    <col min="4576" max="4582" width="8" bestFit="1" customWidth="1"/>
    <col min="4583" max="4583" width="5" bestFit="1" customWidth="1"/>
    <col min="4584" max="4587" width="8" bestFit="1" customWidth="1"/>
    <col min="4588" max="4588" width="7" bestFit="1" customWidth="1"/>
    <col min="4589" max="4590" width="8" bestFit="1" customWidth="1"/>
    <col min="4591" max="4593" width="7" bestFit="1" customWidth="1"/>
    <col min="4594" max="4601" width="8" bestFit="1" customWidth="1"/>
    <col min="4602" max="4602" width="7" bestFit="1" customWidth="1"/>
    <col min="4603" max="4605" width="8" bestFit="1" customWidth="1"/>
    <col min="4606" max="4606" width="7" bestFit="1" customWidth="1"/>
    <col min="4607" max="4607" width="8" bestFit="1" customWidth="1"/>
    <col min="4608" max="4608" width="7" bestFit="1" customWidth="1"/>
    <col min="4609" max="4609" width="8" bestFit="1" customWidth="1"/>
    <col min="4610" max="4610" width="5" bestFit="1" customWidth="1"/>
    <col min="4611" max="4611" width="7" bestFit="1" customWidth="1"/>
    <col min="4612" max="4615" width="8" bestFit="1" customWidth="1"/>
    <col min="4616" max="4616" width="6" bestFit="1" customWidth="1"/>
    <col min="4617" max="4618" width="7" bestFit="1" customWidth="1"/>
    <col min="4619" max="4620" width="8" bestFit="1" customWidth="1"/>
    <col min="4621" max="4621" width="7" bestFit="1" customWidth="1"/>
    <col min="4622" max="4622" width="8" bestFit="1" customWidth="1"/>
    <col min="4623" max="4623" width="7" bestFit="1" customWidth="1"/>
    <col min="4624" max="4624" width="5" bestFit="1" customWidth="1"/>
    <col min="4625" max="4626" width="8" bestFit="1" customWidth="1"/>
    <col min="4627" max="4627" width="7" bestFit="1" customWidth="1"/>
    <col min="4628" max="4628" width="8" bestFit="1" customWidth="1"/>
    <col min="4629" max="4629" width="7" bestFit="1" customWidth="1"/>
    <col min="4630" max="4631" width="8" bestFit="1" customWidth="1"/>
    <col min="4632" max="4632" width="7" bestFit="1" customWidth="1"/>
    <col min="4633" max="4638" width="8" bestFit="1" customWidth="1"/>
    <col min="4639" max="4639" width="7" bestFit="1" customWidth="1"/>
    <col min="4640" max="4649" width="8" bestFit="1" customWidth="1"/>
    <col min="4650" max="4653" width="7" bestFit="1" customWidth="1"/>
    <col min="4654" max="4654" width="8" bestFit="1" customWidth="1"/>
    <col min="4655" max="4655" width="7" bestFit="1" customWidth="1"/>
    <col min="4656" max="4656" width="8" bestFit="1" customWidth="1"/>
    <col min="4657" max="4658" width="7" bestFit="1" customWidth="1"/>
    <col min="4659" max="4668" width="8" bestFit="1" customWidth="1"/>
    <col min="4669" max="4669" width="5" bestFit="1" customWidth="1"/>
    <col min="4670" max="4672" width="8" bestFit="1" customWidth="1"/>
    <col min="4673" max="4673" width="7" bestFit="1" customWidth="1"/>
    <col min="4674" max="4677" width="8" bestFit="1" customWidth="1"/>
    <col min="4678" max="4678" width="5" bestFit="1" customWidth="1"/>
    <col min="4679" max="4680" width="8" bestFit="1" customWidth="1"/>
    <col min="4681" max="4681" width="7" bestFit="1" customWidth="1"/>
    <col min="4682" max="4682" width="5" bestFit="1" customWidth="1"/>
    <col min="4683" max="4689" width="8" bestFit="1" customWidth="1"/>
    <col min="4690" max="4690" width="7" bestFit="1" customWidth="1"/>
    <col min="4691" max="4702" width="8" bestFit="1" customWidth="1"/>
    <col min="4703" max="4704" width="7" bestFit="1" customWidth="1"/>
    <col min="4705" max="4708" width="8" bestFit="1" customWidth="1"/>
    <col min="4709" max="4709" width="7" bestFit="1" customWidth="1"/>
    <col min="4710" max="4711" width="8" bestFit="1" customWidth="1"/>
    <col min="4712" max="4712" width="6" bestFit="1" customWidth="1"/>
    <col min="4713" max="4713" width="7" bestFit="1" customWidth="1"/>
    <col min="4714" max="4719" width="8" bestFit="1" customWidth="1"/>
    <col min="4720" max="4720" width="7" bestFit="1" customWidth="1"/>
    <col min="4721" max="4722" width="8" bestFit="1" customWidth="1"/>
    <col min="4723" max="4723" width="7" bestFit="1" customWidth="1"/>
    <col min="4724" max="4728" width="8" bestFit="1" customWidth="1"/>
    <col min="4729" max="4729" width="7" bestFit="1" customWidth="1"/>
    <col min="4730" max="4733" width="8" bestFit="1" customWidth="1"/>
    <col min="4734" max="4734" width="7" bestFit="1" customWidth="1"/>
    <col min="4735" max="4735" width="8" bestFit="1" customWidth="1"/>
    <col min="4736" max="4736" width="7" bestFit="1" customWidth="1"/>
    <col min="4737" max="4737" width="8" bestFit="1" customWidth="1"/>
    <col min="4738" max="4738" width="7" bestFit="1" customWidth="1"/>
    <col min="4739" max="4741" width="8" bestFit="1" customWidth="1"/>
    <col min="4742" max="4742" width="7" bestFit="1" customWidth="1"/>
    <col min="4743" max="4743" width="8" bestFit="1" customWidth="1"/>
    <col min="4744" max="4747" width="7" bestFit="1" customWidth="1"/>
    <col min="4748" max="4751" width="8" bestFit="1" customWidth="1"/>
    <col min="4752" max="4752" width="7" bestFit="1" customWidth="1"/>
    <col min="4753" max="4755" width="8" bestFit="1" customWidth="1"/>
    <col min="4756" max="4756" width="5" bestFit="1" customWidth="1"/>
    <col min="4757" max="4757" width="7" bestFit="1" customWidth="1"/>
    <col min="4758" max="4758" width="8" bestFit="1" customWidth="1"/>
    <col min="4759" max="4759" width="6" bestFit="1" customWidth="1"/>
    <col min="4760" max="4762" width="8" bestFit="1" customWidth="1"/>
    <col min="4763" max="4763" width="7" bestFit="1" customWidth="1"/>
    <col min="4764" max="4765" width="8" bestFit="1" customWidth="1"/>
    <col min="4766" max="4766" width="7" bestFit="1" customWidth="1"/>
    <col min="4767" max="4768" width="8" bestFit="1" customWidth="1"/>
    <col min="4769" max="4770" width="7" bestFit="1" customWidth="1"/>
    <col min="4771" max="4773" width="8" bestFit="1" customWidth="1"/>
    <col min="4774" max="4775" width="7" bestFit="1" customWidth="1"/>
    <col min="4776" max="4777" width="8" bestFit="1" customWidth="1"/>
    <col min="4778" max="4778" width="7" bestFit="1" customWidth="1"/>
    <col min="4779" max="4779" width="8" bestFit="1" customWidth="1"/>
    <col min="4780" max="4780" width="7" bestFit="1" customWidth="1"/>
    <col min="4781" max="4781" width="8" bestFit="1" customWidth="1"/>
    <col min="4782" max="4782" width="7" bestFit="1" customWidth="1"/>
    <col min="4783" max="4790" width="8" bestFit="1" customWidth="1"/>
    <col min="4791" max="4791" width="7" bestFit="1" customWidth="1"/>
    <col min="4792" max="4797" width="8" bestFit="1" customWidth="1"/>
    <col min="4798" max="4798" width="5" bestFit="1" customWidth="1"/>
    <col min="4799" max="4799" width="8" bestFit="1" customWidth="1"/>
    <col min="4800" max="4800" width="7" bestFit="1" customWidth="1"/>
    <col min="4801" max="4801" width="8" bestFit="1" customWidth="1"/>
    <col min="4802" max="4802" width="7" bestFit="1" customWidth="1"/>
    <col min="4803" max="4822" width="8" bestFit="1" customWidth="1"/>
    <col min="4823" max="4823" width="7" bestFit="1" customWidth="1"/>
    <col min="4824" max="4825" width="8" bestFit="1" customWidth="1"/>
    <col min="4826" max="4826" width="7" bestFit="1" customWidth="1"/>
    <col min="4827" max="4827" width="8" bestFit="1" customWidth="1"/>
    <col min="4828" max="4830" width="7" bestFit="1" customWidth="1"/>
    <col min="4831" max="4832" width="8" bestFit="1" customWidth="1"/>
    <col min="4833" max="4833" width="7" bestFit="1" customWidth="1"/>
    <col min="4834" max="4835" width="8" bestFit="1" customWidth="1"/>
    <col min="4836" max="4837" width="7" bestFit="1" customWidth="1"/>
    <col min="4838" max="4842" width="8" bestFit="1" customWidth="1"/>
    <col min="4843" max="4844" width="7" bestFit="1" customWidth="1"/>
    <col min="4845" max="4845" width="8" bestFit="1" customWidth="1"/>
    <col min="4846" max="4846" width="7" bestFit="1" customWidth="1"/>
    <col min="4847" max="4852" width="8" bestFit="1" customWidth="1"/>
    <col min="4853" max="4853" width="7" bestFit="1" customWidth="1"/>
    <col min="4854" max="4854" width="8" bestFit="1" customWidth="1"/>
    <col min="4855" max="4855" width="7" bestFit="1" customWidth="1"/>
    <col min="4856" max="4857" width="8" bestFit="1" customWidth="1"/>
    <col min="4858" max="4858" width="7" bestFit="1" customWidth="1"/>
    <col min="4859" max="4859" width="6" bestFit="1" customWidth="1"/>
    <col min="4860" max="4862" width="8" bestFit="1" customWidth="1"/>
    <col min="4863" max="4863" width="7" bestFit="1" customWidth="1"/>
    <col min="4864" max="4872" width="8" bestFit="1" customWidth="1"/>
    <col min="4873" max="4873" width="7" bestFit="1" customWidth="1"/>
    <col min="4874" max="4877" width="8" bestFit="1" customWidth="1"/>
    <col min="4878" max="4878" width="7" bestFit="1" customWidth="1"/>
    <col min="4879" max="4879" width="8" bestFit="1" customWidth="1"/>
    <col min="4880" max="4880" width="7" bestFit="1" customWidth="1"/>
    <col min="4881" max="4890" width="8" bestFit="1" customWidth="1"/>
    <col min="4891" max="4891" width="7" bestFit="1" customWidth="1"/>
    <col min="4892" max="4893" width="8" bestFit="1" customWidth="1"/>
    <col min="4894" max="4894" width="7" bestFit="1" customWidth="1"/>
    <col min="4895" max="4895" width="8" bestFit="1" customWidth="1"/>
    <col min="4896" max="4897" width="7" bestFit="1" customWidth="1"/>
    <col min="4898" max="4900" width="8" bestFit="1" customWidth="1"/>
    <col min="4901" max="4901" width="7" bestFit="1" customWidth="1"/>
    <col min="4902" max="4902" width="8" bestFit="1" customWidth="1"/>
    <col min="4903" max="4904" width="7" bestFit="1" customWidth="1"/>
    <col min="4905" max="4907" width="8" bestFit="1" customWidth="1"/>
    <col min="4908" max="4908" width="7" bestFit="1" customWidth="1"/>
    <col min="4909" max="4910" width="8" bestFit="1" customWidth="1"/>
    <col min="4911" max="4912" width="7" bestFit="1" customWidth="1"/>
    <col min="4913" max="4913" width="8" bestFit="1" customWidth="1"/>
    <col min="4914" max="4914" width="6" bestFit="1" customWidth="1"/>
    <col min="4915" max="4915" width="7" bestFit="1" customWidth="1"/>
    <col min="4916" max="4918" width="8" bestFit="1" customWidth="1"/>
    <col min="4919" max="4919" width="7" bestFit="1" customWidth="1"/>
    <col min="4920" max="4921" width="8" bestFit="1" customWidth="1"/>
    <col min="4922" max="4922" width="7" bestFit="1" customWidth="1"/>
    <col min="4923" max="4923" width="8" bestFit="1" customWidth="1"/>
    <col min="4924" max="4924" width="7" bestFit="1" customWidth="1"/>
    <col min="4925" max="4925" width="5" bestFit="1" customWidth="1"/>
    <col min="4926" max="4929" width="8" bestFit="1" customWidth="1"/>
    <col min="4930" max="4930" width="7" bestFit="1" customWidth="1"/>
    <col min="4931" max="4931" width="8" bestFit="1" customWidth="1"/>
    <col min="4932" max="4932" width="7" bestFit="1" customWidth="1"/>
    <col min="4933" max="4933" width="8" bestFit="1" customWidth="1"/>
    <col min="4934" max="4935" width="7" bestFit="1" customWidth="1"/>
    <col min="4936" max="4944" width="8" bestFit="1" customWidth="1"/>
    <col min="4945" max="4945" width="7" bestFit="1" customWidth="1"/>
    <col min="4946" max="4949" width="8" bestFit="1" customWidth="1"/>
    <col min="4950" max="4950" width="7" bestFit="1" customWidth="1"/>
    <col min="4951" max="4958" width="8" bestFit="1" customWidth="1"/>
    <col min="4959" max="4959" width="7" bestFit="1" customWidth="1"/>
    <col min="4960" max="4960" width="8" bestFit="1" customWidth="1"/>
    <col min="4961" max="4961" width="7" bestFit="1" customWidth="1"/>
    <col min="4962" max="4969" width="8" bestFit="1" customWidth="1"/>
    <col min="4970" max="4970" width="7" bestFit="1" customWidth="1"/>
    <col min="4971" max="4971" width="8" bestFit="1" customWidth="1"/>
    <col min="4972" max="4972" width="7" bestFit="1" customWidth="1"/>
    <col min="4973" max="4973" width="8" bestFit="1" customWidth="1"/>
    <col min="4974" max="4974" width="7" bestFit="1" customWidth="1"/>
    <col min="4975" max="4981" width="8" bestFit="1" customWidth="1"/>
    <col min="4982" max="4984" width="7" bestFit="1" customWidth="1"/>
    <col min="4985" max="4989" width="8" bestFit="1" customWidth="1"/>
    <col min="4990" max="4991" width="7" bestFit="1" customWidth="1"/>
    <col min="4992" max="4995" width="8" bestFit="1" customWidth="1"/>
    <col min="4996" max="4996" width="6" bestFit="1" customWidth="1"/>
    <col min="4997" max="4998" width="8" bestFit="1" customWidth="1"/>
    <col min="4999" max="4999" width="7" bestFit="1" customWidth="1"/>
    <col min="5000" max="5002" width="8" bestFit="1" customWidth="1"/>
    <col min="5003" max="5003" width="7" bestFit="1" customWidth="1"/>
    <col min="5004" max="5007" width="8" bestFit="1" customWidth="1"/>
    <col min="5008" max="5008" width="7" bestFit="1" customWidth="1"/>
    <col min="5009" max="5011" width="8" bestFit="1" customWidth="1"/>
    <col min="5012" max="5012" width="7" bestFit="1" customWidth="1"/>
    <col min="5013" max="5021" width="8" bestFit="1" customWidth="1"/>
    <col min="5022" max="5022" width="7" bestFit="1" customWidth="1"/>
    <col min="5023" max="5023" width="8" bestFit="1" customWidth="1"/>
    <col min="5024" max="5024" width="7" bestFit="1" customWidth="1"/>
    <col min="5025" max="5025" width="8" bestFit="1" customWidth="1"/>
    <col min="5026" max="5026" width="7" bestFit="1" customWidth="1"/>
    <col min="5027" max="5031" width="8" bestFit="1" customWidth="1"/>
    <col min="5032" max="5032" width="7" bestFit="1" customWidth="1"/>
    <col min="5033" max="5034" width="8" bestFit="1" customWidth="1"/>
    <col min="5035" max="5035" width="6" bestFit="1" customWidth="1"/>
    <col min="5036" max="5036" width="8" bestFit="1" customWidth="1"/>
    <col min="5037" max="5037" width="6" bestFit="1" customWidth="1"/>
    <col min="5038" max="5041" width="7" bestFit="1" customWidth="1"/>
    <col min="5042" max="5043" width="8" bestFit="1" customWidth="1"/>
    <col min="5044" max="5045" width="7" bestFit="1" customWidth="1"/>
    <col min="5046" max="5047" width="8" bestFit="1" customWidth="1"/>
    <col min="5048" max="5048" width="7" bestFit="1" customWidth="1"/>
    <col min="5049" max="5049" width="8" bestFit="1" customWidth="1"/>
    <col min="5050" max="5050" width="7" bestFit="1" customWidth="1"/>
    <col min="5051" max="5051" width="8" bestFit="1" customWidth="1"/>
    <col min="5052" max="5052" width="7" bestFit="1" customWidth="1"/>
    <col min="5053" max="5053" width="8" bestFit="1" customWidth="1"/>
    <col min="5054" max="5054" width="7" bestFit="1" customWidth="1"/>
    <col min="5055" max="5057" width="8" bestFit="1" customWidth="1"/>
    <col min="5058" max="5058" width="7" bestFit="1" customWidth="1"/>
    <col min="5059" max="5059" width="6" bestFit="1" customWidth="1"/>
    <col min="5060" max="5062" width="7" bestFit="1" customWidth="1"/>
    <col min="5063" max="5063" width="6" bestFit="1" customWidth="1"/>
    <col min="5064" max="5064" width="8" bestFit="1" customWidth="1"/>
    <col min="5065" max="5065" width="5" bestFit="1" customWidth="1"/>
    <col min="5066" max="5069" width="8" bestFit="1" customWidth="1"/>
    <col min="5070" max="5070" width="7" bestFit="1" customWidth="1"/>
    <col min="5071" max="5071" width="8" bestFit="1" customWidth="1"/>
    <col min="5072" max="5072" width="7" bestFit="1" customWidth="1"/>
    <col min="5073" max="5077" width="8" bestFit="1" customWidth="1"/>
    <col min="5078" max="5078" width="7" bestFit="1" customWidth="1"/>
    <col min="5079" max="5080" width="8" bestFit="1" customWidth="1"/>
    <col min="5081" max="5081" width="7" bestFit="1" customWidth="1"/>
    <col min="5082" max="5092" width="8" bestFit="1" customWidth="1"/>
    <col min="5093" max="5094" width="7" bestFit="1" customWidth="1"/>
    <col min="5095" max="5098" width="8" bestFit="1" customWidth="1"/>
    <col min="5099" max="5099" width="7" bestFit="1" customWidth="1"/>
    <col min="5100" max="5102" width="8" bestFit="1" customWidth="1"/>
    <col min="5103" max="5103" width="7" bestFit="1" customWidth="1"/>
    <col min="5104" max="5104" width="8" bestFit="1" customWidth="1"/>
    <col min="5105" max="5105" width="5" bestFit="1" customWidth="1"/>
    <col min="5106" max="5109" width="8" bestFit="1" customWidth="1"/>
    <col min="5110" max="5110" width="7" bestFit="1" customWidth="1"/>
    <col min="5111" max="5113" width="8" bestFit="1" customWidth="1"/>
    <col min="5114" max="5114" width="7" bestFit="1" customWidth="1"/>
    <col min="5115" max="5119" width="8" bestFit="1" customWidth="1"/>
    <col min="5120" max="5120" width="6" bestFit="1" customWidth="1"/>
    <col min="5121" max="5121" width="8" bestFit="1" customWidth="1"/>
    <col min="5122" max="5122" width="5" bestFit="1" customWidth="1"/>
    <col min="5123" max="5124" width="8" bestFit="1" customWidth="1"/>
    <col min="5125" max="5125" width="7" bestFit="1" customWidth="1"/>
    <col min="5126" max="5126" width="8" bestFit="1" customWidth="1"/>
    <col min="5127" max="5127" width="6" bestFit="1" customWidth="1"/>
    <col min="5128" max="5128" width="8" bestFit="1" customWidth="1"/>
    <col min="5129" max="5129" width="7" bestFit="1" customWidth="1"/>
    <col min="5130" max="5135" width="8" bestFit="1" customWidth="1"/>
    <col min="5136" max="5136" width="7" bestFit="1" customWidth="1"/>
    <col min="5137" max="5140" width="8" bestFit="1" customWidth="1"/>
    <col min="5141" max="5141" width="6" bestFit="1" customWidth="1"/>
    <col min="5142" max="5142" width="7" bestFit="1" customWidth="1"/>
    <col min="5143" max="5143" width="8" bestFit="1" customWidth="1"/>
    <col min="5144" max="5145" width="7" bestFit="1" customWidth="1"/>
    <col min="5146" max="5147" width="8" bestFit="1" customWidth="1"/>
    <col min="5148" max="5148" width="7" bestFit="1" customWidth="1"/>
    <col min="5149" max="5150" width="8" bestFit="1" customWidth="1"/>
    <col min="5151" max="5151" width="7" bestFit="1" customWidth="1"/>
    <col min="5152" max="5152" width="8" bestFit="1" customWidth="1"/>
    <col min="5153" max="5153" width="7" bestFit="1" customWidth="1"/>
    <col min="5154" max="5155" width="8" bestFit="1" customWidth="1"/>
    <col min="5156" max="5156" width="7" bestFit="1" customWidth="1"/>
    <col min="5157" max="5160" width="8" bestFit="1" customWidth="1"/>
    <col min="5161" max="5161" width="7" bestFit="1" customWidth="1"/>
    <col min="5162" max="5164" width="8" bestFit="1" customWidth="1"/>
    <col min="5165" max="5166" width="7" bestFit="1" customWidth="1"/>
    <col min="5167" max="5174" width="8" bestFit="1" customWidth="1"/>
    <col min="5175" max="5175" width="7" bestFit="1" customWidth="1"/>
    <col min="5176" max="5180" width="8" bestFit="1" customWidth="1"/>
    <col min="5181" max="5183" width="7" bestFit="1" customWidth="1"/>
    <col min="5184" max="5184" width="8" bestFit="1" customWidth="1"/>
    <col min="5185" max="5185" width="7" bestFit="1" customWidth="1"/>
    <col min="5186" max="5186" width="5" bestFit="1" customWidth="1"/>
    <col min="5187" max="5187" width="7" bestFit="1" customWidth="1"/>
    <col min="5188" max="5192" width="8" bestFit="1" customWidth="1"/>
    <col min="5193" max="5194" width="7" bestFit="1" customWidth="1"/>
    <col min="5195" max="5199" width="8" bestFit="1" customWidth="1"/>
    <col min="5200" max="5200" width="7" bestFit="1" customWidth="1"/>
    <col min="5201" max="5204" width="8" bestFit="1" customWidth="1"/>
    <col min="5205" max="5205" width="7" bestFit="1" customWidth="1"/>
    <col min="5206" max="5209" width="8" bestFit="1" customWidth="1"/>
    <col min="5210" max="5210" width="7" bestFit="1" customWidth="1"/>
    <col min="5211" max="5211" width="8" bestFit="1" customWidth="1"/>
    <col min="5212" max="5212" width="7" bestFit="1" customWidth="1"/>
    <col min="5213" max="5213" width="8" bestFit="1" customWidth="1"/>
    <col min="5214" max="5214" width="6" bestFit="1" customWidth="1"/>
    <col min="5215" max="5215" width="7" bestFit="1" customWidth="1"/>
    <col min="5216" max="5216" width="8" bestFit="1" customWidth="1"/>
    <col min="5217" max="5217" width="7" bestFit="1" customWidth="1"/>
    <col min="5218" max="5218" width="8" bestFit="1" customWidth="1"/>
    <col min="5219" max="5219" width="7" bestFit="1" customWidth="1"/>
    <col min="5220" max="5223" width="8" bestFit="1" customWidth="1"/>
    <col min="5224" max="5225" width="7" bestFit="1" customWidth="1"/>
    <col min="5226" max="5230" width="8" bestFit="1" customWidth="1"/>
    <col min="5231" max="5232" width="7" bestFit="1" customWidth="1"/>
    <col min="5233" max="5244" width="8" bestFit="1" customWidth="1"/>
    <col min="5245" max="5246" width="7" bestFit="1" customWidth="1"/>
    <col min="5247" max="5251" width="8" bestFit="1" customWidth="1"/>
    <col min="5252" max="5253" width="7" bestFit="1" customWidth="1"/>
    <col min="5254" max="5254" width="8" bestFit="1" customWidth="1"/>
    <col min="5255" max="5255" width="7" bestFit="1" customWidth="1"/>
    <col min="5256" max="5257" width="8" bestFit="1" customWidth="1"/>
    <col min="5258" max="5258" width="7" bestFit="1" customWidth="1"/>
    <col min="5259" max="5259" width="6" bestFit="1" customWidth="1"/>
    <col min="5260" max="5262" width="8" bestFit="1" customWidth="1"/>
    <col min="5263" max="5263" width="7" bestFit="1" customWidth="1"/>
    <col min="5264" max="5265" width="8" bestFit="1" customWidth="1"/>
    <col min="5266" max="5266" width="6" bestFit="1" customWidth="1"/>
    <col min="5267" max="5267" width="7" bestFit="1" customWidth="1"/>
    <col min="5268" max="5268" width="8" bestFit="1" customWidth="1"/>
    <col min="5269" max="5269" width="7" bestFit="1" customWidth="1"/>
    <col min="5270" max="5270" width="8" bestFit="1" customWidth="1"/>
    <col min="5271" max="5271" width="7" bestFit="1" customWidth="1"/>
    <col min="5272" max="5276" width="8" bestFit="1" customWidth="1"/>
    <col min="5277" max="5278" width="7" bestFit="1" customWidth="1"/>
    <col min="5279" max="5279" width="8" bestFit="1" customWidth="1"/>
    <col min="5280" max="5280" width="7" bestFit="1" customWidth="1"/>
    <col min="5281" max="5283" width="8" bestFit="1" customWidth="1"/>
    <col min="5284" max="5285" width="7" bestFit="1" customWidth="1"/>
    <col min="5286" max="5287" width="8" bestFit="1" customWidth="1"/>
    <col min="5288" max="5288" width="7" bestFit="1" customWidth="1"/>
    <col min="5289" max="5293" width="8" bestFit="1" customWidth="1"/>
    <col min="5294" max="5294" width="7" bestFit="1" customWidth="1"/>
    <col min="5295" max="5297" width="8" bestFit="1" customWidth="1"/>
    <col min="5298" max="5298" width="5" bestFit="1" customWidth="1"/>
    <col min="5299" max="5299" width="7" bestFit="1" customWidth="1"/>
    <col min="5300" max="5300" width="8" bestFit="1" customWidth="1"/>
    <col min="5301" max="5301" width="6" bestFit="1" customWidth="1"/>
    <col min="5302" max="5304" width="8" bestFit="1" customWidth="1"/>
    <col min="5305" max="5305" width="7" bestFit="1" customWidth="1"/>
    <col min="5306" max="5307" width="8" bestFit="1" customWidth="1"/>
    <col min="5308" max="5308" width="6" bestFit="1" customWidth="1"/>
    <col min="5309" max="5311" width="8" bestFit="1" customWidth="1"/>
    <col min="5312" max="5312" width="7" bestFit="1" customWidth="1"/>
    <col min="5313" max="5313" width="8" bestFit="1" customWidth="1"/>
    <col min="5314" max="5315" width="7" bestFit="1" customWidth="1"/>
    <col min="5316" max="5318" width="8" bestFit="1" customWidth="1"/>
    <col min="5319" max="5321" width="7" bestFit="1" customWidth="1"/>
    <col min="5322" max="5322" width="8" bestFit="1" customWidth="1"/>
    <col min="5323" max="5326" width="7" bestFit="1" customWidth="1"/>
    <col min="5327" max="5336" width="8" bestFit="1" customWidth="1"/>
    <col min="5337" max="5339" width="7" bestFit="1" customWidth="1"/>
    <col min="5340" max="5340" width="8" bestFit="1" customWidth="1"/>
    <col min="5341" max="5342" width="7" bestFit="1" customWidth="1"/>
    <col min="5343" max="5344" width="8" bestFit="1" customWidth="1"/>
    <col min="5345" max="5345" width="6" bestFit="1" customWidth="1"/>
    <col min="5346" max="5346" width="8" bestFit="1" customWidth="1"/>
    <col min="5347" max="5347" width="7" bestFit="1" customWidth="1"/>
    <col min="5348" max="5348" width="6" bestFit="1" customWidth="1"/>
    <col min="5349" max="5350" width="7" bestFit="1" customWidth="1"/>
    <col min="5351" max="5351" width="8" bestFit="1" customWidth="1"/>
    <col min="5352" max="5352" width="7" bestFit="1" customWidth="1"/>
    <col min="5353" max="5357" width="8" bestFit="1" customWidth="1"/>
    <col min="5358" max="5358" width="7" bestFit="1" customWidth="1"/>
    <col min="5359" max="5362" width="8" bestFit="1" customWidth="1"/>
    <col min="5363" max="5364" width="7" bestFit="1" customWidth="1"/>
    <col min="5365" max="5367" width="8" bestFit="1" customWidth="1"/>
    <col min="5368" max="5368" width="7" bestFit="1" customWidth="1"/>
    <col min="5369" max="5369" width="8" bestFit="1" customWidth="1"/>
    <col min="5370" max="5370" width="7" bestFit="1" customWidth="1"/>
    <col min="5371" max="5374" width="8" bestFit="1" customWidth="1"/>
    <col min="5375" max="5376" width="7" bestFit="1" customWidth="1"/>
    <col min="5377" max="5378" width="8" bestFit="1" customWidth="1"/>
    <col min="5379" max="5379" width="7" bestFit="1" customWidth="1"/>
    <col min="5380" max="5386" width="8" bestFit="1" customWidth="1"/>
    <col min="5387" max="5387" width="7" bestFit="1" customWidth="1"/>
    <col min="5388" max="5388" width="8" bestFit="1" customWidth="1"/>
    <col min="5389" max="5389" width="5" bestFit="1" customWidth="1"/>
    <col min="5390" max="5390" width="7" bestFit="1" customWidth="1"/>
    <col min="5391" max="5391" width="6" bestFit="1" customWidth="1"/>
    <col min="5392" max="5396" width="8" bestFit="1" customWidth="1"/>
    <col min="5397" max="5397" width="6" bestFit="1" customWidth="1"/>
    <col min="5398" max="5398" width="8" bestFit="1" customWidth="1"/>
    <col min="5399" max="5399" width="7" bestFit="1" customWidth="1"/>
    <col min="5400" max="5401" width="8" bestFit="1" customWidth="1"/>
    <col min="5402" max="5402" width="7" bestFit="1" customWidth="1"/>
    <col min="5403" max="5405" width="8" bestFit="1" customWidth="1"/>
    <col min="5406" max="5406" width="7" bestFit="1" customWidth="1"/>
    <col min="5407" max="5407" width="5" bestFit="1" customWidth="1"/>
    <col min="5408" max="5409" width="8" bestFit="1" customWidth="1"/>
    <col min="5410" max="5410" width="5" bestFit="1" customWidth="1"/>
    <col min="5411" max="5412" width="8" bestFit="1" customWidth="1"/>
    <col min="5413" max="5417" width="7" bestFit="1" customWidth="1"/>
    <col min="5418" max="5420" width="8" bestFit="1" customWidth="1"/>
    <col min="5421" max="5421" width="7" bestFit="1" customWidth="1"/>
    <col min="5422" max="5422" width="8" bestFit="1" customWidth="1"/>
    <col min="5423" max="5423" width="7" bestFit="1" customWidth="1"/>
    <col min="5424" max="5427" width="8" bestFit="1" customWidth="1"/>
    <col min="5428" max="5428" width="7" bestFit="1" customWidth="1"/>
    <col min="5429" max="5432" width="8" bestFit="1" customWidth="1"/>
    <col min="5433" max="5433" width="7" bestFit="1" customWidth="1"/>
    <col min="5434" max="5435" width="8" bestFit="1" customWidth="1"/>
    <col min="5436" max="5436" width="7" bestFit="1" customWidth="1"/>
    <col min="5437" max="5438" width="8" bestFit="1" customWidth="1"/>
    <col min="5439" max="5439" width="7" bestFit="1" customWidth="1"/>
    <col min="5440" max="5443" width="8" bestFit="1" customWidth="1"/>
    <col min="5444" max="5444" width="7" bestFit="1" customWidth="1"/>
    <col min="5445" max="5447" width="8" bestFit="1" customWidth="1"/>
    <col min="5448" max="5448" width="7" bestFit="1" customWidth="1"/>
    <col min="5449" max="5450" width="8" bestFit="1" customWidth="1"/>
    <col min="5451" max="5451" width="7" bestFit="1" customWidth="1"/>
    <col min="5452" max="5453" width="8" bestFit="1" customWidth="1"/>
    <col min="5454" max="5454" width="6" bestFit="1" customWidth="1"/>
    <col min="5455" max="5455" width="8" bestFit="1" customWidth="1"/>
    <col min="5456" max="5456" width="6" bestFit="1" customWidth="1"/>
    <col min="5457" max="5460" width="8" bestFit="1" customWidth="1"/>
    <col min="5461" max="5461" width="7" bestFit="1" customWidth="1"/>
    <col min="5462" max="5464" width="8" bestFit="1" customWidth="1"/>
    <col min="5465" max="5465" width="7" bestFit="1" customWidth="1"/>
    <col min="5466" max="5469" width="8" bestFit="1" customWidth="1"/>
    <col min="5470" max="5470" width="7" bestFit="1" customWidth="1"/>
    <col min="5471" max="5471" width="8" bestFit="1" customWidth="1"/>
    <col min="5472" max="5472" width="7" bestFit="1" customWidth="1"/>
    <col min="5473" max="5475" width="8" bestFit="1" customWidth="1"/>
    <col min="5476" max="5476" width="7" bestFit="1" customWidth="1"/>
    <col min="5477" max="5477" width="8" bestFit="1" customWidth="1"/>
    <col min="5478" max="5478" width="7" bestFit="1" customWidth="1"/>
    <col min="5479" max="5479" width="5" bestFit="1" customWidth="1"/>
    <col min="5480" max="5480" width="8" bestFit="1" customWidth="1"/>
    <col min="5481" max="5481" width="7" bestFit="1" customWidth="1"/>
    <col min="5482" max="5483" width="8" bestFit="1" customWidth="1"/>
    <col min="5484" max="5484" width="7" bestFit="1" customWidth="1"/>
    <col min="5485" max="5488" width="8" bestFit="1" customWidth="1"/>
    <col min="5489" max="5490" width="7" bestFit="1" customWidth="1"/>
    <col min="5491" max="5491" width="8" bestFit="1" customWidth="1"/>
    <col min="5492" max="5494" width="7" bestFit="1" customWidth="1"/>
    <col min="5495" max="5498" width="8" bestFit="1" customWidth="1"/>
    <col min="5499" max="5499" width="7" bestFit="1" customWidth="1"/>
    <col min="5500" max="5502" width="8" bestFit="1" customWidth="1"/>
    <col min="5503" max="5503" width="5" bestFit="1" customWidth="1"/>
    <col min="5504" max="5504" width="8" bestFit="1" customWidth="1"/>
    <col min="5505" max="5505" width="7" bestFit="1" customWidth="1"/>
    <col min="5506" max="5513" width="8" bestFit="1" customWidth="1"/>
    <col min="5514" max="5514" width="7" bestFit="1" customWidth="1"/>
    <col min="5515" max="5522" width="8" bestFit="1" customWidth="1"/>
    <col min="5523" max="5523" width="7" bestFit="1" customWidth="1"/>
    <col min="5524" max="5529" width="8" bestFit="1" customWidth="1"/>
    <col min="5530" max="5530" width="7" bestFit="1" customWidth="1"/>
    <col min="5531" max="5531" width="8" bestFit="1" customWidth="1"/>
    <col min="5532" max="5532" width="7" bestFit="1" customWidth="1"/>
    <col min="5533" max="5533" width="8" bestFit="1" customWidth="1"/>
    <col min="5534" max="5534" width="7" bestFit="1" customWidth="1"/>
    <col min="5535" max="5537" width="8" bestFit="1" customWidth="1"/>
    <col min="5538" max="5539" width="7" bestFit="1" customWidth="1"/>
    <col min="5540" max="5540" width="8" bestFit="1" customWidth="1"/>
    <col min="5541" max="5541" width="7" bestFit="1" customWidth="1"/>
    <col min="5542" max="5546" width="8" bestFit="1" customWidth="1"/>
    <col min="5547" max="5547" width="7" bestFit="1" customWidth="1"/>
    <col min="5548" max="5549" width="8" bestFit="1" customWidth="1"/>
    <col min="5550" max="5551" width="7" bestFit="1" customWidth="1"/>
    <col min="5552" max="5552" width="5" bestFit="1" customWidth="1"/>
    <col min="5553" max="5553" width="7" bestFit="1" customWidth="1"/>
    <col min="5554" max="5554" width="8" bestFit="1" customWidth="1"/>
    <col min="5555" max="5555" width="7" bestFit="1" customWidth="1"/>
    <col min="5556" max="5558" width="8" bestFit="1" customWidth="1"/>
    <col min="5559" max="5560" width="7" bestFit="1" customWidth="1"/>
    <col min="5561" max="5563" width="8" bestFit="1" customWidth="1"/>
    <col min="5564" max="5564" width="7" bestFit="1" customWidth="1"/>
    <col min="5565" max="5565" width="8" bestFit="1" customWidth="1"/>
    <col min="5566" max="5566" width="7" bestFit="1" customWidth="1"/>
    <col min="5567" max="5568" width="8" bestFit="1" customWidth="1"/>
    <col min="5569" max="5571" width="7" bestFit="1" customWidth="1"/>
    <col min="5572" max="5573" width="8" bestFit="1" customWidth="1"/>
    <col min="5574" max="5575" width="7" bestFit="1" customWidth="1"/>
    <col min="5576" max="5578" width="8" bestFit="1" customWidth="1"/>
    <col min="5579" max="5579" width="7" bestFit="1" customWidth="1"/>
    <col min="5580" max="5582" width="8" bestFit="1" customWidth="1"/>
    <col min="5583" max="5583" width="7" bestFit="1" customWidth="1"/>
    <col min="5584" max="5585" width="8" bestFit="1" customWidth="1"/>
    <col min="5586" max="5586" width="6" bestFit="1" customWidth="1"/>
    <col min="5587" max="5587" width="7" bestFit="1" customWidth="1"/>
    <col min="5588" max="5589" width="8" bestFit="1" customWidth="1"/>
    <col min="5590" max="5590" width="7" bestFit="1" customWidth="1"/>
    <col min="5591" max="5595" width="8" bestFit="1" customWidth="1"/>
    <col min="5596" max="5596" width="7" bestFit="1" customWidth="1"/>
    <col min="5597" max="5604" width="8" bestFit="1" customWidth="1"/>
    <col min="5605" max="5605" width="5" bestFit="1" customWidth="1"/>
    <col min="5606" max="5607" width="8" bestFit="1" customWidth="1"/>
    <col min="5608" max="5608" width="6" bestFit="1" customWidth="1"/>
    <col min="5609" max="5609" width="8" bestFit="1" customWidth="1"/>
    <col min="5610" max="5610" width="7" bestFit="1" customWidth="1"/>
    <col min="5611" max="5612" width="8" bestFit="1" customWidth="1"/>
    <col min="5613" max="5613" width="7" bestFit="1" customWidth="1"/>
    <col min="5614" max="5614" width="8" bestFit="1" customWidth="1"/>
    <col min="5615" max="5615" width="6" bestFit="1" customWidth="1"/>
    <col min="5616" max="5616" width="7" bestFit="1" customWidth="1"/>
    <col min="5617" max="5619" width="8" bestFit="1" customWidth="1"/>
    <col min="5620" max="5620" width="7" bestFit="1" customWidth="1"/>
    <col min="5621" max="5621" width="8" bestFit="1" customWidth="1"/>
    <col min="5622" max="5622" width="7" bestFit="1" customWidth="1"/>
    <col min="5623" max="5624" width="8" bestFit="1" customWidth="1"/>
    <col min="5625" max="5625" width="7" bestFit="1" customWidth="1"/>
    <col min="5626" max="5628" width="8" bestFit="1" customWidth="1"/>
    <col min="5629" max="5629" width="7" bestFit="1" customWidth="1"/>
    <col min="5630" max="5630" width="8" bestFit="1" customWidth="1"/>
    <col min="5631" max="5631" width="7" bestFit="1" customWidth="1"/>
    <col min="5632" max="5634" width="8" bestFit="1" customWidth="1"/>
    <col min="5635" max="5636" width="7" bestFit="1" customWidth="1"/>
    <col min="5637" max="5639" width="8" bestFit="1" customWidth="1"/>
    <col min="5640" max="5640" width="5" bestFit="1" customWidth="1"/>
    <col min="5641" max="5642" width="8" bestFit="1" customWidth="1"/>
    <col min="5643" max="5644" width="7" bestFit="1" customWidth="1"/>
    <col min="5645" max="5646" width="8" bestFit="1" customWidth="1"/>
    <col min="5647" max="5647" width="7" bestFit="1" customWidth="1"/>
    <col min="5648" max="5652" width="8" bestFit="1" customWidth="1"/>
    <col min="5653" max="5653" width="7" bestFit="1" customWidth="1"/>
    <col min="5654" max="5654" width="8" bestFit="1" customWidth="1"/>
    <col min="5655" max="5656" width="7" bestFit="1" customWidth="1"/>
    <col min="5657" max="5658" width="8" bestFit="1" customWidth="1"/>
    <col min="5659" max="5659" width="5" bestFit="1" customWidth="1"/>
    <col min="5660" max="5661" width="8" bestFit="1" customWidth="1"/>
    <col min="5662" max="5662" width="6" bestFit="1" customWidth="1"/>
    <col min="5663" max="5665" width="8" bestFit="1" customWidth="1"/>
    <col min="5666" max="5666" width="7" bestFit="1" customWidth="1"/>
    <col min="5667" max="5674" width="8" bestFit="1" customWidth="1"/>
    <col min="5675" max="5675" width="7" bestFit="1" customWidth="1"/>
    <col min="5676" max="5678" width="8" bestFit="1" customWidth="1"/>
    <col min="5679" max="5679" width="7" bestFit="1" customWidth="1"/>
    <col min="5680" max="5684" width="8" bestFit="1" customWidth="1"/>
    <col min="5685" max="5685" width="7" bestFit="1" customWidth="1"/>
    <col min="5686" max="5690" width="8" bestFit="1" customWidth="1"/>
    <col min="5691" max="5691" width="7" bestFit="1" customWidth="1"/>
    <col min="5692" max="5694" width="8" bestFit="1" customWidth="1"/>
    <col min="5695" max="5695" width="7" bestFit="1" customWidth="1"/>
    <col min="5696" max="5696" width="8" bestFit="1" customWidth="1"/>
    <col min="5697" max="5697" width="7" bestFit="1" customWidth="1"/>
    <col min="5698" max="5702" width="8" bestFit="1" customWidth="1"/>
    <col min="5703" max="5703" width="7" bestFit="1" customWidth="1"/>
    <col min="5704" max="5707" width="8" bestFit="1" customWidth="1"/>
    <col min="5708" max="5708" width="7" bestFit="1" customWidth="1"/>
    <col min="5709" max="5710" width="8" bestFit="1" customWidth="1"/>
    <col min="5711" max="5712" width="7" bestFit="1" customWidth="1"/>
    <col min="5713" max="5715" width="8" bestFit="1" customWidth="1"/>
    <col min="5716" max="5718" width="7" bestFit="1" customWidth="1"/>
    <col min="5719" max="5721" width="8" bestFit="1" customWidth="1"/>
    <col min="5722" max="5722" width="7" bestFit="1" customWidth="1"/>
    <col min="5723" max="5724" width="8" bestFit="1" customWidth="1"/>
    <col min="5725" max="5725" width="7" bestFit="1" customWidth="1"/>
    <col min="5726" max="5726" width="8" bestFit="1" customWidth="1"/>
    <col min="5727" max="5728" width="7" bestFit="1" customWidth="1"/>
    <col min="5729" max="5734" width="8" bestFit="1" customWidth="1"/>
    <col min="5735" max="5736" width="7" bestFit="1" customWidth="1"/>
    <col min="5737" max="5737" width="8" bestFit="1" customWidth="1"/>
    <col min="5738" max="5738" width="7" bestFit="1" customWidth="1"/>
    <col min="5739" max="5740" width="8" bestFit="1" customWidth="1"/>
    <col min="5741" max="5741" width="7" bestFit="1" customWidth="1"/>
    <col min="5742" max="5743" width="8" bestFit="1" customWidth="1"/>
    <col min="5744" max="5744" width="7" bestFit="1" customWidth="1"/>
    <col min="5745" max="5746" width="8" bestFit="1" customWidth="1"/>
    <col min="5747" max="5747" width="6" bestFit="1" customWidth="1"/>
    <col min="5748" max="5754" width="8" bestFit="1" customWidth="1"/>
    <col min="5755" max="5755" width="7" bestFit="1" customWidth="1"/>
    <col min="5756" max="5759" width="8" bestFit="1" customWidth="1"/>
    <col min="5760" max="5760" width="7" bestFit="1" customWidth="1"/>
    <col min="5761" max="5761" width="5" bestFit="1" customWidth="1"/>
    <col min="5762" max="5762" width="8" bestFit="1" customWidth="1"/>
    <col min="5763" max="5763" width="7" bestFit="1" customWidth="1"/>
    <col min="5764" max="5766" width="8" bestFit="1" customWidth="1"/>
    <col min="5767" max="5768" width="7" bestFit="1" customWidth="1"/>
    <col min="5769" max="5770" width="8" bestFit="1" customWidth="1"/>
    <col min="5771" max="5773" width="7" bestFit="1" customWidth="1"/>
    <col min="5774" max="5778" width="8" bestFit="1" customWidth="1"/>
    <col min="5779" max="5780" width="7" bestFit="1" customWidth="1"/>
    <col min="5781" max="5781" width="8" bestFit="1" customWidth="1"/>
    <col min="5782" max="5782" width="7" bestFit="1" customWidth="1"/>
    <col min="5783" max="5784" width="8" bestFit="1" customWidth="1"/>
    <col min="5785" max="5785" width="7" bestFit="1" customWidth="1"/>
    <col min="5786" max="5789" width="8" bestFit="1" customWidth="1"/>
    <col min="5790" max="5791" width="7" bestFit="1" customWidth="1"/>
    <col min="5792" max="5792" width="8" bestFit="1" customWidth="1"/>
    <col min="5793" max="5793" width="9" bestFit="1" customWidth="1"/>
    <col min="5794" max="5794" width="8" bestFit="1" customWidth="1"/>
    <col min="5795" max="5796" width="9" bestFit="1" customWidth="1"/>
    <col min="5797" max="5797" width="26.5546875" bestFit="1" customWidth="1"/>
    <col min="5798" max="5798" width="20.44140625" bestFit="1" customWidth="1"/>
  </cols>
  <sheetData>
    <row r="2" spans="2:10" ht="14.4" customHeight="1" thickBot="1" x14ac:dyDescent="0.35"/>
    <row r="3" spans="2:10" x14ac:dyDescent="0.3">
      <c r="B3" s="40" t="s">
        <v>0</v>
      </c>
      <c r="C3" s="41"/>
      <c r="D3" s="41"/>
      <c r="E3" s="41"/>
      <c r="F3" s="41"/>
      <c r="G3" s="41"/>
      <c r="H3" s="41"/>
      <c r="I3" s="41"/>
      <c r="J3" s="42"/>
    </row>
    <row r="4" spans="2:10" x14ac:dyDescent="0.3">
      <c r="B4" s="43"/>
      <c r="C4" s="44"/>
      <c r="D4" s="44"/>
      <c r="E4" s="44"/>
      <c r="F4" s="44"/>
      <c r="G4" s="44"/>
      <c r="H4" s="44"/>
      <c r="I4" s="44"/>
      <c r="J4" s="45"/>
    </row>
    <row r="5" spans="2:10" ht="15" thickBot="1" x14ac:dyDescent="0.35">
      <c r="B5" s="46"/>
      <c r="C5" s="47"/>
      <c r="D5" s="47"/>
      <c r="E5" s="47"/>
      <c r="F5" s="47"/>
      <c r="G5" s="47"/>
      <c r="H5" s="47"/>
      <c r="I5" s="47"/>
      <c r="J5" s="48"/>
    </row>
    <row r="25" spans="12:16" x14ac:dyDescent="0.3">
      <c r="L25" s="2" t="s">
        <v>1924</v>
      </c>
      <c r="M25" t="s">
        <v>2011</v>
      </c>
      <c r="N25" t="s">
        <v>2008</v>
      </c>
      <c r="O25" t="s">
        <v>2009</v>
      </c>
      <c r="P25" t="s">
        <v>1927</v>
      </c>
    </row>
    <row r="26" spans="12:16" x14ac:dyDescent="0.3">
      <c r="L26" s="5" t="s">
        <v>33</v>
      </c>
      <c r="M26" s="6">
        <v>1004</v>
      </c>
      <c r="N26" s="6">
        <v>35844</v>
      </c>
      <c r="O26" s="6">
        <v>91897</v>
      </c>
      <c r="P26" s="6">
        <v>3273280</v>
      </c>
    </row>
    <row r="27" spans="12:16" x14ac:dyDescent="0.3">
      <c r="L27" s="3" t="s">
        <v>108</v>
      </c>
      <c r="M27">
        <v>342</v>
      </c>
      <c r="N27">
        <v>12429</v>
      </c>
      <c r="O27">
        <v>30069</v>
      </c>
      <c r="P27">
        <v>1099389</v>
      </c>
    </row>
    <row r="28" spans="12:16" x14ac:dyDescent="0.3">
      <c r="L28" s="3" t="s">
        <v>23</v>
      </c>
      <c r="M28">
        <v>314</v>
      </c>
      <c r="N28">
        <v>11090</v>
      </c>
      <c r="O28">
        <v>28214</v>
      </c>
      <c r="P28">
        <v>1007374</v>
      </c>
    </row>
    <row r="29" spans="12:16" x14ac:dyDescent="0.3">
      <c r="L29" s="3" t="s">
        <v>44</v>
      </c>
      <c r="M29">
        <v>185</v>
      </c>
      <c r="N29">
        <v>6246</v>
      </c>
      <c r="O29">
        <v>16688</v>
      </c>
      <c r="P29">
        <v>562582</v>
      </c>
    </row>
    <row r="30" spans="12:16" x14ac:dyDescent="0.3">
      <c r="L30" s="3" t="s">
        <v>538</v>
      </c>
      <c r="M30">
        <v>149</v>
      </c>
      <c r="N30">
        <v>5396</v>
      </c>
      <c r="O30">
        <v>13002</v>
      </c>
      <c r="P30">
        <v>476846</v>
      </c>
    </row>
    <row r="31" spans="12:16" x14ac:dyDescent="0.3">
      <c r="L31" s="3" t="s">
        <v>256</v>
      </c>
      <c r="M31">
        <v>144</v>
      </c>
      <c r="N31">
        <v>5013</v>
      </c>
      <c r="O31">
        <v>12466</v>
      </c>
      <c r="P31">
        <v>436948</v>
      </c>
    </row>
    <row r="32" spans="12:16" x14ac:dyDescent="0.3">
      <c r="L32" s="3" t="s">
        <v>398</v>
      </c>
      <c r="M32">
        <v>121</v>
      </c>
      <c r="N32">
        <v>4045</v>
      </c>
      <c r="O32">
        <v>10827</v>
      </c>
      <c r="P32">
        <v>360617</v>
      </c>
    </row>
    <row r="33" spans="12:16" x14ac:dyDescent="0.3">
      <c r="L33" s="3" t="s">
        <v>247</v>
      </c>
      <c r="M33">
        <v>92</v>
      </c>
      <c r="N33">
        <v>3192</v>
      </c>
      <c r="O33">
        <v>8430</v>
      </c>
      <c r="P33">
        <v>295150</v>
      </c>
    </row>
    <row r="34" spans="12:16" x14ac:dyDescent="0.3">
      <c r="L34" s="3" t="s">
        <v>140</v>
      </c>
      <c r="M34">
        <v>79</v>
      </c>
      <c r="N34">
        <v>2760</v>
      </c>
      <c r="O34">
        <v>7547</v>
      </c>
      <c r="P34">
        <v>263999</v>
      </c>
    </row>
    <row r="35" spans="12:16" x14ac:dyDescent="0.3">
      <c r="L35" s="3" t="s">
        <v>124</v>
      </c>
      <c r="M35">
        <v>63</v>
      </c>
      <c r="N35">
        <v>2197</v>
      </c>
      <c r="O35">
        <v>6173</v>
      </c>
      <c r="P35">
        <v>218996</v>
      </c>
    </row>
    <row r="36" spans="12:16" x14ac:dyDescent="0.3">
      <c r="L36" s="3" t="s">
        <v>288</v>
      </c>
      <c r="M36">
        <v>70</v>
      </c>
      <c r="N36">
        <v>2293</v>
      </c>
      <c r="O36">
        <v>6325</v>
      </c>
      <c r="P36">
        <v>205912</v>
      </c>
    </row>
    <row r="37" spans="12:16" x14ac:dyDescent="0.3">
      <c r="L37" s="3" t="s">
        <v>84</v>
      </c>
      <c r="M37">
        <v>62</v>
      </c>
      <c r="N37">
        <v>2148</v>
      </c>
      <c r="O37">
        <v>5713</v>
      </c>
      <c r="P37">
        <v>196471</v>
      </c>
    </row>
    <row r="38" spans="12:16" x14ac:dyDescent="0.3">
      <c r="L38" s="3" t="s">
        <v>682</v>
      </c>
      <c r="M38">
        <v>55</v>
      </c>
      <c r="N38">
        <v>1974</v>
      </c>
      <c r="O38">
        <v>5141</v>
      </c>
      <c r="P38">
        <v>188540</v>
      </c>
    </row>
    <row r="39" spans="12:16" x14ac:dyDescent="0.3">
      <c r="L39" s="3" t="s">
        <v>116</v>
      </c>
      <c r="M39">
        <v>57</v>
      </c>
      <c r="N39">
        <v>2006</v>
      </c>
      <c r="O39">
        <v>5375</v>
      </c>
      <c r="P39">
        <v>187638</v>
      </c>
    </row>
    <row r="40" spans="12:16" x14ac:dyDescent="0.3">
      <c r="L40" s="3" t="s">
        <v>234</v>
      </c>
      <c r="M40">
        <v>52</v>
      </c>
      <c r="N40">
        <v>1842</v>
      </c>
      <c r="O40">
        <v>4723</v>
      </c>
      <c r="P40">
        <v>167912</v>
      </c>
    </row>
    <row r="41" spans="12:16" x14ac:dyDescent="0.3">
      <c r="L41" s="3" t="s">
        <v>181</v>
      </c>
      <c r="M41">
        <v>53</v>
      </c>
      <c r="N41">
        <v>1760</v>
      </c>
      <c r="O41">
        <v>4927</v>
      </c>
      <c r="P41">
        <v>166621</v>
      </c>
    </row>
    <row r="42" spans="12:16" x14ac:dyDescent="0.3">
      <c r="L42" s="3" t="s">
        <v>469</v>
      </c>
      <c r="M42">
        <v>31</v>
      </c>
      <c r="N42">
        <v>1078</v>
      </c>
      <c r="O42">
        <v>3194</v>
      </c>
      <c r="P42">
        <v>108778</v>
      </c>
    </row>
    <row r="43" spans="12:16" x14ac:dyDescent="0.3">
      <c r="L43" s="3" t="s">
        <v>58</v>
      </c>
      <c r="M43">
        <v>32</v>
      </c>
      <c r="N43">
        <v>1082</v>
      </c>
      <c r="O43">
        <v>3109</v>
      </c>
      <c r="P43">
        <v>104225</v>
      </c>
    </row>
    <row r="44" spans="12:16" x14ac:dyDescent="0.3">
      <c r="L44" s="3" t="s">
        <v>514</v>
      </c>
      <c r="M44">
        <v>33</v>
      </c>
      <c r="N44">
        <v>1074</v>
      </c>
      <c r="O44">
        <v>3006</v>
      </c>
      <c r="P44">
        <v>100069</v>
      </c>
    </row>
    <row r="45" spans="12:16" x14ac:dyDescent="0.3">
      <c r="L45" s="3" t="s">
        <v>691</v>
      </c>
      <c r="M45">
        <v>26</v>
      </c>
      <c r="N45">
        <v>961</v>
      </c>
      <c r="O45">
        <v>2325</v>
      </c>
      <c r="P45">
        <v>87469</v>
      </c>
    </row>
    <row r="46" spans="12:16" x14ac:dyDescent="0.3">
      <c r="L46" s="3" t="s">
        <v>265</v>
      </c>
      <c r="M46">
        <v>16</v>
      </c>
      <c r="N46">
        <v>490</v>
      </c>
      <c r="O46">
        <v>1577</v>
      </c>
      <c r="P46">
        <v>49898</v>
      </c>
    </row>
    <row r="47" spans="12:16" x14ac:dyDescent="0.3">
      <c r="L47" s="3" t="s">
        <v>320</v>
      </c>
      <c r="M47">
        <v>16</v>
      </c>
      <c r="N47">
        <v>596</v>
      </c>
      <c r="O47">
        <v>1216</v>
      </c>
      <c r="P47">
        <v>45481</v>
      </c>
    </row>
    <row r="48" spans="12:16" x14ac:dyDescent="0.3">
      <c r="L48" s="3" t="s">
        <v>1925</v>
      </c>
      <c r="M48">
        <v>2996</v>
      </c>
      <c r="N48">
        <v>105516</v>
      </c>
      <c r="O48">
        <v>271944</v>
      </c>
      <c r="P48">
        <v>9604195</v>
      </c>
    </row>
  </sheetData>
  <mergeCells count="1">
    <mergeCell ref="B3:J5"/>
  </mergeCell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62DA1-9B81-4EDB-930F-16C9B024DC86}">
  <dimension ref="B2:R50"/>
  <sheetViews>
    <sheetView topLeftCell="A21" zoomScale="70" zoomScaleNormal="70" workbookViewId="0">
      <selection activeCell="C44" sqref="C44:H50"/>
    </sheetView>
  </sheetViews>
  <sheetFormatPr defaultRowHeight="14.4" x14ac:dyDescent="0.3"/>
  <cols>
    <col min="12" max="12" width="17.5546875" bestFit="1" customWidth="1"/>
    <col min="13" max="13" width="19.77734375" bestFit="1" customWidth="1"/>
    <col min="14" max="14" width="18.6640625" customWidth="1"/>
    <col min="15" max="15" width="15.109375" customWidth="1"/>
    <col min="16" max="16" width="12.88671875" style="16" customWidth="1"/>
    <col min="17" max="17" width="22.109375" customWidth="1"/>
    <col min="18" max="107" width="5.109375" bestFit="1" customWidth="1"/>
    <col min="108" max="108" width="13.77734375" bestFit="1" customWidth="1"/>
    <col min="109" max="202" width="5.109375" bestFit="1" customWidth="1"/>
    <col min="203" max="203" width="10.88671875" bestFit="1" customWidth="1"/>
    <col min="204" max="207" width="6.21875" bestFit="1" customWidth="1"/>
    <col min="208" max="208" width="5.109375" bestFit="1" customWidth="1"/>
    <col min="209" max="209" width="7.21875" bestFit="1" customWidth="1"/>
    <col min="210" max="217" width="6.21875" bestFit="1" customWidth="1"/>
    <col min="218" max="218" width="7.21875" bestFit="1" customWidth="1"/>
    <col min="219" max="220" width="6.21875" bestFit="1" customWidth="1"/>
    <col min="221" max="222" width="7.21875" bestFit="1" customWidth="1"/>
    <col min="223" max="225" width="6.21875" bestFit="1" customWidth="1"/>
    <col min="226" max="226" width="7.21875" bestFit="1" customWidth="1"/>
    <col min="227" max="227" width="6.21875" bestFit="1" customWidth="1"/>
    <col min="228" max="229" width="7.21875" bestFit="1" customWidth="1"/>
    <col min="230" max="231" width="6.21875" bestFit="1" customWidth="1"/>
    <col min="232" max="232" width="7.21875" bestFit="1" customWidth="1"/>
    <col min="233" max="233" width="6.21875" bestFit="1" customWidth="1"/>
    <col min="234" max="234" width="7.21875" bestFit="1" customWidth="1"/>
    <col min="235" max="235" width="6.21875" bestFit="1" customWidth="1"/>
    <col min="236" max="236" width="7.21875" bestFit="1" customWidth="1"/>
    <col min="237" max="243" width="6.21875" bestFit="1" customWidth="1"/>
    <col min="244" max="244" width="7.21875" bestFit="1" customWidth="1"/>
    <col min="245" max="246" width="6.21875" bestFit="1" customWidth="1"/>
    <col min="247" max="248" width="7.21875" bestFit="1" customWidth="1"/>
    <col min="249" max="253" width="6.21875" bestFit="1" customWidth="1"/>
    <col min="254" max="255" width="7.21875" bestFit="1" customWidth="1"/>
    <col min="256" max="256" width="6.21875" bestFit="1" customWidth="1"/>
    <col min="257" max="257" width="7.21875" bestFit="1" customWidth="1"/>
    <col min="258" max="258" width="6.21875" bestFit="1" customWidth="1"/>
    <col min="259" max="261" width="7.21875" bestFit="1" customWidth="1"/>
    <col min="262" max="263" width="6.21875" bestFit="1" customWidth="1"/>
    <col min="264" max="265" width="7.21875" bestFit="1" customWidth="1"/>
    <col min="266" max="266" width="6.21875" bestFit="1" customWidth="1"/>
    <col min="267" max="267" width="7.21875" bestFit="1" customWidth="1"/>
    <col min="268" max="272" width="6.21875" bestFit="1" customWidth="1"/>
    <col min="273" max="273" width="7.21875" bestFit="1" customWidth="1"/>
    <col min="274" max="274" width="6.21875" bestFit="1" customWidth="1"/>
    <col min="275" max="275" width="7.21875" bestFit="1" customWidth="1"/>
    <col min="276" max="277" width="6.21875" bestFit="1" customWidth="1"/>
    <col min="278" max="279" width="7.21875" bestFit="1" customWidth="1"/>
    <col min="280" max="280" width="6.21875" bestFit="1" customWidth="1"/>
    <col min="281" max="283" width="7.21875" bestFit="1" customWidth="1"/>
    <col min="284" max="285" width="6.21875" bestFit="1" customWidth="1"/>
    <col min="286" max="286" width="7.21875" bestFit="1" customWidth="1"/>
    <col min="287" max="288" width="6.21875" bestFit="1" customWidth="1"/>
    <col min="289" max="289" width="7.21875" bestFit="1" customWidth="1"/>
    <col min="290" max="291" width="6.21875" bestFit="1" customWidth="1"/>
    <col min="292" max="292" width="7.21875" bestFit="1" customWidth="1"/>
    <col min="293" max="297" width="6.21875" bestFit="1" customWidth="1"/>
    <col min="298" max="298" width="20.5546875" bestFit="1" customWidth="1"/>
    <col min="299" max="299" width="18.77734375" bestFit="1" customWidth="1"/>
    <col min="300" max="300" width="16" bestFit="1" customWidth="1"/>
  </cols>
  <sheetData>
    <row r="2" spans="2:16" ht="15" thickBot="1" x14ac:dyDescent="0.35"/>
    <row r="3" spans="2:16" x14ac:dyDescent="0.3">
      <c r="B3" s="49" t="s">
        <v>1928</v>
      </c>
      <c r="C3" s="50"/>
      <c r="D3" s="50"/>
      <c r="E3" s="50"/>
      <c r="F3" s="50"/>
      <c r="G3" s="50"/>
      <c r="H3" s="50"/>
      <c r="I3" s="50"/>
      <c r="J3" s="51"/>
      <c r="L3" s="11" t="s">
        <v>11</v>
      </c>
      <c r="M3" s="11" t="s">
        <v>1933</v>
      </c>
      <c r="N3" s="11" t="s">
        <v>1929</v>
      </c>
      <c r="O3" s="17" t="s">
        <v>1930</v>
      </c>
      <c r="P3" s="11" t="s">
        <v>1931</v>
      </c>
    </row>
    <row r="4" spans="2:16" x14ac:dyDescent="0.3">
      <c r="B4" s="52"/>
      <c r="C4" s="53"/>
      <c r="D4" s="53"/>
      <c r="E4" s="53"/>
      <c r="F4" s="53"/>
      <c r="G4" s="53"/>
      <c r="H4" s="53"/>
      <c r="I4" s="53"/>
      <c r="J4" s="54"/>
      <c r="L4" s="9" t="s">
        <v>33</v>
      </c>
      <c r="M4" s="7">
        <v>35</v>
      </c>
      <c r="N4" s="7">
        <v>112</v>
      </c>
      <c r="O4" s="18">
        <v>3273280</v>
      </c>
      <c r="P4" s="7">
        <v>3260</v>
      </c>
    </row>
    <row r="5" spans="2:16" ht="15" thickBot="1" x14ac:dyDescent="0.35">
      <c r="B5" s="55"/>
      <c r="C5" s="56"/>
      <c r="D5" s="56"/>
      <c r="E5" s="56"/>
      <c r="F5" s="56"/>
      <c r="G5" s="56"/>
      <c r="H5" s="56"/>
      <c r="I5" s="56"/>
      <c r="J5" s="57"/>
      <c r="L5" s="10" t="s">
        <v>108</v>
      </c>
      <c r="M5" s="8">
        <v>5</v>
      </c>
      <c r="N5" s="8">
        <v>36</v>
      </c>
      <c r="O5" s="19">
        <v>1099389</v>
      </c>
      <c r="P5" s="8">
        <v>3215</v>
      </c>
    </row>
    <row r="6" spans="2:16" x14ac:dyDescent="0.3">
      <c r="L6" s="9" t="s">
        <v>23</v>
      </c>
      <c r="M6" s="7">
        <v>12</v>
      </c>
      <c r="N6" s="7">
        <v>37</v>
      </c>
      <c r="O6" s="18">
        <v>1007374</v>
      </c>
      <c r="P6" s="7">
        <v>3208</v>
      </c>
    </row>
    <row r="7" spans="2:16" x14ac:dyDescent="0.3">
      <c r="L7" s="10" t="s">
        <v>44</v>
      </c>
      <c r="M7" s="8">
        <v>5</v>
      </c>
      <c r="N7" s="8">
        <v>19</v>
      </c>
      <c r="O7" s="19">
        <v>562583</v>
      </c>
      <c r="P7" s="8">
        <v>3041</v>
      </c>
    </row>
    <row r="8" spans="2:16" x14ac:dyDescent="0.3">
      <c r="L8" s="9" t="s">
        <v>538</v>
      </c>
      <c r="M8" s="7">
        <v>4</v>
      </c>
      <c r="N8" s="7">
        <v>15</v>
      </c>
      <c r="O8" s="18">
        <v>476847</v>
      </c>
      <c r="P8" s="7">
        <v>3200</v>
      </c>
    </row>
    <row r="9" spans="2:16" x14ac:dyDescent="0.3">
      <c r="B9" s="59"/>
      <c r="C9" s="59"/>
      <c r="D9" s="59"/>
      <c r="E9" s="59"/>
      <c r="F9" s="59"/>
      <c r="G9" s="59"/>
      <c r="H9" s="59"/>
      <c r="I9" s="59"/>
      <c r="J9" s="59"/>
      <c r="L9" s="10" t="s">
        <v>256</v>
      </c>
      <c r="M9" s="8">
        <v>5</v>
      </c>
      <c r="N9" s="8">
        <v>13</v>
      </c>
      <c r="O9" s="19">
        <v>436947</v>
      </c>
      <c r="P9" s="8">
        <v>3034</v>
      </c>
    </row>
    <row r="10" spans="2:16" x14ac:dyDescent="0.3">
      <c r="B10" s="59"/>
      <c r="C10" s="59"/>
      <c r="D10" s="59"/>
      <c r="E10" s="59"/>
      <c r="F10" s="59"/>
      <c r="G10" s="59"/>
      <c r="H10" s="59"/>
      <c r="I10" s="59"/>
      <c r="J10" s="59"/>
      <c r="L10" s="9" t="s">
        <v>398</v>
      </c>
      <c r="M10" s="7">
        <v>4</v>
      </c>
      <c r="N10" s="7">
        <v>10</v>
      </c>
      <c r="O10" s="18">
        <v>360617</v>
      </c>
      <c r="P10" s="7">
        <v>2980</v>
      </c>
    </row>
    <row r="11" spans="2:16" x14ac:dyDescent="0.3">
      <c r="B11" s="59"/>
      <c r="C11" s="59"/>
      <c r="D11" s="59"/>
      <c r="E11" s="59"/>
      <c r="F11" s="59"/>
      <c r="G11" s="59"/>
      <c r="H11" s="59"/>
      <c r="I11" s="59"/>
      <c r="J11" s="59"/>
      <c r="L11" s="10" t="s">
        <v>247</v>
      </c>
      <c r="M11" s="8">
        <v>3</v>
      </c>
      <c r="N11" s="8">
        <v>9</v>
      </c>
      <c r="O11" s="19">
        <v>295149</v>
      </c>
      <c r="P11" s="8">
        <v>3208</v>
      </c>
    </row>
    <row r="12" spans="2:16" x14ac:dyDescent="0.3">
      <c r="B12" s="59"/>
      <c r="C12" s="59"/>
      <c r="D12" s="59"/>
      <c r="E12" s="59"/>
      <c r="F12" s="59"/>
      <c r="G12" s="59"/>
      <c r="H12" s="59"/>
      <c r="I12" s="59"/>
      <c r="J12" s="59"/>
      <c r="L12" s="9" t="s">
        <v>140</v>
      </c>
      <c r="M12" s="7">
        <v>2</v>
      </c>
      <c r="N12" s="7">
        <v>9</v>
      </c>
      <c r="O12" s="18">
        <v>263998</v>
      </c>
      <c r="P12" s="7">
        <v>3342</v>
      </c>
    </row>
    <row r="13" spans="2:16" x14ac:dyDescent="0.3">
      <c r="B13" s="59"/>
      <c r="C13" s="59"/>
      <c r="D13" s="59"/>
      <c r="E13" s="59"/>
      <c r="F13" s="59"/>
      <c r="G13" s="59"/>
      <c r="H13" s="59"/>
      <c r="I13" s="59"/>
      <c r="J13" s="59"/>
      <c r="L13" s="10" t="s">
        <v>124</v>
      </c>
      <c r="M13" s="8">
        <v>2</v>
      </c>
      <c r="N13" s="8">
        <v>7</v>
      </c>
      <c r="O13" s="19">
        <v>218995</v>
      </c>
      <c r="P13" s="8">
        <v>3476</v>
      </c>
    </row>
    <row r="14" spans="2:16" x14ac:dyDescent="0.3">
      <c r="B14" s="59"/>
      <c r="C14" s="59"/>
      <c r="D14" s="59"/>
      <c r="E14" s="59"/>
      <c r="F14" s="59"/>
      <c r="G14" s="59"/>
      <c r="H14" s="59"/>
      <c r="I14" s="59"/>
      <c r="J14" s="59"/>
      <c r="L14" s="9" t="s">
        <v>288</v>
      </c>
      <c r="M14" s="7">
        <v>3</v>
      </c>
      <c r="N14" s="7">
        <v>7</v>
      </c>
      <c r="O14" s="18">
        <v>205912</v>
      </c>
      <c r="P14" s="7">
        <v>2942</v>
      </c>
    </row>
    <row r="15" spans="2:16" x14ac:dyDescent="0.3">
      <c r="B15" s="59"/>
      <c r="C15" s="59"/>
      <c r="D15" s="59"/>
      <c r="E15" s="59"/>
      <c r="F15" s="59"/>
      <c r="G15" s="59"/>
      <c r="H15" s="59"/>
      <c r="I15" s="59"/>
      <c r="J15" s="59"/>
      <c r="L15" s="10" t="s">
        <v>84</v>
      </c>
      <c r="M15" s="8">
        <v>3</v>
      </c>
      <c r="N15" s="8">
        <v>7</v>
      </c>
      <c r="O15" s="19">
        <v>196471</v>
      </c>
      <c r="P15" s="8">
        <v>3169</v>
      </c>
    </row>
    <row r="16" spans="2:16" x14ac:dyDescent="0.3">
      <c r="B16" s="59"/>
      <c r="C16" s="59"/>
      <c r="D16" s="59"/>
      <c r="E16" s="59"/>
      <c r="F16" s="59"/>
      <c r="G16" s="59"/>
      <c r="H16" s="59"/>
      <c r="I16" s="59"/>
      <c r="J16" s="59"/>
      <c r="L16" s="9" t="s">
        <v>682</v>
      </c>
      <c r="M16" s="7">
        <v>2</v>
      </c>
      <c r="N16" s="7">
        <v>7</v>
      </c>
      <c r="O16" s="18">
        <v>188540</v>
      </c>
      <c r="P16" s="7">
        <v>3428</v>
      </c>
    </row>
    <row r="17" spans="2:18" x14ac:dyDescent="0.3">
      <c r="B17" s="59"/>
      <c r="C17" s="59"/>
      <c r="D17" s="59"/>
      <c r="E17" s="59"/>
      <c r="F17" s="59"/>
      <c r="G17" s="59"/>
      <c r="H17" s="59"/>
      <c r="I17" s="59"/>
      <c r="J17" s="59"/>
      <c r="L17" s="10" t="s">
        <v>116</v>
      </c>
      <c r="M17" s="8">
        <v>2</v>
      </c>
      <c r="N17" s="8">
        <v>7</v>
      </c>
      <c r="O17" s="19">
        <v>187638</v>
      </c>
      <c r="P17" s="8">
        <v>3292</v>
      </c>
    </row>
    <row r="18" spans="2:18" x14ac:dyDescent="0.3">
      <c r="B18" s="59"/>
      <c r="C18" s="59"/>
      <c r="D18" s="59"/>
      <c r="E18" s="59"/>
      <c r="F18" s="59"/>
      <c r="G18" s="59"/>
      <c r="H18" s="59"/>
      <c r="I18" s="59"/>
      <c r="J18" s="59"/>
      <c r="L18" s="9" t="s">
        <v>234</v>
      </c>
      <c r="M18" s="7">
        <v>2</v>
      </c>
      <c r="N18" s="7">
        <v>6</v>
      </c>
      <c r="O18" s="18">
        <v>167910</v>
      </c>
      <c r="P18" s="7">
        <v>3229</v>
      </c>
    </row>
    <row r="19" spans="2:18" x14ac:dyDescent="0.3">
      <c r="B19" s="59"/>
      <c r="C19" s="59"/>
      <c r="D19" s="59"/>
      <c r="E19" s="59"/>
      <c r="F19" s="59"/>
      <c r="G19" s="59"/>
      <c r="H19" s="59"/>
      <c r="I19" s="59"/>
      <c r="J19" s="59"/>
      <c r="L19" s="10" t="s">
        <v>181</v>
      </c>
      <c r="M19" s="8">
        <v>2</v>
      </c>
      <c r="N19" s="8">
        <v>5</v>
      </c>
      <c r="O19" s="19">
        <v>166622</v>
      </c>
      <c r="P19" s="8">
        <v>3144</v>
      </c>
    </row>
    <row r="20" spans="2:18" x14ac:dyDescent="0.3">
      <c r="B20" s="59"/>
      <c r="C20" s="59"/>
      <c r="D20" s="59"/>
      <c r="E20" s="59"/>
      <c r="F20" s="59"/>
      <c r="G20" s="59"/>
      <c r="H20" s="59"/>
      <c r="I20" s="59"/>
      <c r="J20" s="59"/>
      <c r="L20" s="9" t="s">
        <v>469</v>
      </c>
      <c r="M20" s="7">
        <v>1</v>
      </c>
      <c r="N20" s="7">
        <v>2</v>
      </c>
      <c r="O20" s="18">
        <v>108778</v>
      </c>
      <c r="P20" s="7">
        <v>3509</v>
      </c>
    </row>
    <row r="21" spans="2:18" x14ac:dyDescent="0.3">
      <c r="B21" s="59"/>
      <c r="C21" s="59"/>
      <c r="D21" s="59"/>
      <c r="E21" s="59"/>
      <c r="F21" s="59"/>
      <c r="G21" s="59"/>
      <c r="H21" s="59"/>
      <c r="I21" s="59"/>
      <c r="J21" s="59"/>
      <c r="L21" s="10" t="s">
        <v>58</v>
      </c>
      <c r="M21" s="8">
        <v>1</v>
      </c>
      <c r="N21" s="8">
        <v>4</v>
      </c>
      <c r="O21" s="19">
        <v>104225</v>
      </c>
      <c r="P21" s="8">
        <v>3257</v>
      </c>
    </row>
    <row r="22" spans="2:18" x14ac:dyDescent="0.3">
      <c r="B22" s="59"/>
      <c r="C22" s="59"/>
      <c r="D22" s="59"/>
      <c r="E22" s="59"/>
      <c r="F22" s="59"/>
      <c r="G22" s="59"/>
      <c r="H22" s="59"/>
      <c r="I22" s="59"/>
      <c r="J22" s="59"/>
      <c r="L22" s="9" t="s">
        <v>514</v>
      </c>
      <c r="M22" s="7">
        <v>2</v>
      </c>
      <c r="N22" s="7">
        <v>7</v>
      </c>
      <c r="O22" s="18">
        <v>100069</v>
      </c>
      <c r="P22" s="7">
        <v>3032</v>
      </c>
    </row>
    <row r="23" spans="2:18" x14ac:dyDescent="0.3">
      <c r="B23" s="59"/>
      <c r="C23" s="59"/>
      <c r="D23" s="59"/>
      <c r="E23" s="59"/>
      <c r="F23" s="59"/>
      <c r="G23" s="59"/>
      <c r="H23" s="59"/>
      <c r="I23" s="59"/>
      <c r="J23" s="59"/>
      <c r="L23" s="10" t="s">
        <v>691</v>
      </c>
      <c r="M23" s="8">
        <v>1</v>
      </c>
      <c r="N23" s="8">
        <v>3</v>
      </c>
      <c r="O23" s="19">
        <v>87468</v>
      </c>
      <c r="P23" s="8">
        <v>3364</v>
      </c>
    </row>
    <row r="24" spans="2:18" x14ac:dyDescent="0.3">
      <c r="B24" s="59"/>
      <c r="C24" s="59"/>
      <c r="D24" s="59"/>
      <c r="E24" s="59"/>
      <c r="F24" s="59"/>
      <c r="G24" s="59"/>
      <c r="H24" s="59"/>
      <c r="I24" s="59"/>
      <c r="J24" s="59"/>
      <c r="L24" s="9" t="s">
        <v>265</v>
      </c>
      <c r="M24" s="7">
        <v>1</v>
      </c>
      <c r="N24" s="7">
        <v>2</v>
      </c>
      <c r="O24" s="18">
        <v>49898</v>
      </c>
      <c r="P24" s="7">
        <v>3119</v>
      </c>
    </row>
    <row r="25" spans="2:18" x14ac:dyDescent="0.3">
      <c r="B25" s="59"/>
      <c r="C25" s="59"/>
      <c r="D25" s="59"/>
      <c r="E25" s="59"/>
      <c r="F25" s="59"/>
      <c r="G25" s="59"/>
      <c r="H25" s="59"/>
      <c r="I25" s="59"/>
      <c r="J25" s="59"/>
      <c r="L25" s="12" t="s">
        <v>320</v>
      </c>
      <c r="M25" s="13">
        <v>1</v>
      </c>
      <c r="N25" s="13">
        <v>2</v>
      </c>
      <c r="O25" s="20">
        <v>45481</v>
      </c>
      <c r="P25" s="13">
        <v>2843</v>
      </c>
    </row>
    <row r="26" spans="2:18" x14ac:dyDescent="0.3">
      <c r="B26" s="59"/>
      <c r="C26" s="59"/>
      <c r="D26" s="59"/>
      <c r="E26" s="59"/>
      <c r="F26" s="59"/>
      <c r="G26" s="59"/>
      <c r="H26" s="59"/>
      <c r="I26" s="59"/>
      <c r="J26" s="59"/>
      <c r="L26" s="12" t="s">
        <v>1934</v>
      </c>
      <c r="M26" s="15">
        <f>SUBTOTAL(109,Table14[No_of_Customers])</f>
        <v>98</v>
      </c>
      <c r="N26" s="15">
        <f>SUBTOTAL(109,Table14[No_of_orders])</f>
        <v>326</v>
      </c>
      <c r="O26" s="21">
        <f>SUBTOTAL(109,Table14[Total_Sales])</f>
        <v>9604191</v>
      </c>
      <c r="P26" s="14">
        <f>SUBTOTAL(101,Table14[Average_Order_Value])</f>
        <v>3195.090909090909</v>
      </c>
    </row>
    <row r="27" spans="2:18" x14ac:dyDescent="0.3">
      <c r="B27" s="59"/>
      <c r="C27" s="59"/>
      <c r="D27" s="59"/>
      <c r="E27" s="59"/>
      <c r="F27" s="59"/>
      <c r="G27" s="59"/>
      <c r="H27" s="59"/>
      <c r="I27" s="59"/>
      <c r="J27" s="59"/>
    </row>
    <row r="28" spans="2:18" x14ac:dyDescent="0.3">
      <c r="B28" s="59"/>
      <c r="C28" s="59"/>
      <c r="D28" s="59"/>
      <c r="E28" s="59"/>
      <c r="F28" s="59"/>
      <c r="G28" s="59"/>
      <c r="H28" s="59"/>
      <c r="I28" s="59"/>
      <c r="J28" s="59"/>
      <c r="R28" s="4"/>
    </row>
    <row r="29" spans="2:18" x14ac:dyDescent="0.3">
      <c r="B29" s="59"/>
      <c r="C29" s="59"/>
      <c r="D29" s="59"/>
      <c r="E29" s="59"/>
      <c r="F29" s="59"/>
      <c r="G29" s="59"/>
      <c r="H29" s="59"/>
      <c r="I29" s="59"/>
      <c r="J29" s="59"/>
    </row>
    <row r="44" spans="3:8" x14ac:dyDescent="0.3">
      <c r="C44" s="58" t="s">
        <v>1932</v>
      </c>
      <c r="D44" s="58"/>
      <c r="E44" s="58"/>
      <c r="F44" s="58"/>
      <c r="G44" s="58"/>
      <c r="H44" s="58"/>
    </row>
    <row r="45" spans="3:8" x14ac:dyDescent="0.3">
      <c r="C45" s="58"/>
      <c r="D45" s="58"/>
      <c r="E45" s="58"/>
      <c r="F45" s="58"/>
      <c r="G45" s="58"/>
      <c r="H45" s="58"/>
    </row>
    <row r="46" spans="3:8" x14ac:dyDescent="0.3">
      <c r="C46" s="58"/>
      <c r="D46" s="58"/>
      <c r="E46" s="58"/>
      <c r="F46" s="58"/>
      <c r="G46" s="58"/>
      <c r="H46" s="58"/>
    </row>
    <row r="47" spans="3:8" x14ac:dyDescent="0.3">
      <c r="C47" s="58"/>
      <c r="D47" s="58"/>
      <c r="E47" s="58"/>
      <c r="F47" s="58"/>
      <c r="G47" s="58"/>
      <c r="H47" s="58"/>
    </row>
    <row r="48" spans="3:8" x14ac:dyDescent="0.3">
      <c r="C48" s="58"/>
      <c r="D48" s="58"/>
      <c r="E48" s="58"/>
      <c r="F48" s="58"/>
      <c r="G48" s="58"/>
      <c r="H48" s="58"/>
    </row>
    <row r="49" spans="3:8" x14ac:dyDescent="0.3">
      <c r="C49" s="58"/>
      <c r="D49" s="58"/>
      <c r="E49" s="58"/>
      <c r="F49" s="58"/>
      <c r="G49" s="58"/>
      <c r="H49" s="58"/>
    </row>
    <row r="50" spans="3:8" x14ac:dyDescent="0.3">
      <c r="C50" s="58"/>
      <c r="D50" s="58"/>
      <c r="E50" s="58"/>
      <c r="F50" s="58"/>
      <c r="G50" s="58"/>
      <c r="H50" s="58"/>
    </row>
  </sheetData>
  <mergeCells count="3">
    <mergeCell ref="B3:J5"/>
    <mergeCell ref="C44:H50"/>
    <mergeCell ref="B9:J29"/>
  </mergeCells>
  <pageMargins left="0.7" right="0.7" top="0.75" bottom="0.75" header="0.3" footer="0.3"/>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62671-B710-4B10-BBE3-0E4295915260}">
  <dimension ref="B1:U75"/>
  <sheetViews>
    <sheetView zoomScale="78" zoomScaleNormal="78" workbookViewId="0">
      <selection activeCell="W18" sqref="W18"/>
    </sheetView>
  </sheetViews>
  <sheetFormatPr defaultRowHeight="14.4" x14ac:dyDescent="0.3"/>
  <cols>
    <col min="12" max="12" width="15.21875" customWidth="1"/>
    <col min="13" max="13" width="26.44140625" customWidth="1"/>
    <col min="14" max="14" width="14.88671875" bestFit="1" customWidth="1"/>
    <col min="15" max="15" width="8.44140625" customWidth="1"/>
    <col min="16" max="16" width="13.21875" bestFit="1" customWidth="1"/>
    <col min="23" max="23" width="23" bestFit="1" customWidth="1"/>
    <col min="24" max="24" width="16.77734375" bestFit="1" customWidth="1"/>
  </cols>
  <sheetData>
    <row r="1" spans="2:21" ht="15" thickBot="1" x14ac:dyDescent="0.35"/>
    <row r="2" spans="2:21" x14ac:dyDescent="0.3">
      <c r="B2" s="49" t="s">
        <v>1935</v>
      </c>
      <c r="C2" s="50"/>
      <c r="D2" s="50"/>
      <c r="E2" s="50"/>
      <c r="F2" s="50"/>
      <c r="G2" s="50"/>
      <c r="H2" s="50"/>
      <c r="I2" s="50"/>
      <c r="J2" s="51"/>
      <c r="L2" s="22"/>
      <c r="M2" s="60" t="s">
        <v>1940</v>
      </c>
      <c r="N2" s="60"/>
      <c r="O2" s="60"/>
      <c r="P2" s="60"/>
      <c r="Q2" s="60"/>
      <c r="R2" s="60"/>
      <c r="S2" s="60"/>
      <c r="T2" s="60"/>
      <c r="U2" s="60"/>
    </row>
    <row r="3" spans="2:21" ht="18" x14ac:dyDescent="0.3">
      <c r="B3" s="52"/>
      <c r="C3" s="53"/>
      <c r="D3" s="53"/>
      <c r="E3" s="53"/>
      <c r="F3" s="53"/>
      <c r="G3" s="53"/>
      <c r="H3" s="53"/>
      <c r="I3" s="53"/>
      <c r="J3" s="54"/>
      <c r="L3" s="23" t="s">
        <v>1937</v>
      </c>
      <c r="M3" s="60"/>
      <c r="N3" s="60"/>
      <c r="O3" s="60"/>
      <c r="P3" s="60"/>
      <c r="Q3" s="60"/>
      <c r="R3" s="60"/>
      <c r="S3" s="60"/>
      <c r="T3" s="60"/>
      <c r="U3" s="60"/>
    </row>
    <row r="4" spans="2:21" ht="15" thickBot="1" x14ac:dyDescent="0.35">
      <c r="B4" s="55"/>
      <c r="C4" s="56"/>
      <c r="D4" s="56"/>
      <c r="E4" s="56"/>
      <c r="F4" s="56"/>
      <c r="G4" s="56"/>
      <c r="H4" s="56"/>
      <c r="I4" s="56"/>
      <c r="J4" s="57"/>
      <c r="L4" s="22"/>
      <c r="M4" s="60"/>
      <c r="N4" s="60"/>
      <c r="O4" s="60"/>
      <c r="P4" s="60"/>
      <c r="Q4" s="60"/>
      <c r="R4" s="60"/>
      <c r="S4" s="60"/>
      <c r="T4" s="60"/>
      <c r="U4" s="60"/>
    </row>
    <row r="5" spans="2:21" x14ac:dyDescent="0.3">
      <c r="M5" s="60"/>
      <c r="N5" s="60"/>
      <c r="O5" s="60"/>
      <c r="P5" s="60"/>
      <c r="Q5" s="60"/>
      <c r="R5" s="60"/>
      <c r="S5" s="60"/>
      <c r="T5" s="60"/>
      <c r="U5" s="60"/>
    </row>
    <row r="7" spans="2:21" x14ac:dyDescent="0.3">
      <c r="L7" t="s">
        <v>2</v>
      </c>
      <c r="M7" t="s">
        <v>1930</v>
      </c>
    </row>
    <row r="8" spans="2:21" x14ac:dyDescent="0.3">
      <c r="L8" t="s">
        <v>101</v>
      </c>
      <c r="M8">
        <v>820690</v>
      </c>
    </row>
    <row r="9" spans="2:21" x14ac:dyDescent="0.3">
      <c r="L9" t="s">
        <v>60</v>
      </c>
      <c r="M9">
        <v>591829</v>
      </c>
      <c r="P9" s="58" t="s">
        <v>1936</v>
      </c>
      <c r="Q9" s="58"/>
      <c r="R9" s="58"/>
      <c r="S9" s="58"/>
      <c r="T9" s="58"/>
      <c r="U9" s="58"/>
    </row>
    <row r="10" spans="2:21" x14ac:dyDescent="0.3">
      <c r="L10" t="s">
        <v>35</v>
      </c>
      <c r="M10">
        <v>180584</v>
      </c>
      <c r="P10" s="58"/>
      <c r="Q10" s="58"/>
      <c r="R10" s="58"/>
      <c r="S10" s="58"/>
      <c r="T10" s="58"/>
      <c r="U10" s="58"/>
    </row>
    <row r="11" spans="2:21" x14ac:dyDescent="0.3">
      <c r="L11" t="s">
        <v>143</v>
      </c>
      <c r="M11">
        <v>177918</v>
      </c>
      <c r="P11" s="58"/>
      <c r="Q11" s="58"/>
      <c r="R11" s="58"/>
      <c r="S11" s="58"/>
      <c r="T11" s="58"/>
      <c r="U11" s="58"/>
    </row>
    <row r="12" spans="2:21" x14ac:dyDescent="0.3">
      <c r="L12" t="s">
        <v>46</v>
      </c>
      <c r="M12">
        <v>158571</v>
      </c>
      <c r="P12" s="58"/>
      <c r="Q12" s="58"/>
      <c r="R12" s="58"/>
      <c r="S12" s="58"/>
      <c r="T12" s="58"/>
      <c r="U12" s="58"/>
    </row>
    <row r="13" spans="2:21" x14ac:dyDescent="0.3">
      <c r="L13" t="s">
        <v>134</v>
      </c>
      <c r="M13">
        <v>156252</v>
      </c>
      <c r="P13" s="58"/>
      <c r="Q13" s="58"/>
      <c r="R13" s="58"/>
      <c r="S13" s="58"/>
      <c r="T13" s="58"/>
      <c r="U13" s="58"/>
    </row>
    <row r="14" spans="2:21" x14ac:dyDescent="0.3">
      <c r="L14" t="s">
        <v>532</v>
      </c>
      <c r="M14">
        <v>154619</v>
      </c>
      <c r="P14" s="58"/>
      <c r="Q14" s="58"/>
      <c r="R14" s="58"/>
      <c r="S14" s="58"/>
      <c r="T14" s="58"/>
      <c r="U14" s="58"/>
    </row>
    <row r="15" spans="2:21" x14ac:dyDescent="0.3">
      <c r="L15" t="s">
        <v>92</v>
      </c>
      <c r="M15">
        <v>149087</v>
      </c>
      <c r="P15" s="58"/>
      <c r="Q15" s="58"/>
      <c r="R15" s="58"/>
      <c r="S15" s="58"/>
      <c r="T15" s="58"/>
      <c r="U15" s="58"/>
    </row>
    <row r="16" spans="2:21" x14ac:dyDescent="0.3">
      <c r="L16" t="s">
        <v>249</v>
      </c>
      <c r="M16">
        <v>148413</v>
      </c>
    </row>
    <row r="17" spans="12:21" x14ac:dyDescent="0.3">
      <c r="L17" t="s">
        <v>758</v>
      </c>
      <c r="M17">
        <v>143538</v>
      </c>
    </row>
    <row r="22" spans="12:21" x14ac:dyDescent="0.3">
      <c r="L22" t="s">
        <v>1690</v>
      </c>
      <c r="M22" t="s">
        <v>1938</v>
      </c>
    </row>
    <row r="23" spans="12:21" x14ac:dyDescent="0.3">
      <c r="L23" t="s">
        <v>1788</v>
      </c>
      <c r="M23">
        <v>276842</v>
      </c>
    </row>
    <row r="24" spans="12:21" x14ac:dyDescent="0.3">
      <c r="L24" t="s">
        <v>1719</v>
      </c>
      <c r="M24">
        <v>190757</v>
      </c>
    </row>
    <row r="25" spans="12:21" x14ac:dyDescent="0.3">
      <c r="L25" t="s">
        <v>1701</v>
      </c>
      <c r="M25">
        <v>190018</v>
      </c>
      <c r="P25" s="58" t="s">
        <v>1939</v>
      </c>
      <c r="Q25" s="58"/>
      <c r="R25" s="58"/>
      <c r="S25" s="58"/>
      <c r="T25" s="58"/>
      <c r="U25" s="58"/>
    </row>
    <row r="26" spans="12:21" ht="14.4" customHeight="1" x14ac:dyDescent="0.3">
      <c r="L26" t="s">
        <v>1707</v>
      </c>
      <c r="M26">
        <v>170687</v>
      </c>
      <c r="P26" s="58"/>
      <c r="Q26" s="58"/>
      <c r="R26" s="58"/>
      <c r="S26" s="58"/>
      <c r="T26" s="58"/>
      <c r="U26" s="58"/>
    </row>
    <row r="27" spans="12:21" ht="14.4" customHeight="1" x14ac:dyDescent="0.3">
      <c r="L27" t="s">
        <v>1715</v>
      </c>
      <c r="M27">
        <v>161533</v>
      </c>
      <c r="P27" s="58"/>
      <c r="Q27" s="58"/>
      <c r="R27" s="58"/>
      <c r="S27" s="58"/>
      <c r="T27" s="58"/>
      <c r="U27" s="58"/>
    </row>
    <row r="28" spans="12:21" ht="14.4" customHeight="1" x14ac:dyDescent="0.3">
      <c r="L28" t="s">
        <v>1731</v>
      </c>
      <c r="M28">
        <v>152543</v>
      </c>
      <c r="P28" s="58"/>
      <c r="Q28" s="58"/>
      <c r="R28" s="58"/>
      <c r="S28" s="58"/>
      <c r="T28" s="58"/>
      <c r="U28" s="58"/>
    </row>
    <row r="29" spans="12:21" ht="14.4" customHeight="1" x14ac:dyDescent="0.3">
      <c r="L29" t="s">
        <v>1750</v>
      </c>
      <c r="M29">
        <v>144960</v>
      </c>
      <c r="P29" s="58"/>
      <c r="Q29" s="58"/>
      <c r="R29" s="58"/>
      <c r="S29" s="58"/>
      <c r="T29" s="58"/>
      <c r="U29" s="58"/>
    </row>
    <row r="30" spans="12:21" ht="14.4" customHeight="1" x14ac:dyDescent="0.3">
      <c r="L30" t="s">
        <v>1759</v>
      </c>
      <c r="M30">
        <v>142534</v>
      </c>
      <c r="P30" s="58"/>
      <c r="Q30" s="58"/>
      <c r="R30" s="58"/>
      <c r="S30" s="58"/>
      <c r="T30" s="58"/>
      <c r="U30" s="58"/>
    </row>
    <row r="31" spans="12:21" ht="14.4" customHeight="1" x14ac:dyDescent="0.3">
      <c r="L31" t="s">
        <v>1752</v>
      </c>
      <c r="M31">
        <v>140538</v>
      </c>
      <c r="P31" s="58"/>
      <c r="Q31" s="58"/>
      <c r="R31" s="58"/>
      <c r="S31" s="58"/>
      <c r="T31" s="58"/>
      <c r="U31" s="58"/>
    </row>
    <row r="32" spans="12:21" ht="14.4" customHeight="1" x14ac:dyDescent="0.3">
      <c r="L32" t="s">
        <v>1723</v>
      </c>
      <c r="M32">
        <v>135769</v>
      </c>
    </row>
    <row r="39" spans="12:21" ht="14.4" customHeight="1" x14ac:dyDescent="0.3"/>
    <row r="40" spans="12:21" ht="14.4" customHeight="1" x14ac:dyDescent="0.3"/>
    <row r="41" spans="12:21" ht="14.4" customHeight="1" x14ac:dyDescent="0.3"/>
    <row r="42" spans="12:21" ht="14.4" customHeight="1" x14ac:dyDescent="0.3">
      <c r="L42" t="s">
        <v>1674</v>
      </c>
      <c r="M42" t="s">
        <v>1690</v>
      </c>
      <c r="N42" t="s">
        <v>1938</v>
      </c>
    </row>
    <row r="43" spans="12:21" ht="14.4" customHeight="1" x14ac:dyDescent="0.3">
      <c r="L43" t="s">
        <v>1676</v>
      </c>
      <c r="M43" t="s">
        <v>1788</v>
      </c>
      <c r="N43">
        <v>276842</v>
      </c>
      <c r="P43" s="58" t="s">
        <v>1941</v>
      </c>
      <c r="Q43" s="58"/>
      <c r="R43" s="58"/>
      <c r="S43" s="58"/>
      <c r="T43" s="58"/>
      <c r="U43" s="58"/>
    </row>
    <row r="44" spans="12:21" ht="14.4" customHeight="1" x14ac:dyDescent="0.3">
      <c r="L44" t="s">
        <v>1678</v>
      </c>
      <c r="M44" t="s">
        <v>1707</v>
      </c>
      <c r="N44">
        <v>170687</v>
      </c>
      <c r="P44" s="58"/>
      <c r="Q44" s="58"/>
      <c r="R44" s="58"/>
      <c r="S44" s="58"/>
      <c r="T44" s="58"/>
      <c r="U44" s="58"/>
    </row>
    <row r="45" spans="12:21" ht="14.4" customHeight="1" x14ac:dyDescent="0.3">
      <c r="L45" t="s">
        <v>1680</v>
      </c>
      <c r="M45" t="s">
        <v>1750</v>
      </c>
      <c r="N45">
        <v>144960</v>
      </c>
      <c r="P45" s="58"/>
      <c r="Q45" s="58"/>
      <c r="R45" s="58"/>
      <c r="S45" s="58"/>
      <c r="T45" s="58"/>
      <c r="U45" s="58"/>
    </row>
    <row r="46" spans="12:21" x14ac:dyDescent="0.3">
      <c r="L46" t="s">
        <v>1682</v>
      </c>
      <c r="M46" t="s">
        <v>1834</v>
      </c>
      <c r="N46">
        <v>112430</v>
      </c>
      <c r="P46" s="58"/>
      <c r="Q46" s="58"/>
      <c r="R46" s="58"/>
      <c r="S46" s="58"/>
      <c r="T46" s="58"/>
      <c r="U46" s="58"/>
    </row>
    <row r="47" spans="12:21" x14ac:dyDescent="0.3">
      <c r="L47" t="s">
        <v>1684</v>
      </c>
      <c r="M47" t="s">
        <v>1793</v>
      </c>
      <c r="N47">
        <v>82617</v>
      </c>
      <c r="P47" s="58"/>
      <c r="Q47" s="58"/>
      <c r="R47" s="58"/>
      <c r="S47" s="58"/>
      <c r="T47" s="58"/>
      <c r="U47" s="58"/>
    </row>
    <row r="48" spans="12:21" x14ac:dyDescent="0.3">
      <c r="L48" t="s">
        <v>1686</v>
      </c>
      <c r="M48" t="s">
        <v>1720</v>
      </c>
      <c r="N48">
        <v>119084</v>
      </c>
      <c r="P48" s="58"/>
      <c r="Q48" s="58"/>
      <c r="R48" s="58"/>
      <c r="S48" s="58"/>
      <c r="T48" s="58"/>
      <c r="U48" s="58"/>
    </row>
    <row r="49" spans="12:21" x14ac:dyDescent="0.3">
      <c r="L49" t="s">
        <v>1688</v>
      </c>
      <c r="M49" t="s">
        <v>1752</v>
      </c>
      <c r="N49">
        <v>140538</v>
      </c>
      <c r="P49" s="58"/>
      <c r="Q49" s="58"/>
      <c r="R49" s="58"/>
      <c r="S49" s="58"/>
      <c r="T49" s="58"/>
      <c r="U49" s="58"/>
    </row>
    <row r="60" spans="12:21" x14ac:dyDescent="0.3">
      <c r="L60" s="26" t="s">
        <v>1310</v>
      </c>
      <c r="M60" t="s">
        <v>1938</v>
      </c>
    </row>
    <row r="61" spans="12:21" x14ac:dyDescent="0.3">
      <c r="L61">
        <v>1370</v>
      </c>
      <c r="M61">
        <v>1258577</v>
      </c>
    </row>
    <row r="62" spans="12:21" x14ac:dyDescent="0.3">
      <c r="L62">
        <v>1165</v>
      </c>
      <c r="M62">
        <v>1081532</v>
      </c>
      <c r="P62" s="58" t="s">
        <v>1942</v>
      </c>
      <c r="Q62" s="58"/>
      <c r="R62" s="58"/>
      <c r="S62" s="58"/>
      <c r="T62" s="58"/>
      <c r="U62" s="58"/>
    </row>
    <row r="63" spans="12:21" x14ac:dyDescent="0.3">
      <c r="L63">
        <v>1401</v>
      </c>
      <c r="M63">
        <v>868223</v>
      </c>
      <c r="P63" s="58"/>
      <c r="Q63" s="58"/>
      <c r="R63" s="58"/>
      <c r="S63" s="58"/>
      <c r="T63" s="58"/>
      <c r="U63" s="58"/>
    </row>
    <row r="64" spans="12:21" x14ac:dyDescent="0.3">
      <c r="L64">
        <v>1501</v>
      </c>
      <c r="M64">
        <v>732101</v>
      </c>
      <c r="P64" s="58"/>
      <c r="Q64" s="58"/>
      <c r="R64" s="58"/>
      <c r="S64" s="58"/>
      <c r="T64" s="58"/>
      <c r="U64" s="58"/>
    </row>
    <row r="65" spans="12:21" x14ac:dyDescent="0.3">
      <c r="L65">
        <v>1504</v>
      </c>
      <c r="M65">
        <v>704857</v>
      </c>
      <c r="P65" s="58"/>
      <c r="Q65" s="58"/>
      <c r="R65" s="58"/>
      <c r="S65" s="58"/>
      <c r="T65" s="58"/>
      <c r="U65" s="58"/>
    </row>
    <row r="66" spans="12:21" x14ac:dyDescent="0.3">
      <c r="L66">
        <v>1323</v>
      </c>
      <c r="M66">
        <v>669378</v>
      </c>
      <c r="P66" s="58"/>
      <c r="Q66" s="58"/>
      <c r="R66" s="58"/>
      <c r="S66" s="58"/>
      <c r="T66" s="58"/>
      <c r="U66" s="58"/>
    </row>
    <row r="67" spans="12:21" x14ac:dyDescent="0.3">
      <c r="L67">
        <v>1612</v>
      </c>
      <c r="M67">
        <v>584590</v>
      </c>
      <c r="P67" s="58"/>
      <c r="Q67" s="58"/>
      <c r="R67" s="58"/>
      <c r="S67" s="58"/>
      <c r="T67" s="58"/>
      <c r="U67" s="58"/>
    </row>
    <row r="68" spans="12:21" x14ac:dyDescent="0.3">
      <c r="L68">
        <v>1337</v>
      </c>
      <c r="M68">
        <v>569485</v>
      </c>
      <c r="P68" s="58"/>
      <c r="Q68" s="58"/>
      <c r="R68" s="58"/>
      <c r="S68" s="58"/>
      <c r="T68" s="58"/>
      <c r="U68" s="58"/>
    </row>
    <row r="69" spans="12:21" x14ac:dyDescent="0.3">
      <c r="L69">
        <v>1611</v>
      </c>
      <c r="M69">
        <v>562586</v>
      </c>
    </row>
    <row r="70" spans="12:21" x14ac:dyDescent="0.3">
      <c r="L70">
        <v>1216</v>
      </c>
      <c r="M70">
        <v>505869</v>
      </c>
    </row>
    <row r="71" spans="12:21" x14ac:dyDescent="0.3">
      <c r="L71">
        <v>1286</v>
      </c>
      <c r="M71">
        <v>488218</v>
      </c>
    </row>
    <row r="72" spans="12:21" x14ac:dyDescent="0.3">
      <c r="L72">
        <v>1621</v>
      </c>
      <c r="M72">
        <v>457117</v>
      </c>
    </row>
    <row r="73" spans="12:21" x14ac:dyDescent="0.3">
      <c r="L73">
        <v>1702</v>
      </c>
      <c r="M73">
        <v>387473</v>
      </c>
    </row>
    <row r="74" spans="12:21" x14ac:dyDescent="0.3">
      <c r="L74">
        <v>1188</v>
      </c>
      <c r="M74">
        <v>386665</v>
      </c>
    </row>
    <row r="75" spans="12:21" x14ac:dyDescent="0.3">
      <c r="L75">
        <v>1166</v>
      </c>
      <c r="M75">
        <v>347535</v>
      </c>
    </row>
  </sheetData>
  <mergeCells count="6">
    <mergeCell ref="P43:U49"/>
    <mergeCell ref="M2:U5"/>
    <mergeCell ref="P62:U68"/>
    <mergeCell ref="B2:J4"/>
    <mergeCell ref="P9:U15"/>
    <mergeCell ref="P25:U31"/>
  </mergeCells>
  <pageMargins left="0.7" right="0.7" top="0.75" bottom="0.75" header="0.3" footer="0.3"/>
  <drawing r:id="rId1"/>
  <tableParts count="4">
    <tablePart r:id="rId2"/>
    <tablePart r:id="rId3"/>
    <tablePart r:id="rId4"/>
    <tablePart r:id="rId5"/>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465BB-9EB1-4A0B-AB3D-90E5654ACB97}">
  <dimension ref="B1:W32"/>
  <sheetViews>
    <sheetView topLeftCell="A4" workbookViewId="0">
      <selection activeCell="P16" sqref="P16"/>
    </sheetView>
  </sheetViews>
  <sheetFormatPr defaultRowHeight="14.4" x14ac:dyDescent="0.3"/>
  <cols>
    <col min="1" max="1" width="4" customWidth="1"/>
    <col min="2" max="2" width="12.44140625" customWidth="1"/>
    <col min="3" max="3" width="9.88671875" customWidth="1"/>
    <col min="4" max="4" width="6.6640625" customWidth="1"/>
    <col min="5" max="5" width="8.88671875" hidden="1" customWidth="1"/>
    <col min="9" max="9" width="2.6640625" customWidth="1"/>
    <col min="10" max="10" width="3.44140625" hidden="1" customWidth="1"/>
    <col min="12" max="12" width="14.109375" customWidth="1"/>
    <col min="13" max="13" width="20.44140625" customWidth="1"/>
    <col min="14" max="14" width="8.33203125" customWidth="1"/>
    <col min="15" max="15" width="15.44140625" customWidth="1"/>
  </cols>
  <sheetData>
    <row r="1" spans="2:23" ht="15" thickBot="1" x14ac:dyDescent="0.35"/>
    <row r="2" spans="2:23" x14ac:dyDescent="0.3">
      <c r="B2" s="49" t="s">
        <v>1943</v>
      </c>
      <c r="C2" s="50"/>
      <c r="D2" s="50"/>
      <c r="E2" s="50"/>
      <c r="F2" s="50"/>
      <c r="G2" s="50"/>
      <c r="H2" s="50"/>
      <c r="I2" s="50"/>
      <c r="J2" s="51"/>
    </row>
    <row r="3" spans="2:23" x14ac:dyDescent="0.3">
      <c r="B3" s="52"/>
      <c r="C3" s="53"/>
      <c r="D3" s="53"/>
      <c r="E3" s="53"/>
      <c r="F3" s="53"/>
      <c r="G3" s="53"/>
      <c r="H3" s="53"/>
      <c r="I3" s="53"/>
      <c r="J3" s="54"/>
    </row>
    <row r="4" spans="2:23" ht="15" thickBot="1" x14ac:dyDescent="0.35">
      <c r="B4" s="55"/>
      <c r="C4" s="56"/>
      <c r="D4" s="56"/>
      <c r="E4" s="56"/>
      <c r="F4" s="56"/>
      <c r="G4" s="56"/>
      <c r="H4" s="56"/>
      <c r="I4" s="56"/>
      <c r="J4" s="57"/>
    </row>
    <row r="6" spans="2:23" x14ac:dyDescent="0.3">
      <c r="L6" t="s">
        <v>1692</v>
      </c>
      <c r="M6" t="s">
        <v>1944</v>
      </c>
      <c r="N6" t="s">
        <v>1945</v>
      </c>
    </row>
    <row r="7" spans="2:23" x14ac:dyDescent="0.3">
      <c r="L7" s="6" t="s">
        <v>1702</v>
      </c>
      <c r="M7" s="6">
        <v>9678</v>
      </c>
      <c r="N7" s="6">
        <v>934552</v>
      </c>
    </row>
    <row r="8" spans="2:23" ht="15" thickBot="1" x14ac:dyDescent="0.35">
      <c r="L8" t="s">
        <v>1711</v>
      </c>
      <c r="M8">
        <v>8873</v>
      </c>
      <c r="N8">
        <v>704800</v>
      </c>
    </row>
    <row r="9" spans="2:23" x14ac:dyDescent="0.3">
      <c r="L9" t="s">
        <v>1767</v>
      </c>
      <c r="M9">
        <v>8735</v>
      </c>
      <c r="N9">
        <v>667193</v>
      </c>
      <c r="R9" s="61" t="s">
        <v>1948</v>
      </c>
      <c r="S9" s="62"/>
      <c r="T9" s="62"/>
      <c r="U9" s="62"/>
      <c r="V9" s="62"/>
      <c r="W9" s="63"/>
    </row>
    <row r="10" spans="2:23" x14ac:dyDescent="0.3">
      <c r="L10" t="s">
        <v>1736</v>
      </c>
      <c r="M10">
        <v>8604</v>
      </c>
      <c r="N10">
        <v>793402</v>
      </c>
      <c r="R10" s="64"/>
      <c r="S10" s="58"/>
      <c r="T10" s="58"/>
      <c r="U10" s="58"/>
      <c r="V10" s="58"/>
      <c r="W10" s="65"/>
    </row>
    <row r="11" spans="2:23" ht="14.4" customHeight="1" x14ac:dyDescent="0.3">
      <c r="L11" t="s">
        <v>1724</v>
      </c>
      <c r="M11">
        <v>8439</v>
      </c>
      <c r="N11">
        <v>884173</v>
      </c>
      <c r="R11" s="64"/>
      <c r="S11" s="58"/>
      <c r="T11" s="58"/>
      <c r="U11" s="58"/>
      <c r="V11" s="58"/>
      <c r="W11" s="65"/>
    </row>
    <row r="12" spans="2:23" ht="14.4" customHeight="1" x14ac:dyDescent="0.3">
      <c r="L12" t="s">
        <v>1755</v>
      </c>
      <c r="M12">
        <v>8352</v>
      </c>
      <c r="N12">
        <v>828016</v>
      </c>
      <c r="R12" s="64"/>
      <c r="S12" s="58"/>
      <c r="T12" s="58"/>
      <c r="U12" s="58"/>
      <c r="V12" s="58"/>
      <c r="W12" s="65"/>
    </row>
    <row r="13" spans="2:23" ht="14.4" customHeight="1" x14ac:dyDescent="0.3">
      <c r="L13" t="s">
        <v>1714</v>
      </c>
      <c r="M13">
        <v>7845</v>
      </c>
      <c r="N13">
        <v>803899</v>
      </c>
      <c r="R13" s="64"/>
      <c r="S13" s="58"/>
      <c r="T13" s="58"/>
      <c r="U13" s="58"/>
      <c r="V13" s="58"/>
      <c r="W13" s="65"/>
    </row>
    <row r="14" spans="2:23" ht="14.4" customHeight="1" x14ac:dyDescent="0.3">
      <c r="L14" t="s">
        <v>1705</v>
      </c>
      <c r="M14">
        <v>7808</v>
      </c>
      <c r="N14">
        <v>664508</v>
      </c>
      <c r="R14" s="64"/>
      <c r="S14" s="58"/>
      <c r="T14" s="58"/>
      <c r="U14" s="58"/>
      <c r="V14" s="58"/>
      <c r="W14" s="65"/>
    </row>
    <row r="15" spans="2:23" ht="14.4" customHeight="1" thickBot="1" x14ac:dyDescent="0.35">
      <c r="L15" t="s">
        <v>1699</v>
      </c>
      <c r="M15">
        <v>7729</v>
      </c>
      <c r="N15">
        <v>680662</v>
      </c>
      <c r="R15" s="66"/>
      <c r="S15" s="67"/>
      <c r="T15" s="67"/>
      <c r="U15" s="67"/>
      <c r="V15" s="67"/>
      <c r="W15" s="68"/>
    </row>
    <row r="16" spans="2:23" ht="14.4" customHeight="1" x14ac:dyDescent="0.3">
      <c r="L16" t="s">
        <v>1717</v>
      </c>
      <c r="M16">
        <v>7702</v>
      </c>
      <c r="N16">
        <v>736922</v>
      </c>
    </row>
    <row r="17" spans="12:23" ht="14.4" customHeight="1" x14ac:dyDescent="0.3">
      <c r="L17" t="s">
        <v>1721</v>
      </c>
      <c r="M17">
        <v>7580</v>
      </c>
      <c r="N17">
        <v>776165</v>
      </c>
    </row>
    <row r="18" spans="12:23" x14ac:dyDescent="0.3">
      <c r="L18" t="s">
        <v>1733</v>
      </c>
      <c r="M18">
        <v>7552</v>
      </c>
      <c r="N18">
        <v>474427</v>
      </c>
    </row>
    <row r="19" spans="12:23" x14ac:dyDescent="0.3">
      <c r="L19" t="s">
        <v>1708</v>
      </c>
      <c r="M19">
        <v>6619</v>
      </c>
      <c r="N19">
        <v>655487</v>
      </c>
    </row>
    <row r="22" spans="12:23" x14ac:dyDescent="0.3">
      <c r="L22" t="s">
        <v>1674</v>
      </c>
      <c r="M22" t="s">
        <v>1690</v>
      </c>
      <c r="N22" t="s">
        <v>1946</v>
      </c>
      <c r="O22" t="s">
        <v>1692</v>
      </c>
      <c r="P22" t="s">
        <v>1947</v>
      </c>
    </row>
    <row r="23" spans="12:23" ht="15" thickBot="1" x14ac:dyDescent="0.35">
      <c r="L23" s="6" t="s">
        <v>1676</v>
      </c>
      <c r="M23" s="6" t="s">
        <v>1701</v>
      </c>
      <c r="N23" s="6">
        <v>116</v>
      </c>
      <c r="O23" t="s">
        <v>1702</v>
      </c>
      <c r="P23">
        <v>961</v>
      </c>
    </row>
    <row r="24" spans="12:23" ht="14.4" customHeight="1" x14ac:dyDescent="0.3">
      <c r="L24" t="s">
        <v>1676</v>
      </c>
      <c r="M24" t="s">
        <v>1719</v>
      </c>
      <c r="N24">
        <v>112</v>
      </c>
      <c r="O24" t="s">
        <v>1714</v>
      </c>
      <c r="P24">
        <v>1019</v>
      </c>
      <c r="R24" s="69" t="s">
        <v>1949</v>
      </c>
      <c r="S24" s="70"/>
      <c r="T24" s="70"/>
      <c r="U24" s="70"/>
      <c r="V24" s="70"/>
      <c r="W24" s="71"/>
    </row>
    <row r="25" spans="12:23" ht="14.4" customHeight="1" x14ac:dyDescent="0.3">
      <c r="L25" t="s">
        <v>1678</v>
      </c>
      <c r="M25" t="s">
        <v>1707</v>
      </c>
      <c r="N25">
        <v>103</v>
      </c>
      <c r="O25" t="s">
        <v>1708</v>
      </c>
      <c r="P25">
        <v>985</v>
      </c>
      <c r="R25" s="72"/>
      <c r="S25" s="73"/>
      <c r="T25" s="73"/>
      <c r="U25" s="73"/>
      <c r="V25" s="73"/>
      <c r="W25" s="74"/>
    </row>
    <row r="26" spans="12:23" ht="14.4" customHeight="1" x14ac:dyDescent="0.3">
      <c r="L26" t="s">
        <v>1676</v>
      </c>
      <c r="M26" t="s">
        <v>1715</v>
      </c>
      <c r="N26">
        <v>99</v>
      </c>
      <c r="O26" t="s">
        <v>1717</v>
      </c>
      <c r="P26">
        <v>933</v>
      </c>
      <c r="R26" s="72"/>
      <c r="S26" s="73"/>
      <c r="T26" s="73"/>
      <c r="U26" s="73"/>
      <c r="V26" s="73"/>
      <c r="W26" s="74"/>
    </row>
    <row r="27" spans="12:23" ht="14.4" customHeight="1" x14ac:dyDescent="0.3">
      <c r="L27" t="s">
        <v>1688</v>
      </c>
      <c r="M27" t="s">
        <v>1774</v>
      </c>
      <c r="N27">
        <v>96</v>
      </c>
      <c r="O27" t="s">
        <v>1755</v>
      </c>
      <c r="P27">
        <v>880</v>
      </c>
      <c r="R27" s="72"/>
      <c r="S27" s="73"/>
      <c r="T27" s="73"/>
      <c r="U27" s="73"/>
      <c r="V27" s="73"/>
      <c r="W27" s="74"/>
    </row>
    <row r="28" spans="12:23" ht="14.4" customHeight="1" x14ac:dyDescent="0.3">
      <c r="L28" t="s">
        <v>1676</v>
      </c>
      <c r="M28" t="s">
        <v>1788</v>
      </c>
      <c r="N28">
        <v>91</v>
      </c>
      <c r="O28" s="6" t="s">
        <v>1724</v>
      </c>
      <c r="P28" s="6">
        <v>1808</v>
      </c>
      <c r="R28" s="72"/>
      <c r="S28" s="73"/>
      <c r="T28" s="73"/>
      <c r="U28" s="73"/>
      <c r="V28" s="73"/>
      <c r="W28" s="74"/>
    </row>
    <row r="29" spans="12:23" ht="14.4" customHeight="1" x14ac:dyDescent="0.3">
      <c r="L29" t="s">
        <v>1676</v>
      </c>
      <c r="M29" t="s">
        <v>1731</v>
      </c>
      <c r="N29">
        <v>90</v>
      </c>
      <c r="O29" t="s">
        <v>1714</v>
      </c>
      <c r="P29">
        <v>965</v>
      </c>
      <c r="R29" s="72"/>
      <c r="S29" s="73"/>
      <c r="T29" s="73"/>
      <c r="U29" s="73"/>
      <c r="V29" s="73"/>
      <c r="W29" s="74"/>
    </row>
    <row r="30" spans="12:23" ht="14.4" customHeight="1" thickBot="1" x14ac:dyDescent="0.35">
      <c r="L30" t="s">
        <v>1678</v>
      </c>
      <c r="M30" t="s">
        <v>1723</v>
      </c>
      <c r="N30">
        <v>84</v>
      </c>
      <c r="O30" t="s">
        <v>1724</v>
      </c>
      <c r="P30">
        <v>1028</v>
      </c>
      <c r="R30" s="75"/>
      <c r="S30" s="76"/>
      <c r="T30" s="76"/>
      <c r="U30" s="76"/>
      <c r="V30" s="76"/>
      <c r="W30" s="77"/>
    </row>
    <row r="31" spans="12:23" x14ac:dyDescent="0.3">
      <c r="L31" t="s">
        <v>1688</v>
      </c>
      <c r="M31" t="s">
        <v>1752</v>
      </c>
      <c r="N31">
        <v>83</v>
      </c>
      <c r="O31" t="s">
        <v>1721</v>
      </c>
      <c r="P31">
        <v>918</v>
      </c>
    </row>
    <row r="32" spans="12:23" x14ac:dyDescent="0.3">
      <c r="L32" t="s">
        <v>1680</v>
      </c>
      <c r="M32" t="s">
        <v>1750</v>
      </c>
      <c r="N32">
        <v>80</v>
      </c>
      <c r="O32" t="s">
        <v>1708</v>
      </c>
      <c r="P32">
        <v>1040</v>
      </c>
    </row>
  </sheetData>
  <mergeCells count="3">
    <mergeCell ref="B2:J4"/>
    <mergeCell ref="R9:W15"/>
    <mergeCell ref="R24:W30"/>
  </mergeCells>
  <pageMargins left="0.7" right="0.7" top="0.75" bottom="0.75" header="0.3" footer="0.3"/>
  <drawing r:id="rId1"/>
  <tableParts count="2">
    <tablePart r:id="rId2"/>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C0F42-7830-494F-8795-41868DA20EED}">
  <dimension ref="B1:M50"/>
  <sheetViews>
    <sheetView zoomScale="73" zoomScaleNormal="73" workbookViewId="0">
      <selection activeCell="Y46" sqref="Y46"/>
    </sheetView>
  </sheetViews>
  <sheetFormatPr defaultRowHeight="14.4" x14ac:dyDescent="0.3"/>
  <cols>
    <col min="1" max="1" width="4" customWidth="1"/>
  </cols>
  <sheetData>
    <row r="1" spans="2:10" ht="15" thickBot="1" x14ac:dyDescent="0.35"/>
    <row r="2" spans="2:10" x14ac:dyDescent="0.3">
      <c r="B2" s="49" t="s">
        <v>1951</v>
      </c>
      <c r="C2" s="50"/>
      <c r="D2" s="50"/>
      <c r="E2" s="50"/>
      <c r="F2" s="50"/>
      <c r="G2" s="50"/>
      <c r="H2" s="50"/>
      <c r="I2" s="50"/>
      <c r="J2" s="51"/>
    </row>
    <row r="3" spans="2:10" x14ac:dyDescent="0.3">
      <c r="B3" s="52"/>
      <c r="C3" s="53"/>
      <c r="D3" s="53"/>
      <c r="E3" s="53"/>
      <c r="F3" s="53"/>
      <c r="G3" s="53"/>
      <c r="H3" s="53"/>
      <c r="I3" s="53"/>
      <c r="J3" s="54"/>
    </row>
    <row r="4" spans="2:10" ht="15" thickBot="1" x14ac:dyDescent="0.35">
      <c r="B4" s="55"/>
      <c r="C4" s="56"/>
      <c r="D4" s="56"/>
      <c r="E4" s="56"/>
      <c r="F4" s="56"/>
      <c r="G4" s="56"/>
      <c r="H4" s="56"/>
      <c r="I4" s="56"/>
      <c r="J4" s="57"/>
    </row>
    <row r="13" spans="2:10" ht="14.4" customHeight="1" x14ac:dyDescent="0.3"/>
    <row r="14" spans="2:10" ht="14.4" customHeight="1" x14ac:dyDescent="0.3"/>
    <row r="15" spans="2:10" ht="14.4" customHeight="1" x14ac:dyDescent="0.3"/>
    <row r="16" spans="2:10" ht="14.4" customHeight="1" x14ac:dyDescent="0.3">
      <c r="I16" t="s">
        <v>1950</v>
      </c>
    </row>
    <row r="17" spans="3:3" ht="14.4" customHeight="1" x14ac:dyDescent="0.3"/>
    <row r="18" spans="3:3" ht="14.4" customHeight="1" x14ac:dyDescent="0.3"/>
    <row r="19" spans="3:3" ht="15" customHeight="1" x14ac:dyDescent="0.3"/>
    <row r="20" spans="3:3" ht="15" x14ac:dyDescent="0.35">
      <c r="C20" s="24"/>
    </row>
    <row r="21" spans="3:3" ht="15" x14ac:dyDescent="0.35">
      <c r="C21" s="25"/>
    </row>
    <row r="22" spans="3:3" ht="15" x14ac:dyDescent="0.35">
      <c r="C22" s="24"/>
    </row>
    <row r="23" spans="3:3" ht="15" x14ac:dyDescent="0.35">
      <c r="C23" s="24"/>
    </row>
    <row r="38" spans="12:13" x14ac:dyDescent="0.3">
      <c r="L38" t="s">
        <v>1952</v>
      </c>
      <c r="M38" t="s">
        <v>1953</v>
      </c>
    </row>
    <row r="39" spans="12:13" x14ac:dyDescent="0.3">
      <c r="L39" t="s">
        <v>1954</v>
      </c>
      <c r="M39">
        <v>229</v>
      </c>
    </row>
    <row r="40" spans="12:13" x14ac:dyDescent="0.3">
      <c r="L40" t="s">
        <v>1955</v>
      </c>
      <c r="M40">
        <v>226</v>
      </c>
    </row>
    <row r="41" spans="12:13" x14ac:dyDescent="0.3">
      <c r="L41" t="s">
        <v>1956</v>
      </c>
      <c r="M41">
        <v>232</v>
      </c>
    </row>
    <row r="42" spans="12:13" x14ac:dyDescent="0.3">
      <c r="L42" t="s">
        <v>1957</v>
      </c>
      <c r="M42">
        <v>203</v>
      </c>
    </row>
    <row r="43" spans="12:13" x14ac:dyDescent="0.3">
      <c r="L43" t="s">
        <v>1958</v>
      </c>
      <c r="M43">
        <v>261</v>
      </c>
    </row>
    <row r="44" spans="12:13" x14ac:dyDescent="0.3">
      <c r="L44" t="s">
        <v>1959</v>
      </c>
      <c r="M44">
        <v>155</v>
      </c>
    </row>
    <row r="45" spans="12:13" x14ac:dyDescent="0.3">
      <c r="L45" t="s">
        <v>1960</v>
      </c>
      <c r="M45">
        <v>165</v>
      </c>
    </row>
    <row r="46" spans="12:13" x14ac:dyDescent="0.3">
      <c r="L46" t="s">
        <v>1961</v>
      </c>
      <c r="M46">
        <v>191</v>
      </c>
    </row>
    <row r="47" spans="12:13" x14ac:dyDescent="0.3">
      <c r="L47" t="s">
        <v>1962</v>
      </c>
      <c r="M47">
        <v>171</v>
      </c>
    </row>
    <row r="48" spans="12:13" x14ac:dyDescent="0.3">
      <c r="L48" t="s">
        <v>1963</v>
      </c>
      <c r="M48">
        <v>323</v>
      </c>
    </row>
    <row r="49" spans="12:13" x14ac:dyDescent="0.3">
      <c r="L49" t="s">
        <v>1964</v>
      </c>
      <c r="M49">
        <v>616</v>
      </c>
    </row>
    <row r="50" spans="12:13" x14ac:dyDescent="0.3">
      <c r="L50" t="s">
        <v>1965</v>
      </c>
      <c r="M50">
        <v>224</v>
      </c>
    </row>
  </sheetData>
  <mergeCells count="1">
    <mergeCell ref="B2:J4"/>
  </mergeCells>
  <pageMargins left="0.7" right="0.7" top="0.75" bottom="0.75" header="0.3" footer="0.3"/>
  <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C0719-4E02-4523-97BC-6EB1D05E19CB}">
  <dimension ref="B1:R16"/>
  <sheetViews>
    <sheetView workbookViewId="0">
      <selection activeCell="L16" sqref="L16"/>
    </sheetView>
  </sheetViews>
  <sheetFormatPr defaultRowHeight="14.4" x14ac:dyDescent="0.3"/>
  <cols>
    <col min="15" max="15" width="14.21875" bestFit="1" customWidth="1"/>
    <col min="16" max="16" width="12.6640625" bestFit="1" customWidth="1"/>
    <col min="17" max="17" width="14.21875" customWidth="1"/>
  </cols>
  <sheetData>
    <row r="1" spans="2:18" ht="15" thickBot="1" x14ac:dyDescent="0.35"/>
    <row r="2" spans="2:18" x14ac:dyDescent="0.3">
      <c r="B2" s="49" t="s">
        <v>1966</v>
      </c>
      <c r="C2" s="50"/>
      <c r="D2" s="50"/>
      <c r="E2" s="50"/>
      <c r="F2" s="50"/>
      <c r="G2" s="50"/>
      <c r="H2" s="50"/>
      <c r="I2" s="50"/>
      <c r="J2" s="51"/>
    </row>
    <row r="3" spans="2:18" x14ac:dyDescent="0.3">
      <c r="B3" s="52"/>
      <c r="C3" s="53"/>
      <c r="D3" s="53"/>
      <c r="E3" s="53"/>
      <c r="F3" s="53"/>
      <c r="G3" s="53"/>
      <c r="H3" s="53"/>
      <c r="I3" s="53"/>
      <c r="J3" s="54"/>
    </row>
    <row r="4" spans="2:18" ht="15" thickBot="1" x14ac:dyDescent="0.35">
      <c r="B4" s="55"/>
      <c r="C4" s="56"/>
      <c r="D4" s="56"/>
      <c r="E4" s="56"/>
      <c r="F4" s="56"/>
      <c r="G4" s="56"/>
      <c r="H4" s="56"/>
      <c r="I4" s="56"/>
      <c r="J4" s="57"/>
    </row>
    <row r="7" spans="2:18" x14ac:dyDescent="0.3">
      <c r="M7" t="s">
        <v>11</v>
      </c>
      <c r="N7" t="s">
        <v>8</v>
      </c>
      <c r="O7" t="s">
        <v>871</v>
      </c>
      <c r="P7" t="s">
        <v>1930</v>
      </c>
      <c r="Q7" t="s">
        <v>1994</v>
      </c>
      <c r="R7" t="s">
        <v>1967</v>
      </c>
    </row>
    <row r="8" spans="2:18" x14ac:dyDescent="0.3">
      <c r="M8" t="s">
        <v>682</v>
      </c>
      <c r="N8" t="s">
        <v>680</v>
      </c>
      <c r="O8" t="s">
        <v>975</v>
      </c>
      <c r="P8">
        <v>482</v>
      </c>
      <c r="Q8">
        <v>1</v>
      </c>
      <c r="R8" t="s">
        <v>1968</v>
      </c>
    </row>
    <row r="9" spans="2:18" x14ac:dyDescent="0.3">
      <c r="M9" t="s">
        <v>44</v>
      </c>
      <c r="N9" t="s">
        <v>455</v>
      </c>
      <c r="O9" t="s">
        <v>878</v>
      </c>
      <c r="P9">
        <v>529</v>
      </c>
      <c r="Q9">
        <v>1</v>
      </c>
      <c r="R9" t="s">
        <v>1968</v>
      </c>
    </row>
    <row r="10" spans="2:18" x14ac:dyDescent="0.3">
      <c r="M10" t="s">
        <v>33</v>
      </c>
      <c r="N10" t="s">
        <v>649</v>
      </c>
      <c r="O10" t="s">
        <v>881</v>
      </c>
      <c r="P10">
        <v>531</v>
      </c>
      <c r="Q10">
        <v>1</v>
      </c>
      <c r="R10" t="s">
        <v>1968</v>
      </c>
    </row>
    <row r="11" spans="2:18" x14ac:dyDescent="0.3">
      <c r="M11" t="s">
        <v>33</v>
      </c>
      <c r="N11" t="s">
        <v>762</v>
      </c>
      <c r="O11" t="s">
        <v>877</v>
      </c>
      <c r="P11">
        <v>547</v>
      </c>
      <c r="Q11">
        <v>1</v>
      </c>
      <c r="R11" t="s">
        <v>1968</v>
      </c>
    </row>
    <row r="12" spans="2:18" x14ac:dyDescent="0.3">
      <c r="M12" t="s">
        <v>23</v>
      </c>
      <c r="N12" t="s">
        <v>20</v>
      </c>
      <c r="O12" t="s">
        <v>910</v>
      </c>
      <c r="P12">
        <v>554</v>
      </c>
      <c r="Q12">
        <v>1</v>
      </c>
      <c r="R12" t="s">
        <v>1968</v>
      </c>
    </row>
    <row r="13" spans="2:18" x14ac:dyDescent="0.3">
      <c r="M13" t="s">
        <v>23</v>
      </c>
      <c r="N13" t="s">
        <v>608</v>
      </c>
      <c r="O13" t="s">
        <v>881</v>
      </c>
      <c r="P13">
        <v>558</v>
      </c>
      <c r="Q13">
        <v>1</v>
      </c>
      <c r="R13" t="s">
        <v>1968</v>
      </c>
    </row>
    <row r="14" spans="2:18" x14ac:dyDescent="0.3">
      <c r="M14" t="s">
        <v>398</v>
      </c>
      <c r="N14" t="s">
        <v>396</v>
      </c>
      <c r="O14" t="s">
        <v>881</v>
      </c>
      <c r="P14">
        <v>597</v>
      </c>
      <c r="Q14">
        <v>1</v>
      </c>
      <c r="R14" t="s">
        <v>1968</v>
      </c>
    </row>
    <row r="16" spans="2:18" x14ac:dyDescent="0.3">
      <c r="L16" t="s">
        <v>2015</v>
      </c>
    </row>
  </sheetData>
  <mergeCells count="1">
    <mergeCell ref="B2:J4"/>
  </mergeCells>
  <pageMargins left="0.7" right="0.7" top="0.75" bottom="0.75" header="0.3" footer="0.3"/>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87C7B-58EC-4F60-AE40-A0DDC221D11B}">
  <dimension ref="B1:S356"/>
  <sheetViews>
    <sheetView topLeftCell="A5" workbookViewId="0">
      <selection activeCell="J14" sqref="J14"/>
    </sheetView>
  </sheetViews>
  <sheetFormatPr defaultRowHeight="14.4" x14ac:dyDescent="0.3"/>
  <cols>
    <col min="2" max="2" width="10.77734375" customWidth="1"/>
    <col min="3" max="3" width="7.88671875" customWidth="1"/>
    <col min="4" max="4" width="5.21875" customWidth="1"/>
    <col min="12" max="12" width="14.33203125" customWidth="1"/>
    <col min="13" max="13" width="12.77734375" customWidth="1"/>
    <col min="14" max="14" width="8.5546875" customWidth="1"/>
    <col min="15" max="15" width="23.5546875" customWidth="1"/>
  </cols>
  <sheetData>
    <row r="1" spans="2:19" ht="15" thickBot="1" x14ac:dyDescent="0.35"/>
    <row r="2" spans="2:19" x14ac:dyDescent="0.3">
      <c r="B2" s="49" t="s">
        <v>1969</v>
      </c>
      <c r="C2" s="50"/>
      <c r="D2" s="50"/>
      <c r="E2" s="50"/>
      <c r="F2" s="50"/>
      <c r="G2" s="50"/>
      <c r="H2" s="50"/>
      <c r="I2" s="50"/>
      <c r="J2" s="51"/>
    </row>
    <row r="3" spans="2:19" x14ac:dyDescent="0.3">
      <c r="B3" s="52"/>
      <c r="C3" s="53"/>
      <c r="D3" s="53"/>
      <c r="E3" s="53"/>
      <c r="F3" s="53"/>
      <c r="G3" s="53"/>
      <c r="H3" s="53"/>
      <c r="I3" s="53"/>
      <c r="J3" s="54"/>
    </row>
    <row r="4" spans="2:19" ht="15" thickBot="1" x14ac:dyDescent="0.35">
      <c r="B4" s="55"/>
      <c r="C4" s="56"/>
      <c r="D4" s="56"/>
      <c r="E4" s="56"/>
      <c r="F4" s="56"/>
      <c r="G4" s="56"/>
      <c r="H4" s="56"/>
      <c r="I4" s="56"/>
      <c r="J4" s="57"/>
    </row>
    <row r="7" spans="2:19" x14ac:dyDescent="0.3">
      <c r="L7" t="s">
        <v>1</v>
      </c>
      <c r="M7" t="s">
        <v>871</v>
      </c>
      <c r="N7" t="s">
        <v>1970</v>
      </c>
      <c r="O7" t="s">
        <v>1692</v>
      </c>
      <c r="P7" t="s">
        <v>1971</v>
      </c>
      <c r="Q7" t="s">
        <v>11</v>
      </c>
      <c r="R7" t="s">
        <v>13</v>
      </c>
      <c r="S7" t="s">
        <v>8</v>
      </c>
    </row>
    <row r="8" spans="2:19" x14ac:dyDescent="0.3">
      <c r="L8">
        <v>141</v>
      </c>
      <c r="M8" t="s">
        <v>905</v>
      </c>
      <c r="N8">
        <v>8</v>
      </c>
      <c r="O8" t="s">
        <v>1724</v>
      </c>
      <c r="P8">
        <v>91</v>
      </c>
      <c r="Q8" t="s">
        <v>108</v>
      </c>
      <c r="R8">
        <v>227600</v>
      </c>
      <c r="S8" t="s">
        <v>106</v>
      </c>
    </row>
    <row r="9" spans="2:19" x14ac:dyDescent="0.3">
      <c r="L9">
        <v>141</v>
      </c>
      <c r="M9" t="s">
        <v>907</v>
      </c>
      <c r="N9">
        <v>6</v>
      </c>
      <c r="O9" t="s">
        <v>1705</v>
      </c>
      <c r="P9">
        <v>25</v>
      </c>
      <c r="Q9" t="s">
        <v>108</v>
      </c>
      <c r="R9">
        <v>227600</v>
      </c>
      <c r="S9" t="s">
        <v>106</v>
      </c>
    </row>
    <row r="10" spans="2:19" x14ac:dyDescent="0.3">
      <c r="L10">
        <v>141</v>
      </c>
      <c r="M10" t="s">
        <v>908</v>
      </c>
      <c r="N10">
        <v>6</v>
      </c>
      <c r="O10" t="s">
        <v>1767</v>
      </c>
      <c r="P10">
        <v>19</v>
      </c>
      <c r="Q10" t="s">
        <v>108</v>
      </c>
      <c r="R10">
        <v>227600</v>
      </c>
      <c r="S10" t="s">
        <v>106</v>
      </c>
    </row>
    <row r="11" spans="2:19" x14ac:dyDescent="0.3">
      <c r="L11">
        <v>141</v>
      </c>
      <c r="M11" t="s">
        <v>909</v>
      </c>
      <c r="N11">
        <v>5</v>
      </c>
      <c r="O11" t="s">
        <v>1736</v>
      </c>
      <c r="P11">
        <v>48</v>
      </c>
      <c r="Q11" t="s">
        <v>108</v>
      </c>
      <c r="R11">
        <v>227600</v>
      </c>
      <c r="S11" t="s">
        <v>106</v>
      </c>
    </row>
    <row r="12" spans="2:19" x14ac:dyDescent="0.3">
      <c r="L12">
        <v>141</v>
      </c>
      <c r="M12" t="s">
        <v>904</v>
      </c>
      <c r="N12">
        <v>5</v>
      </c>
      <c r="O12" t="s">
        <v>1724</v>
      </c>
      <c r="P12">
        <v>48</v>
      </c>
      <c r="Q12" t="s">
        <v>108</v>
      </c>
      <c r="R12">
        <v>227600</v>
      </c>
      <c r="S12" t="s">
        <v>106</v>
      </c>
    </row>
    <row r="13" spans="2:19" x14ac:dyDescent="0.3">
      <c r="L13">
        <v>141</v>
      </c>
      <c r="M13" t="s">
        <v>912</v>
      </c>
      <c r="N13">
        <v>5</v>
      </c>
      <c r="O13" t="s">
        <v>1705</v>
      </c>
      <c r="P13">
        <v>47</v>
      </c>
      <c r="Q13" t="s">
        <v>108</v>
      </c>
      <c r="R13">
        <v>227600</v>
      </c>
      <c r="S13" t="s">
        <v>106</v>
      </c>
    </row>
    <row r="14" spans="2:19" x14ac:dyDescent="0.3">
      <c r="L14">
        <v>141</v>
      </c>
      <c r="M14" t="s">
        <v>910</v>
      </c>
      <c r="N14">
        <v>5</v>
      </c>
      <c r="O14" t="s">
        <v>1702</v>
      </c>
      <c r="P14">
        <v>28</v>
      </c>
      <c r="Q14" t="s">
        <v>108</v>
      </c>
      <c r="R14">
        <v>227600</v>
      </c>
      <c r="S14" t="s">
        <v>106</v>
      </c>
    </row>
    <row r="15" spans="2:19" x14ac:dyDescent="0.3">
      <c r="L15">
        <v>141</v>
      </c>
      <c r="M15" t="s">
        <v>917</v>
      </c>
      <c r="N15">
        <v>4</v>
      </c>
      <c r="O15" t="s">
        <v>1724</v>
      </c>
      <c r="P15">
        <v>68</v>
      </c>
      <c r="Q15" t="s">
        <v>108</v>
      </c>
      <c r="R15">
        <v>227600</v>
      </c>
      <c r="S15" t="s">
        <v>106</v>
      </c>
    </row>
    <row r="16" spans="2:19" x14ac:dyDescent="0.3">
      <c r="L16">
        <v>141</v>
      </c>
      <c r="M16" t="s">
        <v>902</v>
      </c>
      <c r="N16">
        <v>4</v>
      </c>
      <c r="O16" t="s">
        <v>1736</v>
      </c>
      <c r="P16">
        <v>63</v>
      </c>
      <c r="Q16" t="s">
        <v>108</v>
      </c>
      <c r="R16">
        <v>227600</v>
      </c>
      <c r="S16" t="s">
        <v>106</v>
      </c>
    </row>
    <row r="17" spans="12:19" x14ac:dyDescent="0.3">
      <c r="L17">
        <v>141</v>
      </c>
      <c r="M17" t="s">
        <v>903</v>
      </c>
      <c r="N17">
        <v>4</v>
      </c>
      <c r="O17" t="s">
        <v>1755</v>
      </c>
      <c r="P17">
        <v>62</v>
      </c>
      <c r="Q17" t="s">
        <v>108</v>
      </c>
      <c r="R17">
        <v>227600</v>
      </c>
      <c r="S17" t="s">
        <v>106</v>
      </c>
    </row>
    <row r="18" spans="12:19" x14ac:dyDescent="0.3">
      <c r="L18">
        <v>141</v>
      </c>
      <c r="M18" t="s">
        <v>906</v>
      </c>
      <c r="N18">
        <v>4</v>
      </c>
      <c r="O18" t="s">
        <v>1699</v>
      </c>
      <c r="P18">
        <v>52</v>
      </c>
      <c r="Q18" t="s">
        <v>108</v>
      </c>
      <c r="R18">
        <v>227600</v>
      </c>
      <c r="S18" t="s">
        <v>106</v>
      </c>
    </row>
    <row r="19" spans="12:19" x14ac:dyDescent="0.3">
      <c r="L19">
        <v>141</v>
      </c>
      <c r="M19" t="s">
        <v>983</v>
      </c>
      <c r="N19">
        <v>4</v>
      </c>
      <c r="O19" t="s">
        <v>1755</v>
      </c>
      <c r="P19">
        <v>45</v>
      </c>
      <c r="Q19" t="s">
        <v>108</v>
      </c>
      <c r="R19">
        <v>227600</v>
      </c>
      <c r="S19" t="s">
        <v>106</v>
      </c>
    </row>
    <row r="20" spans="12:19" x14ac:dyDescent="0.3">
      <c r="L20">
        <v>141</v>
      </c>
      <c r="M20" t="s">
        <v>980</v>
      </c>
      <c r="N20">
        <v>4</v>
      </c>
      <c r="O20" t="s">
        <v>1702</v>
      </c>
      <c r="P20">
        <v>44</v>
      </c>
      <c r="Q20" t="s">
        <v>108</v>
      </c>
      <c r="R20">
        <v>227600</v>
      </c>
      <c r="S20" t="s">
        <v>106</v>
      </c>
    </row>
    <row r="21" spans="12:19" x14ac:dyDescent="0.3">
      <c r="L21">
        <v>141</v>
      </c>
      <c r="M21" t="s">
        <v>966</v>
      </c>
      <c r="N21">
        <v>4</v>
      </c>
      <c r="O21" t="s">
        <v>1702</v>
      </c>
      <c r="P21">
        <v>42</v>
      </c>
      <c r="Q21" t="s">
        <v>108</v>
      </c>
      <c r="R21">
        <v>227600</v>
      </c>
      <c r="S21" t="s">
        <v>106</v>
      </c>
    </row>
    <row r="22" spans="12:19" x14ac:dyDescent="0.3">
      <c r="L22">
        <v>141</v>
      </c>
      <c r="M22" t="s">
        <v>911</v>
      </c>
      <c r="N22">
        <v>4</v>
      </c>
      <c r="O22" t="s">
        <v>1755</v>
      </c>
      <c r="P22">
        <v>35</v>
      </c>
      <c r="Q22" t="s">
        <v>108</v>
      </c>
      <c r="R22">
        <v>227600</v>
      </c>
      <c r="S22" t="s">
        <v>106</v>
      </c>
    </row>
    <row r="23" spans="12:19" x14ac:dyDescent="0.3">
      <c r="L23">
        <v>141</v>
      </c>
      <c r="M23" t="s">
        <v>982</v>
      </c>
      <c r="N23">
        <v>4</v>
      </c>
      <c r="O23" t="s">
        <v>1736</v>
      </c>
      <c r="P23">
        <v>35</v>
      </c>
      <c r="Q23" t="s">
        <v>108</v>
      </c>
      <c r="R23">
        <v>227600</v>
      </c>
      <c r="S23" t="s">
        <v>106</v>
      </c>
    </row>
    <row r="24" spans="12:19" x14ac:dyDescent="0.3">
      <c r="L24">
        <v>141</v>
      </c>
      <c r="M24" t="s">
        <v>919</v>
      </c>
      <c r="N24">
        <v>4</v>
      </c>
      <c r="O24" t="s">
        <v>1736</v>
      </c>
      <c r="P24">
        <v>35</v>
      </c>
      <c r="Q24" t="s">
        <v>108</v>
      </c>
      <c r="R24">
        <v>227600</v>
      </c>
      <c r="S24" t="s">
        <v>106</v>
      </c>
    </row>
    <row r="25" spans="12:19" x14ac:dyDescent="0.3">
      <c r="L25">
        <v>141</v>
      </c>
      <c r="M25" t="s">
        <v>918</v>
      </c>
      <c r="N25">
        <v>4</v>
      </c>
      <c r="O25" t="s">
        <v>1767</v>
      </c>
      <c r="P25">
        <v>33</v>
      </c>
      <c r="Q25" t="s">
        <v>108</v>
      </c>
      <c r="R25">
        <v>227600</v>
      </c>
      <c r="S25" t="s">
        <v>106</v>
      </c>
    </row>
    <row r="26" spans="12:19" x14ac:dyDescent="0.3">
      <c r="L26">
        <v>141</v>
      </c>
      <c r="M26" t="s">
        <v>978</v>
      </c>
      <c r="N26">
        <v>4</v>
      </c>
      <c r="O26" t="s">
        <v>1724</v>
      </c>
      <c r="P26">
        <v>24</v>
      </c>
      <c r="Q26" t="s">
        <v>108</v>
      </c>
      <c r="R26">
        <v>227600</v>
      </c>
      <c r="S26" t="s">
        <v>106</v>
      </c>
    </row>
    <row r="27" spans="12:19" x14ac:dyDescent="0.3">
      <c r="L27">
        <v>141</v>
      </c>
      <c r="M27" t="s">
        <v>975</v>
      </c>
      <c r="N27">
        <v>4</v>
      </c>
      <c r="O27" t="s">
        <v>1714</v>
      </c>
      <c r="P27">
        <v>22</v>
      </c>
      <c r="Q27" t="s">
        <v>108</v>
      </c>
      <c r="R27">
        <v>227600</v>
      </c>
      <c r="S27" t="s">
        <v>106</v>
      </c>
    </row>
    <row r="28" spans="12:19" x14ac:dyDescent="0.3">
      <c r="L28">
        <v>141</v>
      </c>
      <c r="M28" t="s">
        <v>913</v>
      </c>
      <c r="N28">
        <v>4</v>
      </c>
      <c r="O28" t="s">
        <v>1702</v>
      </c>
      <c r="P28">
        <v>21</v>
      </c>
      <c r="Q28" t="s">
        <v>108</v>
      </c>
      <c r="R28">
        <v>227600</v>
      </c>
      <c r="S28" t="s">
        <v>106</v>
      </c>
    </row>
    <row r="29" spans="12:19" x14ac:dyDescent="0.3">
      <c r="L29">
        <v>124</v>
      </c>
      <c r="M29" t="s">
        <v>915</v>
      </c>
      <c r="N29">
        <v>4</v>
      </c>
      <c r="O29" t="s">
        <v>1714</v>
      </c>
      <c r="P29">
        <v>112</v>
      </c>
      <c r="Q29" t="s">
        <v>33</v>
      </c>
      <c r="R29">
        <v>210500</v>
      </c>
      <c r="S29" t="s">
        <v>65</v>
      </c>
    </row>
    <row r="30" spans="12:19" x14ac:dyDescent="0.3">
      <c r="L30">
        <v>124</v>
      </c>
      <c r="M30" t="s">
        <v>880</v>
      </c>
      <c r="N30">
        <v>4</v>
      </c>
      <c r="O30" t="s">
        <v>1755</v>
      </c>
      <c r="P30">
        <v>96</v>
      </c>
      <c r="Q30" t="s">
        <v>33</v>
      </c>
      <c r="R30">
        <v>210500</v>
      </c>
      <c r="S30" t="s">
        <v>65</v>
      </c>
    </row>
    <row r="31" spans="12:19" x14ac:dyDescent="0.3">
      <c r="L31">
        <v>124</v>
      </c>
      <c r="M31" t="s">
        <v>916</v>
      </c>
      <c r="N31">
        <v>4</v>
      </c>
      <c r="O31" t="s">
        <v>1714</v>
      </c>
      <c r="P31">
        <v>90</v>
      </c>
      <c r="Q31" t="s">
        <v>33</v>
      </c>
      <c r="R31">
        <v>210500</v>
      </c>
      <c r="S31" t="s">
        <v>65</v>
      </c>
    </row>
    <row r="32" spans="12:19" x14ac:dyDescent="0.3">
      <c r="L32">
        <v>124</v>
      </c>
      <c r="M32" t="s">
        <v>896</v>
      </c>
      <c r="N32">
        <v>4</v>
      </c>
      <c r="O32" t="s">
        <v>1717</v>
      </c>
      <c r="P32">
        <v>66</v>
      </c>
      <c r="Q32" t="s">
        <v>33</v>
      </c>
      <c r="R32">
        <v>210500</v>
      </c>
      <c r="S32" t="s">
        <v>65</v>
      </c>
    </row>
    <row r="33" spans="12:19" x14ac:dyDescent="0.3">
      <c r="L33">
        <v>124</v>
      </c>
      <c r="M33" t="s">
        <v>902</v>
      </c>
      <c r="N33">
        <v>4</v>
      </c>
      <c r="O33" t="s">
        <v>1736</v>
      </c>
      <c r="P33">
        <v>63</v>
      </c>
      <c r="Q33" t="s">
        <v>33</v>
      </c>
      <c r="R33">
        <v>210500</v>
      </c>
      <c r="S33" t="s">
        <v>65</v>
      </c>
    </row>
    <row r="34" spans="12:19" x14ac:dyDescent="0.3">
      <c r="L34">
        <v>124</v>
      </c>
      <c r="M34" t="s">
        <v>903</v>
      </c>
      <c r="N34">
        <v>4</v>
      </c>
      <c r="O34" t="s">
        <v>1755</v>
      </c>
      <c r="P34">
        <v>62</v>
      </c>
      <c r="Q34" t="s">
        <v>33</v>
      </c>
      <c r="R34">
        <v>210500</v>
      </c>
      <c r="S34" t="s">
        <v>65</v>
      </c>
    </row>
    <row r="35" spans="12:19" x14ac:dyDescent="0.3">
      <c r="L35">
        <v>124</v>
      </c>
      <c r="M35" t="s">
        <v>898</v>
      </c>
      <c r="N35">
        <v>4</v>
      </c>
      <c r="O35" t="s">
        <v>1711</v>
      </c>
      <c r="P35">
        <v>42</v>
      </c>
      <c r="Q35" t="s">
        <v>33</v>
      </c>
      <c r="R35">
        <v>210500</v>
      </c>
      <c r="S35" t="s">
        <v>65</v>
      </c>
    </row>
    <row r="36" spans="12:19" x14ac:dyDescent="0.3">
      <c r="L36">
        <v>124</v>
      </c>
      <c r="M36" t="s">
        <v>893</v>
      </c>
      <c r="N36">
        <v>4</v>
      </c>
      <c r="O36" t="s">
        <v>1736</v>
      </c>
      <c r="P36">
        <v>42</v>
      </c>
      <c r="Q36" t="s">
        <v>33</v>
      </c>
      <c r="R36">
        <v>210500</v>
      </c>
      <c r="S36" t="s">
        <v>65</v>
      </c>
    </row>
    <row r="37" spans="12:19" x14ac:dyDescent="0.3">
      <c r="L37">
        <v>124</v>
      </c>
      <c r="M37" t="s">
        <v>910</v>
      </c>
      <c r="N37">
        <v>4</v>
      </c>
      <c r="O37" t="s">
        <v>1702</v>
      </c>
      <c r="P37">
        <v>28</v>
      </c>
      <c r="Q37" t="s">
        <v>33</v>
      </c>
      <c r="R37">
        <v>210500</v>
      </c>
      <c r="S37" t="s">
        <v>65</v>
      </c>
    </row>
    <row r="38" spans="12:19" x14ac:dyDescent="0.3">
      <c r="L38">
        <v>124</v>
      </c>
      <c r="M38" t="s">
        <v>895</v>
      </c>
      <c r="N38">
        <v>4</v>
      </c>
      <c r="O38" t="s">
        <v>1733</v>
      </c>
      <c r="P38">
        <v>27</v>
      </c>
      <c r="Q38" t="s">
        <v>33</v>
      </c>
      <c r="R38">
        <v>210500</v>
      </c>
      <c r="S38" t="s">
        <v>65</v>
      </c>
    </row>
    <row r="39" spans="12:19" x14ac:dyDescent="0.3">
      <c r="L39">
        <v>124</v>
      </c>
      <c r="M39" t="s">
        <v>908</v>
      </c>
      <c r="N39">
        <v>4</v>
      </c>
      <c r="O39" t="s">
        <v>1767</v>
      </c>
      <c r="P39">
        <v>19</v>
      </c>
      <c r="Q39" t="s">
        <v>33</v>
      </c>
      <c r="R39">
        <v>210500</v>
      </c>
      <c r="S39" t="s">
        <v>65</v>
      </c>
    </row>
    <row r="40" spans="12:19" hidden="1" x14ac:dyDescent="0.3">
      <c r="L40">
        <v>141</v>
      </c>
      <c r="M40" t="s">
        <v>880</v>
      </c>
      <c r="N40">
        <v>3</v>
      </c>
      <c r="O40" t="s">
        <v>1755</v>
      </c>
      <c r="P40">
        <v>96</v>
      </c>
      <c r="Q40" t="s">
        <v>108</v>
      </c>
      <c r="R40">
        <v>227600</v>
      </c>
      <c r="S40" t="s">
        <v>106</v>
      </c>
    </row>
    <row r="41" spans="12:19" hidden="1" x14ac:dyDescent="0.3">
      <c r="L41">
        <v>141</v>
      </c>
      <c r="M41" t="s">
        <v>974</v>
      </c>
      <c r="N41">
        <v>3</v>
      </c>
      <c r="O41" t="s">
        <v>1755</v>
      </c>
      <c r="P41">
        <v>79</v>
      </c>
      <c r="Q41" t="s">
        <v>108</v>
      </c>
      <c r="R41">
        <v>227600</v>
      </c>
      <c r="S41" t="s">
        <v>106</v>
      </c>
    </row>
    <row r="42" spans="12:19" hidden="1" x14ac:dyDescent="0.3">
      <c r="L42">
        <v>141</v>
      </c>
      <c r="M42" t="s">
        <v>973</v>
      </c>
      <c r="N42">
        <v>3</v>
      </c>
      <c r="O42" t="s">
        <v>1708</v>
      </c>
      <c r="P42">
        <v>75</v>
      </c>
      <c r="Q42" t="s">
        <v>108</v>
      </c>
      <c r="R42">
        <v>227600</v>
      </c>
      <c r="S42" t="s">
        <v>106</v>
      </c>
    </row>
    <row r="43" spans="12:19" hidden="1" x14ac:dyDescent="0.3">
      <c r="L43">
        <v>141</v>
      </c>
      <c r="M43" t="s">
        <v>961</v>
      </c>
      <c r="N43">
        <v>3</v>
      </c>
      <c r="O43" t="s">
        <v>1755</v>
      </c>
      <c r="P43">
        <v>74</v>
      </c>
      <c r="Q43" t="s">
        <v>108</v>
      </c>
      <c r="R43">
        <v>227600</v>
      </c>
      <c r="S43" t="s">
        <v>106</v>
      </c>
    </row>
    <row r="44" spans="12:19" hidden="1" x14ac:dyDescent="0.3">
      <c r="L44">
        <v>141</v>
      </c>
      <c r="M44" t="s">
        <v>896</v>
      </c>
      <c r="N44">
        <v>3</v>
      </c>
      <c r="O44" t="s">
        <v>1717</v>
      </c>
      <c r="P44">
        <v>66</v>
      </c>
      <c r="Q44" t="s">
        <v>108</v>
      </c>
      <c r="R44">
        <v>227600</v>
      </c>
      <c r="S44" t="s">
        <v>106</v>
      </c>
    </row>
    <row r="45" spans="12:19" hidden="1" x14ac:dyDescent="0.3">
      <c r="L45">
        <v>141</v>
      </c>
      <c r="M45" t="s">
        <v>901</v>
      </c>
      <c r="N45">
        <v>3</v>
      </c>
      <c r="O45" t="s">
        <v>1721</v>
      </c>
      <c r="P45">
        <v>62</v>
      </c>
      <c r="Q45" t="s">
        <v>108</v>
      </c>
      <c r="R45">
        <v>227600</v>
      </c>
      <c r="S45" t="s">
        <v>106</v>
      </c>
    </row>
    <row r="46" spans="12:19" hidden="1" x14ac:dyDescent="0.3">
      <c r="L46">
        <v>141</v>
      </c>
      <c r="M46" t="s">
        <v>976</v>
      </c>
      <c r="N46">
        <v>3</v>
      </c>
      <c r="O46" t="s">
        <v>1702</v>
      </c>
      <c r="P46">
        <v>58</v>
      </c>
      <c r="Q46" t="s">
        <v>108</v>
      </c>
      <c r="R46">
        <v>227600</v>
      </c>
      <c r="S46" t="s">
        <v>106</v>
      </c>
    </row>
    <row r="47" spans="12:19" hidden="1" x14ac:dyDescent="0.3">
      <c r="L47">
        <v>141</v>
      </c>
      <c r="M47" t="s">
        <v>926</v>
      </c>
      <c r="N47">
        <v>3</v>
      </c>
      <c r="O47" t="s">
        <v>1767</v>
      </c>
      <c r="P47">
        <v>49</v>
      </c>
      <c r="Q47" t="s">
        <v>108</v>
      </c>
      <c r="R47">
        <v>227600</v>
      </c>
      <c r="S47" t="s">
        <v>106</v>
      </c>
    </row>
    <row r="48" spans="12:19" hidden="1" x14ac:dyDescent="0.3">
      <c r="L48">
        <v>141</v>
      </c>
      <c r="M48" t="s">
        <v>927</v>
      </c>
      <c r="N48">
        <v>3</v>
      </c>
      <c r="O48" t="s">
        <v>1721</v>
      </c>
      <c r="P48">
        <v>46</v>
      </c>
      <c r="Q48" t="s">
        <v>108</v>
      </c>
      <c r="R48">
        <v>227600</v>
      </c>
      <c r="S48" t="s">
        <v>106</v>
      </c>
    </row>
    <row r="49" spans="12:19" hidden="1" x14ac:dyDescent="0.3">
      <c r="L49">
        <v>141</v>
      </c>
      <c r="M49" t="s">
        <v>981</v>
      </c>
      <c r="N49">
        <v>3</v>
      </c>
      <c r="O49" t="s">
        <v>1736</v>
      </c>
      <c r="P49">
        <v>45</v>
      </c>
      <c r="Q49" t="s">
        <v>108</v>
      </c>
      <c r="R49">
        <v>227600</v>
      </c>
      <c r="S49" t="s">
        <v>106</v>
      </c>
    </row>
    <row r="50" spans="12:19" hidden="1" x14ac:dyDescent="0.3">
      <c r="L50">
        <v>141</v>
      </c>
      <c r="M50" t="s">
        <v>924</v>
      </c>
      <c r="N50">
        <v>3</v>
      </c>
      <c r="O50" t="s">
        <v>1733</v>
      </c>
      <c r="P50">
        <v>43</v>
      </c>
      <c r="Q50" t="s">
        <v>108</v>
      </c>
      <c r="R50">
        <v>227600</v>
      </c>
      <c r="S50" t="s">
        <v>106</v>
      </c>
    </row>
    <row r="51" spans="12:19" hidden="1" x14ac:dyDescent="0.3">
      <c r="L51">
        <v>141</v>
      </c>
      <c r="M51" t="s">
        <v>925</v>
      </c>
      <c r="N51">
        <v>2</v>
      </c>
      <c r="O51" t="s">
        <v>1708</v>
      </c>
      <c r="P51">
        <v>38</v>
      </c>
      <c r="Q51" t="s">
        <v>108</v>
      </c>
      <c r="R51">
        <v>227600</v>
      </c>
      <c r="S51" t="s">
        <v>106</v>
      </c>
    </row>
    <row r="52" spans="12:19" hidden="1" x14ac:dyDescent="0.3">
      <c r="L52">
        <v>141</v>
      </c>
      <c r="M52" t="s">
        <v>946</v>
      </c>
      <c r="N52">
        <v>2</v>
      </c>
      <c r="O52" t="s">
        <v>1711</v>
      </c>
      <c r="P52">
        <v>17</v>
      </c>
      <c r="Q52" t="s">
        <v>108</v>
      </c>
      <c r="R52">
        <v>227600</v>
      </c>
      <c r="S52" t="s">
        <v>106</v>
      </c>
    </row>
    <row r="53" spans="12:19" hidden="1" x14ac:dyDescent="0.3">
      <c r="L53">
        <v>141</v>
      </c>
      <c r="M53" t="s">
        <v>945</v>
      </c>
      <c r="N53">
        <v>2</v>
      </c>
      <c r="O53" t="s">
        <v>1714</v>
      </c>
      <c r="P53">
        <v>38</v>
      </c>
      <c r="Q53" t="s">
        <v>108</v>
      </c>
      <c r="R53">
        <v>227600</v>
      </c>
      <c r="S53" t="s">
        <v>106</v>
      </c>
    </row>
    <row r="54" spans="12:19" hidden="1" x14ac:dyDescent="0.3">
      <c r="L54">
        <v>141</v>
      </c>
      <c r="M54" t="s">
        <v>944</v>
      </c>
      <c r="N54">
        <v>2</v>
      </c>
      <c r="O54" t="s">
        <v>1711</v>
      </c>
      <c r="P54">
        <v>26</v>
      </c>
      <c r="Q54" t="s">
        <v>108</v>
      </c>
      <c r="R54">
        <v>227600</v>
      </c>
      <c r="S54" t="s">
        <v>106</v>
      </c>
    </row>
    <row r="55" spans="12:19" hidden="1" x14ac:dyDescent="0.3">
      <c r="L55">
        <v>141</v>
      </c>
      <c r="M55" t="s">
        <v>900</v>
      </c>
      <c r="N55">
        <v>2</v>
      </c>
      <c r="O55" t="s">
        <v>1767</v>
      </c>
      <c r="P55">
        <v>55</v>
      </c>
      <c r="Q55" t="s">
        <v>108</v>
      </c>
      <c r="R55">
        <v>227600</v>
      </c>
      <c r="S55" t="s">
        <v>106</v>
      </c>
    </row>
    <row r="56" spans="12:19" hidden="1" x14ac:dyDescent="0.3">
      <c r="L56">
        <v>141</v>
      </c>
      <c r="M56" t="s">
        <v>942</v>
      </c>
      <c r="N56">
        <v>2</v>
      </c>
      <c r="O56" t="s">
        <v>1711</v>
      </c>
      <c r="P56">
        <v>31</v>
      </c>
      <c r="Q56" t="s">
        <v>108</v>
      </c>
      <c r="R56">
        <v>227600</v>
      </c>
      <c r="S56" t="s">
        <v>106</v>
      </c>
    </row>
    <row r="57" spans="12:19" hidden="1" x14ac:dyDescent="0.3">
      <c r="L57">
        <v>141</v>
      </c>
      <c r="M57" t="s">
        <v>941</v>
      </c>
      <c r="N57">
        <v>2</v>
      </c>
      <c r="O57" t="s">
        <v>1724</v>
      </c>
      <c r="P57">
        <v>51</v>
      </c>
      <c r="Q57" t="s">
        <v>108</v>
      </c>
      <c r="R57">
        <v>227600</v>
      </c>
      <c r="S57" t="s">
        <v>106</v>
      </c>
    </row>
    <row r="58" spans="12:19" hidden="1" x14ac:dyDescent="0.3">
      <c r="L58">
        <v>141</v>
      </c>
      <c r="M58" t="s">
        <v>923</v>
      </c>
      <c r="N58">
        <v>2</v>
      </c>
      <c r="O58" t="s">
        <v>1717</v>
      </c>
      <c r="P58">
        <v>33</v>
      </c>
      <c r="Q58" t="s">
        <v>108</v>
      </c>
      <c r="R58">
        <v>227600</v>
      </c>
      <c r="S58" t="s">
        <v>106</v>
      </c>
    </row>
    <row r="59" spans="12:19" hidden="1" x14ac:dyDescent="0.3">
      <c r="L59">
        <v>141</v>
      </c>
      <c r="M59" t="s">
        <v>969</v>
      </c>
      <c r="N59">
        <v>2</v>
      </c>
      <c r="O59" t="s">
        <v>1714</v>
      </c>
      <c r="P59">
        <v>46</v>
      </c>
      <c r="Q59" t="s">
        <v>108</v>
      </c>
      <c r="R59">
        <v>227600</v>
      </c>
      <c r="S59" t="s">
        <v>106</v>
      </c>
    </row>
    <row r="60" spans="12:19" hidden="1" x14ac:dyDescent="0.3">
      <c r="L60">
        <v>141</v>
      </c>
      <c r="M60" t="s">
        <v>938</v>
      </c>
      <c r="N60">
        <v>2</v>
      </c>
      <c r="O60" t="s">
        <v>1705</v>
      </c>
      <c r="P60">
        <v>36</v>
      </c>
      <c r="Q60" t="s">
        <v>108</v>
      </c>
      <c r="R60">
        <v>227600</v>
      </c>
      <c r="S60" t="s">
        <v>106</v>
      </c>
    </row>
    <row r="61" spans="12:19" hidden="1" x14ac:dyDescent="0.3">
      <c r="L61">
        <v>141</v>
      </c>
      <c r="M61" t="s">
        <v>899</v>
      </c>
      <c r="N61">
        <v>2</v>
      </c>
      <c r="O61" t="s">
        <v>1708</v>
      </c>
      <c r="P61">
        <v>31</v>
      </c>
      <c r="Q61" t="s">
        <v>108</v>
      </c>
      <c r="R61">
        <v>227600</v>
      </c>
      <c r="S61" t="s">
        <v>106</v>
      </c>
    </row>
    <row r="62" spans="12:19" hidden="1" x14ac:dyDescent="0.3">
      <c r="L62">
        <v>141</v>
      </c>
      <c r="M62" t="s">
        <v>967</v>
      </c>
      <c r="N62">
        <v>2</v>
      </c>
      <c r="O62" t="s">
        <v>1702</v>
      </c>
      <c r="P62">
        <v>49</v>
      </c>
      <c r="Q62" t="s">
        <v>108</v>
      </c>
      <c r="R62">
        <v>227600</v>
      </c>
      <c r="S62" t="s">
        <v>106</v>
      </c>
    </row>
    <row r="63" spans="12:19" hidden="1" x14ac:dyDescent="0.3">
      <c r="L63">
        <v>141</v>
      </c>
      <c r="M63" t="s">
        <v>937</v>
      </c>
      <c r="N63">
        <v>2</v>
      </c>
      <c r="O63" t="s">
        <v>1724</v>
      </c>
      <c r="P63">
        <v>36</v>
      </c>
      <c r="Q63" t="s">
        <v>108</v>
      </c>
      <c r="R63">
        <v>227600</v>
      </c>
      <c r="S63" t="s">
        <v>106</v>
      </c>
    </row>
    <row r="64" spans="12:19" hidden="1" x14ac:dyDescent="0.3">
      <c r="L64">
        <v>141</v>
      </c>
      <c r="M64" t="s">
        <v>897</v>
      </c>
      <c r="N64">
        <v>2</v>
      </c>
      <c r="O64" t="s">
        <v>1714</v>
      </c>
      <c r="P64">
        <v>40</v>
      </c>
      <c r="Q64" t="s">
        <v>108</v>
      </c>
      <c r="R64">
        <v>227600</v>
      </c>
      <c r="S64" t="s">
        <v>106</v>
      </c>
    </row>
    <row r="65" spans="12:19" hidden="1" x14ac:dyDescent="0.3">
      <c r="L65">
        <v>141</v>
      </c>
      <c r="M65" t="s">
        <v>936</v>
      </c>
      <c r="N65">
        <v>2</v>
      </c>
      <c r="O65" t="s">
        <v>1714</v>
      </c>
      <c r="P65">
        <v>39</v>
      </c>
      <c r="Q65" t="s">
        <v>108</v>
      </c>
      <c r="R65">
        <v>227600</v>
      </c>
      <c r="S65" t="s">
        <v>106</v>
      </c>
    </row>
    <row r="66" spans="12:19" hidden="1" x14ac:dyDescent="0.3">
      <c r="L66">
        <v>141</v>
      </c>
      <c r="M66" t="s">
        <v>922</v>
      </c>
      <c r="N66">
        <v>2</v>
      </c>
      <c r="O66" t="s">
        <v>1767</v>
      </c>
      <c r="P66">
        <v>35</v>
      </c>
      <c r="Q66" t="s">
        <v>108</v>
      </c>
      <c r="R66">
        <v>227600</v>
      </c>
      <c r="S66" t="s">
        <v>106</v>
      </c>
    </row>
    <row r="67" spans="12:19" hidden="1" x14ac:dyDescent="0.3">
      <c r="L67">
        <v>141</v>
      </c>
      <c r="M67" t="s">
        <v>935</v>
      </c>
      <c r="N67">
        <v>2</v>
      </c>
      <c r="O67" t="s">
        <v>1717</v>
      </c>
      <c r="P67">
        <v>39</v>
      </c>
      <c r="Q67" t="s">
        <v>108</v>
      </c>
      <c r="R67">
        <v>227600</v>
      </c>
      <c r="S67" t="s">
        <v>106</v>
      </c>
    </row>
    <row r="68" spans="12:19" hidden="1" x14ac:dyDescent="0.3">
      <c r="L68">
        <v>141</v>
      </c>
      <c r="M68" t="s">
        <v>934</v>
      </c>
      <c r="N68">
        <v>2</v>
      </c>
      <c r="O68" t="s">
        <v>1717</v>
      </c>
      <c r="P68">
        <v>34</v>
      </c>
      <c r="Q68" t="s">
        <v>108</v>
      </c>
      <c r="R68">
        <v>227600</v>
      </c>
      <c r="S68" t="s">
        <v>106</v>
      </c>
    </row>
    <row r="69" spans="12:19" hidden="1" x14ac:dyDescent="0.3">
      <c r="L69">
        <v>141</v>
      </c>
      <c r="M69" t="s">
        <v>964</v>
      </c>
      <c r="N69">
        <v>2</v>
      </c>
      <c r="O69" t="s">
        <v>1705</v>
      </c>
      <c r="P69">
        <v>22</v>
      </c>
      <c r="Q69" t="s">
        <v>108</v>
      </c>
      <c r="R69">
        <v>227600</v>
      </c>
      <c r="S69" t="s">
        <v>106</v>
      </c>
    </row>
    <row r="70" spans="12:19" hidden="1" x14ac:dyDescent="0.3">
      <c r="L70">
        <v>141</v>
      </c>
      <c r="M70" t="s">
        <v>920</v>
      </c>
      <c r="N70">
        <v>2</v>
      </c>
      <c r="O70" t="s">
        <v>1767</v>
      </c>
      <c r="P70">
        <v>41</v>
      </c>
      <c r="Q70" t="s">
        <v>108</v>
      </c>
      <c r="R70">
        <v>227600</v>
      </c>
      <c r="S70" t="s">
        <v>106</v>
      </c>
    </row>
    <row r="71" spans="12:19" hidden="1" x14ac:dyDescent="0.3">
      <c r="L71">
        <v>141</v>
      </c>
      <c r="M71" t="s">
        <v>881</v>
      </c>
      <c r="N71">
        <v>2</v>
      </c>
      <c r="O71" t="s">
        <v>1711</v>
      </c>
      <c r="P71">
        <v>11</v>
      </c>
      <c r="Q71" t="s">
        <v>108</v>
      </c>
      <c r="R71">
        <v>227600</v>
      </c>
      <c r="S71" t="s">
        <v>106</v>
      </c>
    </row>
    <row r="72" spans="12:19" hidden="1" x14ac:dyDescent="0.3">
      <c r="L72">
        <v>141</v>
      </c>
      <c r="M72" t="s">
        <v>963</v>
      </c>
      <c r="N72">
        <v>2</v>
      </c>
      <c r="O72" t="s">
        <v>1702</v>
      </c>
      <c r="P72">
        <v>79</v>
      </c>
      <c r="Q72" t="s">
        <v>108</v>
      </c>
      <c r="R72">
        <v>227600</v>
      </c>
      <c r="S72" t="s">
        <v>106</v>
      </c>
    </row>
    <row r="73" spans="12:19" hidden="1" x14ac:dyDescent="0.3">
      <c r="L73">
        <v>141</v>
      </c>
      <c r="M73" t="s">
        <v>895</v>
      </c>
      <c r="N73">
        <v>2</v>
      </c>
      <c r="O73" t="s">
        <v>1733</v>
      </c>
      <c r="P73">
        <v>27</v>
      </c>
      <c r="Q73" t="s">
        <v>108</v>
      </c>
      <c r="R73">
        <v>227600</v>
      </c>
      <c r="S73" t="s">
        <v>106</v>
      </c>
    </row>
    <row r="74" spans="12:19" hidden="1" x14ac:dyDescent="0.3">
      <c r="L74">
        <v>141</v>
      </c>
      <c r="M74" t="s">
        <v>877</v>
      </c>
      <c r="N74">
        <v>2</v>
      </c>
      <c r="O74" t="s">
        <v>1736</v>
      </c>
      <c r="P74">
        <v>49</v>
      </c>
      <c r="Q74" t="s">
        <v>108</v>
      </c>
      <c r="R74">
        <v>227600</v>
      </c>
      <c r="S74" t="s">
        <v>106</v>
      </c>
    </row>
    <row r="75" spans="12:19" hidden="1" x14ac:dyDescent="0.3">
      <c r="L75">
        <v>141</v>
      </c>
      <c r="M75" t="s">
        <v>932</v>
      </c>
      <c r="N75">
        <v>2</v>
      </c>
      <c r="O75" t="s">
        <v>1736</v>
      </c>
      <c r="P75">
        <v>41</v>
      </c>
      <c r="Q75" t="s">
        <v>108</v>
      </c>
      <c r="R75">
        <v>227600</v>
      </c>
      <c r="S75" t="s">
        <v>106</v>
      </c>
    </row>
    <row r="76" spans="12:19" hidden="1" x14ac:dyDescent="0.3">
      <c r="L76">
        <v>141</v>
      </c>
      <c r="M76" t="s">
        <v>962</v>
      </c>
      <c r="N76">
        <v>2</v>
      </c>
      <c r="O76" t="s">
        <v>1733</v>
      </c>
      <c r="P76">
        <v>29</v>
      </c>
      <c r="Q76" t="s">
        <v>108</v>
      </c>
      <c r="R76">
        <v>227600</v>
      </c>
      <c r="S76" t="s">
        <v>106</v>
      </c>
    </row>
    <row r="77" spans="12:19" hidden="1" x14ac:dyDescent="0.3">
      <c r="L77">
        <v>141</v>
      </c>
      <c r="M77" t="s">
        <v>960</v>
      </c>
      <c r="N77">
        <v>2</v>
      </c>
      <c r="O77" t="s">
        <v>1699</v>
      </c>
      <c r="P77">
        <v>31</v>
      </c>
      <c r="Q77" t="s">
        <v>108</v>
      </c>
      <c r="R77">
        <v>227600</v>
      </c>
      <c r="S77" t="s">
        <v>106</v>
      </c>
    </row>
    <row r="78" spans="12:19" hidden="1" x14ac:dyDescent="0.3">
      <c r="L78">
        <v>141</v>
      </c>
      <c r="M78" t="s">
        <v>930</v>
      </c>
      <c r="N78">
        <v>2</v>
      </c>
      <c r="O78" t="s">
        <v>1755</v>
      </c>
      <c r="P78">
        <v>35</v>
      </c>
      <c r="Q78" t="s">
        <v>108</v>
      </c>
      <c r="R78">
        <v>227600</v>
      </c>
      <c r="S78" t="s">
        <v>106</v>
      </c>
    </row>
    <row r="79" spans="12:19" hidden="1" x14ac:dyDescent="0.3">
      <c r="L79">
        <v>141</v>
      </c>
      <c r="M79" t="s">
        <v>889</v>
      </c>
      <c r="N79">
        <v>2</v>
      </c>
      <c r="O79" t="s">
        <v>1767</v>
      </c>
      <c r="P79">
        <v>36</v>
      </c>
      <c r="Q79" t="s">
        <v>108</v>
      </c>
      <c r="R79">
        <v>227600</v>
      </c>
      <c r="S79" t="s">
        <v>106</v>
      </c>
    </row>
    <row r="80" spans="12:19" hidden="1" x14ac:dyDescent="0.3">
      <c r="L80">
        <v>141</v>
      </c>
      <c r="M80" t="s">
        <v>959</v>
      </c>
      <c r="N80">
        <v>2</v>
      </c>
      <c r="O80" t="s">
        <v>1755</v>
      </c>
      <c r="P80">
        <v>23</v>
      </c>
      <c r="Q80" t="s">
        <v>108</v>
      </c>
      <c r="R80">
        <v>227600</v>
      </c>
      <c r="S80" t="s">
        <v>106</v>
      </c>
    </row>
    <row r="81" spans="12:19" hidden="1" x14ac:dyDescent="0.3">
      <c r="L81">
        <v>141</v>
      </c>
      <c r="M81" t="s">
        <v>929</v>
      </c>
      <c r="N81">
        <v>2</v>
      </c>
      <c r="O81" t="s">
        <v>1708</v>
      </c>
      <c r="P81">
        <v>80</v>
      </c>
      <c r="Q81" t="s">
        <v>108</v>
      </c>
      <c r="R81">
        <v>227600</v>
      </c>
      <c r="S81" t="s">
        <v>106</v>
      </c>
    </row>
    <row r="82" spans="12:19" hidden="1" x14ac:dyDescent="0.3">
      <c r="L82">
        <v>141</v>
      </c>
      <c r="M82" t="s">
        <v>884</v>
      </c>
      <c r="N82">
        <v>2</v>
      </c>
      <c r="O82" t="s">
        <v>1733</v>
      </c>
      <c r="P82">
        <v>30</v>
      </c>
      <c r="Q82" t="s">
        <v>108</v>
      </c>
      <c r="R82">
        <v>227600</v>
      </c>
      <c r="S82" t="s">
        <v>106</v>
      </c>
    </row>
    <row r="83" spans="12:19" hidden="1" x14ac:dyDescent="0.3">
      <c r="L83">
        <v>141</v>
      </c>
      <c r="M83" t="s">
        <v>958</v>
      </c>
      <c r="N83">
        <v>2</v>
      </c>
      <c r="O83" t="s">
        <v>1721</v>
      </c>
      <c r="P83">
        <v>56</v>
      </c>
      <c r="Q83" t="s">
        <v>108</v>
      </c>
      <c r="R83">
        <v>227600</v>
      </c>
      <c r="S83" t="s">
        <v>106</v>
      </c>
    </row>
    <row r="84" spans="12:19" hidden="1" x14ac:dyDescent="0.3">
      <c r="L84">
        <v>141</v>
      </c>
      <c r="M84" t="s">
        <v>956</v>
      </c>
      <c r="N84">
        <v>2</v>
      </c>
      <c r="O84" t="s">
        <v>1721</v>
      </c>
      <c r="P84">
        <v>42</v>
      </c>
      <c r="Q84" t="s">
        <v>108</v>
      </c>
      <c r="R84">
        <v>227600</v>
      </c>
      <c r="S84" t="s">
        <v>106</v>
      </c>
    </row>
    <row r="85" spans="12:19" hidden="1" x14ac:dyDescent="0.3">
      <c r="L85">
        <v>141</v>
      </c>
      <c r="M85" t="s">
        <v>933</v>
      </c>
      <c r="N85">
        <v>3</v>
      </c>
      <c r="O85" t="s">
        <v>1702</v>
      </c>
      <c r="P85">
        <v>43</v>
      </c>
      <c r="Q85" t="s">
        <v>108</v>
      </c>
      <c r="R85">
        <v>227600</v>
      </c>
      <c r="S85" t="s">
        <v>106</v>
      </c>
    </row>
    <row r="86" spans="12:19" hidden="1" x14ac:dyDescent="0.3">
      <c r="L86">
        <v>141</v>
      </c>
      <c r="M86" t="s">
        <v>883</v>
      </c>
      <c r="N86">
        <v>3</v>
      </c>
      <c r="O86" t="s">
        <v>1711</v>
      </c>
      <c r="P86">
        <v>42</v>
      </c>
      <c r="Q86" t="s">
        <v>108</v>
      </c>
      <c r="R86">
        <v>227600</v>
      </c>
      <c r="S86" t="s">
        <v>106</v>
      </c>
    </row>
    <row r="87" spans="12:19" hidden="1" x14ac:dyDescent="0.3">
      <c r="L87">
        <v>141</v>
      </c>
      <c r="M87" t="s">
        <v>940</v>
      </c>
      <c r="N87">
        <v>3</v>
      </c>
      <c r="O87" t="s">
        <v>1699</v>
      </c>
      <c r="P87">
        <v>40</v>
      </c>
      <c r="Q87" t="s">
        <v>108</v>
      </c>
      <c r="R87">
        <v>227600</v>
      </c>
      <c r="S87" t="s">
        <v>106</v>
      </c>
    </row>
    <row r="88" spans="12:19" hidden="1" x14ac:dyDescent="0.3">
      <c r="L88">
        <v>141</v>
      </c>
      <c r="M88" t="s">
        <v>977</v>
      </c>
      <c r="N88">
        <v>3</v>
      </c>
      <c r="O88" t="s">
        <v>1733</v>
      </c>
      <c r="P88">
        <v>37</v>
      </c>
      <c r="Q88" t="s">
        <v>108</v>
      </c>
      <c r="R88">
        <v>227600</v>
      </c>
      <c r="S88" t="s">
        <v>106</v>
      </c>
    </row>
    <row r="89" spans="12:19" hidden="1" x14ac:dyDescent="0.3">
      <c r="L89">
        <v>141</v>
      </c>
      <c r="M89" t="s">
        <v>931</v>
      </c>
      <c r="N89">
        <v>3</v>
      </c>
      <c r="O89" t="s">
        <v>1699</v>
      </c>
      <c r="P89">
        <v>34</v>
      </c>
      <c r="Q89" t="s">
        <v>108</v>
      </c>
      <c r="R89">
        <v>227600</v>
      </c>
      <c r="S89" t="s">
        <v>106</v>
      </c>
    </row>
    <row r="90" spans="12:19" hidden="1" x14ac:dyDescent="0.3">
      <c r="L90">
        <v>141</v>
      </c>
      <c r="M90" t="s">
        <v>882</v>
      </c>
      <c r="N90">
        <v>3</v>
      </c>
      <c r="O90" t="s">
        <v>1702</v>
      </c>
      <c r="P90">
        <v>24</v>
      </c>
      <c r="Q90" t="s">
        <v>108</v>
      </c>
      <c r="R90">
        <v>227600</v>
      </c>
      <c r="S90" t="s">
        <v>106</v>
      </c>
    </row>
    <row r="91" spans="12:19" hidden="1" x14ac:dyDescent="0.3">
      <c r="L91">
        <v>141</v>
      </c>
      <c r="M91" t="s">
        <v>965</v>
      </c>
      <c r="N91">
        <v>3</v>
      </c>
      <c r="O91" t="s">
        <v>1721</v>
      </c>
      <c r="P91">
        <v>23</v>
      </c>
      <c r="Q91" t="s">
        <v>108</v>
      </c>
      <c r="R91">
        <v>227600</v>
      </c>
      <c r="S91" t="s">
        <v>106</v>
      </c>
    </row>
    <row r="92" spans="12:19" hidden="1" x14ac:dyDescent="0.3">
      <c r="L92">
        <v>141</v>
      </c>
      <c r="M92" t="s">
        <v>928</v>
      </c>
      <c r="N92">
        <v>3</v>
      </c>
      <c r="O92" t="s">
        <v>1724</v>
      </c>
      <c r="P92">
        <v>21</v>
      </c>
      <c r="Q92" t="s">
        <v>108</v>
      </c>
      <c r="R92">
        <v>227600</v>
      </c>
      <c r="S92" t="s">
        <v>106</v>
      </c>
    </row>
    <row r="93" spans="12:19" hidden="1" x14ac:dyDescent="0.3">
      <c r="L93">
        <v>141</v>
      </c>
      <c r="M93" t="s">
        <v>979</v>
      </c>
      <c r="N93">
        <v>3</v>
      </c>
      <c r="O93" t="s">
        <v>1767</v>
      </c>
      <c r="P93">
        <v>21</v>
      </c>
      <c r="Q93" t="s">
        <v>108</v>
      </c>
      <c r="R93">
        <v>227600</v>
      </c>
      <c r="S93" t="s">
        <v>106</v>
      </c>
    </row>
    <row r="94" spans="12:19" hidden="1" x14ac:dyDescent="0.3">
      <c r="L94">
        <v>141</v>
      </c>
      <c r="M94" t="s">
        <v>939</v>
      </c>
      <c r="N94">
        <v>3</v>
      </c>
      <c r="O94" t="s">
        <v>1733</v>
      </c>
      <c r="P94">
        <v>17</v>
      </c>
      <c r="Q94" t="s">
        <v>108</v>
      </c>
      <c r="R94">
        <v>227600</v>
      </c>
      <c r="S94" t="s">
        <v>106</v>
      </c>
    </row>
    <row r="95" spans="12:19" hidden="1" x14ac:dyDescent="0.3">
      <c r="L95">
        <v>141</v>
      </c>
      <c r="M95" t="s">
        <v>968</v>
      </c>
      <c r="N95">
        <v>3</v>
      </c>
      <c r="O95" t="s">
        <v>1755</v>
      </c>
      <c r="P95">
        <v>16</v>
      </c>
      <c r="Q95" t="s">
        <v>108</v>
      </c>
      <c r="R95">
        <v>227600</v>
      </c>
      <c r="S95" t="s">
        <v>106</v>
      </c>
    </row>
    <row r="96" spans="12:19" hidden="1" x14ac:dyDescent="0.3">
      <c r="L96">
        <v>124</v>
      </c>
      <c r="M96" t="s">
        <v>879</v>
      </c>
      <c r="N96">
        <v>3</v>
      </c>
      <c r="O96" t="s">
        <v>1717</v>
      </c>
      <c r="P96">
        <v>69</v>
      </c>
      <c r="Q96" t="s">
        <v>33</v>
      </c>
      <c r="R96">
        <v>210500</v>
      </c>
      <c r="S96" t="s">
        <v>65</v>
      </c>
    </row>
    <row r="97" spans="12:19" hidden="1" x14ac:dyDescent="0.3">
      <c r="L97">
        <v>124</v>
      </c>
      <c r="M97" t="s">
        <v>917</v>
      </c>
      <c r="N97">
        <v>3</v>
      </c>
      <c r="O97" t="s">
        <v>1724</v>
      </c>
      <c r="P97">
        <v>68</v>
      </c>
      <c r="Q97" t="s">
        <v>33</v>
      </c>
      <c r="R97">
        <v>210500</v>
      </c>
      <c r="S97" t="s">
        <v>65</v>
      </c>
    </row>
    <row r="98" spans="12:19" hidden="1" x14ac:dyDescent="0.3">
      <c r="L98">
        <v>124</v>
      </c>
      <c r="M98" t="s">
        <v>901</v>
      </c>
      <c r="N98">
        <v>3</v>
      </c>
      <c r="O98" t="s">
        <v>1721</v>
      </c>
      <c r="P98">
        <v>62</v>
      </c>
      <c r="Q98" t="s">
        <v>33</v>
      </c>
      <c r="R98">
        <v>210500</v>
      </c>
      <c r="S98" t="s">
        <v>65</v>
      </c>
    </row>
    <row r="99" spans="12:19" hidden="1" x14ac:dyDescent="0.3">
      <c r="L99">
        <v>124</v>
      </c>
      <c r="M99" t="s">
        <v>887</v>
      </c>
      <c r="N99">
        <v>3</v>
      </c>
      <c r="O99" t="s">
        <v>1721</v>
      </c>
      <c r="P99">
        <v>59</v>
      </c>
      <c r="Q99" t="s">
        <v>33</v>
      </c>
      <c r="R99">
        <v>210500</v>
      </c>
      <c r="S99" t="s">
        <v>65</v>
      </c>
    </row>
    <row r="100" spans="12:19" hidden="1" x14ac:dyDescent="0.3">
      <c r="L100">
        <v>124</v>
      </c>
      <c r="M100" t="s">
        <v>888</v>
      </c>
      <c r="N100">
        <v>3</v>
      </c>
      <c r="O100" t="s">
        <v>1733</v>
      </c>
      <c r="P100">
        <v>58</v>
      </c>
      <c r="Q100" t="s">
        <v>33</v>
      </c>
      <c r="R100">
        <v>210500</v>
      </c>
      <c r="S100" t="s">
        <v>65</v>
      </c>
    </row>
    <row r="101" spans="12:19" hidden="1" x14ac:dyDescent="0.3">
      <c r="L101">
        <v>124</v>
      </c>
      <c r="M101" t="s">
        <v>900</v>
      </c>
      <c r="N101">
        <v>3</v>
      </c>
      <c r="O101" t="s">
        <v>1767</v>
      </c>
      <c r="P101">
        <v>55</v>
      </c>
      <c r="Q101" t="s">
        <v>33</v>
      </c>
      <c r="R101">
        <v>210500</v>
      </c>
      <c r="S101" t="s">
        <v>65</v>
      </c>
    </row>
    <row r="102" spans="12:19" hidden="1" x14ac:dyDescent="0.3">
      <c r="L102">
        <v>124</v>
      </c>
      <c r="M102" t="s">
        <v>909</v>
      </c>
      <c r="N102">
        <v>3</v>
      </c>
      <c r="O102" t="s">
        <v>1736</v>
      </c>
      <c r="P102">
        <v>48</v>
      </c>
      <c r="Q102" t="s">
        <v>33</v>
      </c>
      <c r="R102">
        <v>210500</v>
      </c>
      <c r="S102" t="s">
        <v>65</v>
      </c>
    </row>
    <row r="103" spans="12:19" hidden="1" x14ac:dyDescent="0.3">
      <c r="L103">
        <v>124</v>
      </c>
      <c r="M103" t="s">
        <v>912</v>
      </c>
      <c r="N103">
        <v>3</v>
      </c>
      <c r="O103" t="s">
        <v>1705</v>
      </c>
      <c r="P103">
        <v>47</v>
      </c>
      <c r="Q103" t="s">
        <v>33</v>
      </c>
      <c r="R103">
        <v>210500</v>
      </c>
      <c r="S103" t="s">
        <v>65</v>
      </c>
    </row>
    <row r="104" spans="12:19" hidden="1" x14ac:dyDescent="0.3">
      <c r="L104">
        <v>124</v>
      </c>
      <c r="M104" t="s">
        <v>894</v>
      </c>
      <c r="N104">
        <v>3</v>
      </c>
      <c r="O104" t="s">
        <v>1711</v>
      </c>
      <c r="P104">
        <v>36</v>
      </c>
      <c r="Q104" t="s">
        <v>33</v>
      </c>
      <c r="R104">
        <v>210500</v>
      </c>
      <c r="S104" t="s">
        <v>65</v>
      </c>
    </row>
    <row r="105" spans="12:19" hidden="1" x14ac:dyDescent="0.3">
      <c r="L105">
        <v>124</v>
      </c>
      <c r="M105" t="s">
        <v>889</v>
      </c>
      <c r="N105">
        <v>3</v>
      </c>
      <c r="O105" t="s">
        <v>1767</v>
      </c>
      <c r="P105">
        <v>36</v>
      </c>
      <c r="Q105" t="s">
        <v>33</v>
      </c>
      <c r="R105">
        <v>210500</v>
      </c>
      <c r="S105" t="s">
        <v>65</v>
      </c>
    </row>
    <row r="106" spans="12:19" hidden="1" x14ac:dyDescent="0.3">
      <c r="L106">
        <v>124</v>
      </c>
      <c r="M106" t="s">
        <v>911</v>
      </c>
      <c r="N106">
        <v>3</v>
      </c>
      <c r="O106" t="s">
        <v>1755</v>
      </c>
      <c r="P106">
        <v>35</v>
      </c>
      <c r="Q106" t="s">
        <v>33</v>
      </c>
      <c r="R106">
        <v>210500</v>
      </c>
      <c r="S106" t="s">
        <v>65</v>
      </c>
    </row>
    <row r="107" spans="12:19" hidden="1" x14ac:dyDescent="0.3">
      <c r="L107">
        <v>124</v>
      </c>
      <c r="M107" t="s">
        <v>923</v>
      </c>
      <c r="N107">
        <v>3</v>
      </c>
      <c r="O107" t="s">
        <v>1717</v>
      </c>
      <c r="P107">
        <v>33</v>
      </c>
      <c r="Q107" t="s">
        <v>33</v>
      </c>
      <c r="R107">
        <v>210500</v>
      </c>
      <c r="S107" t="s">
        <v>65</v>
      </c>
    </row>
    <row r="108" spans="12:19" hidden="1" x14ac:dyDescent="0.3">
      <c r="L108">
        <v>124</v>
      </c>
      <c r="M108" t="s">
        <v>918</v>
      </c>
      <c r="N108">
        <v>3</v>
      </c>
      <c r="O108" t="s">
        <v>1767</v>
      </c>
      <c r="P108">
        <v>33</v>
      </c>
      <c r="Q108" t="s">
        <v>33</v>
      </c>
      <c r="R108">
        <v>210500</v>
      </c>
      <c r="S108" t="s">
        <v>65</v>
      </c>
    </row>
    <row r="109" spans="12:19" hidden="1" x14ac:dyDescent="0.3">
      <c r="L109">
        <v>124</v>
      </c>
      <c r="M109" t="s">
        <v>899</v>
      </c>
      <c r="N109">
        <v>3</v>
      </c>
      <c r="O109" t="s">
        <v>1708</v>
      </c>
      <c r="P109">
        <v>31</v>
      </c>
      <c r="Q109" t="s">
        <v>33</v>
      </c>
      <c r="R109">
        <v>210500</v>
      </c>
      <c r="S109" t="s">
        <v>65</v>
      </c>
    </row>
    <row r="110" spans="12:19" hidden="1" x14ac:dyDescent="0.3">
      <c r="L110">
        <v>124</v>
      </c>
      <c r="M110" t="s">
        <v>907</v>
      </c>
      <c r="N110">
        <v>3</v>
      </c>
      <c r="O110" t="s">
        <v>1705</v>
      </c>
      <c r="P110">
        <v>25</v>
      </c>
      <c r="Q110" t="s">
        <v>33</v>
      </c>
      <c r="R110">
        <v>210500</v>
      </c>
      <c r="S110" t="s">
        <v>65</v>
      </c>
    </row>
    <row r="111" spans="12:19" hidden="1" x14ac:dyDescent="0.3">
      <c r="L111">
        <v>124</v>
      </c>
      <c r="M111" t="s">
        <v>882</v>
      </c>
      <c r="N111">
        <v>3</v>
      </c>
      <c r="O111" t="s">
        <v>1702</v>
      </c>
      <c r="P111">
        <v>24</v>
      </c>
      <c r="Q111" t="s">
        <v>33</v>
      </c>
      <c r="R111">
        <v>210500</v>
      </c>
      <c r="S111" t="s">
        <v>65</v>
      </c>
    </row>
    <row r="112" spans="12:19" hidden="1" x14ac:dyDescent="0.3">
      <c r="L112">
        <v>124</v>
      </c>
      <c r="M112" t="s">
        <v>878</v>
      </c>
      <c r="N112">
        <v>3</v>
      </c>
      <c r="O112" t="s">
        <v>1708</v>
      </c>
      <c r="P112">
        <v>19</v>
      </c>
      <c r="Q112" t="s">
        <v>33</v>
      </c>
      <c r="R112">
        <v>210500</v>
      </c>
      <c r="S112" t="s">
        <v>65</v>
      </c>
    </row>
    <row r="113" spans="12:19" hidden="1" x14ac:dyDescent="0.3">
      <c r="L113">
        <v>124</v>
      </c>
      <c r="M113" t="s">
        <v>924</v>
      </c>
      <c r="N113">
        <v>2</v>
      </c>
      <c r="O113" t="s">
        <v>1733</v>
      </c>
      <c r="P113">
        <v>43</v>
      </c>
      <c r="Q113" t="s">
        <v>33</v>
      </c>
      <c r="R113">
        <v>210500</v>
      </c>
      <c r="S113" t="s">
        <v>65</v>
      </c>
    </row>
    <row r="114" spans="12:19" hidden="1" x14ac:dyDescent="0.3">
      <c r="L114">
        <v>124</v>
      </c>
      <c r="M114" t="s">
        <v>970</v>
      </c>
      <c r="N114">
        <v>2</v>
      </c>
      <c r="O114" t="s">
        <v>1717</v>
      </c>
      <c r="P114">
        <v>47</v>
      </c>
      <c r="Q114" t="s">
        <v>33</v>
      </c>
      <c r="R114">
        <v>210500</v>
      </c>
      <c r="S114" t="s">
        <v>65</v>
      </c>
    </row>
    <row r="115" spans="12:19" hidden="1" x14ac:dyDescent="0.3">
      <c r="L115">
        <v>124</v>
      </c>
      <c r="M115" t="s">
        <v>913</v>
      </c>
      <c r="N115">
        <v>2</v>
      </c>
      <c r="O115" t="s">
        <v>1702</v>
      </c>
      <c r="P115">
        <v>21</v>
      </c>
      <c r="Q115" t="s">
        <v>33</v>
      </c>
      <c r="R115">
        <v>210500</v>
      </c>
      <c r="S115" t="s">
        <v>65</v>
      </c>
    </row>
    <row r="116" spans="12:19" hidden="1" x14ac:dyDescent="0.3">
      <c r="L116">
        <v>124</v>
      </c>
      <c r="M116" t="s">
        <v>969</v>
      </c>
      <c r="N116">
        <v>2</v>
      </c>
      <c r="O116" t="s">
        <v>1714</v>
      </c>
      <c r="P116">
        <v>46</v>
      </c>
      <c r="Q116" t="s">
        <v>33</v>
      </c>
      <c r="R116">
        <v>210500</v>
      </c>
      <c r="S116" t="s">
        <v>65</v>
      </c>
    </row>
    <row r="117" spans="12:19" hidden="1" x14ac:dyDescent="0.3">
      <c r="L117">
        <v>124</v>
      </c>
      <c r="M117" t="s">
        <v>968</v>
      </c>
      <c r="N117">
        <v>2</v>
      </c>
      <c r="O117" t="s">
        <v>1755</v>
      </c>
      <c r="P117">
        <v>16</v>
      </c>
      <c r="Q117" t="s">
        <v>33</v>
      </c>
      <c r="R117">
        <v>210500</v>
      </c>
      <c r="S117" t="s">
        <v>65</v>
      </c>
    </row>
    <row r="118" spans="12:19" hidden="1" x14ac:dyDescent="0.3">
      <c r="L118">
        <v>124</v>
      </c>
      <c r="M118" t="s">
        <v>967</v>
      </c>
      <c r="N118">
        <v>2</v>
      </c>
      <c r="O118" t="s">
        <v>1702</v>
      </c>
      <c r="P118">
        <v>49</v>
      </c>
      <c r="Q118" t="s">
        <v>33</v>
      </c>
      <c r="R118">
        <v>210500</v>
      </c>
      <c r="S118" t="s">
        <v>65</v>
      </c>
    </row>
    <row r="119" spans="12:19" hidden="1" x14ac:dyDescent="0.3">
      <c r="L119">
        <v>124</v>
      </c>
      <c r="M119" t="s">
        <v>897</v>
      </c>
      <c r="N119">
        <v>2</v>
      </c>
      <c r="O119" t="s">
        <v>1714</v>
      </c>
      <c r="P119">
        <v>40</v>
      </c>
      <c r="Q119" t="s">
        <v>33</v>
      </c>
      <c r="R119">
        <v>210500</v>
      </c>
      <c r="S119" t="s">
        <v>65</v>
      </c>
    </row>
    <row r="120" spans="12:19" hidden="1" x14ac:dyDescent="0.3">
      <c r="L120">
        <v>124</v>
      </c>
      <c r="M120" t="s">
        <v>966</v>
      </c>
      <c r="N120">
        <v>2</v>
      </c>
      <c r="O120" t="s">
        <v>1702</v>
      </c>
      <c r="P120">
        <v>42</v>
      </c>
      <c r="Q120" t="s">
        <v>33</v>
      </c>
      <c r="R120">
        <v>210500</v>
      </c>
      <c r="S120" t="s">
        <v>65</v>
      </c>
    </row>
    <row r="121" spans="12:19" hidden="1" x14ac:dyDescent="0.3">
      <c r="L121">
        <v>124</v>
      </c>
      <c r="M121" t="s">
        <v>922</v>
      </c>
      <c r="N121">
        <v>2</v>
      </c>
      <c r="O121" t="s">
        <v>1767</v>
      </c>
      <c r="P121">
        <v>35</v>
      </c>
      <c r="Q121" t="s">
        <v>33</v>
      </c>
      <c r="R121">
        <v>210500</v>
      </c>
      <c r="S121" t="s">
        <v>65</v>
      </c>
    </row>
    <row r="122" spans="12:19" hidden="1" x14ac:dyDescent="0.3">
      <c r="L122">
        <v>124</v>
      </c>
      <c r="M122" t="s">
        <v>983</v>
      </c>
      <c r="N122">
        <v>2</v>
      </c>
      <c r="O122" t="s">
        <v>1755</v>
      </c>
      <c r="P122">
        <v>45</v>
      </c>
      <c r="Q122" t="s">
        <v>33</v>
      </c>
      <c r="R122">
        <v>210500</v>
      </c>
      <c r="S122" t="s">
        <v>65</v>
      </c>
    </row>
    <row r="123" spans="12:19" hidden="1" x14ac:dyDescent="0.3">
      <c r="L123">
        <v>124</v>
      </c>
      <c r="M123" t="s">
        <v>965</v>
      </c>
      <c r="N123">
        <v>2</v>
      </c>
      <c r="O123" t="s">
        <v>1721</v>
      </c>
      <c r="P123">
        <v>23</v>
      </c>
      <c r="Q123" t="s">
        <v>33</v>
      </c>
      <c r="R123">
        <v>210500</v>
      </c>
      <c r="S123" t="s">
        <v>65</v>
      </c>
    </row>
    <row r="124" spans="12:19" hidden="1" x14ac:dyDescent="0.3">
      <c r="L124">
        <v>124</v>
      </c>
      <c r="M124" t="s">
        <v>982</v>
      </c>
      <c r="N124">
        <v>2</v>
      </c>
      <c r="O124" t="s">
        <v>1736</v>
      </c>
      <c r="P124">
        <v>35</v>
      </c>
      <c r="Q124" t="s">
        <v>33</v>
      </c>
      <c r="R124">
        <v>210500</v>
      </c>
      <c r="S124" t="s">
        <v>65</v>
      </c>
    </row>
    <row r="125" spans="12:19" hidden="1" x14ac:dyDescent="0.3">
      <c r="L125">
        <v>124</v>
      </c>
      <c r="M125" t="s">
        <v>921</v>
      </c>
      <c r="N125">
        <v>2</v>
      </c>
      <c r="O125" t="s">
        <v>1699</v>
      </c>
      <c r="P125">
        <v>42</v>
      </c>
      <c r="Q125" t="s">
        <v>33</v>
      </c>
      <c r="R125">
        <v>210500</v>
      </c>
      <c r="S125" t="s">
        <v>65</v>
      </c>
    </row>
    <row r="126" spans="12:19" hidden="1" x14ac:dyDescent="0.3">
      <c r="L126">
        <v>124</v>
      </c>
      <c r="M126" t="s">
        <v>975</v>
      </c>
      <c r="N126">
        <v>2</v>
      </c>
      <c r="O126" t="s">
        <v>1714</v>
      </c>
      <c r="P126">
        <v>22</v>
      </c>
      <c r="Q126" t="s">
        <v>33</v>
      </c>
      <c r="R126">
        <v>210500</v>
      </c>
      <c r="S126" t="s">
        <v>65</v>
      </c>
    </row>
    <row r="127" spans="12:19" hidden="1" x14ac:dyDescent="0.3">
      <c r="L127">
        <v>124</v>
      </c>
      <c r="M127" t="s">
        <v>981</v>
      </c>
      <c r="N127">
        <v>2</v>
      </c>
      <c r="O127" t="s">
        <v>1736</v>
      </c>
      <c r="P127">
        <v>45</v>
      </c>
      <c r="Q127" t="s">
        <v>33</v>
      </c>
      <c r="R127">
        <v>210500</v>
      </c>
      <c r="S127" t="s">
        <v>65</v>
      </c>
    </row>
    <row r="128" spans="12:19" hidden="1" x14ac:dyDescent="0.3">
      <c r="L128">
        <v>124</v>
      </c>
      <c r="M128" t="s">
        <v>980</v>
      </c>
      <c r="N128">
        <v>2</v>
      </c>
      <c r="O128" t="s">
        <v>1702</v>
      </c>
      <c r="P128">
        <v>44</v>
      </c>
      <c r="Q128" t="s">
        <v>33</v>
      </c>
      <c r="R128">
        <v>210500</v>
      </c>
      <c r="S128" t="s">
        <v>65</v>
      </c>
    </row>
    <row r="129" spans="12:19" hidden="1" x14ac:dyDescent="0.3">
      <c r="L129">
        <v>124</v>
      </c>
      <c r="M129" t="s">
        <v>964</v>
      </c>
      <c r="N129">
        <v>2</v>
      </c>
      <c r="O129" t="s">
        <v>1705</v>
      </c>
      <c r="P129">
        <v>22</v>
      </c>
      <c r="Q129" t="s">
        <v>33</v>
      </c>
      <c r="R129">
        <v>210500</v>
      </c>
      <c r="S129" t="s">
        <v>65</v>
      </c>
    </row>
    <row r="130" spans="12:19" hidden="1" x14ac:dyDescent="0.3">
      <c r="L130">
        <v>124</v>
      </c>
      <c r="M130" t="s">
        <v>920</v>
      </c>
      <c r="N130">
        <v>2</v>
      </c>
      <c r="O130" t="s">
        <v>1767</v>
      </c>
      <c r="P130">
        <v>41</v>
      </c>
      <c r="Q130" t="s">
        <v>33</v>
      </c>
      <c r="R130">
        <v>210500</v>
      </c>
      <c r="S130" t="s">
        <v>65</v>
      </c>
    </row>
    <row r="131" spans="12:19" hidden="1" x14ac:dyDescent="0.3">
      <c r="L131">
        <v>124</v>
      </c>
      <c r="M131" t="s">
        <v>881</v>
      </c>
      <c r="N131">
        <v>2</v>
      </c>
      <c r="O131" t="s">
        <v>1711</v>
      </c>
      <c r="P131">
        <v>11</v>
      </c>
      <c r="Q131" t="s">
        <v>33</v>
      </c>
      <c r="R131">
        <v>210500</v>
      </c>
      <c r="S131" t="s">
        <v>65</v>
      </c>
    </row>
    <row r="132" spans="12:19" hidden="1" x14ac:dyDescent="0.3">
      <c r="L132">
        <v>124</v>
      </c>
      <c r="M132" t="s">
        <v>963</v>
      </c>
      <c r="N132">
        <v>2</v>
      </c>
      <c r="O132" t="s">
        <v>1702</v>
      </c>
      <c r="P132">
        <v>79</v>
      </c>
      <c r="Q132" t="s">
        <v>33</v>
      </c>
      <c r="R132">
        <v>210500</v>
      </c>
      <c r="S132" t="s">
        <v>65</v>
      </c>
    </row>
    <row r="133" spans="12:19" hidden="1" x14ac:dyDescent="0.3">
      <c r="L133">
        <v>124</v>
      </c>
      <c r="M133" t="s">
        <v>919</v>
      </c>
      <c r="N133">
        <v>2</v>
      </c>
      <c r="O133" t="s">
        <v>1736</v>
      </c>
      <c r="P133">
        <v>35</v>
      </c>
      <c r="Q133" t="s">
        <v>33</v>
      </c>
      <c r="R133">
        <v>210500</v>
      </c>
      <c r="S133" t="s">
        <v>65</v>
      </c>
    </row>
    <row r="134" spans="12:19" hidden="1" x14ac:dyDescent="0.3">
      <c r="L134">
        <v>124</v>
      </c>
      <c r="M134" t="s">
        <v>906</v>
      </c>
      <c r="N134">
        <v>2</v>
      </c>
      <c r="O134" t="s">
        <v>1699</v>
      </c>
      <c r="P134">
        <v>52</v>
      </c>
      <c r="Q134" t="s">
        <v>33</v>
      </c>
      <c r="R134">
        <v>210500</v>
      </c>
      <c r="S134" t="s">
        <v>65</v>
      </c>
    </row>
    <row r="135" spans="12:19" hidden="1" x14ac:dyDescent="0.3">
      <c r="L135">
        <v>124</v>
      </c>
      <c r="M135" t="s">
        <v>962</v>
      </c>
      <c r="N135">
        <v>2</v>
      </c>
      <c r="O135" t="s">
        <v>1733</v>
      </c>
      <c r="P135">
        <v>29</v>
      </c>
      <c r="Q135" t="s">
        <v>33</v>
      </c>
      <c r="R135">
        <v>210500</v>
      </c>
      <c r="S135" t="s">
        <v>65</v>
      </c>
    </row>
    <row r="136" spans="12:19" hidden="1" x14ac:dyDescent="0.3">
      <c r="L136">
        <v>124</v>
      </c>
      <c r="M136" t="s">
        <v>961</v>
      </c>
      <c r="N136">
        <v>2</v>
      </c>
      <c r="O136" t="s">
        <v>1755</v>
      </c>
      <c r="P136">
        <v>74</v>
      </c>
      <c r="Q136" t="s">
        <v>33</v>
      </c>
      <c r="R136">
        <v>210500</v>
      </c>
      <c r="S136" t="s">
        <v>65</v>
      </c>
    </row>
    <row r="137" spans="12:19" hidden="1" x14ac:dyDescent="0.3">
      <c r="L137">
        <v>124</v>
      </c>
      <c r="M137" t="s">
        <v>960</v>
      </c>
      <c r="N137">
        <v>2</v>
      </c>
      <c r="O137" t="s">
        <v>1699</v>
      </c>
      <c r="P137">
        <v>31</v>
      </c>
      <c r="Q137" t="s">
        <v>33</v>
      </c>
      <c r="R137">
        <v>210500</v>
      </c>
      <c r="S137" t="s">
        <v>65</v>
      </c>
    </row>
    <row r="138" spans="12:19" hidden="1" x14ac:dyDescent="0.3">
      <c r="L138">
        <v>124</v>
      </c>
      <c r="M138" t="s">
        <v>905</v>
      </c>
      <c r="N138">
        <v>2</v>
      </c>
      <c r="O138" t="s">
        <v>1724</v>
      </c>
      <c r="P138">
        <v>91</v>
      </c>
      <c r="Q138" t="s">
        <v>33</v>
      </c>
      <c r="R138">
        <v>210500</v>
      </c>
      <c r="S138" t="s">
        <v>65</v>
      </c>
    </row>
    <row r="139" spans="12:19" hidden="1" x14ac:dyDescent="0.3">
      <c r="L139">
        <v>124</v>
      </c>
      <c r="M139" t="s">
        <v>892</v>
      </c>
      <c r="N139">
        <v>2</v>
      </c>
      <c r="O139" t="s">
        <v>1708</v>
      </c>
      <c r="P139">
        <v>44</v>
      </c>
      <c r="Q139" t="s">
        <v>33</v>
      </c>
      <c r="R139">
        <v>210500</v>
      </c>
      <c r="S139" t="s">
        <v>65</v>
      </c>
    </row>
    <row r="140" spans="12:19" hidden="1" x14ac:dyDescent="0.3">
      <c r="L140">
        <v>124</v>
      </c>
      <c r="M140" t="s">
        <v>891</v>
      </c>
      <c r="N140">
        <v>2</v>
      </c>
      <c r="O140" t="s">
        <v>1699</v>
      </c>
      <c r="P140">
        <v>28</v>
      </c>
      <c r="Q140" t="s">
        <v>33</v>
      </c>
      <c r="R140">
        <v>210500</v>
      </c>
      <c r="S140" t="s">
        <v>65</v>
      </c>
    </row>
    <row r="141" spans="12:19" hidden="1" x14ac:dyDescent="0.3">
      <c r="L141">
        <v>124</v>
      </c>
      <c r="M141" t="s">
        <v>890</v>
      </c>
      <c r="N141">
        <v>2</v>
      </c>
      <c r="O141" t="s">
        <v>1767</v>
      </c>
      <c r="P141">
        <v>41</v>
      </c>
      <c r="Q141" t="s">
        <v>33</v>
      </c>
      <c r="R141">
        <v>210500</v>
      </c>
      <c r="S141" t="s">
        <v>65</v>
      </c>
    </row>
    <row r="142" spans="12:19" hidden="1" x14ac:dyDescent="0.3">
      <c r="L142">
        <v>124</v>
      </c>
      <c r="M142" t="s">
        <v>904</v>
      </c>
      <c r="N142">
        <v>2</v>
      </c>
      <c r="O142" t="s">
        <v>1724</v>
      </c>
      <c r="P142">
        <v>48</v>
      </c>
      <c r="Q142" t="s">
        <v>33</v>
      </c>
      <c r="R142">
        <v>210500</v>
      </c>
      <c r="S142" t="s">
        <v>65</v>
      </c>
    </row>
    <row r="143" spans="12:19" hidden="1" x14ac:dyDescent="0.3">
      <c r="L143">
        <v>124</v>
      </c>
      <c r="M143" t="s">
        <v>876</v>
      </c>
      <c r="N143">
        <v>2</v>
      </c>
      <c r="O143" t="s">
        <v>1711</v>
      </c>
      <c r="P143">
        <v>27</v>
      </c>
      <c r="Q143" t="s">
        <v>33</v>
      </c>
      <c r="R143">
        <v>210500</v>
      </c>
      <c r="S143" t="s">
        <v>65</v>
      </c>
    </row>
    <row r="144" spans="12:19" hidden="1" x14ac:dyDescent="0.3">
      <c r="L144">
        <v>124</v>
      </c>
      <c r="M144" t="s">
        <v>875</v>
      </c>
      <c r="N144">
        <v>2</v>
      </c>
      <c r="O144" t="s">
        <v>1721</v>
      </c>
      <c r="P144">
        <v>83</v>
      </c>
      <c r="Q144" t="s">
        <v>33</v>
      </c>
      <c r="R144">
        <v>210500</v>
      </c>
      <c r="S144" t="s">
        <v>65</v>
      </c>
    </row>
    <row r="145" spans="12:19" hidden="1" x14ac:dyDescent="0.3">
      <c r="L145">
        <v>124</v>
      </c>
      <c r="M145" t="s">
        <v>884</v>
      </c>
      <c r="N145">
        <v>2</v>
      </c>
      <c r="O145" t="s">
        <v>1733</v>
      </c>
      <c r="P145">
        <v>30</v>
      </c>
      <c r="Q145" t="s">
        <v>33</v>
      </c>
      <c r="R145">
        <v>210500</v>
      </c>
      <c r="S145" t="s">
        <v>65</v>
      </c>
    </row>
    <row r="146" spans="12:19" hidden="1" x14ac:dyDescent="0.3">
      <c r="L146">
        <v>124</v>
      </c>
      <c r="M146" t="s">
        <v>883</v>
      </c>
      <c r="N146">
        <v>2</v>
      </c>
      <c r="O146" t="s">
        <v>1711</v>
      </c>
      <c r="P146">
        <v>42</v>
      </c>
      <c r="Q146" t="s">
        <v>33</v>
      </c>
      <c r="R146">
        <v>210500</v>
      </c>
      <c r="S146" t="s">
        <v>65</v>
      </c>
    </row>
    <row r="147" spans="12:19" hidden="1" x14ac:dyDescent="0.3">
      <c r="L147">
        <v>124</v>
      </c>
      <c r="M147" t="s">
        <v>886</v>
      </c>
      <c r="N147">
        <v>2</v>
      </c>
      <c r="O147" t="s">
        <v>1714</v>
      </c>
      <c r="P147">
        <v>44</v>
      </c>
      <c r="Q147" t="s">
        <v>33</v>
      </c>
      <c r="R147">
        <v>210500</v>
      </c>
      <c r="S147" t="s">
        <v>65</v>
      </c>
    </row>
    <row r="148" spans="12:19" hidden="1" x14ac:dyDescent="0.3">
      <c r="L148">
        <v>124</v>
      </c>
      <c r="M148" t="s">
        <v>885</v>
      </c>
      <c r="N148">
        <v>2</v>
      </c>
      <c r="O148" t="s">
        <v>1702</v>
      </c>
      <c r="P148">
        <v>116</v>
      </c>
      <c r="Q148" t="s">
        <v>33</v>
      </c>
      <c r="R148">
        <v>210500</v>
      </c>
      <c r="S148" t="s">
        <v>65</v>
      </c>
    </row>
    <row r="149" spans="12:19" hidden="1" x14ac:dyDescent="0.3">
      <c r="L149">
        <v>298</v>
      </c>
      <c r="M149" t="s">
        <v>967</v>
      </c>
      <c r="N149">
        <v>2</v>
      </c>
      <c r="O149" t="s">
        <v>1702</v>
      </c>
      <c r="P149">
        <v>49</v>
      </c>
      <c r="Q149" t="s">
        <v>469</v>
      </c>
      <c r="R149">
        <v>141300</v>
      </c>
      <c r="S149" t="s">
        <v>1973</v>
      </c>
    </row>
    <row r="150" spans="12:19" hidden="1" x14ac:dyDescent="0.3">
      <c r="L150">
        <v>298</v>
      </c>
      <c r="M150" t="s">
        <v>966</v>
      </c>
      <c r="N150">
        <v>2</v>
      </c>
      <c r="O150" t="s">
        <v>1702</v>
      </c>
      <c r="P150">
        <v>42</v>
      </c>
      <c r="Q150" t="s">
        <v>469</v>
      </c>
      <c r="R150">
        <v>141300</v>
      </c>
      <c r="S150" t="s">
        <v>1973</v>
      </c>
    </row>
    <row r="151" spans="12:19" hidden="1" x14ac:dyDescent="0.3">
      <c r="L151">
        <v>298</v>
      </c>
      <c r="M151" t="s">
        <v>965</v>
      </c>
      <c r="N151">
        <v>2</v>
      </c>
      <c r="O151" t="s">
        <v>1721</v>
      </c>
      <c r="P151">
        <v>23</v>
      </c>
      <c r="Q151" t="s">
        <v>469</v>
      </c>
      <c r="R151">
        <v>141300</v>
      </c>
      <c r="S151" t="s">
        <v>1973</v>
      </c>
    </row>
    <row r="152" spans="12:19" hidden="1" x14ac:dyDescent="0.3">
      <c r="L152">
        <v>298</v>
      </c>
      <c r="M152" t="s">
        <v>975</v>
      </c>
      <c r="N152">
        <v>2</v>
      </c>
      <c r="O152" t="s">
        <v>1714</v>
      </c>
      <c r="P152">
        <v>22</v>
      </c>
      <c r="Q152" t="s">
        <v>469</v>
      </c>
      <c r="R152">
        <v>141300</v>
      </c>
      <c r="S152" t="s">
        <v>1973</v>
      </c>
    </row>
    <row r="153" spans="12:19" hidden="1" x14ac:dyDescent="0.3">
      <c r="L153">
        <v>298</v>
      </c>
      <c r="M153" t="s">
        <v>963</v>
      </c>
      <c r="N153">
        <v>2</v>
      </c>
      <c r="O153" t="s">
        <v>1702</v>
      </c>
      <c r="P153">
        <v>79</v>
      </c>
      <c r="Q153" t="s">
        <v>469</v>
      </c>
      <c r="R153">
        <v>141300</v>
      </c>
      <c r="S153" t="s">
        <v>1973</v>
      </c>
    </row>
    <row r="154" spans="12:19" hidden="1" x14ac:dyDescent="0.3">
      <c r="L154">
        <v>298</v>
      </c>
      <c r="M154" t="s">
        <v>961</v>
      </c>
      <c r="N154">
        <v>2</v>
      </c>
      <c r="O154" t="s">
        <v>1755</v>
      </c>
      <c r="P154">
        <v>74</v>
      </c>
      <c r="Q154" t="s">
        <v>469</v>
      </c>
      <c r="R154">
        <v>141300</v>
      </c>
      <c r="S154" t="s">
        <v>1973</v>
      </c>
    </row>
    <row r="155" spans="12:19" hidden="1" x14ac:dyDescent="0.3">
      <c r="L155">
        <v>298</v>
      </c>
      <c r="M155" t="s">
        <v>960</v>
      </c>
      <c r="N155">
        <v>2</v>
      </c>
      <c r="O155" t="s">
        <v>1699</v>
      </c>
      <c r="P155">
        <v>31</v>
      </c>
      <c r="Q155" t="s">
        <v>469</v>
      </c>
      <c r="R155">
        <v>141300</v>
      </c>
      <c r="S155" t="s">
        <v>1973</v>
      </c>
    </row>
    <row r="156" spans="12:19" hidden="1" x14ac:dyDescent="0.3">
      <c r="L156">
        <v>298</v>
      </c>
      <c r="M156" t="s">
        <v>905</v>
      </c>
      <c r="N156">
        <v>2</v>
      </c>
      <c r="O156" t="s">
        <v>1724</v>
      </c>
      <c r="P156">
        <v>91</v>
      </c>
      <c r="Q156" t="s">
        <v>469</v>
      </c>
      <c r="R156">
        <v>141300</v>
      </c>
      <c r="S156" t="s">
        <v>1973</v>
      </c>
    </row>
    <row r="157" spans="12:19" hidden="1" x14ac:dyDescent="0.3">
      <c r="L157">
        <v>298</v>
      </c>
      <c r="M157" t="s">
        <v>959</v>
      </c>
      <c r="N157">
        <v>2</v>
      </c>
      <c r="O157" t="s">
        <v>1755</v>
      </c>
      <c r="P157">
        <v>23</v>
      </c>
      <c r="Q157" t="s">
        <v>469</v>
      </c>
      <c r="R157">
        <v>141300</v>
      </c>
      <c r="S157" t="s">
        <v>1973</v>
      </c>
    </row>
    <row r="158" spans="12:19" hidden="1" x14ac:dyDescent="0.3">
      <c r="L158">
        <v>298</v>
      </c>
      <c r="M158" t="s">
        <v>971</v>
      </c>
      <c r="N158">
        <v>2</v>
      </c>
      <c r="O158" t="s">
        <v>1705</v>
      </c>
      <c r="P158">
        <v>58</v>
      </c>
      <c r="Q158" t="s">
        <v>469</v>
      </c>
      <c r="R158">
        <v>141300</v>
      </c>
      <c r="S158" t="s">
        <v>1973</v>
      </c>
    </row>
    <row r="159" spans="12:19" hidden="1" x14ac:dyDescent="0.3">
      <c r="L159">
        <v>298</v>
      </c>
      <c r="M159" t="s">
        <v>958</v>
      </c>
      <c r="N159">
        <v>2</v>
      </c>
      <c r="O159" t="s">
        <v>1721</v>
      </c>
      <c r="P159">
        <v>56</v>
      </c>
      <c r="Q159" t="s">
        <v>469</v>
      </c>
      <c r="R159">
        <v>141300</v>
      </c>
      <c r="S159" t="s">
        <v>1973</v>
      </c>
    </row>
    <row r="160" spans="12:19" hidden="1" x14ac:dyDescent="0.3">
      <c r="L160">
        <v>298</v>
      </c>
      <c r="M160" t="s">
        <v>957</v>
      </c>
      <c r="N160">
        <v>2</v>
      </c>
      <c r="O160" t="s">
        <v>1733</v>
      </c>
      <c r="P160">
        <v>48</v>
      </c>
      <c r="Q160" t="s">
        <v>469</v>
      </c>
      <c r="R160">
        <v>141300</v>
      </c>
      <c r="S160" t="s">
        <v>1973</v>
      </c>
    </row>
    <row r="161" spans="12:19" hidden="1" x14ac:dyDescent="0.3">
      <c r="L161">
        <v>298</v>
      </c>
      <c r="M161" t="s">
        <v>956</v>
      </c>
      <c r="N161">
        <v>2</v>
      </c>
      <c r="O161" t="s">
        <v>1721</v>
      </c>
      <c r="P161">
        <v>42</v>
      </c>
      <c r="Q161" t="s">
        <v>469</v>
      </c>
      <c r="R161">
        <v>141300</v>
      </c>
      <c r="S161" t="s">
        <v>1973</v>
      </c>
    </row>
    <row r="162" spans="12:19" hidden="1" x14ac:dyDescent="0.3">
      <c r="L162">
        <v>298</v>
      </c>
      <c r="M162" t="s">
        <v>955</v>
      </c>
      <c r="N162">
        <v>2</v>
      </c>
      <c r="O162" t="s">
        <v>1717</v>
      </c>
      <c r="P162">
        <v>99</v>
      </c>
      <c r="Q162" t="s">
        <v>469</v>
      </c>
      <c r="R162">
        <v>141300</v>
      </c>
      <c r="S162" t="s">
        <v>1973</v>
      </c>
    </row>
    <row r="163" spans="12:19" hidden="1" x14ac:dyDescent="0.3">
      <c r="L163">
        <v>151</v>
      </c>
      <c r="M163" t="s">
        <v>902</v>
      </c>
      <c r="N163">
        <v>2</v>
      </c>
      <c r="O163" t="s">
        <v>1736</v>
      </c>
      <c r="P163">
        <v>63</v>
      </c>
      <c r="Q163" t="s">
        <v>33</v>
      </c>
      <c r="R163">
        <v>138500</v>
      </c>
      <c r="S163" t="s">
        <v>97</v>
      </c>
    </row>
    <row r="164" spans="12:19" hidden="1" x14ac:dyDescent="0.3">
      <c r="L164">
        <v>151</v>
      </c>
      <c r="M164" t="s">
        <v>907</v>
      </c>
      <c r="N164">
        <v>2</v>
      </c>
      <c r="O164" t="s">
        <v>1705</v>
      </c>
      <c r="P164">
        <v>25</v>
      </c>
      <c r="Q164" t="s">
        <v>33</v>
      </c>
      <c r="R164">
        <v>138500</v>
      </c>
      <c r="S164" t="s">
        <v>97</v>
      </c>
    </row>
    <row r="165" spans="12:19" hidden="1" x14ac:dyDescent="0.3">
      <c r="L165">
        <v>151</v>
      </c>
      <c r="M165" t="s">
        <v>910</v>
      </c>
      <c r="N165">
        <v>2</v>
      </c>
      <c r="O165" t="s">
        <v>1702</v>
      </c>
      <c r="P165">
        <v>28</v>
      </c>
      <c r="Q165" t="s">
        <v>33</v>
      </c>
      <c r="R165">
        <v>138500</v>
      </c>
      <c r="S165" t="s">
        <v>97</v>
      </c>
    </row>
    <row r="166" spans="12:19" hidden="1" x14ac:dyDescent="0.3">
      <c r="L166">
        <v>151</v>
      </c>
      <c r="M166" t="s">
        <v>909</v>
      </c>
      <c r="N166">
        <v>2</v>
      </c>
      <c r="O166" t="s">
        <v>1736</v>
      </c>
      <c r="P166">
        <v>48</v>
      </c>
      <c r="Q166" t="s">
        <v>33</v>
      </c>
      <c r="R166">
        <v>138500</v>
      </c>
      <c r="S166" t="s">
        <v>97</v>
      </c>
    </row>
    <row r="167" spans="12:19" hidden="1" x14ac:dyDescent="0.3">
      <c r="L167">
        <v>151</v>
      </c>
      <c r="M167" t="s">
        <v>983</v>
      </c>
      <c r="N167">
        <v>2</v>
      </c>
      <c r="O167" t="s">
        <v>1755</v>
      </c>
      <c r="P167">
        <v>45</v>
      </c>
      <c r="Q167" t="s">
        <v>33</v>
      </c>
      <c r="R167">
        <v>138500</v>
      </c>
      <c r="S167" t="s">
        <v>97</v>
      </c>
    </row>
    <row r="168" spans="12:19" hidden="1" x14ac:dyDescent="0.3">
      <c r="L168">
        <v>151</v>
      </c>
      <c r="M168" t="s">
        <v>982</v>
      </c>
      <c r="N168">
        <v>2</v>
      </c>
      <c r="O168" t="s">
        <v>1736</v>
      </c>
      <c r="P168">
        <v>35</v>
      </c>
      <c r="Q168" t="s">
        <v>33</v>
      </c>
      <c r="R168">
        <v>138500</v>
      </c>
      <c r="S168" t="s">
        <v>97</v>
      </c>
    </row>
    <row r="169" spans="12:19" hidden="1" x14ac:dyDescent="0.3">
      <c r="L169">
        <v>151</v>
      </c>
      <c r="M169" t="s">
        <v>981</v>
      </c>
      <c r="N169">
        <v>2</v>
      </c>
      <c r="O169" t="s">
        <v>1736</v>
      </c>
      <c r="P169">
        <v>45</v>
      </c>
      <c r="Q169" t="s">
        <v>33</v>
      </c>
      <c r="R169">
        <v>138500</v>
      </c>
      <c r="S169" t="s">
        <v>97</v>
      </c>
    </row>
    <row r="170" spans="12:19" hidden="1" x14ac:dyDescent="0.3">
      <c r="L170">
        <v>151</v>
      </c>
      <c r="M170" t="s">
        <v>908</v>
      </c>
      <c r="N170">
        <v>2</v>
      </c>
      <c r="O170" t="s">
        <v>1767</v>
      </c>
      <c r="P170">
        <v>19</v>
      </c>
      <c r="Q170" t="s">
        <v>33</v>
      </c>
      <c r="R170">
        <v>138500</v>
      </c>
      <c r="S170" t="s">
        <v>97</v>
      </c>
    </row>
    <row r="171" spans="12:19" hidden="1" x14ac:dyDescent="0.3">
      <c r="L171">
        <v>151</v>
      </c>
      <c r="M171" t="s">
        <v>980</v>
      </c>
      <c r="N171">
        <v>2</v>
      </c>
      <c r="O171" t="s">
        <v>1702</v>
      </c>
      <c r="P171">
        <v>44</v>
      </c>
      <c r="Q171" t="s">
        <v>33</v>
      </c>
      <c r="R171">
        <v>138500</v>
      </c>
      <c r="S171" t="s">
        <v>97</v>
      </c>
    </row>
    <row r="172" spans="12:19" hidden="1" x14ac:dyDescent="0.3">
      <c r="L172">
        <v>151</v>
      </c>
      <c r="M172" t="s">
        <v>978</v>
      </c>
      <c r="N172">
        <v>2</v>
      </c>
      <c r="O172" t="s">
        <v>1724</v>
      </c>
      <c r="P172">
        <v>24</v>
      </c>
      <c r="Q172" t="s">
        <v>33</v>
      </c>
      <c r="R172">
        <v>138500</v>
      </c>
      <c r="S172" t="s">
        <v>97</v>
      </c>
    </row>
    <row r="173" spans="12:19" hidden="1" x14ac:dyDescent="0.3">
      <c r="L173">
        <v>151</v>
      </c>
      <c r="M173" t="s">
        <v>977</v>
      </c>
      <c r="N173">
        <v>2</v>
      </c>
      <c r="O173" t="s">
        <v>1733</v>
      </c>
      <c r="P173">
        <v>37</v>
      </c>
      <c r="Q173" t="s">
        <v>33</v>
      </c>
      <c r="R173">
        <v>138500</v>
      </c>
      <c r="S173" t="s">
        <v>97</v>
      </c>
    </row>
    <row r="174" spans="12:19" hidden="1" x14ac:dyDescent="0.3">
      <c r="L174">
        <v>151</v>
      </c>
      <c r="M174" t="s">
        <v>906</v>
      </c>
      <c r="N174">
        <v>2</v>
      </c>
      <c r="O174" t="s">
        <v>1699</v>
      </c>
      <c r="P174">
        <v>52</v>
      </c>
      <c r="Q174" t="s">
        <v>33</v>
      </c>
      <c r="R174">
        <v>138500</v>
      </c>
      <c r="S174" t="s">
        <v>97</v>
      </c>
    </row>
    <row r="175" spans="12:19" hidden="1" x14ac:dyDescent="0.3">
      <c r="L175">
        <v>151</v>
      </c>
      <c r="M175" t="s">
        <v>905</v>
      </c>
      <c r="N175">
        <v>2</v>
      </c>
      <c r="O175" t="s">
        <v>1724</v>
      </c>
      <c r="P175">
        <v>91</v>
      </c>
      <c r="Q175" t="s">
        <v>33</v>
      </c>
      <c r="R175">
        <v>138500</v>
      </c>
      <c r="S175" t="s">
        <v>97</v>
      </c>
    </row>
    <row r="176" spans="12:19" hidden="1" x14ac:dyDescent="0.3">
      <c r="L176">
        <v>151</v>
      </c>
      <c r="M176" t="s">
        <v>904</v>
      </c>
      <c r="N176">
        <v>2</v>
      </c>
      <c r="O176" t="s">
        <v>1724</v>
      </c>
      <c r="P176">
        <v>48</v>
      </c>
      <c r="Q176" t="s">
        <v>33</v>
      </c>
      <c r="R176">
        <v>138500</v>
      </c>
      <c r="S176" t="s">
        <v>97</v>
      </c>
    </row>
    <row r="177" spans="12:19" hidden="1" x14ac:dyDescent="0.3">
      <c r="L177">
        <v>151</v>
      </c>
      <c r="M177" t="s">
        <v>903</v>
      </c>
      <c r="N177">
        <v>2</v>
      </c>
      <c r="O177" t="s">
        <v>1755</v>
      </c>
      <c r="P177">
        <v>62</v>
      </c>
      <c r="Q177" t="s">
        <v>33</v>
      </c>
      <c r="R177">
        <v>138500</v>
      </c>
      <c r="S177" t="s">
        <v>97</v>
      </c>
    </row>
    <row r="178" spans="12:19" hidden="1" x14ac:dyDescent="0.3">
      <c r="L178">
        <v>151</v>
      </c>
      <c r="M178" t="s">
        <v>916</v>
      </c>
      <c r="N178">
        <v>2</v>
      </c>
      <c r="O178" t="s">
        <v>1714</v>
      </c>
      <c r="P178">
        <v>90</v>
      </c>
      <c r="Q178" t="s">
        <v>33</v>
      </c>
      <c r="R178">
        <v>138500</v>
      </c>
      <c r="S178" t="s">
        <v>97</v>
      </c>
    </row>
    <row r="179" spans="12:19" hidden="1" x14ac:dyDescent="0.3">
      <c r="L179">
        <v>187</v>
      </c>
      <c r="M179" t="s">
        <v>878</v>
      </c>
      <c r="N179">
        <v>2</v>
      </c>
      <c r="O179" t="s">
        <v>1708</v>
      </c>
      <c r="P179">
        <v>19</v>
      </c>
      <c r="Q179" t="s">
        <v>256</v>
      </c>
      <c r="R179">
        <v>136800</v>
      </c>
      <c r="S179" t="s">
        <v>254</v>
      </c>
    </row>
    <row r="180" spans="12:19" hidden="1" x14ac:dyDescent="0.3">
      <c r="L180">
        <v>187</v>
      </c>
      <c r="M180" t="s">
        <v>983</v>
      </c>
      <c r="N180">
        <v>2</v>
      </c>
      <c r="O180" t="s">
        <v>1755</v>
      </c>
      <c r="P180">
        <v>45</v>
      </c>
      <c r="Q180" t="s">
        <v>256</v>
      </c>
      <c r="R180">
        <v>136800</v>
      </c>
      <c r="S180" t="s">
        <v>254</v>
      </c>
    </row>
    <row r="181" spans="12:19" hidden="1" x14ac:dyDescent="0.3">
      <c r="L181">
        <v>187</v>
      </c>
      <c r="M181" t="s">
        <v>982</v>
      </c>
      <c r="N181">
        <v>2</v>
      </c>
      <c r="O181" t="s">
        <v>1736</v>
      </c>
      <c r="P181">
        <v>35</v>
      </c>
      <c r="Q181" t="s">
        <v>256</v>
      </c>
      <c r="R181">
        <v>136800</v>
      </c>
      <c r="S181" t="s">
        <v>254</v>
      </c>
    </row>
    <row r="182" spans="12:19" hidden="1" x14ac:dyDescent="0.3">
      <c r="L182">
        <v>187</v>
      </c>
      <c r="M182" t="s">
        <v>981</v>
      </c>
      <c r="N182">
        <v>2</v>
      </c>
      <c r="O182" t="s">
        <v>1736</v>
      </c>
      <c r="P182">
        <v>45</v>
      </c>
      <c r="Q182" t="s">
        <v>256</v>
      </c>
      <c r="R182">
        <v>136800</v>
      </c>
      <c r="S182" t="s">
        <v>254</v>
      </c>
    </row>
    <row r="183" spans="12:19" hidden="1" x14ac:dyDescent="0.3">
      <c r="L183">
        <v>187</v>
      </c>
      <c r="M183" t="s">
        <v>980</v>
      </c>
      <c r="N183">
        <v>2</v>
      </c>
      <c r="O183" t="s">
        <v>1702</v>
      </c>
      <c r="P183">
        <v>44</v>
      </c>
      <c r="Q183" t="s">
        <v>256</v>
      </c>
      <c r="R183">
        <v>136800</v>
      </c>
      <c r="S183" t="s">
        <v>254</v>
      </c>
    </row>
    <row r="184" spans="12:19" hidden="1" x14ac:dyDescent="0.3">
      <c r="L184">
        <v>187</v>
      </c>
      <c r="M184" t="s">
        <v>882</v>
      </c>
      <c r="N184">
        <v>2</v>
      </c>
      <c r="O184" t="s">
        <v>1702</v>
      </c>
      <c r="P184">
        <v>24</v>
      </c>
      <c r="Q184" t="s">
        <v>256</v>
      </c>
      <c r="R184">
        <v>136800</v>
      </c>
      <c r="S184" t="s">
        <v>254</v>
      </c>
    </row>
    <row r="185" spans="12:19" hidden="1" x14ac:dyDescent="0.3">
      <c r="L185">
        <v>187</v>
      </c>
      <c r="M185" t="s">
        <v>881</v>
      </c>
      <c r="N185">
        <v>2</v>
      </c>
      <c r="O185" t="s">
        <v>1711</v>
      </c>
      <c r="P185">
        <v>11</v>
      </c>
      <c r="Q185" t="s">
        <v>256</v>
      </c>
      <c r="R185">
        <v>136800</v>
      </c>
      <c r="S185" t="s">
        <v>254</v>
      </c>
    </row>
    <row r="186" spans="12:19" hidden="1" x14ac:dyDescent="0.3">
      <c r="L186">
        <v>187</v>
      </c>
      <c r="M186" t="s">
        <v>979</v>
      </c>
      <c r="N186">
        <v>2</v>
      </c>
      <c r="O186" t="s">
        <v>1767</v>
      </c>
      <c r="P186">
        <v>21</v>
      </c>
      <c r="Q186" t="s">
        <v>256</v>
      </c>
      <c r="R186">
        <v>136800</v>
      </c>
      <c r="S186" t="s">
        <v>254</v>
      </c>
    </row>
    <row r="187" spans="12:19" hidden="1" x14ac:dyDescent="0.3">
      <c r="L187">
        <v>187</v>
      </c>
      <c r="M187" t="s">
        <v>978</v>
      </c>
      <c r="N187">
        <v>2</v>
      </c>
      <c r="O187" t="s">
        <v>1724</v>
      </c>
      <c r="P187">
        <v>24</v>
      </c>
      <c r="Q187" t="s">
        <v>256</v>
      </c>
      <c r="R187">
        <v>136800</v>
      </c>
      <c r="S187" t="s">
        <v>254</v>
      </c>
    </row>
    <row r="188" spans="12:19" hidden="1" x14ac:dyDescent="0.3">
      <c r="L188">
        <v>187</v>
      </c>
      <c r="M188" t="s">
        <v>977</v>
      </c>
      <c r="N188">
        <v>2</v>
      </c>
      <c r="O188" t="s">
        <v>1733</v>
      </c>
      <c r="P188">
        <v>37</v>
      </c>
      <c r="Q188" t="s">
        <v>256</v>
      </c>
      <c r="R188">
        <v>136800</v>
      </c>
      <c r="S188" t="s">
        <v>254</v>
      </c>
    </row>
    <row r="189" spans="12:19" hidden="1" x14ac:dyDescent="0.3">
      <c r="L189">
        <v>187</v>
      </c>
      <c r="M189" t="s">
        <v>877</v>
      </c>
      <c r="N189">
        <v>2</v>
      </c>
      <c r="O189" t="s">
        <v>1736</v>
      </c>
      <c r="P189">
        <v>49</v>
      </c>
      <c r="Q189" t="s">
        <v>256</v>
      </c>
      <c r="R189">
        <v>136800</v>
      </c>
      <c r="S189" t="s">
        <v>254</v>
      </c>
    </row>
    <row r="190" spans="12:19" hidden="1" x14ac:dyDescent="0.3">
      <c r="L190">
        <v>187</v>
      </c>
      <c r="M190" t="s">
        <v>880</v>
      </c>
      <c r="N190">
        <v>2</v>
      </c>
      <c r="O190" t="s">
        <v>1755</v>
      </c>
      <c r="P190">
        <v>96</v>
      </c>
      <c r="Q190" t="s">
        <v>256</v>
      </c>
      <c r="R190">
        <v>136800</v>
      </c>
      <c r="S190" t="s">
        <v>254</v>
      </c>
    </row>
    <row r="191" spans="12:19" hidden="1" x14ac:dyDescent="0.3">
      <c r="L191">
        <v>187</v>
      </c>
      <c r="M191" t="s">
        <v>879</v>
      </c>
      <c r="N191">
        <v>2</v>
      </c>
      <c r="O191" t="s">
        <v>1717</v>
      </c>
      <c r="P191">
        <v>69</v>
      </c>
      <c r="Q191" t="s">
        <v>256</v>
      </c>
      <c r="R191">
        <v>136800</v>
      </c>
      <c r="S191" t="s">
        <v>254</v>
      </c>
    </row>
    <row r="192" spans="12:19" hidden="1" x14ac:dyDescent="0.3">
      <c r="L192">
        <v>187</v>
      </c>
      <c r="M192" t="s">
        <v>876</v>
      </c>
      <c r="N192">
        <v>2</v>
      </c>
      <c r="O192" t="s">
        <v>1711</v>
      </c>
      <c r="P192">
        <v>27</v>
      </c>
      <c r="Q192" t="s">
        <v>256</v>
      </c>
      <c r="R192">
        <v>136800</v>
      </c>
      <c r="S192" t="s">
        <v>254</v>
      </c>
    </row>
    <row r="193" spans="12:19" hidden="1" x14ac:dyDescent="0.3">
      <c r="L193">
        <v>259</v>
      </c>
      <c r="M193" t="s">
        <v>967</v>
      </c>
      <c r="N193">
        <v>2</v>
      </c>
      <c r="O193" t="s">
        <v>1702</v>
      </c>
      <c r="P193">
        <v>49</v>
      </c>
      <c r="Q193" t="s">
        <v>84</v>
      </c>
      <c r="R193">
        <v>120400</v>
      </c>
      <c r="S193" t="s">
        <v>1972</v>
      </c>
    </row>
    <row r="194" spans="12:19" hidden="1" x14ac:dyDescent="0.3">
      <c r="L194">
        <v>259</v>
      </c>
      <c r="M194" t="s">
        <v>965</v>
      </c>
      <c r="N194">
        <v>2</v>
      </c>
      <c r="O194" t="s">
        <v>1721</v>
      </c>
      <c r="P194">
        <v>23</v>
      </c>
      <c r="Q194" t="s">
        <v>84</v>
      </c>
      <c r="R194">
        <v>120400</v>
      </c>
      <c r="S194" t="s">
        <v>1972</v>
      </c>
    </row>
    <row r="195" spans="12:19" hidden="1" x14ac:dyDescent="0.3">
      <c r="L195">
        <v>259</v>
      </c>
      <c r="M195" t="s">
        <v>963</v>
      </c>
      <c r="N195">
        <v>2</v>
      </c>
      <c r="O195" t="s">
        <v>1702</v>
      </c>
      <c r="P195">
        <v>79</v>
      </c>
      <c r="Q195" t="s">
        <v>84</v>
      </c>
      <c r="R195">
        <v>120400</v>
      </c>
      <c r="S195" t="s">
        <v>1972</v>
      </c>
    </row>
    <row r="196" spans="12:19" hidden="1" x14ac:dyDescent="0.3">
      <c r="L196">
        <v>259</v>
      </c>
      <c r="M196" t="s">
        <v>962</v>
      </c>
      <c r="N196">
        <v>2</v>
      </c>
      <c r="O196" t="s">
        <v>1733</v>
      </c>
      <c r="P196">
        <v>29</v>
      </c>
      <c r="Q196" t="s">
        <v>84</v>
      </c>
      <c r="R196">
        <v>120400</v>
      </c>
      <c r="S196" t="s">
        <v>1972</v>
      </c>
    </row>
    <row r="197" spans="12:19" hidden="1" x14ac:dyDescent="0.3">
      <c r="L197">
        <v>259</v>
      </c>
      <c r="M197" t="s">
        <v>961</v>
      </c>
      <c r="N197">
        <v>2</v>
      </c>
      <c r="O197" t="s">
        <v>1755</v>
      </c>
      <c r="P197">
        <v>74</v>
      </c>
      <c r="Q197" t="s">
        <v>84</v>
      </c>
      <c r="R197">
        <v>120400</v>
      </c>
      <c r="S197" t="s">
        <v>1972</v>
      </c>
    </row>
    <row r="198" spans="12:19" hidden="1" x14ac:dyDescent="0.3">
      <c r="L198">
        <v>259</v>
      </c>
      <c r="M198" t="s">
        <v>960</v>
      </c>
      <c r="N198">
        <v>2</v>
      </c>
      <c r="O198" t="s">
        <v>1699</v>
      </c>
      <c r="P198">
        <v>31</v>
      </c>
      <c r="Q198" t="s">
        <v>84</v>
      </c>
      <c r="R198">
        <v>120400</v>
      </c>
      <c r="S198" t="s">
        <v>1972</v>
      </c>
    </row>
    <row r="199" spans="12:19" hidden="1" x14ac:dyDescent="0.3">
      <c r="L199">
        <v>259</v>
      </c>
      <c r="M199" t="s">
        <v>957</v>
      </c>
      <c r="N199">
        <v>2</v>
      </c>
      <c r="O199" t="s">
        <v>1733</v>
      </c>
      <c r="P199">
        <v>48</v>
      </c>
      <c r="Q199" t="s">
        <v>84</v>
      </c>
      <c r="R199">
        <v>120400</v>
      </c>
      <c r="S199" t="s">
        <v>1972</v>
      </c>
    </row>
    <row r="200" spans="12:19" hidden="1" x14ac:dyDescent="0.3">
      <c r="L200">
        <v>259</v>
      </c>
      <c r="M200" t="s">
        <v>956</v>
      </c>
      <c r="N200">
        <v>2</v>
      </c>
      <c r="O200" t="s">
        <v>1721</v>
      </c>
      <c r="P200">
        <v>42</v>
      </c>
      <c r="Q200" t="s">
        <v>84</v>
      </c>
      <c r="R200">
        <v>120400</v>
      </c>
      <c r="S200" t="s">
        <v>1972</v>
      </c>
    </row>
    <row r="201" spans="12:19" hidden="1" x14ac:dyDescent="0.3">
      <c r="L201">
        <v>259</v>
      </c>
      <c r="M201" t="s">
        <v>955</v>
      </c>
      <c r="N201">
        <v>2</v>
      </c>
      <c r="O201" t="s">
        <v>1717</v>
      </c>
      <c r="P201">
        <v>99</v>
      </c>
      <c r="Q201" t="s">
        <v>84</v>
      </c>
      <c r="R201">
        <v>120400</v>
      </c>
      <c r="S201" t="s">
        <v>1972</v>
      </c>
    </row>
    <row r="202" spans="12:19" hidden="1" x14ac:dyDescent="0.3">
      <c r="L202">
        <v>278</v>
      </c>
      <c r="M202" t="s">
        <v>945</v>
      </c>
      <c r="N202">
        <v>2</v>
      </c>
      <c r="O202" t="s">
        <v>1714</v>
      </c>
      <c r="P202">
        <v>38</v>
      </c>
      <c r="Q202" t="s">
        <v>398</v>
      </c>
      <c r="R202">
        <v>119600</v>
      </c>
      <c r="S202" t="s">
        <v>447</v>
      </c>
    </row>
    <row r="203" spans="12:19" hidden="1" x14ac:dyDescent="0.3">
      <c r="L203">
        <v>278</v>
      </c>
      <c r="M203" t="s">
        <v>944</v>
      </c>
      <c r="N203">
        <v>2</v>
      </c>
      <c r="O203" t="s">
        <v>1711</v>
      </c>
      <c r="P203">
        <v>26</v>
      </c>
      <c r="Q203" t="s">
        <v>398</v>
      </c>
      <c r="R203">
        <v>119600</v>
      </c>
      <c r="S203" t="s">
        <v>447</v>
      </c>
    </row>
    <row r="204" spans="12:19" hidden="1" x14ac:dyDescent="0.3">
      <c r="L204">
        <v>278</v>
      </c>
      <c r="M204" t="s">
        <v>943</v>
      </c>
      <c r="N204">
        <v>2</v>
      </c>
      <c r="O204" t="s">
        <v>1705</v>
      </c>
      <c r="P204">
        <v>59</v>
      </c>
      <c r="Q204" t="s">
        <v>398</v>
      </c>
      <c r="R204">
        <v>119600</v>
      </c>
      <c r="S204" t="s">
        <v>447</v>
      </c>
    </row>
    <row r="205" spans="12:19" hidden="1" x14ac:dyDescent="0.3">
      <c r="L205">
        <v>278</v>
      </c>
      <c r="M205" t="s">
        <v>942</v>
      </c>
      <c r="N205">
        <v>2</v>
      </c>
      <c r="O205" t="s">
        <v>1711</v>
      </c>
      <c r="P205">
        <v>31</v>
      </c>
      <c r="Q205" t="s">
        <v>398</v>
      </c>
      <c r="R205">
        <v>119600</v>
      </c>
      <c r="S205" t="s">
        <v>447</v>
      </c>
    </row>
    <row r="206" spans="12:19" hidden="1" x14ac:dyDescent="0.3">
      <c r="L206">
        <v>278</v>
      </c>
      <c r="M206" t="s">
        <v>941</v>
      </c>
      <c r="N206">
        <v>2</v>
      </c>
      <c r="O206" t="s">
        <v>1724</v>
      </c>
      <c r="P206">
        <v>51</v>
      </c>
      <c r="Q206" t="s">
        <v>398</v>
      </c>
      <c r="R206">
        <v>119600</v>
      </c>
      <c r="S206" t="s">
        <v>447</v>
      </c>
    </row>
    <row r="207" spans="12:19" hidden="1" x14ac:dyDescent="0.3">
      <c r="L207">
        <v>278</v>
      </c>
      <c r="M207" t="s">
        <v>940</v>
      </c>
      <c r="N207">
        <v>2</v>
      </c>
      <c r="O207" t="s">
        <v>1699</v>
      </c>
      <c r="P207">
        <v>40</v>
      </c>
      <c r="Q207" t="s">
        <v>398</v>
      </c>
      <c r="R207">
        <v>119600</v>
      </c>
      <c r="S207" t="s">
        <v>447</v>
      </c>
    </row>
    <row r="208" spans="12:19" hidden="1" x14ac:dyDescent="0.3">
      <c r="L208">
        <v>278</v>
      </c>
      <c r="M208" t="s">
        <v>939</v>
      </c>
      <c r="N208">
        <v>2</v>
      </c>
      <c r="O208" t="s">
        <v>1733</v>
      </c>
      <c r="P208">
        <v>17</v>
      </c>
      <c r="Q208" t="s">
        <v>398</v>
      </c>
      <c r="R208">
        <v>119600</v>
      </c>
      <c r="S208" t="s">
        <v>447</v>
      </c>
    </row>
    <row r="209" spans="12:19" hidden="1" x14ac:dyDescent="0.3">
      <c r="L209">
        <v>278</v>
      </c>
      <c r="M209" t="s">
        <v>938</v>
      </c>
      <c r="N209">
        <v>2</v>
      </c>
      <c r="O209" t="s">
        <v>1705</v>
      </c>
      <c r="P209">
        <v>36</v>
      </c>
      <c r="Q209" t="s">
        <v>398</v>
      </c>
      <c r="R209">
        <v>119600</v>
      </c>
      <c r="S209" t="s">
        <v>447</v>
      </c>
    </row>
    <row r="210" spans="12:19" hidden="1" x14ac:dyDescent="0.3">
      <c r="L210">
        <v>278</v>
      </c>
      <c r="M210" t="s">
        <v>937</v>
      </c>
      <c r="N210">
        <v>2</v>
      </c>
      <c r="O210" t="s">
        <v>1724</v>
      </c>
      <c r="P210">
        <v>36</v>
      </c>
      <c r="Q210" t="s">
        <v>398</v>
      </c>
      <c r="R210">
        <v>119600</v>
      </c>
      <c r="S210" t="s">
        <v>447</v>
      </c>
    </row>
    <row r="211" spans="12:19" hidden="1" x14ac:dyDescent="0.3">
      <c r="L211">
        <v>278</v>
      </c>
      <c r="M211" t="s">
        <v>936</v>
      </c>
      <c r="N211">
        <v>2</v>
      </c>
      <c r="O211" t="s">
        <v>1714</v>
      </c>
      <c r="P211">
        <v>39</v>
      </c>
      <c r="Q211" t="s">
        <v>398</v>
      </c>
      <c r="R211">
        <v>119600</v>
      </c>
      <c r="S211" t="s">
        <v>447</v>
      </c>
    </row>
    <row r="212" spans="12:19" hidden="1" x14ac:dyDescent="0.3">
      <c r="L212">
        <v>278</v>
      </c>
      <c r="M212" t="s">
        <v>935</v>
      </c>
      <c r="N212">
        <v>2</v>
      </c>
      <c r="O212" t="s">
        <v>1717</v>
      </c>
      <c r="P212">
        <v>39</v>
      </c>
      <c r="Q212" t="s">
        <v>398</v>
      </c>
      <c r="R212">
        <v>119600</v>
      </c>
      <c r="S212" t="s">
        <v>447</v>
      </c>
    </row>
    <row r="213" spans="12:19" hidden="1" x14ac:dyDescent="0.3">
      <c r="L213">
        <v>278</v>
      </c>
      <c r="M213" t="s">
        <v>934</v>
      </c>
      <c r="N213">
        <v>2</v>
      </c>
      <c r="O213" t="s">
        <v>1717</v>
      </c>
      <c r="P213">
        <v>34</v>
      </c>
      <c r="Q213" t="s">
        <v>398</v>
      </c>
      <c r="R213">
        <v>119600</v>
      </c>
      <c r="S213" t="s">
        <v>447</v>
      </c>
    </row>
    <row r="214" spans="12:19" hidden="1" x14ac:dyDescent="0.3">
      <c r="L214">
        <v>278</v>
      </c>
      <c r="M214" t="s">
        <v>933</v>
      </c>
      <c r="N214">
        <v>2</v>
      </c>
      <c r="O214" t="s">
        <v>1702</v>
      </c>
      <c r="P214">
        <v>43</v>
      </c>
      <c r="Q214" t="s">
        <v>398</v>
      </c>
      <c r="R214">
        <v>119600</v>
      </c>
      <c r="S214" t="s">
        <v>447</v>
      </c>
    </row>
    <row r="215" spans="12:19" hidden="1" x14ac:dyDescent="0.3">
      <c r="L215">
        <v>278</v>
      </c>
      <c r="M215" t="s">
        <v>932</v>
      </c>
      <c r="N215">
        <v>2</v>
      </c>
      <c r="O215" t="s">
        <v>1736</v>
      </c>
      <c r="P215">
        <v>41</v>
      </c>
      <c r="Q215" t="s">
        <v>398</v>
      </c>
      <c r="R215">
        <v>119600</v>
      </c>
      <c r="S215" t="s">
        <v>447</v>
      </c>
    </row>
    <row r="216" spans="12:19" hidden="1" x14ac:dyDescent="0.3">
      <c r="L216">
        <v>119</v>
      </c>
      <c r="M216" t="s">
        <v>944</v>
      </c>
      <c r="N216">
        <v>2</v>
      </c>
      <c r="O216" t="s">
        <v>1711</v>
      </c>
      <c r="P216">
        <v>26</v>
      </c>
      <c r="Q216" t="s">
        <v>23</v>
      </c>
      <c r="R216">
        <v>118200</v>
      </c>
      <c r="S216" t="s">
        <v>20</v>
      </c>
    </row>
    <row r="217" spans="12:19" hidden="1" x14ac:dyDescent="0.3">
      <c r="L217">
        <v>119</v>
      </c>
      <c r="M217" t="s">
        <v>943</v>
      </c>
      <c r="N217">
        <v>2</v>
      </c>
      <c r="O217" t="s">
        <v>1705</v>
      </c>
      <c r="P217">
        <v>59</v>
      </c>
      <c r="Q217" t="s">
        <v>23</v>
      </c>
      <c r="R217">
        <v>118200</v>
      </c>
      <c r="S217" t="s">
        <v>20</v>
      </c>
    </row>
    <row r="218" spans="12:19" hidden="1" x14ac:dyDescent="0.3">
      <c r="L218">
        <v>119</v>
      </c>
      <c r="M218" t="s">
        <v>942</v>
      </c>
      <c r="N218">
        <v>2</v>
      </c>
      <c r="O218" t="s">
        <v>1711</v>
      </c>
      <c r="P218">
        <v>31</v>
      </c>
      <c r="Q218" t="s">
        <v>23</v>
      </c>
      <c r="R218">
        <v>118200</v>
      </c>
      <c r="S218" t="s">
        <v>20</v>
      </c>
    </row>
    <row r="219" spans="12:19" hidden="1" x14ac:dyDescent="0.3">
      <c r="L219">
        <v>119</v>
      </c>
      <c r="M219" t="s">
        <v>940</v>
      </c>
      <c r="N219">
        <v>2</v>
      </c>
      <c r="O219" t="s">
        <v>1699</v>
      </c>
      <c r="P219">
        <v>40</v>
      </c>
      <c r="Q219" t="s">
        <v>23</v>
      </c>
      <c r="R219">
        <v>118200</v>
      </c>
      <c r="S219" t="s">
        <v>20</v>
      </c>
    </row>
    <row r="220" spans="12:19" hidden="1" x14ac:dyDescent="0.3">
      <c r="L220">
        <v>119</v>
      </c>
      <c r="M220" t="s">
        <v>939</v>
      </c>
      <c r="N220">
        <v>2</v>
      </c>
      <c r="O220" t="s">
        <v>1733</v>
      </c>
      <c r="P220">
        <v>17</v>
      </c>
      <c r="Q220" t="s">
        <v>23</v>
      </c>
      <c r="R220">
        <v>118200</v>
      </c>
      <c r="S220" t="s">
        <v>20</v>
      </c>
    </row>
    <row r="221" spans="12:19" hidden="1" x14ac:dyDescent="0.3">
      <c r="L221">
        <v>119</v>
      </c>
      <c r="M221" t="s">
        <v>938</v>
      </c>
      <c r="N221">
        <v>2</v>
      </c>
      <c r="O221" t="s">
        <v>1705</v>
      </c>
      <c r="P221">
        <v>36</v>
      </c>
      <c r="Q221" t="s">
        <v>23</v>
      </c>
      <c r="R221">
        <v>118200</v>
      </c>
      <c r="S221" t="s">
        <v>20</v>
      </c>
    </row>
    <row r="222" spans="12:19" hidden="1" x14ac:dyDescent="0.3">
      <c r="L222">
        <v>119</v>
      </c>
      <c r="M222" t="s">
        <v>954</v>
      </c>
      <c r="N222">
        <v>2</v>
      </c>
      <c r="O222" t="s">
        <v>1736</v>
      </c>
      <c r="P222">
        <v>33</v>
      </c>
      <c r="Q222" t="s">
        <v>23</v>
      </c>
      <c r="R222">
        <v>118200</v>
      </c>
      <c r="S222" t="s">
        <v>20</v>
      </c>
    </row>
    <row r="223" spans="12:19" hidden="1" x14ac:dyDescent="0.3">
      <c r="L223">
        <v>119</v>
      </c>
      <c r="M223" t="s">
        <v>937</v>
      </c>
      <c r="N223">
        <v>2</v>
      </c>
      <c r="O223" t="s">
        <v>1724</v>
      </c>
      <c r="P223">
        <v>36</v>
      </c>
      <c r="Q223" t="s">
        <v>23</v>
      </c>
      <c r="R223">
        <v>118200</v>
      </c>
      <c r="S223" t="s">
        <v>20</v>
      </c>
    </row>
    <row r="224" spans="12:19" hidden="1" x14ac:dyDescent="0.3">
      <c r="L224">
        <v>119</v>
      </c>
      <c r="M224" t="s">
        <v>953</v>
      </c>
      <c r="N224">
        <v>2</v>
      </c>
      <c r="O224" t="s">
        <v>1705</v>
      </c>
      <c r="P224">
        <v>39</v>
      </c>
      <c r="Q224" t="s">
        <v>23</v>
      </c>
      <c r="R224">
        <v>118200</v>
      </c>
      <c r="S224" t="s">
        <v>20</v>
      </c>
    </row>
    <row r="225" spans="12:19" hidden="1" x14ac:dyDescent="0.3">
      <c r="L225">
        <v>119</v>
      </c>
      <c r="M225" t="s">
        <v>947</v>
      </c>
      <c r="N225">
        <v>2</v>
      </c>
      <c r="O225" t="s">
        <v>1699</v>
      </c>
      <c r="P225">
        <v>47</v>
      </c>
      <c r="Q225" t="s">
        <v>23</v>
      </c>
      <c r="R225">
        <v>118200</v>
      </c>
      <c r="S225" t="s">
        <v>20</v>
      </c>
    </row>
    <row r="226" spans="12:19" hidden="1" x14ac:dyDescent="0.3">
      <c r="L226">
        <v>114</v>
      </c>
      <c r="M226" t="s">
        <v>944</v>
      </c>
      <c r="N226">
        <v>2</v>
      </c>
      <c r="O226" t="s">
        <v>1711</v>
      </c>
      <c r="P226">
        <v>26</v>
      </c>
      <c r="Q226" t="s">
        <v>44</v>
      </c>
      <c r="R226">
        <v>117300</v>
      </c>
      <c r="S226" t="s">
        <v>41</v>
      </c>
    </row>
    <row r="227" spans="12:19" hidden="1" x14ac:dyDescent="0.3">
      <c r="L227">
        <v>114</v>
      </c>
      <c r="M227" t="s">
        <v>943</v>
      </c>
      <c r="N227">
        <v>2</v>
      </c>
      <c r="O227" t="s">
        <v>1705</v>
      </c>
      <c r="P227">
        <v>59</v>
      </c>
      <c r="Q227" t="s">
        <v>44</v>
      </c>
      <c r="R227">
        <v>117300</v>
      </c>
      <c r="S227" t="s">
        <v>41</v>
      </c>
    </row>
    <row r="228" spans="12:19" hidden="1" x14ac:dyDescent="0.3">
      <c r="L228">
        <v>114</v>
      </c>
      <c r="M228" t="s">
        <v>940</v>
      </c>
      <c r="N228">
        <v>2</v>
      </c>
      <c r="O228" t="s">
        <v>1699</v>
      </c>
      <c r="P228">
        <v>40</v>
      </c>
      <c r="Q228" t="s">
        <v>44</v>
      </c>
      <c r="R228">
        <v>117300</v>
      </c>
      <c r="S228" t="s">
        <v>41</v>
      </c>
    </row>
    <row r="229" spans="12:19" hidden="1" x14ac:dyDescent="0.3">
      <c r="L229">
        <v>114</v>
      </c>
      <c r="M229" t="s">
        <v>939</v>
      </c>
      <c r="N229">
        <v>2</v>
      </c>
      <c r="O229" t="s">
        <v>1733</v>
      </c>
      <c r="P229">
        <v>17</v>
      </c>
      <c r="Q229" t="s">
        <v>44</v>
      </c>
      <c r="R229">
        <v>117300</v>
      </c>
      <c r="S229" t="s">
        <v>41</v>
      </c>
    </row>
    <row r="230" spans="12:19" hidden="1" x14ac:dyDescent="0.3">
      <c r="L230">
        <v>114</v>
      </c>
      <c r="M230" t="s">
        <v>938</v>
      </c>
      <c r="N230">
        <v>2</v>
      </c>
      <c r="O230" t="s">
        <v>1705</v>
      </c>
      <c r="P230">
        <v>36</v>
      </c>
      <c r="Q230" t="s">
        <v>44</v>
      </c>
      <c r="R230">
        <v>117300</v>
      </c>
      <c r="S230" t="s">
        <v>41</v>
      </c>
    </row>
    <row r="231" spans="12:19" hidden="1" x14ac:dyDescent="0.3">
      <c r="L231">
        <v>114</v>
      </c>
      <c r="M231" t="s">
        <v>954</v>
      </c>
      <c r="N231">
        <v>2</v>
      </c>
      <c r="O231" t="s">
        <v>1736</v>
      </c>
      <c r="P231">
        <v>33</v>
      </c>
      <c r="Q231" t="s">
        <v>44</v>
      </c>
      <c r="R231">
        <v>117300</v>
      </c>
      <c r="S231" t="s">
        <v>41</v>
      </c>
    </row>
    <row r="232" spans="12:19" hidden="1" x14ac:dyDescent="0.3">
      <c r="L232">
        <v>114</v>
      </c>
      <c r="M232" t="s">
        <v>937</v>
      </c>
      <c r="N232">
        <v>2</v>
      </c>
      <c r="O232" t="s">
        <v>1724</v>
      </c>
      <c r="P232">
        <v>36</v>
      </c>
      <c r="Q232" t="s">
        <v>44</v>
      </c>
      <c r="R232">
        <v>117300</v>
      </c>
      <c r="S232" t="s">
        <v>41</v>
      </c>
    </row>
    <row r="233" spans="12:19" hidden="1" x14ac:dyDescent="0.3">
      <c r="L233">
        <v>114</v>
      </c>
      <c r="M233" t="s">
        <v>953</v>
      </c>
      <c r="N233">
        <v>2</v>
      </c>
      <c r="O233" t="s">
        <v>1705</v>
      </c>
      <c r="P233">
        <v>39</v>
      </c>
      <c r="Q233" t="s">
        <v>44</v>
      </c>
      <c r="R233">
        <v>117300</v>
      </c>
      <c r="S233" t="s">
        <v>41</v>
      </c>
    </row>
    <row r="234" spans="12:19" hidden="1" x14ac:dyDescent="0.3">
      <c r="L234">
        <v>114</v>
      </c>
      <c r="M234" t="s">
        <v>933</v>
      </c>
      <c r="N234">
        <v>2</v>
      </c>
      <c r="O234" t="s">
        <v>1702</v>
      </c>
      <c r="P234">
        <v>43</v>
      </c>
      <c r="Q234" t="s">
        <v>44</v>
      </c>
      <c r="R234">
        <v>117300</v>
      </c>
      <c r="S234" t="s">
        <v>41</v>
      </c>
    </row>
    <row r="235" spans="12:19" hidden="1" x14ac:dyDescent="0.3">
      <c r="L235">
        <v>114</v>
      </c>
      <c r="M235" t="s">
        <v>952</v>
      </c>
      <c r="N235">
        <v>2</v>
      </c>
      <c r="O235" t="s">
        <v>1717</v>
      </c>
      <c r="P235">
        <v>52</v>
      </c>
      <c r="Q235" t="s">
        <v>44</v>
      </c>
      <c r="R235">
        <v>117300</v>
      </c>
      <c r="S235" t="s">
        <v>41</v>
      </c>
    </row>
    <row r="236" spans="12:19" hidden="1" x14ac:dyDescent="0.3">
      <c r="L236">
        <v>114</v>
      </c>
      <c r="M236" t="s">
        <v>880</v>
      </c>
      <c r="N236">
        <v>2</v>
      </c>
      <c r="O236" t="s">
        <v>1755</v>
      </c>
      <c r="P236">
        <v>96</v>
      </c>
      <c r="Q236" t="s">
        <v>44</v>
      </c>
      <c r="R236">
        <v>117300</v>
      </c>
      <c r="S236" t="s">
        <v>41</v>
      </c>
    </row>
    <row r="237" spans="12:19" hidden="1" x14ac:dyDescent="0.3">
      <c r="L237">
        <v>114</v>
      </c>
      <c r="M237" t="s">
        <v>951</v>
      </c>
      <c r="N237">
        <v>2</v>
      </c>
      <c r="O237" t="s">
        <v>1721</v>
      </c>
      <c r="P237">
        <v>36</v>
      </c>
      <c r="Q237" t="s">
        <v>44</v>
      </c>
      <c r="R237">
        <v>117300</v>
      </c>
      <c r="S237" t="s">
        <v>41</v>
      </c>
    </row>
    <row r="238" spans="12:19" hidden="1" x14ac:dyDescent="0.3">
      <c r="L238">
        <v>114</v>
      </c>
      <c r="M238" t="s">
        <v>930</v>
      </c>
      <c r="N238">
        <v>2</v>
      </c>
      <c r="O238" t="s">
        <v>1755</v>
      </c>
      <c r="P238">
        <v>35</v>
      </c>
      <c r="Q238" t="s">
        <v>44</v>
      </c>
      <c r="R238">
        <v>117300</v>
      </c>
      <c r="S238" t="s">
        <v>41</v>
      </c>
    </row>
    <row r="239" spans="12:19" hidden="1" x14ac:dyDescent="0.3">
      <c r="L239">
        <v>114</v>
      </c>
      <c r="M239" t="s">
        <v>949</v>
      </c>
      <c r="N239">
        <v>2</v>
      </c>
      <c r="O239" t="s">
        <v>1708</v>
      </c>
      <c r="P239">
        <v>103</v>
      </c>
      <c r="Q239" t="s">
        <v>44</v>
      </c>
      <c r="R239">
        <v>117300</v>
      </c>
      <c r="S239" t="s">
        <v>41</v>
      </c>
    </row>
    <row r="240" spans="12:19" hidden="1" x14ac:dyDescent="0.3">
      <c r="L240">
        <v>114</v>
      </c>
      <c r="M240" t="s">
        <v>948</v>
      </c>
      <c r="N240">
        <v>2</v>
      </c>
      <c r="O240" t="s">
        <v>1705</v>
      </c>
      <c r="P240">
        <v>50</v>
      </c>
      <c r="Q240" t="s">
        <v>44</v>
      </c>
      <c r="R240">
        <v>117300</v>
      </c>
      <c r="S240" t="s">
        <v>41</v>
      </c>
    </row>
    <row r="241" spans="12:19" hidden="1" x14ac:dyDescent="0.3">
      <c r="L241">
        <v>131</v>
      </c>
      <c r="M241" t="s">
        <v>954</v>
      </c>
      <c r="N241">
        <v>2</v>
      </c>
      <c r="O241" t="s">
        <v>1736</v>
      </c>
      <c r="P241">
        <v>33</v>
      </c>
      <c r="Q241" t="s">
        <v>33</v>
      </c>
      <c r="R241">
        <v>114900</v>
      </c>
      <c r="S241" t="s">
        <v>97</v>
      </c>
    </row>
    <row r="242" spans="12:19" hidden="1" x14ac:dyDescent="0.3">
      <c r="L242">
        <v>131</v>
      </c>
      <c r="M242" t="s">
        <v>953</v>
      </c>
      <c r="N242">
        <v>2</v>
      </c>
      <c r="O242" t="s">
        <v>1705</v>
      </c>
      <c r="P242">
        <v>39</v>
      </c>
      <c r="Q242" t="s">
        <v>33</v>
      </c>
      <c r="R242">
        <v>114900</v>
      </c>
      <c r="S242" t="s">
        <v>97</v>
      </c>
    </row>
    <row r="243" spans="12:19" hidden="1" x14ac:dyDescent="0.3">
      <c r="L243">
        <v>131</v>
      </c>
      <c r="M243" t="s">
        <v>952</v>
      </c>
      <c r="N243">
        <v>2</v>
      </c>
      <c r="O243" t="s">
        <v>1717</v>
      </c>
      <c r="P243">
        <v>52</v>
      </c>
      <c r="Q243" t="s">
        <v>33</v>
      </c>
      <c r="R243">
        <v>114900</v>
      </c>
      <c r="S243" t="s">
        <v>97</v>
      </c>
    </row>
    <row r="244" spans="12:19" hidden="1" x14ac:dyDescent="0.3">
      <c r="L244">
        <v>131</v>
      </c>
      <c r="M244" t="s">
        <v>951</v>
      </c>
      <c r="N244">
        <v>2</v>
      </c>
      <c r="O244" t="s">
        <v>1721</v>
      </c>
      <c r="P244">
        <v>36</v>
      </c>
      <c r="Q244" t="s">
        <v>33</v>
      </c>
      <c r="R244">
        <v>114900</v>
      </c>
      <c r="S244" t="s">
        <v>97</v>
      </c>
    </row>
    <row r="245" spans="12:19" hidden="1" x14ac:dyDescent="0.3">
      <c r="L245">
        <v>131</v>
      </c>
      <c r="M245" t="s">
        <v>950</v>
      </c>
      <c r="N245">
        <v>2</v>
      </c>
      <c r="O245" t="s">
        <v>1724</v>
      </c>
      <c r="P245">
        <v>84</v>
      </c>
      <c r="Q245" t="s">
        <v>33</v>
      </c>
      <c r="R245">
        <v>114900</v>
      </c>
      <c r="S245" t="s">
        <v>97</v>
      </c>
    </row>
    <row r="246" spans="12:19" hidden="1" x14ac:dyDescent="0.3">
      <c r="L246">
        <v>131</v>
      </c>
      <c r="M246" t="s">
        <v>949</v>
      </c>
      <c r="N246">
        <v>2</v>
      </c>
      <c r="O246" t="s">
        <v>1708</v>
      </c>
      <c r="P246">
        <v>103</v>
      </c>
      <c r="Q246" t="s">
        <v>33</v>
      </c>
      <c r="R246">
        <v>114900</v>
      </c>
      <c r="S246" t="s">
        <v>97</v>
      </c>
    </row>
    <row r="247" spans="12:19" hidden="1" x14ac:dyDescent="0.3">
      <c r="L247">
        <v>131</v>
      </c>
      <c r="M247" t="s">
        <v>948</v>
      </c>
      <c r="N247">
        <v>2</v>
      </c>
      <c r="O247" t="s">
        <v>1705</v>
      </c>
      <c r="P247">
        <v>50</v>
      </c>
      <c r="Q247" t="s">
        <v>33</v>
      </c>
      <c r="R247">
        <v>114900</v>
      </c>
      <c r="S247" t="s">
        <v>97</v>
      </c>
    </row>
    <row r="248" spans="12:19" hidden="1" x14ac:dyDescent="0.3">
      <c r="L248">
        <v>131</v>
      </c>
      <c r="M248" t="s">
        <v>947</v>
      </c>
      <c r="N248">
        <v>2</v>
      </c>
      <c r="O248" t="s">
        <v>1699</v>
      </c>
      <c r="P248">
        <v>47</v>
      </c>
      <c r="Q248" t="s">
        <v>33</v>
      </c>
      <c r="R248">
        <v>114900</v>
      </c>
      <c r="S248" t="s">
        <v>97</v>
      </c>
    </row>
    <row r="249" spans="12:19" hidden="1" x14ac:dyDescent="0.3">
      <c r="L249">
        <v>496</v>
      </c>
      <c r="M249" t="s">
        <v>954</v>
      </c>
      <c r="N249">
        <v>2</v>
      </c>
      <c r="O249" t="s">
        <v>1736</v>
      </c>
      <c r="P249">
        <v>33</v>
      </c>
      <c r="Q249" t="s">
        <v>538</v>
      </c>
      <c r="R249">
        <v>110000</v>
      </c>
      <c r="S249" t="s">
        <v>537</v>
      </c>
    </row>
    <row r="250" spans="12:19" hidden="1" x14ac:dyDescent="0.3">
      <c r="L250">
        <v>496</v>
      </c>
      <c r="M250" t="s">
        <v>933</v>
      </c>
      <c r="N250">
        <v>2</v>
      </c>
      <c r="O250" t="s">
        <v>1702</v>
      </c>
      <c r="P250">
        <v>43</v>
      </c>
      <c r="Q250" t="s">
        <v>538</v>
      </c>
      <c r="R250">
        <v>110000</v>
      </c>
      <c r="S250" t="s">
        <v>537</v>
      </c>
    </row>
    <row r="251" spans="12:19" hidden="1" x14ac:dyDescent="0.3">
      <c r="L251">
        <v>496</v>
      </c>
      <c r="M251" t="s">
        <v>930</v>
      </c>
      <c r="N251">
        <v>2</v>
      </c>
      <c r="O251" t="s">
        <v>1755</v>
      </c>
      <c r="P251">
        <v>35</v>
      </c>
      <c r="Q251" t="s">
        <v>538</v>
      </c>
      <c r="R251">
        <v>110000</v>
      </c>
      <c r="S251" t="s">
        <v>537</v>
      </c>
    </row>
    <row r="252" spans="12:19" hidden="1" x14ac:dyDescent="0.3">
      <c r="L252">
        <v>276</v>
      </c>
      <c r="M252" t="s">
        <v>905</v>
      </c>
      <c r="N252">
        <v>2</v>
      </c>
      <c r="O252" t="s">
        <v>1724</v>
      </c>
      <c r="P252">
        <v>91</v>
      </c>
      <c r="Q252" t="s">
        <v>44</v>
      </c>
      <c r="R252">
        <v>107800</v>
      </c>
      <c r="S252" t="s">
        <v>439</v>
      </c>
    </row>
    <row r="253" spans="12:19" hidden="1" x14ac:dyDescent="0.3">
      <c r="L253">
        <v>276</v>
      </c>
      <c r="M253" t="s">
        <v>889</v>
      </c>
      <c r="N253">
        <v>2</v>
      </c>
      <c r="O253" t="s">
        <v>1767</v>
      </c>
      <c r="P253">
        <v>36</v>
      </c>
      <c r="Q253" t="s">
        <v>44</v>
      </c>
      <c r="R253">
        <v>107800</v>
      </c>
      <c r="S253" t="s">
        <v>439</v>
      </c>
    </row>
    <row r="254" spans="12:19" hidden="1" x14ac:dyDescent="0.3">
      <c r="L254">
        <v>276</v>
      </c>
      <c r="M254" t="s">
        <v>888</v>
      </c>
      <c r="N254">
        <v>2</v>
      </c>
      <c r="O254" t="s">
        <v>1733</v>
      </c>
      <c r="P254">
        <v>58</v>
      </c>
      <c r="Q254" t="s">
        <v>44</v>
      </c>
      <c r="R254">
        <v>107800</v>
      </c>
      <c r="S254" t="s">
        <v>439</v>
      </c>
    </row>
    <row r="255" spans="12:19" hidden="1" x14ac:dyDescent="0.3">
      <c r="L255">
        <v>276</v>
      </c>
      <c r="M255" t="s">
        <v>887</v>
      </c>
      <c r="N255">
        <v>2</v>
      </c>
      <c r="O255" t="s">
        <v>1721</v>
      </c>
      <c r="P255">
        <v>59</v>
      </c>
      <c r="Q255" t="s">
        <v>44</v>
      </c>
      <c r="R255">
        <v>107800</v>
      </c>
      <c r="S255" t="s">
        <v>439</v>
      </c>
    </row>
    <row r="256" spans="12:19" hidden="1" x14ac:dyDescent="0.3">
      <c r="L256">
        <v>276</v>
      </c>
      <c r="M256" t="s">
        <v>886</v>
      </c>
      <c r="N256">
        <v>2</v>
      </c>
      <c r="O256" t="s">
        <v>1714</v>
      </c>
      <c r="P256">
        <v>44</v>
      </c>
      <c r="Q256" t="s">
        <v>44</v>
      </c>
      <c r="R256">
        <v>107800</v>
      </c>
      <c r="S256" t="s">
        <v>439</v>
      </c>
    </row>
    <row r="257" spans="12:19" hidden="1" x14ac:dyDescent="0.3">
      <c r="L257">
        <v>321</v>
      </c>
      <c r="M257" t="s">
        <v>884</v>
      </c>
      <c r="N257">
        <v>2</v>
      </c>
      <c r="O257" t="s">
        <v>1733</v>
      </c>
      <c r="P257">
        <v>30</v>
      </c>
      <c r="Q257" t="s">
        <v>33</v>
      </c>
      <c r="R257">
        <v>105000</v>
      </c>
      <c r="S257" t="s">
        <v>90</v>
      </c>
    </row>
    <row r="258" spans="12:19" hidden="1" x14ac:dyDescent="0.3">
      <c r="L258">
        <v>458</v>
      </c>
      <c r="M258" t="s">
        <v>900</v>
      </c>
      <c r="N258">
        <v>2</v>
      </c>
      <c r="O258" t="s">
        <v>1767</v>
      </c>
      <c r="P258">
        <v>55</v>
      </c>
      <c r="Q258" t="s">
        <v>108</v>
      </c>
      <c r="R258">
        <v>104600</v>
      </c>
      <c r="S258" t="s">
        <v>106</v>
      </c>
    </row>
    <row r="259" spans="12:19" hidden="1" x14ac:dyDescent="0.3">
      <c r="L259">
        <v>458</v>
      </c>
      <c r="M259" t="s">
        <v>899</v>
      </c>
      <c r="N259">
        <v>2</v>
      </c>
      <c r="O259" t="s">
        <v>1708</v>
      </c>
      <c r="P259">
        <v>31</v>
      </c>
      <c r="Q259" t="s">
        <v>108</v>
      </c>
      <c r="R259">
        <v>104600</v>
      </c>
      <c r="S259" t="s">
        <v>106</v>
      </c>
    </row>
    <row r="260" spans="12:19" hidden="1" x14ac:dyDescent="0.3">
      <c r="L260">
        <v>458</v>
      </c>
      <c r="M260" t="s">
        <v>898</v>
      </c>
      <c r="N260">
        <v>2</v>
      </c>
      <c r="O260" t="s">
        <v>1711</v>
      </c>
      <c r="P260">
        <v>42</v>
      </c>
      <c r="Q260" t="s">
        <v>108</v>
      </c>
      <c r="R260">
        <v>104600</v>
      </c>
      <c r="S260" t="s">
        <v>106</v>
      </c>
    </row>
    <row r="261" spans="12:19" hidden="1" x14ac:dyDescent="0.3">
      <c r="L261">
        <v>458</v>
      </c>
      <c r="M261" t="s">
        <v>897</v>
      </c>
      <c r="N261">
        <v>2</v>
      </c>
      <c r="O261" t="s">
        <v>1714</v>
      </c>
      <c r="P261">
        <v>40</v>
      </c>
      <c r="Q261" t="s">
        <v>108</v>
      </c>
      <c r="R261">
        <v>104600</v>
      </c>
      <c r="S261" t="s">
        <v>106</v>
      </c>
    </row>
    <row r="262" spans="12:19" hidden="1" x14ac:dyDescent="0.3">
      <c r="L262">
        <v>458</v>
      </c>
      <c r="M262" t="s">
        <v>896</v>
      </c>
      <c r="N262">
        <v>2</v>
      </c>
      <c r="O262" t="s">
        <v>1717</v>
      </c>
      <c r="P262">
        <v>66</v>
      </c>
      <c r="Q262" t="s">
        <v>108</v>
      </c>
      <c r="R262">
        <v>104600</v>
      </c>
      <c r="S262" t="s">
        <v>106</v>
      </c>
    </row>
    <row r="263" spans="12:19" hidden="1" x14ac:dyDescent="0.3">
      <c r="L263">
        <v>458</v>
      </c>
      <c r="M263" t="s">
        <v>895</v>
      </c>
      <c r="N263">
        <v>2</v>
      </c>
      <c r="O263" t="s">
        <v>1733</v>
      </c>
      <c r="P263">
        <v>27</v>
      </c>
      <c r="Q263" t="s">
        <v>108</v>
      </c>
      <c r="R263">
        <v>104600</v>
      </c>
      <c r="S263" t="s">
        <v>106</v>
      </c>
    </row>
    <row r="264" spans="12:19" hidden="1" x14ac:dyDescent="0.3">
      <c r="L264">
        <v>148</v>
      </c>
      <c r="M264" t="s">
        <v>901</v>
      </c>
      <c r="N264">
        <v>2</v>
      </c>
      <c r="O264" t="s">
        <v>1721</v>
      </c>
      <c r="P264">
        <v>62</v>
      </c>
      <c r="Q264" t="s">
        <v>140</v>
      </c>
      <c r="R264">
        <v>103800</v>
      </c>
      <c r="S264" t="s">
        <v>140</v>
      </c>
    </row>
    <row r="265" spans="12:19" hidden="1" x14ac:dyDescent="0.3">
      <c r="L265">
        <v>148</v>
      </c>
      <c r="M265" t="s">
        <v>913</v>
      </c>
      <c r="N265">
        <v>2</v>
      </c>
      <c r="O265" t="s">
        <v>1702</v>
      </c>
      <c r="P265">
        <v>21</v>
      </c>
      <c r="Q265" t="s">
        <v>140</v>
      </c>
      <c r="R265">
        <v>103800</v>
      </c>
      <c r="S265" t="s">
        <v>140</v>
      </c>
    </row>
    <row r="266" spans="12:19" hidden="1" x14ac:dyDescent="0.3">
      <c r="L266">
        <v>148</v>
      </c>
      <c r="M266" t="s">
        <v>906</v>
      </c>
      <c r="N266">
        <v>2</v>
      </c>
      <c r="O266" t="s">
        <v>1699</v>
      </c>
      <c r="P266">
        <v>52</v>
      </c>
      <c r="Q266" t="s">
        <v>140</v>
      </c>
      <c r="R266">
        <v>103800</v>
      </c>
      <c r="S266" t="s">
        <v>140</v>
      </c>
    </row>
    <row r="267" spans="12:19" hidden="1" x14ac:dyDescent="0.3">
      <c r="L267">
        <v>148</v>
      </c>
      <c r="M267" t="s">
        <v>918</v>
      </c>
      <c r="N267">
        <v>2</v>
      </c>
      <c r="O267" t="s">
        <v>1767</v>
      </c>
      <c r="P267">
        <v>33</v>
      </c>
      <c r="Q267" t="s">
        <v>140</v>
      </c>
      <c r="R267">
        <v>103800</v>
      </c>
      <c r="S267" t="s">
        <v>140</v>
      </c>
    </row>
    <row r="268" spans="12:19" hidden="1" x14ac:dyDescent="0.3">
      <c r="L268">
        <v>148</v>
      </c>
      <c r="M268" t="s">
        <v>916</v>
      </c>
      <c r="N268">
        <v>2</v>
      </c>
      <c r="O268" t="s">
        <v>1714</v>
      </c>
      <c r="P268">
        <v>90</v>
      </c>
      <c r="Q268" t="s">
        <v>140</v>
      </c>
      <c r="R268">
        <v>103800</v>
      </c>
      <c r="S268" t="s">
        <v>140</v>
      </c>
    </row>
    <row r="269" spans="12:19" hidden="1" x14ac:dyDescent="0.3">
      <c r="L269">
        <v>148</v>
      </c>
      <c r="M269" t="s">
        <v>915</v>
      </c>
      <c r="N269">
        <v>2</v>
      </c>
      <c r="O269" t="s">
        <v>1714</v>
      </c>
      <c r="P269">
        <v>112</v>
      </c>
      <c r="Q269" t="s">
        <v>140</v>
      </c>
      <c r="R269">
        <v>103800</v>
      </c>
      <c r="S269" t="s">
        <v>140</v>
      </c>
    </row>
    <row r="270" spans="12:19" hidden="1" x14ac:dyDescent="0.3">
      <c r="L270">
        <v>166</v>
      </c>
      <c r="M270" t="s">
        <v>898</v>
      </c>
      <c r="N270">
        <v>2</v>
      </c>
      <c r="O270" t="s">
        <v>1711</v>
      </c>
      <c r="P270">
        <v>42</v>
      </c>
      <c r="Q270" t="s">
        <v>140</v>
      </c>
      <c r="R270">
        <v>97900</v>
      </c>
      <c r="S270" t="s">
        <v>140</v>
      </c>
    </row>
    <row r="271" spans="12:19" hidden="1" x14ac:dyDescent="0.3">
      <c r="L271">
        <v>166</v>
      </c>
      <c r="M271" t="s">
        <v>896</v>
      </c>
      <c r="N271">
        <v>2</v>
      </c>
      <c r="O271" t="s">
        <v>1717</v>
      </c>
      <c r="P271">
        <v>66</v>
      </c>
      <c r="Q271" t="s">
        <v>140</v>
      </c>
      <c r="R271">
        <v>97900</v>
      </c>
      <c r="S271" t="s">
        <v>140</v>
      </c>
    </row>
    <row r="272" spans="12:19" hidden="1" x14ac:dyDescent="0.3">
      <c r="L272">
        <v>166</v>
      </c>
      <c r="M272" t="s">
        <v>881</v>
      </c>
      <c r="N272">
        <v>2</v>
      </c>
      <c r="O272" t="s">
        <v>1711</v>
      </c>
      <c r="P272">
        <v>11</v>
      </c>
      <c r="Q272" t="s">
        <v>140</v>
      </c>
      <c r="R272">
        <v>97900</v>
      </c>
      <c r="S272" t="s">
        <v>140</v>
      </c>
    </row>
    <row r="273" spans="12:19" hidden="1" x14ac:dyDescent="0.3">
      <c r="L273">
        <v>166</v>
      </c>
      <c r="M273" t="s">
        <v>894</v>
      </c>
      <c r="N273">
        <v>2</v>
      </c>
      <c r="O273" t="s">
        <v>1711</v>
      </c>
      <c r="P273">
        <v>36</v>
      </c>
      <c r="Q273" t="s">
        <v>140</v>
      </c>
      <c r="R273">
        <v>97900</v>
      </c>
      <c r="S273" t="s">
        <v>140</v>
      </c>
    </row>
    <row r="274" spans="12:19" hidden="1" x14ac:dyDescent="0.3">
      <c r="L274">
        <v>166</v>
      </c>
      <c r="M274" t="s">
        <v>889</v>
      </c>
      <c r="N274">
        <v>2</v>
      </c>
      <c r="O274" t="s">
        <v>1767</v>
      </c>
      <c r="P274">
        <v>36</v>
      </c>
      <c r="Q274" t="s">
        <v>140</v>
      </c>
      <c r="R274">
        <v>97900</v>
      </c>
      <c r="S274" t="s">
        <v>140</v>
      </c>
    </row>
    <row r="275" spans="12:19" hidden="1" x14ac:dyDescent="0.3">
      <c r="L275">
        <v>166</v>
      </c>
      <c r="M275" t="s">
        <v>879</v>
      </c>
      <c r="N275">
        <v>2</v>
      </c>
      <c r="O275" t="s">
        <v>1717</v>
      </c>
      <c r="P275">
        <v>69</v>
      </c>
      <c r="Q275" t="s">
        <v>140</v>
      </c>
      <c r="R275">
        <v>97900</v>
      </c>
      <c r="S275" t="s">
        <v>140</v>
      </c>
    </row>
    <row r="276" spans="12:19" hidden="1" x14ac:dyDescent="0.3">
      <c r="L276">
        <v>166</v>
      </c>
      <c r="M276" t="s">
        <v>886</v>
      </c>
      <c r="N276">
        <v>2</v>
      </c>
      <c r="O276" t="s">
        <v>1714</v>
      </c>
      <c r="P276">
        <v>44</v>
      </c>
      <c r="Q276" t="s">
        <v>140</v>
      </c>
      <c r="R276">
        <v>97900</v>
      </c>
      <c r="S276" t="s">
        <v>140</v>
      </c>
    </row>
    <row r="277" spans="12:19" hidden="1" x14ac:dyDescent="0.3">
      <c r="L277">
        <v>406</v>
      </c>
      <c r="M277" t="s">
        <v>970</v>
      </c>
      <c r="N277">
        <v>2</v>
      </c>
      <c r="O277" t="s">
        <v>1717</v>
      </c>
      <c r="P277">
        <v>47</v>
      </c>
      <c r="Q277" t="s">
        <v>23</v>
      </c>
      <c r="R277">
        <v>95000</v>
      </c>
      <c r="S277" t="s">
        <v>211</v>
      </c>
    </row>
    <row r="278" spans="12:19" hidden="1" x14ac:dyDescent="0.3">
      <c r="L278">
        <v>406</v>
      </c>
      <c r="M278" t="s">
        <v>969</v>
      </c>
      <c r="N278">
        <v>2</v>
      </c>
      <c r="O278" t="s">
        <v>1714</v>
      </c>
      <c r="P278">
        <v>46</v>
      </c>
      <c r="Q278" t="s">
        <v>23</v>
      </c>
      <c r="R278">
        <v>95000</v>
      </c>
      <c r="S278" t="s">
        <v>211</v>
      </c>
    </row>
    <row r="279" spans="12:19" hidden="1" x14ac:dyDescent="0.3">
      <c r="L279">
        <v>406</v>
      </c>
      <c r="M279" t="s">
        <v>968</v>
      </c>
      <c r="N279">
        <v>2</v>
      </c>
      <c r="O279" t="s">
        <v>1755</v>
      </c>
      <c r="P279">
        <v>16</v>
      </c>
      <c r="Q279" t="s">
        <v>23</v>
      </c>
      <c r="R279">
        <v>95000</v>
      </c>
      <c r="S279" t="s">
        <v>211</v>
      </c>
    </row>
    <row r="280" spans="12:19" hidden="1" x14ac:dyDescent="0.3">
      <c r="L280">
        <v>406</v>
      </c>
      <c r="M280" t="s">
        <v>967</v>
      </c>
      <c r="N280">
        <v>2</v>
      </c>
      <c r="O280" t="s">
        <v>1702</v>
      </c>
      <c r="P280">
        <v>49</v>
      </c>
      <c r="Q280" t="s">
        <v>23</v>
      </c>
      <c r="R280">
        <v>95000</v>
      </c>
      <c r="S280" t="s">
        <v>211</v>
      </c>
    </row>
    <row r="281" spans="12:19" hidden="1" x14ac:dyDescent="0.3">
      <c r="L281">
        <v>406</v>
      </c>
      <c r="M281" t="s">
        <v>964</v>
      </c>
      <c r="N281">
        <v>2</v>
      </c>
      <c r="O281" t="s">
        <v>1705</v>
      </c>
      <c r="P281">
        <v>22</v>
      </c>
      <c r="Q281" t="s">
        <v>23</v>
      </c>
      <c r="R281">
        <v>95000</v>
      </c>
      <c r="S281" t="s">
        <v>211</v>
      </c>
    </row>
    <row r="282" spans="12:19" hidden="1" x14ac:dyDescent="0.3">
      <c r="L282">
        <v>406</v>
      </c>
      <c r="M282" t="s">
        <v>963</v>
      </c>
      <c r="N282">
        <v>2</v>
      </c>
      <c r="O282" t="s">
        <v>1702</v>
      </c>
      <c r="P282">
        <v>79</v>
      </c>
      <c r="Q282" t="s">
        <v>23</v>
      </c>
      <c r="R282">
        <v>95000</v>
      </c>
      <c r="S282" t="s">
        <v>211</v>
      </c>
    </row>
    <row r="283" spans="12:19" hidden="1" x14ac:dyDescent="0.3">
      <c r="L283">
        <v>406</v>
      </c>
      <c r="M283" t="s">
        <v>962</v>
      </c>
      <c r="N283">
        <v>2</v>
      </c>
      <c r="O283" t="s">
        <v>1733</v>
      </c>
      <c r="P283">
        <v>29</v>
      </c>
      <c r="Q283" t="s">
        <v>23</v>
      </c>
      <c r="R283">
        <v>95000</v>
      </c>
      <c r="S283" t="s">
        <v>211</v>
      </c>
    </row>
    <row r="284" spans="12:19" hidden="1" x14ac:dyDescent="0.3">
      <c r="L284">
        <v>406</v>
      </c>
      <c r="M284" t="s">
        <v>961</v>
      </c>
      <c r="N284">
        <v>2</v>
      </c>
      <c r="O284" t="s">
        <v>1755</v>
      </c>
      <c r="P284">
        <v>74</v>
      </c>
      <c r="Q284" t="s">
        <v>23</v>
      </c>
      <c r="R284">
        <v>95000</v>
      </c>
      <c r="S284" t="s">
        <v>211</v>
      </c>
    </row>
    <row r="285" spans="12:19" hidden="1" x14ac:dyDescent="0.3">
      <c r="L285">
        <v>406</v>
      </c>
      <c r="M285" t="s">
        <v>960</v>
      </c>
      <c r="N285">
        <v>2</v>
      </c>
      <c r="O285" t="s">
        <v>1699</v>
      </c>
      <c r="P285">
        <v>31</v>
      </c>
      <c r="Q285" t="s">
        <v>23</v>
      </c>
      <c r="R285">
        <v>95000</v>
      </c>
      <c r="S285" t="s">
        <v>211</v>
      </c>
    </row>
    <row r="286" spans="12:19" hidden="1" x14ac:dyDescent="0.3">
      <c r="L286">
        <v>320</v>
      </c>
      <c r="M286" t="s">
        <v>925</v>
      </c>
      <c r="N286">
        <v>2</v>
      </c>
      <c r="O286" t="s">
        <v>1708</v>
      </c>
      <c r="P286">
        <v>38</v>
      </c>
      <c r="Q286" t="s">
        <v>33</v>
      </c>
      <c r="R286">
        <v>94500</v>
      </c>
      <c r="S286" t="s">
        <v>526</v>
      </c>
    </row>
    <row r="287" spans="12:19" hidden="1" x14ac:dyDescent="0.3">
      <c r="L287">
        <v>282</v>
      </c>
      <c r="M287" t="s">
        <v>892</v>
      </c>
      <c r="N287">
        <v>2</v>
      </c>
      <c r="O287" t="s">
        <v>1708</v>
      </c>
      <c r="P287">
        <v>44</v>
      </c>
      <c r="Q287" t="s">
        <v>44</v>
      </c>
      <c r="R287">
        <v>93300</v>
      </c>
      <c r="S287" t="s">
        <v>455</v>
      </c>
    </row>
    <row r="288" spans="12:19" hidden="1" x14ac:dyDescent="0.3">
      <c r="L288">
        <v>282</v>
      </c>
      <c r="M288" t="s">
        <v>890</v>
      </c>
      <c r="N288">
        <v>2</v>
      </c>
      <c r="O288" t="s">
        <v>1767</v>
      </c>
      <c r="P288">
        <v>41</v>
      </c>
      <c r="Q288" t="s">
        <v>44</v>
      </c>
      <c r="R288">
        <v>93300</v>
      </c>
      <c r="S288" t="s">
        <v>455</v>
      </c>
    </row>
    <row r="289" spans="12:19" hidden="1" x14ac:dyDescent="0.3">
      <c r="L289">
        <v>205</v>
      </c>
      <c r="M289" t="s">
        <v>950</v>
      </c>
      <c r="N289">
        <v>2</v>
      </c>
      <c r="O289" t="s">
        <v>1724</v>
      </c>
      <c r="P289">
        <v>84</v>
      </c>
      <c r="Q289" t="s">
        <v>33</v>
      </c>
      <c r="R289">
        <v>90700</v>
      </c>
      <c r="S289" t="s">
        <v>297</v>
      </c>
    </row>
    <row r="290" spans="12:19" hidden="1" x14ac:dyDescent="0.3">
      <c r="L290">
        <v>311</v>
      </c>
      <c r="M290" t="s">
        <v>905</v>
      </c>
      <c r="N290">
        <v>2</v>
      </c>
      <c r="O290" t="s">
        <v>1724</v>
      </c>
      <c r="P290">
        <v>91</v>
      </c>
      <c r="Q290" t="s">
        <v>247</v>
      </c>
      <c r="R290">
        <v>90500</v>
      </c>
      <c r="S290" t="s">
        <v>505</v>
      </c>
    </row>
    <row r="291" spans="12:19" hidden="1" x14ac:dyDescent="0.3">
      <c r="L291">
        <v>202</v>
      </c>
      <c r="M291" t="s">
        <v>900</v>
      </c>
      <c r="N291">
        <v>2</v>
      </c>
      <c r="O291" t="s">
        <v>1767</v>
      </c>
      <c r="P291">
        <v>55</v>
      </c>
      <c r="Q291" t="s">
        <v>288</v>
      </c>
      <c r="R291">
        <v>90300</v>
      </c>
      <c r="S291" t="s">
        <v>285</v>
      </c>
    </row>
    <row r="292" spans="12:19" hidden="1" x14ac:dyDescent="0.3">
      <c r="L292">
        <v>202</v>
      </c>
      <c r="M292" t="s">
        <v>899</v>
      </c>
      <c r="N292">
        <v>2</v>
      </c>
      <c r="O292" t="s">
        <v>1708</v>
      </c>
      <c r="P292">
        <v>31</v>
      </c>
      <c r="Q292" t="s">
        <v>288</v>
      </c>
      <c r="R292">
        <v>90300</v>
      </c>
      <c r="S292" t="s">
        <v>285</v>
      </c>
    </row>
    <row r="293" spans="12:19" hidden="1" x14ac:dyDescent="0.3">
      <c r="L293">
        <v>202</v>
      </c>
      <c r="M293" t="s">
        <v>887</v>
      </c>
      <c r="N293">
        <v>2</v>
      </c>
      <c r="O293" t="s">
        <v>1721</v>
      </c>
      <c r="P293">
        <v>59</v>
      </c>
      <c r="Q293" t="s">
        <v>288</v>
      </c>
      <c r="R293">
        <v>90300</v>
      </c>
      <c r="S293" t="s">
        <v>285</v>
      </c>
    </row>
    <row r="294" spans="12:19" hidden="1" x14ac:dyDescent="0.3">
      <c r="L294">
        <v>323</v>
      </c>
      <c r="M294" t="s">
        <v>960</v>
      </c>
      <c r="N294">
        <v>2</v>
      </c>
      <c r="O294" t="s">
        <v>1699</v>
      </c>
      <c r="P294">
        <v>31</v>
      </c>
      <c r="Q294" t="s">
        <v>538</v>
      </c>
      <c r="R294">
        <v>88000</v>
      </c>
      <c r="S294" t="s">
        <v>537</v>
      </c>
    </row>
    <row r="295" spans="12:19" hidden="1" x14ac:dyDescent="0.3">
      <c r="L295">
        <v>323</v>
      </c>
      <c r="M295" t="s">
        <v>957</v>
      </c>
      <c r="N295">
        <v>2</v>
      </c>
      <c r="O295" t="s">
        <v>1733</v>
      </c>
      <c r="P295">
        <v>48</v>
      </c>
      <c r="Q295" t="s">
        <v>538</v>
      </c>
      <c r="R295">
        <v>88000</v>
      </c>
      <c r="S295" t="s">
        <v>537</v>
      </c>
    </row>
    <row r="296" spans="12:19" hidden="1" x14ac:dyDescent="0.3">
      <c r="L296">
        <v>323</v>
      </c>
      <c r="M296" t="s">
        <v>956</v>
      </c>
      <c r="N296">
        <v>2</v>
      </c>
      <c r="O296" t="s">
        <v>1721</v>
      </c>
      <c r="P296">
        <v>42</v>
      </c>
      <c r="Q296" t="s">
        <v>538</v>
      </c>
      <c r="R296">
        <v>88000</v>
      </c>
      <c r="S296" t="s">
        <v>537</v>
      </c>
    </row>
    <row r="297" spans="12:19" hidden="1" x14ac:dyDescent="0.3">
      <c r="L297">
        <v>323</v>
      </c>
      <c r="M297" t="s">
        <v>955</v>
      </c>
      <c r="N297">
        <v>2</v>
      </c>
      <c r="O297" t="s">
        <v>1717</v>
      </c>
      <c r="P297">
        <v>99</v>
      </c>
      <c r="Q297" t="s">
        <v>538</v>
      </c>
      <c r="R297">
        <v>88000</v>
      </c>
      <c r="S297" t="s">
        <v>537</v>
      </c>
    </row>
    <row r="298" spans="12:19" hidden="1" x14ac:dyDescent="0.3">
      <c r="L298">
        <v>161</v>
      </c>
      <c r="M298" t="s">
        <v>937</v>
      </c>
      <c r="N298">
        <v>2</v>
      </c>
      <c r="O298" t="s">
        <v>1724</v>
      </c>
      <c r="P298">
        <v>36</v>
      </c>
      <c r="Q298" t="s">
        <v>33</v>
      </c>
      <c r="R298">
        <v>84600</v>
      </c>
      <c r="S298" t="s">
        <v>164</v>
      </c>
    </row>
    <row r="299" spans="12:19" hidden="1" x14ac:dyDescent="0.3">
      <c r="L299">
        <v>161</v>
      </c>
      <c r="M299" t="s">
        <v>952</v>
      </c>
      <c r="N299">
        <v>2</v>
      </c>
      <c r="O299" t="s">
        <v>1717</v>
      </c>
      <c r="P299">
        <v>52</v>
      </c>
      <c r="Q299" t="s">
        <v>33</v>
      </c>
      <c r="R299">
        <v>84600</v>
      </c>
      <c r="S299" t="s">
        <v>164</v>
      </c>
    </row>
    <row r="300" spans="12:19" hidden="1" x14ac:dyDescent="0.3">
      <c r="L300">
        <v>161</v>
      </c>
      <c r="M300" t="s">
        <v>951</v>
      </c>
      <c r="N300">
        <v>2</v>
      </c>
      <c r="O300" t="s">
        <v>1721</v>
      </c>
      <c r="P300">
        <v>36</v>
      </c>
      <c r="Q300" t="s">
        <v>33</v>
      </c>
      <c r="R300">
        <v>84600</v>
      </c>
      <c r="S300" t="s">
        <v>164</v>
      </c>
    </row>
    <row r="301" spans="12:19" hidden="1" x14ac:dyDescent="0.3">
      <c r="L301">
        <v>161</v>
      </c>
      <c r="M301" t="s">
        <v>949</v>
      </c>
      <c r="N301">
        <v>2</v>
      </c>
      <c r="O301" t="s">
        <v>1708</v>
      </c>
      <c r="P301">
        <v>103</v>
      </c>
      <c r="Q301" t="s">
        <v>33</v>
      </c>
      <c r="R301">
        <v>84600</v>
      </c>
      <c r="S301" t="s">
        <v>164</v>
      </c>
    </row>
    <row r="302" spans="12:19" hidden="1" x14ac:dyDescent="0.3">
      <c r="L302">
        <v>172</v>
      </c>
      <c r="M302" t="s">
        <v>900</v>
      </c>
      <c r="N302">
        <v>2</v>
      </c>
      <c r="O302" t="s">
        <v>1767</v>
      </c>
      <c r="P302">
        <v>55</v>
      </c>
      <c r="Q302" t="s">
        <v>23</v>
      </c>
      <c r="R302">
        <v>84300</v>
      </c>
      <c r="S302" t="s">
        <v>211</v>
      </c>
    </row>
    <row r="303" spans="12:19" hidden="1" x14ac:dyDescent="0.3">
      <c r="L303">
        <v>145</v>
      </c>
      <c r="M303" t="s">
        <v>925</v>
      </c>
      <c r="N303">
        <v>2</v>
      </c>
      <c r="O303" t="s">
        <v>1708</v>
      </c>
      <c r="P303">
        <v>38</v>
      </c>
      <c r="Q303" t="s">
        <v>124</v>
      </c>
      <c r="R303">
        <v>83400</v>
      </c>
      <c r="S303" t="s">
        <v>122</v>
      </c>
    </row>
    <row r="304" spans="12:19" hidden="1" x14ac:dyDescent="0.3">
      <c r="L304">
        <v>145</v>
      </c>
      <c r="M304" t="s">
        <v>928</v>
      </c>
      <c r="N304">
        <v>2</v>
      </c>
      <c r="O304" t="s">
        <v>1724</v>
      </c>
      <c r="P304">
        <v>21</v>
      </c>
      <c r="Q304" t="s">
        <v>124</v>
      </c>
      <c r="R304">
        <v>83400</v>
      </c>
      <c r="S304" t="s">
        <v>122</v>
      </c>
    </row>
    <row r="305" spans="12:19" hidden="1" x14ac:dyDescent="0.3">
      <c r="L305">
        <v>145</v>
      </c>
      <c r="M305" t="s">
        <v>927</v>
      </c>
      <c r="N305">
        <v>2</v>
      </c>
      <c r="O305" t="s">
        <v>1721</v>
      </c>
      <c r="P305">
        <v>46</v>
      </c>
      <c r="Q305" t="s">
        <v>124</v>
      </c>
      <c r="R305">
        <v>83400</v>
      </c>
      <c r="S305" t="s">
        <v>122</v>
      </c>
    </row>
    <row r="306" spans="12:19" hidden="1" x14ac:dyDescent="0.3">
      <c r="L306">
        <v>145</v>
      </c>
      <c r="M306" t="s">
        <v>926</v>
      </c>
      <c r="N306">
        <v>2</v>
      </c>
      <c r="O306" t="s">
        <v>1767</v>
      </c>
      <c r="P306">
        <v>49</v>
      </c>
      <c r="Q306" t="s">
        <v>124</v>
      </c>
      <c r="R306">
        <v>83400</v>
      </c>
      <c r="S306" t="s">
        <v>122</v>
      </c>
    </row>
    <row r="307" spans="12:19" hidden="1" x14ac:dyDescent="0.3">
      <c r="L307">
        <v>145</v>
      </c>
      <c r="M307" t="s">
        <v>924</v>
      </c>
      <c r="N307">
        <v>2</v>
      </c>
      <c r="O307" t="s">
        <v>1733</v>
      </c>
      <c r="P307">
        <v>43</v>
      </c>
      <c r="Q307" t="s">
        <v>124</v>
      </c>
      <c r="R307">
        <v>83400</v>
      </c>
      <c r="S307" t="s">
        <v>122</v>
      </c>
    </row>
    <row r="308" spans="12:19" hidden="1" x14ac:dyDescent="0.3">
      <c r="L308">
        <v>171</v>
      </c>
      <c r="M308" t="s">
        <v>970</v>
      </c>
      <c r="N308">
        <v>2</v>
      </c>
      <c r="O308" t="s">
        <v>1717</v>
      </c>
      <c r="P308">
        <v>47</v>
      </c>
      <c r="Q308" t="s">
        <v>23</v>
      </c>
      <c r="R308">
        <v>82900</v>
      </c>
      <c r="S308" t="s">
        <v>204</v>
      </c>
    </row>
    <row r="309" spans="12:19" hidden="1" x14ac:dyDescent="0.3">
      <c r="L309">
        <v>171</v>
      </c>
      <c r="M309" t="s">
        <v>969</v>
      </c>
      <c r="N309">
        <v>2</v>
      </c>
      <c r="O309" t="s">
        <v>1714</v>
      </c>
      <c r="P309">
        <v>46</v>
      </c>
      <c r="Q309" t="s">
        <v>23</v>
      </c>
      <c r="R309">
        <v>82900</v>
      </c>
      <c r="S309" t="s">
        <v>204</v>
      </c>
    </row>
    <row r="310" spans="12:19" hidden="1" x14ac:dyDescent="0.3">
      <c r="L310">
        <v>171</v>
      </c>
      <c r="M310" t="s">
        <v>968</v>
      </c>
      <c r="N310">
        <v>2</v>
      </c>
      <c r="O310" t="s">
        <v>1755</v>
      </c>
      <c r="P310">
        <v>16</v>
      </c>
      <c r="Q310" t="s">
        <v>23</v>
      </c>
      <c r="R310">
        <v>82900</v>
      </c>
      <c r="S310" t="s">
        <v>204</v>
      </c>
    </row>
    <row r="311" spans="12:19" hidden="1" x14ac:dyDescent="0.3">
      <c r="L311">
        <v>171</v>
      </c>
      <c r="M311" t="s">
        <v>964</v>
      </c>
      <c r="N311">
        <v>2</v>
      </c>
      <c r="O311" t="s">
        <v>1705</v>
      </c>
      <c r="P311">
        <v>22</v>
      </c>
      <c r="Q311" t="s">
        <v>23</v>
      </c>
      <c r="R311">
        <v>82900</v>
      </c>
      <c r="S311" t="s">
        <v>204</v>
      </c>
    </row>
    <row r="312" spans="12:19" hidden="1" x14ac:dyDescent="0.3">
      <c r="L312">
        <v>171</v>
      </c>
      <c r="M312" t="s">
        <v>962</v>
      </c>
      <c r="N312">
        <v>2</v>
      </c>
      <c r="O312" t="s">
        <v>1733</v>
      </c>
      <c r="P312">
        <v>29</v>
      </c>
      <c r="Q312" t="s">
        <v>23</v>
      </c>
      <c r="R312">
        <v>82900</v>
      </c>
      <c r="S312" t="s">
        <v>204</v>
      </c>
    </row>
    <row r="313" spans="12:19" hidden="1" x14ac:dyDescent="0.3">
      <c r="L313">
        <v>171</v>
      </c>
      <c r="M313" t="s">
        <v>950</v>
      </c>
      <c r="N313">
        <v>2</v>
      </c>
      <c r="O313" t="s">
        <v>1724</v>
      </c>
      <c r="P313">
        <v>84</v>
      </c>
      <c r="Q313" t="s">
        <v>23</v>
      </c>
      <c r="R313">
        <v>82900</v>
      </c>
      <c r="S313" t="s">
        <v>204</v>
      </c>
    </row>
    <row r="314" spans="12:19" hidden="1" x14ac:dyDescent="0.3">
      <c r="L314">
        <v>385</v>
      </c>
      <c r="M314" t="s">
        <v>964</v>
      </c>
      <c r="N314">
        <v>2</v>
      </c>
      <c r="O314" t="s">
        <v>1705</v>
      </c>
      <c r="P314">
        <v>22</v>
      </c>
      <c r="Q314" t="s">
        <v>691</v>
      </c>
      <c r="R314">
        <v>81500</v>
      </c>
      <c r="S314" t="s">
        <v>689</v>
      </c>
    </row>
    <row r="315" spans="12:19" hidden="1" x14ac:dyDescent="0.3">
      <c r="L315">
        <v>385</v>
      </c>
      <c r="M315" t="s">
        <v>963</v>
      </c>
      <c r="N315">
        <v>2</v>
      </c>
      <c r="O315" t="s">
        <v>1702</v>
      </c>
      <c r="P315">
        <v>79</v>
      </c>
      <c r="Q315" t="s">
        <v>691</v>
      </c>
      <c r="R315">
        <v>81500</v>
      </c>
      <c r="S315" t="s">
        <v>689</v>
      </c>
    </row>
    <row r="316" spans="12:19" hidden="1" x14ac:dyDescent="0.3">
      <c r="L316">
        <v>385</v>
      </c>
      <c r="M316" t="s">
        <v>962</v>
      </c>
      <c r="N316">
        <v>2</v>
      </c>
      <c r="O316" t="s">
        <v>1733</v>
      </c>
      <c r="P316">
        <v>29</v>
      </c>
      <c r="Q316" t="s">
        <v>691</v>
      </c>
      <c r="R316">
        <v>81500</v>
      </c>
      <c r="S316" t="s">
        <v>689</v>
      </c>
    </row>
    <row r="317" spans="12:19" hidden="1" x14ac:dyDescent="0.3">
      <c r="L317">
        <v>385</v>
      </c>
      <c r="M317" t="s">
        <v>961</v>
      </c>
      <c r="N317">
        <v>2</v>
      </c>
      <c r="O317" t="s">
        <v>1755</v>
      </c>
      <c r="P317">
        <v>74</v>
      </c>
      <c r="Q317" t="s">
        <v>691</v>
      </c>
      <c r="R317">
        <v>81500</v>
      </c>
      <c r="S317" t="s">
        <v>689</v>
      </c>
    </row>
    <row r="318" spans="12:19" hidden="1" x14ac:dyDescent="0.3">
      <c r="L318">
        <v>353</v>
      </c>
      <c r="M318" t="s">
        <v>979</v>
      </c>
      <c r="N318">
        <v>2</v>
      </c>
      <c r="O318" t="s">
        <v>1767</v>
      </c>
      <c r="P318">
        <v>21</v>
      </c>
      <c r="Q318" t="s">
        <v>23</v>
      </c>
      <c r="R318">
        <v>81100</v>
      </c>
      <c r="S318" t="s">
        <v>615</v>
      </c>
    </row>
    <row r="319" spans="12:19" hidden="1" x14ac:dyDescent="0.3">
      <c r="L319">
        <v>353</v>
      </c>
      <c r="M319" t="s">
        <v>974</v>
      </c>
      <c r="N319">
        <v>2</v>
      </c>
      <c r="O319" t="s">
        <v>1755</v>
      </c>
      <c r="P319">
        <v>79</v>
      </c>
      <c r="Q319" t="s">
        <v>23</v>
      </c>
      <c r="R319">
        <v>81100</v>
      </c>
      <c r="S319" t="s">
        <v>615</v>
      </c>
    </row>
    <row r="320" spans="12:19" hidden="1" x14ac:dyDescent="0.3">
      <c r="L320">
        <v>353</v>
      </c>
      <c r="M320" t="s">
        <v>973</v>
      </c>
      <c r="N320">
        <v>2</v>
      </c>
      <c r="O320" t="s">
        <v>1708</v>
      </c>
      <c r="P320">
        <v>75</v>
      </c>
      <c r="Q320" t="s">
        <v>23</v>
      </c>
      <c r="R320">
        <v>81100</v>
      </c>
      <c r="S320" t="s">
        <v>615</v>
      </c>
    </row>
    <row r="321" spans="12:19" hidden="1" x14ac:dyDescent="0.3">
      <c r="L321">
        <v>353</v>
      </c>
      <c r="M321" t="s">
        <v>976</v>
      </c>
      <c r="N321">
        <v>2</v>
      </c>
      <c r="O321" t="s">
        <v>1702</v>
      </c>
      <c r="P321">
        <v>58</v>
      </c>
      <c r="Q321" t="s">
        <v>23</v>
      </c>
      <c r="R321">
        <v>81100</v>
      </c>
      <c r="S321" t="s">
        <v>615</v>
      </c>
    </row>
    <row r="322" spans="12:19" hidden="1" x14ac:dyDescent="0.3">
      <c r="L322">
        <v>314</v>
      </c>
      <c r="M322" t="s">
        <v>924</v>
      </c>
      <c r="N322">
        <v>2</v>
      </c>
      <c r="O322" t="s">
        <v>1733</v>
      </c>
      <c r="P322">
        <v>43</v>
      </c>
      <c r="Q322" t="s">
        <v>514</v>
      </c>
      <c r="R322">
        <v>79900</v>
      </c>
      <c r="S322" t="s">
        <v>512</v>
      </c>
    </row>
    <row r="323" spans="12:19" hidden="1" x14ac:dyDescent="0.3">
      <c r="L323">
        <v>314</v>
      </c>
      <c r="M323" t="s">
        <v>920</v>
      </c>
      <c r="N323">
        <v>2</v>
      </c>
      <c r="O323" t="s">
        <v>1767</v>
      </c>
      <c r="P323">
        <v>41</v>
      </c>
      <c r="Q323" t="s">
        <v>514</v>
      </c>
      <c r="R323">
        <v>79900</v>
      </c>
      <c r="S323" t="s">
        <v>512</v>
      </c>
    </row>
    <row r="324" spans="12:19" hidden="1" x14ac:dyDescent="0.3">
      <c r="L324">
        <v>314</v>
      </c>
      <c r="M324" t="s">
        <v>919</v>
      </c>
      <c r="N324">
        <v>2</v>
      </c>
      <c r="O324" t="s">
        <v>1736</v>
      </c>
      <c r="P324">
        <v>35</v>
      </c>
      <c r="Q324" t="s">
        <v>514</v>
      </c>
      <c r="R324">
        <v>79900</v>
      </c>
      <c r="S324" t="s">
        <v>512</v>
      </c>
    </row>
    <row r="325" spans="12:19" hidden="1" x14ac:dyDescent="0.3">
      <c r="L325">
        <v>314</v>
      </c>
      <c r="M325" t="s">
        <v>918</v>
      </c>
      <c r="N325">
        <v>2</v>
      </c>
      <c r="O325" t="s">
        <v>1767</v>
      </c>
      <c r="P325">
        <v>33</v>
      </c>
      <c r="Q325" t="s">
        <v>514</v>
      </c>
      <c r="R325">
        <v>79900</v>
      </c>
      <c r="S325" t="s">
        <v>512</v>
      </c>
    </row>
    <row r="326" spans="12:19" hidden="1" x14ac:dyDescent="0.3">
      <c r="L326">
        <v>314</v>
      </c>
      <c r="M326" t="s">
        <v>917</v>
      </c>
      <c r="N326">
        <v>2</v>
      </c>
      <c r="O326" t="s">
        <v>1724</v>
      </c>
      <c r="P326">
        <v>68</v>
      </c>
      <c r="Q326" t="s">
        <v>514</v>
      </c>
      <c r="R326">
        <v>79900</v>
      </c>
      <c r="S326" t="s">
        <v>512</v>
      </c>
    </row>
    <row r="327" spans="12:19" hidden="1" x14ac:dyDescent="0.3">
      <c r="L327">
        <v>256</v>
      </c>
      <c r="M327" t="s">
        <v>887</v>
      </c>
      <c r="N327">
        <v>2</v>
      </c>
      <c r="O327" t="s">
        <v>1721</v>
      </c>
      <c r="P327">
        <v>59</v>
      </c>
      <c r="Q327" t="s">
        <v>23</v>
      </c>
      <c r="R327">
        <v>77900</v>
      </c>
      <c r="S327" t="s">
        <v>410</v>
      </c>
    </row>
    <row r="328" spans="12:19" hidden="1" x14ac:dyDescent="0.3">
      <c r="L328">
        <v>450</v>
      </c>
      <c r="M328" t="s">
        <v>929</v>
      </c>
      <c r="N328">
        <v>2</v>
      </c>
      <c r="O328" t="s">
        <v>1708</v>
      </c>
      <c r="P328">
        <v>80</v>
      </c>
      <c r="Q328" t="s">
        <v>33</v>
      </c>
      <c r="R328">
        <v>77600</v>
      </c>
      <c r="S328" t="s">
        <v>762</v>
      </c>
    </row>
    <row r="329" spans="12:19" hidden="1" x14ac:dyDescent="0.3">
      <c r="L329">
        <v>486</v>
      </c>
      <c r="M329" t="s">
        <v>975</v>
      </c>
      <c r="N329">
        <v>2</v>
      </c>
      <c r="O329" t="s">
        <v>1714</v>
      </c>
      <c r="P329">
        <v>22</v>
      </c>
      <c r="Q329" t="s">
        <v>33</v>
      </c>
      <c r="R329">
        <v>72600</v>
      </c>
      <c r="S329" t="s">
        <v>580</v>
      </c>
    </row>
    <row r="330" spans="12:19" hidden="1" x14ac:dyDescent="0.3">
      <c r="L330">
        <v>486</v>
      </c>
      <c r="M330" t="s">
        <v>974</v>
      </c>
      <c r="N330">
        <v>2</v>
      </c>
      <c r="O330" t="s">
        <v>1755</v>
      </c>
      <c r="P330">
        <v>79</v>
      </c>
      <c r="Q330" t="s">
        <v>33</v>
      </c>
      <c r="R330">
        <v>72600</v>
      </c>
      <c r="S330" t="s">
        <v>580</v>
      </c>
    </row>
    <row r="331" spans="12:19" hidden="1" x14ac:dyDescent="0.3">
      <c r="L331">
        <v>486</v>
      </c>
      <c r="M331" t="s">
        <v>905</v>
      </c>
      <c r="N331">
        <v>2</v>
      </c>
      <c r="O331" t="s">
        <v>1724</v>
      </c>
      <c r="P331">
        <v>91</v>
      </c>
      <c r="Q331" t="s">
        <v>33</v>
      </c>
      <c r="R331">
        <v>72600</v>
      </c>
      <c r="S331" t="s">
        <v>580</v>
      </c>
    </row>
    <row r="332" spans="12:19" hidden="1" x14ac:dyDescent="0.3">
      <c r="L332">
        <v>486</v>
      </c>
      <c r="M332" t="s">
        <v>973</v>
      </c>
      <c r="N332">
        <v>2</v>
      </c>
      <c r="O332" t="s">
        <v>1708</v>
      </c>
      <c r="P332">
        <v>75</v>
      </c>
      <c r="Q332" t="s">
        <v>33</v>
      </c>
      <c r="R332">
        <v>72600</v>
      </c>
      <c r="S332" t="s">
        <v>580</v>
      </c>
    </row>
    <row r="333" spans="12:19" hidden="1" x14ac:dyDescent="0.3">
      <c r="L333">
        <v>486</v>
      </c>
      <c r="M333" t="s">
        <v>972</v>
      </c>
      <c r="N333">
        <v>2</v>
      </c>
      <c r="O333" t="s">
        <v>1699</v>
      </c>
      <c r="P333">
        <v>48</v>
      </c>
      <c r="Q333" t="s">
        <v>33</v>
      </c>
      <c r="R333">
        <v>72600</v>
      </c>
      <c r="S333" t="s">
        <v>580</v>
      </c>
    </row>
    <row r="334" spans="12:19" hidden="1" x14ac:dyDescent="0.3">
      <c r="L334">
        <v>486</v>
      </c>
      <c r="M334" t="s">
        <v>971</v>
      </c>
      <c r="N334">
        <v>2</v>
      </c>
      <c r="O334" t="s">
        <v>1705</v>
      </c>
      <c r="P334">
        <v>58</v>
      </c>
      <c r="Q334" t="s">
        <v>33</v>
      </c>
      <c r="R334">
        <v>72600</v>
      </c>
      <c r="S334" t="s">
        <v>580</v>
      </c>
    </row>
    <row r="335" spans="12:19" hidden="1" x14ac:dyDescent="0.3">
      <c r="L335">
        <v>112</v>
      </c>
      <c r="M335" t="s">
        <v>878</v>
      </c>
      <c r="N335">
        <v>2</v>
      </c>
      <c r="O335" t="s">
        <v>1708</v>
      </c>
      <c r="P335">
        <v>19</v>
      </c>
      <c r="Q335" t="s">
        <v>33</v>
      </c>
      <c r="R335">
        <v>71800</v>
      </c>
      <c r="S335" t="s">
        <v>30</v>
      </c>
    </row>
    <row r="336" spans="12:19" hidden="1" x14ac:dyDescent="0.3">
      <c r="L336">
        <v>112</v>
      </c>
      <c r="M336" t="s">
        <v>983</v>
      </c>
      <c r="N336">
        <v>2</v>
      </c>
      <c r="O336" t="s">
        <v>1755</v>
      </c>
      <c r="P336">
        <v>45</v>
      </c>
      <c r="Q336" t="s">
        <v>33</v>
      </c>
      <c r="R336">
        <v>71800</v>
      </c>
      <c r="S336" t="s">
        <v>30</v>
      </c>
    </row>
    <row r="337" spans="12:19" hidden="1" x14ac:dyDescent="0.3">
      <c r="L337">
        <v>112</v>
      </c>
      <c r="M337" t="s">
        <v>982</v>
      </c>
      <c r="N337">
        <v>2</v>
      </c>
      <c r="O337" t="s">
        <v>1736</v>
      </c>
      <c r="P337">
        <v>35</v>
      </c>
      <c r="Q337" t="s">
        <v>33</v>
      </c>
      <c r="R337">
        <v>71800</v>
      </c>
      <c r="S337" t="s">
        <v>30</v>
      </c>
    </row>
    <row r="338" spans="12:19" hidden="1" x14ac:dyDescent="0.3">
      <c r="L338">
        <v>112</v>
      </c>
      <c r="M338" t="s">
        <v>981</v>
      </c>
      <c r="N338">
        <v>2</v>
      </c>
      <c r="O338" t="s">
        <v>1736</v>
      </c>
      <c r="P338">
        <v>45</v>
      </c>
      <c r="Q338" t="s">
        <v>33</v>
      </c>
      <c r="R338">
        <v>71800</v>
      </c>
      <c r="S338" t="s">
        <v>30</v>
      </c>
    </row>
    <row r="339" spans="12:19" hidden="1" x14ac:dyDescent="0.3">
      <c r="L339">
        <v>112</v>
      </c>
      <c r="M339" t="s">
        <v>980</v>
      </c>
      <c r="N339">
        <v>2</v>
      </c>
      <c r="O339" t="s">
        <v>1702</v>
      </c>
      <c r="P339">
        <v>44</v>
      </c>
      <c r="Q339" t="s">
        <v>33</v>
      </c>
      <c r="R339">
        <v>71800</v>
      </c>
      <c r="S339" t="s">
        <v>30</v>
      </c>
    </row>
    <row r="340" spans="12:19" hidden="1" x14ac:dyDescent="0.3">
      <c r="L340">
        <v>382</v>
      </c>
      <c r="M340" t="s">
        <v>958</v>
      </c>
      <c r="N340">
        <v>2</v>
      </c>
      <c r="O340" t="s">
        <v>1721</v>
      </c>
      <c r="P340">
        <v>56</v>
      </c>
      <c r="Q340" t="s">
        <v>682</v>
      </c>
      <c r="R340">
        <v>71700</v>
      </c>
      <c r="S340" t="s">
        <v>680</v>
      </c>
    </row>
    <row r="341" spans="12:19" hidden="1" x14ac:dyDescent="0.3">
      <c r="L341">
        <v>382</v>
      </c>
      <c r="M341" t="s">
        <v>957</v>
      </c>
      <c r="N341">
        <v>2</v>
      </c>
      <c r="O341" t="s">
        <v>1733</v>
      </c>
      <c r="P341">
        <v>48</v>
      </c>
      <c r="Q341" t="s">
        <v>682</v>
      </c>
      <c r="R341">
        <v>71700</v>
      </c>
      <c r="S341" t="s">
        <v>680</v>
      </c>
    </row>
    <row r="342" spans="12:19" hidden="1" x14ac:dyDescent="0.3">
      <c r="L342">
        <v>382</v>
      </c>
      <c r="M342" t="s">
        <v>956</v>
      </c>
      <c r="N342">
        <v>2</v>
      </c>
      <c r="O342" t="s">
        <v>1721</v>
      </c>
      <c r="P342">
        <v>42</v>
      </c>
      <c r="Q342" t="s">
        <v>682</v>
      </c>
      <c r="R342">
        <v>71700</v>
      </c>
      <c r="S342" t="s">
        <v>680</v>
      </c>
    </row>
    <row r="343" spans="12:19" hidden="1" x14ac:dyDescent="0.3">
      <c r="L343">
        <v>382</v>
      </c>
      <c r="M343" t="s">
        <v>955</v>
      </c>
      <c r="N343">
        <v>2</v>
      </c>
      <c r="O343" t="s">
        <v>1717</v>
      </c>
      <c r="P343">
        <v>99</v>
      </c>
      <c r="Q343" t="s">
        <v>682</v>
      </c>
      <c r="R343">
        <v>71700</v>
      </c>
      <c r="S343" t="s">
        <v>680</v>
      </c>
    </row>
    <row r="344" spans="12:19" hidden="1" x14ac:dyDescent="0.3">
      <c r="L344">
        <v>350</v>
      </c>
      <c r="M344" t="s">
        <v>968</v>
      </c>
      <c r="N344">
        <v>2</v>
      </c>
      <c r="O344" t="s">
        <v>1755</v>
      </c>
      <c r="P344">
        <v>16</v>
      </c>
      <c r="Q344" t="s">
        <v>23</v>
      </c>
      <c r="R344">
        <v>65000</v>
      </c>
      <c r="S344" t="s">
        <v>608</v>
      </c>
    </row>
    <row r="345" spans="12:19" hidden="1" x14ac:dyDescent="0.3">
      <c r="L345">
        <v>129</v>
      </c>
      <c r="M345" t="s">
        <v>897</v>
      </c>
      <c r="N345">
        <v>2</v>
      </c>
      <c r="O345" t="s">
        <v>1714</v>
      </c>
      <c r="P345">
        <v>40</v>
      </c>
      <c r="Q345" t="s">
        <v>33</v>
      </c>
      <c r="R345">
        <v>64600</v>
      </c>
      <c r="S345" t="s">
        <v>90</v>
      </c>
    </row>
    <row r="346" spans="12:19" hidden="1" x14ac:dyDescent="0.3">
      <c r="L346">
        <v>129</v>
      </c>
      <c r="M346" t="s">
        <v>893</v>
      </c>
      <c r="N346">
        <v>2</v>
      </c>
      <c r="O346" t="s">
        <v>1736</v>
      </c>
      <c r="P346">
        <v>42</v>
      </c>
      <c r="Q346" t="s">
        <v>33</v>
      </c>
      <c r="R346">
        <v>64600</v>
      </c>
      <c r="S346" t="s">
        <v>90</v>
      </c>
    </row>
    <row r="347" spans="12:19" hidden="1" x14ac:dyDescent="0.3">
      <c r="L347">
        <v>216</v>
      </c>
      <c r="M347" t="s">
        <v>926</v>
      </c>
      <c r="N347">
        <v>2</v>
      </c>
      <c r="O347" t="s">
        <v>1767</v>
      </c>
      <c r="P347">
        <v>49</v>
      </c>
      <c r="Q347" t="s">
        <v>108</v>
      </c>
      <c r="R347">
        <v>60300</v>
      </c>
      <c r="S347" t="s">
        <v>326</v>
      </c>
    </row>
    <row r="348" spans="12:19" hidden="1" x14ac:dyDescent="0.3">
      <c r="L348">
        <v>211</v>
      </c>
      <c r="M348" t="s">
        <v>938</v>
      </c>
      <c r="N348">
        <v>2</v>
      </c>
      <c r="O348" t="s">
        <v>1705</v>
      </c>
      <c r="P348">
        <v>36</v>
      </c>
      <c r="Q348" t="s">
        <v>320</v>
      </c>
      <c r="R348">
        <v>58600</v>
      </c>
      <c r="S348" t="s">
        <v>319</v>
      </c>
    </row>
    <row r="349" spans="12:19" hidden="1" x14ac:dyDescent="0.3">
      <c r="L349">
        <v>211</v>
      </c>
      <c r="M349" t="s">
        <v>937</v>
      </c>
      <c r="N349">
        <v>2</v>
      </c>
      <c r="O349" t="s">
        <v>1724</v>
      </c>
      <c r="P349">
        <v>36</v>
      </c>
      <c r="Q349" t="s">
        <v>320</v>
      </c>
      <c r="R349">
        <v>58600</v>
      </c>
      <c r="S349" t="s">
        <v>319</v>
      </c>
    </row>
    <row r="350" spans="12:19" hidden="1" x14ac:dyDescent="0.3">
      <c r="L350">
        <v>211</v>
      </c>
      <c r="M350" t="s">
        <v>933</v>
      </c>
      <c r="N350">
        <v>2</v>
      </c>
      <c r="O350" t="s">
        <v>1702</v>
      </c>
      <c r="P350">
        <v>43</v>
      </c>
      <c r="Q350" t="s">
        <v>320</v>
      </c>
      <c r="R350">
        <v>58600</v>
      </c>
      <c r="S350" t="s">
        <v>319</v>
      </c>
    </row>
    <row r="351" spans="12:19" hidden="1" x14ac:dyDescent="0.3">
      <c r="L351">
        <v>211</v>
      </c>
      <c r="M351" t="s">
        <v>930</v>
      </c>
      <c r="N351">
        <v>2</v>
      </c>
      <c r="O351" t="s">
        <v>1755</v>
      </c>
      <c r="P351">
        <v>35</v>
      </c>
      <c r="Q351" t="s">
        <v>320</v>
      </c>
      <c r="R351">
        <v>58600</v>
      </c>
      <c r="S351" t="s">
        <v>319</v>
      </c>
    </row>
    <row r="352" spans="12:19" hidden="1" x14ac:dyDescent="0.3">
      <c r="L352">
        <v>362</v>
      </c>
      <c r="M352" t="s">
        <v>925</v>
      </c>
      <c r="N352">
        <v>2</v>
      </c>
      <c r="O352" t="s">
        <v>1708</v>
      </c>
      <c r="P352">
        <v>38</v>
      </c>
      <c r="Q352" t="s">
        <v>33</v>
      </c>
      <c r="R352">
        <v>41900</v>
      </c>
      <c r="S352" t="s">
        <v>643</v>
      </c>
    </row>
    <row r="353" spans="12:19" hidden="1" x14ac:dyDescent="0.3">
      <c r="L353">
        <v>362</v>
      </c>
      <c r="M353" t="s">
        <v>926</v>
      </c>
      <c r="N353">
        <v>2</v>
      </c>
      <c r="O353" t="s">
        <v>1767</v>
      </c>
      <c r="P353">
        <v>49</v>
      </c>
      <c r="Q353" t="s">
        <v>33</v>
      </c>
      <c r="R353">
        <v>41900</v>
      </c>
      <c r="S353" t="s">
        <v>643</v>
      </c>
    </row>
    <row r="354" spans="12:19" hidden="1" x14ac:dyDescent="0.3">
      <c r="L354">
        <v>362</v>
      </c>
      <c r="M354" t="s">
        <v>923</v>
      </c>
      <c r="N354">
        <v>2</v>
      </c>
      <c r="O354" t="s">
        <v>1717</v>
      </c>
      <c r="P354">
        <v>33</v>
      </c>
      <c r="Q354" t="s">
        <v>33</v>
      </c>
      <c r="R354">
        <v>41900</v>
      </c>
      <c r="S354" t="s">
        <v>643</v>
      </c>
    </row>
    <row r="355" spans="12:19" hidden="1" x14ac:dyDescent="0.3">
      <c r="L355">
        <v>362</v>
      </c>
      <c r="M355" t="s">
        <v>921</v>
      </c>
      <c r="N355">
        <v>2</v>
      </c>
      <c r="O355" t="s">
        <v>1699</v>
      </c>
      <c r="P355">
        <v>42</v>
      </c>
      <c r="Q355" t="s">
        <v>33</v>
      </c>
      <c r="R355">
        <v>41900</v>
      </c>
      <c r="S355" t="s">
        <v>643</v>
      </c>
    </row>
    <row r="356" spans="12:19" hidden="1" x14ac:dyDescent="0.3">
      <c r="L356">
        <v>362</v>
      </c>
      <c r="M356" t="s">
        <v>914</v>
      </c>
      <c r="N356">
        <v>2</v>
      </c>
      <c r="O356" t="s">
        <v>1711</v>
      </c>
      <c r="P356">
        <v>50</v>
      </c>
      <c r="Q356" t="s">
        <v>33</v>
      </c>
      <c r="R356">
        <v>41900</v>
      </c>
      <c r="S356" t="s">
        <v>643</v>
      </c>
    </row>
  </sheetData>
  <mergeCells count="1">
    <mergeCell ref="B2:J4"/>
  </mergeCells>
  <pageMargins left="0.7" right="0.7" top="0.75" bottom="0.75" header="0.3" footer="0.3"/>
  <drawing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08BF6-AE5C-4B2E-9E63-41CA61CD3EBC}">
  <dimension ref="B1:U30"/>
  <sheetViews>
    <sheetView topLeftCell="A17" zoomScale="75" zoomScaleNormal="75" workbookViewId="0">
      <selection activeCell="N35" sqref="N35"/>
    </sheetView>
  </sheetViews>
  <sheetFormatPr defaultRowHeight="14.4" x14ac:dyDescent="0.3"/>
  <cols>
    <col min="13" max="13" width="23.77734375" bestFit="1" customWidth="1"/>
    <col min="14" max="14" width="16.6640625" bestFit="1" customWidth="1"/>
    <col min="15" max="15" width="11.77734375" bestFit="1" customWidth="1"/>
    <col min="16" max="16" width="6.6640625" bestFit="1" customWidth="1"/>
    <col min="17" max="17" width="5.77734375" bestFit="1" customWidth="1"/>
    <col min="18" max="18" width="6.33203125" bestFit="1" customWidth="1"/>
    <col min="19" max="19" width="16.44140625" bestFit="1" customWidth="1"/>
    <col min="20" max="20" width="11.77734375" bestFit="1" customWidth="1"/>
    <col min="21" max="21" width="11.33203125" bestFit="1" customWidth="1"/>
    <col min="22" max="22" width="2" bestFit="1" customWidth="1"/>
    <col min="23" max="31" width="3" bestFit="1" customWidth="1"/>
    <col min="32" max="32" width="15.21875" bestFit="1" customWidth="1"/>
    <col min="33" max="33" width="13.33203125" bestFit="1" customWidth="1"/>
    <col min="34" max="41" width="2" bestFit="1" customWidth="1"/>
    <col min="42" max="50" width="3" bestFit="1" customWidth="1"/>
    <col min="51" max="51" width="16.109375" bestFit="1" customWidth="1"/>
    <col min="52" max="52" width="8.44140625" bestFit="1" customWidth="1"/>
    <col min="53" max="60" width="2" bestFit="1" customWidth="1"/>
    <col min="61" max="69" width="3" bestFit="1" customWidth="1"/>
    <col min="70" max="70" width="11.109375" bestFit="1" customWidth="1"/>
    <col min="71" max="71" width="7.44140625" bestFit="1" customWidth="1"/>
    <col min="72" max="79" width="2" bestFit="1" customWidth="1"/>
    <col min="80" max="88" width="3" bestFit="1" customWidth="1"/>
    <col min="89" max="89" width="10.109375" bestFit="1" customWidth="1"/>
    <col min="90" max="90" width="8" bestFit="1" customWidth="1"/>
    <col min="91" max="96" width="2" bestFit="1" customWidth="1"/>
    <col min="97" max="105" width="3" bestFit="1" customWidth="1"/>
    <col min="106" max="106" width="10.6640625" bestFit="1" customWidth="1"/>
    <col min="107" max="107" width="17.44140625" bestFit="1" customWidth="1"/>
    <col min="108" max="115" width="2" bestFit="1" customWidth="1"/>
    <col min="116" max="124" width="3" bestFit="1" customWidth="1"/>
    <col min="125" max="125" width="20.21875" bestFit="1" customWidth="1"/>
    <col min="126" max="126" width="13.44140625" bestFit="1" customWidth="1"/>
    <col min="127" max="134" width="2" bestFit="1" customWidth="1"/>
    <col min="135" max="143" width="3" bestFit="1" customWidth="1"/>
    <col min="144" max="144" width="16.21875" bestFit="1" customWidth="1"/>
    <col min="145" max="145" width="10.77734375" bestFit="1" customWidth="1"/>
  </cols>
  <sheetData>
    <row r="1" spans="2:21" ht="15" thickBot="1" x14ac:dyDescent="0.35"/>
    <row r="2" spans="2:21" x14ac:dyDescent="0.3">
      <c r="B2" s="49" t="s">
        <v>1974</v>
      </c>
      <c r="C2" s="50"/>
      <c r="D2" s="50"/>
      <c r="E2" s="50"/>
      <c r="F2" s="50"/>
      <c r="G2" s="50"/>
      <c r="H2" s="50"/>
      <c r="I2" s="50"/>
      <c r="J2" s="51"/>
    </row>
    <row r="3" spans="2:21" x14ac:dyDescent="0.3">
      <c r="B3" s="52"/>
      <c r="C3" s="53"/>
      <c r="D3" s="53"/>
      <c r="E3" s="53"/>
      <c r="F3" s="53"/>
      <c r="G3" s="53"/>
      <c r="H3" s="53"/>
      <c r="I3" s="53"/>
      <c r="J3" s="54"/>
    </row>
    <row r="4" spans="2:21" ht="15" thickBot="1" x14ac:dyDescent="0.35">
      <c r="B4" s="55"/>
      <c r="C4" s="56"/>
      <c r="D4" s="56"/>
      <c r="E4" s="56"/>
      <c r="F4" s="56"/>
      <c r="G4" s="56"/>
      <c r="H4" s="56"/>
      <c r="I4" s="56"/>
      <c r="J4" s="57"/>
    </row>
    <row r="6" spans="2:21" x14ac:dyDescent="0.3">
      <c r="M6" s="2" t="s">
        <v>1981</v>
      </c>
      <c r="N6" s="2" t="s">
        <v>1980</v>
      </c>
    </row>
    <row r="7" spans="2:21" x14ac:dyDescent="0.3">
      <c r="M7" s="2" t="s">
        <v>1924</v>
      </c>
      <c r="N7" t="s">
        <v>1676</v>
      </c>
      <c r="O7" t="s">
        <v>1678</v>
      </c>
      <c r="P7" t="s">
        <v>1680</v>
      </c>
      <c r="Q7" t="s">
        <v>1682</v>
      </c>
      <c r="R7" t="s">
        <v>1684</v>
      </c>
      <c r="S7" t="s">
        <v>1686</v>
      </c>
      <c r="T7" t="s">
        <v>1688</v>
      </c>
      <c r="U7" t="s">
        <v>1925</v>
      </c>
    </row>
    <row r="8" spans="2:21" x14ac:dyDescent="0.3">
      <c r="M8" s="3" t="s">
        <v>33</v>
      </c>
      <c r="N8">
        <v>329</v>
      </c>
      <c r="O8">
        <v>149</v>
      </c>
      <c r="P8">
        <v>95</v>
      </c>
      <c r="Q8">
        <v>70</v>
      </c>
      <c r="R8">
        <v>25</v>
      </c>
      <c r="S8">
        <v>112</v>
      </c>
      <c r="T8">
        <v>224</v>
      </c>
      <c r="U8">
        <v>1004</v>
      </c>
    </row>
    <row r="9" spans="2:21" x14ac:dyDescent="0.3">
      <c r="M9" s="3" t="s">
        <v>108</v>
      </c>
      <c r="N9">
        <v>120</v>
      </c>
      <c r="O9">
        <v>19</v>
      </c>
      <c r="P9">
        <v>30</v>
      </c>
      <c r="Q9">
        <v>39</v>
      </c>
      <c r="R9">
        <v>14</v>
      </c>
      <c r="S9">
        <v>46</v>
      </c>
      <c r="T9">
        <v>74</v>
      </c>
      <c r="U9">
        <v>342</v>
      </c>
    </row>
    <row r="10" spans="2:21" x14ac:dyDescent="0.3">
      <c r="M10" s="3" t="s">
        <v>23</v>
      </c>
      <c r="N10">
        <v>98</v>
      </c>
      <c r="O10">
        <v>68</v>
      </c>
      <c r="P10">
        <v>32</v>
      </c>
      <c r="Q10">
        <v>21</v>
      </c>
      <c r="R10">
        <v>7</v>
      </c>
      <c r="S10">
        <v>30</v>
      </c>
      <c r="T10">
        <v>58</v>
      </c>
      <c r="U10">
        <v>314</v>
      </c>
    </row>
    <row r="11" spans="2:21" x14ac:dyDescent="0.3">
      <c r="M11" s="3" t="s">
        <v>44</v>
      </c>
      <c r="N11">
        <v>53</v>
      </c>
      <c r="O11">
        <v>26</v>
      </c>
      <c r="P11">
        <v>25</v>
      </c>
      <c r="Q11">
        <v>2</v>
      </c>
      <c r="R11">
        <v>1</v>
      </c>
      <c r="S11">
        <v>20</v>
      </c>
      <c r="T11">
        <v>58</v>
      </c>
      <c r="U11">
        <v>185</v>
      </c>
    </row>
    <row r="12" spans="2:21" x14ac:dyDescent="0.3">
      <c r="M12" s="3" t="s">
        <v>538</v>
      </c>
      <c r="N12">
        <v>42</v>
      </c>
      <c r="O12">
        <v>26</v>
      </c>
      <c r="P12">
        <v>14</v>
      </c>
      <c r="Q12">
        <v>11</v>
      </c>
      <c r="R12">
        <v>4</v>
      </c>
      <c r="S12">
        <v>6</v>
      </c>
      <c r="T12">
        <v>46</v>
      </c>
      <c r="U12">
        <v>149</v>
      </c>
    </row>
    <row r="13" spans="2:21" x14ac:dyDescent="0.3">
      <c r="M13" s="3" t="s">
        <v>256</v>
      </c>
      <c r="N13">
        <v>46</v>
      </c>
      <c r="O13">
        <v>9</v>
      </c>
      <c r="P13">
        <v>15</v>
      </c>
      <c r="Q13">
        <v>23</v>
      </c>
      <c r="R13">
        <v>4</v>
      </c>
      <c r="S13">
        <v>8</v>
      </c>
      <c r="T13">
        <v>39</v>
      </c>
      <c r="U13">
        <v>144</v>
      </c>
    </row>
    <row r="14" spans="2:21" x14ac:dyDescent="0.3">
      <c r="M14" s="3" t="s">
        <v>398</v>
      </c>
      <c r="N14">
        <v>29</v>
      </c>
      <c r="O14">
        <v>3</v>
      </c>
      <c r="P14">
        <v>35</v>
      </c>
      <c r="Q14">
        <v>6</v>
      </c>
      <c r="R14">
        <v>3</v>
      </c>
      <c r="S14">
        <v>3</v>
      </c>
      <c r="T14">
        <v>42</v>
      </c>
      <c r="U14">
        <v>121</v>
      </c>
    </row>
    <row r="15" spans="2:21" x14ac:dyDescent="0.3">
      <c r="M15" s="3" t="s">
        <v>247</v>
      </c>
      <c r="N15">
        <v>38</v>
      </c>
      <c r="O15">
        <v>13</v>
      </c>
      <c r="P15">
        <v>12</v>
      </c>
      <c r="Q15">
        <v>9</v>
      </c>
      <c r="R15">
        <v>2</v>
      </c>
      <c r="S15">
        <v>11</v>
      </c>
      <c r="T15">
        <v>7</v>
      </c>
      <c r="U15">
        <v>92</v>
      </c>
    </row>
    <row r="16" spans="2:21" x14ac:dyDescent="0.3">
      <c r="M16" s="3" t="s">
        <v>140</v>
      </c>
      <c r="N16">
        <v>32</v>
      </c>
      <c r="O16">
        <v>1</v>
      </c>
      <c r="Q16">
        <v>4</v>
      </c>
      <c r="R16">
        <v>5</v>
      </c>
      <c r="S16">
        <v>23</v>
      </c>
      <c r="T16">
        <v>14</v>
      </c>
      <c r="U16">
        <v>79</v>
      </c>
    </row>
    <row r="17" spans="13:21" x14ac:dyDescent="0.3">
      <c r="M17" s="3" t="s">
        <v>288</v>
      </c>
      <c r="N17">
        <v>14</v>
      </c>
      <c r="O17">
        <v>1</v>
      </c>
      <c r="P17">
        <v>10</v>
      </c>
      <c r="Q17">
        <v>14</v>
      </c>
      <c r="S17">
        <v>16</v>
      </c>
      <c r="T17">
        <v>15</v>
      </c>
      <c r="U17">
        <v>70</v>
      </c>
    </row>
    <row r="18" spans="13:21" x14ac:dyDescent="0.3">
      <c r="M18" s="3" t="s">
        <v>124</v>
      </c>
      <c r="N18">
        <v>34</v>
      </c>
      <c r="P18">
        <v>2</v>
      </c>
      <c r="Q18">
        <v>14</v>
      </c>
      <c r="R18">
        <v>4</v>
      </c>
      <c r="S18">
        <v>2</v>
      </c>
      <c r="T18">
        <v>7</v>
      </c>
      <c r="U18">
        <v>63</v>
      </c>
    </row>
    <row r="19" spans="13:21" x14ac:dyDescent="0.3">
      <c r="M19" s="3" t="s">
        <v>84</v>
      </c>
      <c r="N19">
        <v>36</v>
      </c>
      <c r="O19">
        <v>3</v>
      </c>
      <c r="P19">
        <v>8</v>
      </c>
      <c r="Q19">
        <v>2</v>
      </c>
      <c r="R19">
        <v>2</v>
      </c>
      <c r="S19">
        <v>2</v>
      </c>
      <c r="T19">
        <v>9</v>
      </c>
      <c r="U19">
        <v>62</v>
      </c>
    </row>
    <row r="20" spans="13:21" x14ac:dyDescent="0.3">
      <c r="M20" s="3" t="s">
        <v>116</v>
      </c>
      <c r="N20">
        <v>17</v>
      </c>
      <c r="O20">
        <v>3</v>
      </c>
      <c r="P20">
        <v>3</v>
      </c>
      <c r="Q20">
        <v>10</v>
      </c>
      <c r="R20">
        <v>1</v>
      </c>
      <c r="S20">
        <v>11</v>
      </c>
      <c r="T20">
        <v>12</v>
      </c>
      <c r="U20">
        <v>57</v>
      </c>
    </row>
    <row r="21" spans="13:21" x14ac:dyDescent="0.3">
      <c r="M21" s="3" t="s">
        <v>682</v>
      </c>
      <c r="N21">
        <v>25</v>
      </c>
      <c r="O21">
        <v>5</v>
      </c>
      <c r="P21">
        <v>6</v>
      </c>
      <c r="Q21">
        <v>4</v>
      </c>
      <c r="S21">
        <v>5</v>
      </c>
      <c r="T21">
        <v>10</v>
      </c>
      <c r="U21">
        <v>55</v>
      </c>
    </row>
    <row r="22" spans="13:21" x14ac:dyDescent="0.3">
      <c r="M22" s="3" t="s">
        <v>181</v>
      </c>
      <c r="N22">
        <v>28</v>
      </c>
      <c r="O22">
        <v>7</v>
      </c>
      <c r="P22">
        <v>11</v>
      </c>
      <c r="T22">
        <v>7</v>
      </c>
      <c r="U22">
        <v>53</v>
      </c>
    </row>
    <row r="23" spans="13:21" x14ac:dyDescent="0.3">
      <c r="M23" s="3" t="s">
        <v>234</v>
      </c>
      <c r="N23">
        <v>8</v>
      </c>
      <c r="O23">
        <v>9</v>
      </c>
      <c r="P23">
        <v>16</v>
      </c>
      <c r="Q23">
        <v>5</v>
      </c>
      <c r="R23">
        <v>2</v>
      </c>
      <c r="S23">
        <v>3</v>
      </c>
      <c r="T23">
        <v>9</v>
      </c>
      <c r="U23">
        <v>52</v>
      </c>
    </row>
    <row r="24" spans="13:21" x14ac:dyDescent="0.3">
      <c r="M24" s="3" t="s">
        <v>514</v>
      </c>
      <c r="N24">
        <v>4</v>
      </c>
      <c r="P24">
        <v>1</v>
      </c>
      <c r="Q24">
        <v>11</v>
      </c>
      <c r="R24">
        <v>3</v>
      </c>
      <c r="T24">
        <v>14</v>
      </c>
      <c r="U24">
        <v>33</v>
      </c>
    </row>
    <row r="25" spans="13:21" x14ac:dyDescent="0.3">
      <c r="M25" s="3" t="s">
        <v>58</v>
      </c>
      <c r="N25">
        <v>7</v>
      </c>
      <c r="O25">
        <v>7</v>
      </c>
      <c r="R25">
        <v>2</v>
      </c>
      <c r="S25">
        <v>9</v>
      </c>
      <c r="T25">
        <v>7</v>
      </c>
      <c r="U25">
        <v>32</v>
      </c>
    </row>
    <row r="26" spans="13:21" x14ac:dyDescent="0.3">
      <c r="M26" s="3" t="s">
        <v>469</v>
      </c>
      <c r="N26">
        <v>31</v>
      </c>
      <c r="U26">
        <v>31</v>
      </c>
    </row>
    <row r="27" spans="13:21" x14ac:dyDescent="0.3">
      <c r="M27" s="3" t="s">
        <v>691</v>
      </c>
      <c r="N27">
        <v>13</v>
      </c>
      <c r="O27">
        <v>7</v>
      </c>
      <c r="P27">
        <v>5</v>
      </c>
      <c r="T27">
        <v>1</v>
      </c>
      <c r="U27">
        <v>26</v>
      </c>
    </row>
    <row r="28" spans="13:21" x14ac:dyDescent="0.3">
      <c r="M28" s="3" t="s">
        <v>265</v>
      </c>
      <c r="N28">
        <v>6</v>
      </c>
      <c r="O28">
        <v>2</v>
      </c>
      <c r="P28">
        <v>4</v>
      </c>
      <c r="R28">
        <v>2</v>
      </c>
      <c r="S28">
        <v>1</v>
      </c>
      <c r="T28">
        <v>1</v>
      </c>
      <c r="U28">
        <v>16</v>
      </c>
    </row>
    <row r="29" spans="13:21" x14ac:dyDescent="0.3">
      <c r="M29" s="3" t="s">
        <v>320</v>
      </c>
      <c r="O29">
        <v>1</v>
      </c>
      <c r="P29">
        <v>12</v>
      </c>
      <c r="T29">
        <v>3</v>
      </c>
      <c r="U29">
        <v>16</v>
      </c>
    </row>
    <row r="30" spans="13:21" x14ac:dyDescent="0.3">
      <c r="M30" s="3" t="s">
        <v>1925</v>
      </c>
      <c r="N30">
        <v>1010</v>
      </c>
      <c r="O30">
        <v>359</v>
      </c>
      <c r="P30">
        <v>336</v>
      </c>
      <c r="Q30">
        <v>245</v>
      </c>
      <c r="R30">
        <v>81</v>
      </c>
      <c r="S30">
        <v>308</v>
      </c>
      <c r="T30">
        <v>657</v>
      </c>
      <c r="U30">
        <v>2996</v>
      </c>
    </row>
  </sheetData>
  <mergeCells count="1">
    <mergeCell ref="B2:J4"/>
  </mergeCell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3959A-7883-4734-918F-38CB50582C0D}">
  <dimension ref="B1:Q44"/>
  <sheetViews>
    <sheetView zoomScale="66" zoomScaleNormal="66" workbookViewId="0">
      <selection activeCell="U41" sqref="U41"/>
    </sheetView>
  </sheetViews>
  <sheetFormatPr defaultRowHeight="14.4" x14ac:dyDescent="0.3"/>
  <cols>
    <col min="10" max="10" width="13.33203125" customWidth="1"/>
    <col min="14" max="14" width="12.44140625" bestFit="1" customWidth="1"/>
    <col min="15" max="15" width="12.21875" customWidth="1"/>
    <col min="18" max="18" width="11" customWidth="1"/>
  </cols>
  <sheetData>
    <row r="1" spans="2:10" ht="15" thickBot="1" x14ac:dyDescent="0.35"/>
    <row r="2" spans="2:10" x14ac:dyDescent="0.3">
      <c r="B2" s="49" t="s">
        <v>1982</v>
      </c>
      <c r="C2" s="50"/>
      <c r="D2" s="50"/>
      <c r="E2" s="50"/>
      <c r="F2" s="50"/>
      <c r="G2" s="50"/>
      <c r="H2" s="50"/>
      <c r="I2" s="50"/>
      <c r="J2" s="51"/>
    </row>
    <row r="3" spans="2:10" x14ac:dyDescent="0.3">
      <c r="B3" s="52"/>
      <c r="C3" s="53"/>
      <c r="D3" s="53"/>
      <c r="E3" s="53"/>
      <c r="F3" s="53"/>
      <c r="G3" s="53"/>
      <c r="H3" s="53"/>
      <c r="I3" s="53"/>
      <c r="J3" s="54"/>
    </row>
    <row r="4" spans="2:10" ht="15" thickBot="1" x14ac:dyDescent="0.35">
      <c r="B4" s="55"/>
      <c r="C4" s="56"/>
      <c r="D4" s="56"/>
      <c r="E4" s="56"/>
      <c r="F4" s="56"/>
      <c r="G4" s="56"/>
      <c r="H4" s="56"/>
      <c r="I4" s="56"/>
      <c r="J4" s="57"/>
    </row>
    <row r="24" spans="12:17" x14ac:dyDescent="0.3">
      <c r="L24" t="s">
        <v>1</v>
      </c>
      <c r="M24" t="s">
        <v>1983</v>
      </c>
      <c r="N24" t="s">
        <v>1984</v>
      </c>
      <c r="O24" t="s">
        <v>13</v>
      </c>
      <c r="P24" t="s">
        <v>11</v>
      </c>
      <c r="Q24" t="s">
        <v>8</v>
      </c>
    </row>
    <row r="25" spans="12:17" x14ac:dyDescent="0.3">
      <c r="L25" s="36">
        <v>141</v>
      </c>
      <c r="M25" s="36">
        <v>820690</v>
      </c>
      <c r="N25" s="36" t="s">
        <v>1985</v>
      </c>
      <c r="O25" s="36">
        <v>227600</v>
      </c>
      <c r="P25" s="36" t="s">
        <v>108</v>
      </c>
      <c r="Q25" s="36" t="s">
        <v>106</v>
      </c>
    </row>
    <row r="26" spans="12:17" x14ac:dyDescent="0.3">
      <c r="L26" s="36">
        <v>124</v>
      </c>
      <c r="M26" s="36">
        <v>591827</v>
      </c>
      <c r="N26" s="36" t="s">
        <v>1985</v>
      </c>
      <c r="O26" s="36">
        <v>210500</v>
      </c>
      <c r="P26" s="36" t="s">
        <v>33</v>
      </c>
      <c r="Q26" s="36" t="s">
        <v>65</v>
      </c>
    </row>
    <row r="27" spans="12:17" x14ac:dyDescent="0.3">
      <c r="L27" s="36">
        <v>114</v>
      </c>
      <c r="M27" s="36">
        <v>180585</v>
      </c>
      <c r="N27" s="36" t="s">
        <v>1985</v>
      </c>
      <c r="O27" s="36">
        <v>117300</v>
      </c>
      <c r="P27" s="36" t="s">
        <v>44</v>
      </c>
      <c r="Q27" s="36" t="s">
        <v>41</v>
      </c>
    </row>
    <row r="28" spans="12:17" x14ac:dyDescent="0.3">
      <c r="L28" s="36">
        <v>151</v>
      </c>
      <c r="M28" s="36">
        <v>177914</v>
      </c>
      <c r="N28" s="36" t="s">
        <v>1985</v>
      </c>
      <c r="O28" s="36">
        <v>138500</v>
      </c>
      <c r="P28" s="36" t="s">
        <v>33</v>
      </c>
      <c r="Q28" s="36" t="s">
        <v>97</v>
      </c>
    </row>
    <row r="29" spans="12:17" x14ac:dyDescent="0.3">
      <c r="L29" s="36">
        <v>119</v>
      </c>
      <c r="M29" s="36">
        <v>158573</v>
      </c>
      <c r="N29" s="36" t="s">
        <v>1985</v>
      </c>
      <c r="O29" s="36">
        <v>118200</v>
      </c>
      <c r="P29" s="36" t="s">
        <v>23</v>
      </c>
      <c r="Q29" s="36" t="s">
        <v>20</v>
      </c>
    </row>
    <row r="30" spans="12:17" x14ac:dyDescent="0.3">
      <c r="L30" s="36">
        <v>148</v>
      </c>
      <c r="M30" s="36">
        <v>156251</v>
      </c>
      <c r="N30" s="36" t="s">
        <v>1985</v>
      </c>
      <c r="O30" s="36">
        <v>103800</v>
      </c>
      <c r="P30" s="36" t="s">
        <v>140</v>
      </c>
      <c r="Q30" s="36" t="s">
        <v>140</v>
      </c>
    </row>
    <row r="31" spans="12:17" x14ac:dyDescent="0.3">
      <c r="L31" s="36">
        <v>323</v>
      </c>
      <c r="M31" s="36">
        <v>154622</v>
      </c>
      <c r="N31" s="36" t="s">
        <v>1985</v>
      </c>
      <c r="O31" s="36">
        <v>88000</v>
      </c>
      <c r="P31" s="36" t="s">
        <v>538</v>
      </c>
      <c r="Q31" s="36" t="s">
        <v>537</v>
      </c>
    </row>
    <row r="32" spans="12:17" x14ac:dyDescent="0.3">
      <c r="L32" s="36">
        <v>131</v>
      </c>
      <c r="M32" s="36">
        <v>149085</v>
      </c>
      <c r="N32" s="36" t="s">
        <v>1985</v>
      </c>
      <c r="O32" s="36">
        <v>114900</v>
      </c>
      <c r="P32" s="36" t="s">
        <v>33</v>
      </c>
      <c r="Q32" s="36" t="s">
        <v>97</v>
      </c>
    </row>
    <row r="33" spans="12:17" x14ac:dyDescent="0.3">
      <c r="L33" s="36">
        <v>187</v>
      </c>
      <c r="M33" s="36">
        <v>148410</v>
      </c>
      <c r="N33" s="36" t="s">
        <v>1985</v>
      </c>
      <c r="O33" s="36">
        <v>136800</v>
      </c>
      <c r="P33" s="36" t="s">
        <v>256</v>
      </c>
      <c r="Q33" s="36" t="s">
        <v>254</v>
      </c>
    </row>
    <row r="34" spans="12:17" x14ac:dyDescent="0.3">
      <c r="L34" s="36">
        <v>450</v>
      </c>
      <c r="M34" s="36">
        <v>143536</v>
      </c>
      <c r="N34" s="36" t="s">
        <v>1985</v>
      </c>
      <c r="O34" s="36">
        <v>77600</v>
      </c>
      <c r="P34" s="36" t="s">
        <v>33</v>
      </c>
      <c r="Q34" s="36" t="s">
        <v>762</v>
      </c>
    </row>
    <row r="35" spans="12:17" x14ac:dyDescent="0.3">
      <c r="L35" s="36">
        <v>382</v>
      </c>
      <c r="M35" s="36">
        <v>137480</v>
      </c>
      <c r="N35" s="36" t="s">
        <v>1985</v>
      </c>
      <c r="O35" s="36">
        <v>71700</v>
      </c>
      <c r="P35" s="36" t="s">
        <v>682</v>
      </c>
      <c r="Q35" s="36" t="s">
        <v>680</v>
      </c>
    </row>
    <row r="36" spans="12:17" x14ac:dyDescent="0.3">
      <c r="L36" s="36">
        <v>496</v>
      </c>
      <c r="M36" s="36">
        <v>137461</v>
      </c>
      <c r="N36" s="36" t="s">
        <v>1985</v>
      </c>
      <c r="O36" s="36">
        <v>110000</v>
      </c>
      <c r="P36" s="36" t="s">
        <v>538</v>
      </c>
      <c r="Q36" s="36" t="s">
        <v>537</v>
      </c>
    </row>
    <row r="37" spans="12:17" x14ac:dyDescent="0.3">
      <c r="L37" s="36">
        <v>276</v>
      </c>
      <c r="M37" s="36">
        <v>137034</v>
      </c>
      <c r="N37" s="36" t="s">
        <v>1985</v>
      </c>
      <c r="O37" s="36">
        <v>107800</v>
      </c>
      <c r="P37" s="36" t="s">
        <v>44</v>
      </c>
      <c r="Q37" s="36" t="s">
        <v>439</v>
      </c>
    </row>
    <row r="38" spans="12:17" x14ac:dyDescent="0.3">
      <c r="L38" s="36">
        <v>282</v>
      </c>
      <c r="M38" s="36">
        <v>133907</v>
      </c>
      <c r="N38" s="36" t="s">
        <v>1985</v>
      </c>
      <c r="O38" s="36">
        <v>93300</v>
      </c>
      <c r="P38" s="36" t="s">
        <v>44</v>
      </c>
      <c r="Q38" s="36" t="s">
        <v>455</v>
      </c>
    </row>
    <row r="39" spans="12:17" x14ac:dyDescent="0.3">
      <c r="L39" s="36">
        <v>321</v>
      </c>
      <c r="M39" s="36">
        <v>132341</v>
      </c>
      <c r="N39" s="36" t="s">
        <v>1985</v>
      </c>
      <c r="O39" s="36">
        <v>105000</v>
      </c>
      <c r="P39" s="36" t="s">
        <v>33</v>
      </c>
      <c r="Q39" s="36" t="s">
        <v>90</v>
      </c>
    </row>
    <row r="40" spans="12:17" x14ac:dyDescent="0.3">
      <c r="L40" s="36">
        <v>146</v>
      </c>
      <c r="M40" s="36">
        <v>130305</v>
      </c>
      <c r="N40" s="36" t="s">
        <v>1985</v>
      </c>
      <c r="O40" s="36">
        <v>123900</v>
      </c>
      <c r="P40" s="36" t="s">
        <v>23</v>
      </c>
      <c r="Q40" s="36" t="s">
        <v>131</v>
      </c>
    </row>
    <row r="41" spans="12:17" x14ac:dyDescent="0.3">
      <c r="L41" s="36">
        <v>145</v>
      </c>
      <c r="M41" s="36">
        <v>129085</v>
      </c>
      <c r="N41" s="36" t="s">
        <v>1985</v>
      </c>
      <c r="O41" s="36">
        <v>83400</v>
      </c>
      <c r="P41" s="36" t="s">
        <v>124</v>
      </c>
      <c r="Q41" s="36" t="s">
        <v>122</v>
      </c>
    </row>
    <row r="42" spans="12:17" x14ac:dyDescent="0.3">
      <c r="L42" s="36">
        <v>278</v>
      </c>
      <c r="M42" s="36">
        <v>127530</v>
      </c>
      <c r="N42" s="36" t="s">
        <v>1985</v>
      </c>
      <c r="O42" s="36">
        <v>119600</v>
      </c>
      <c r="P42" s="36" t="s">
        <v>398</v>
      </c>
      <c r="Q42" s="36" t="s">
        <v>447</v>
      </c>
    </row>
    <row r="43" spans="12:17" x14ac:dyDescent="0.3">
      <c r="L43" s="36">
        <v>353</v>
      </c>
      <c r="M43" s="36">
        <v>126983</v>
      </c>
      <c r="N43" s="36" t="s">
        <v>1985</v>
      </c>
      <c r="O43" s="36">
        <v>81100</v>
      </c>
      <c r="P43" s="36" t="s">
        <v>23</v>
      </c>
      <c r="Q43" s="36" t="s">
        <v>615</v>
      </c>
    </row>
    <row r="44" spans="12:17" x14ac:dyDescent="0.3">
      <c r="L44" s="36">
        <v>386</v>
      </c>
      <c r="M44" s="36">
        <v>125506</v>
      </c>
      <c r="N44" s="36" t="s">
        <v>1985</v>
      </c>
      <c r="O44" s="36">
        <v>121400</v>
      </c>
      <c r="P44" s="36" t="s">
        <v>398</v>
      </c>
      <c r="Q44" s="36" t="s">
        <v>697</v>
      </c>
    </row>
  </sheetData>
  <mergeCells count="1">
    <mergeCell ref="B2:J4"/>
  </mergeCells>
  <pageMargins left="0.7" right="0.7" top="0.75" bottom="0.75" header="0.3" footer="0.3"/>
  <drawing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865ED-5AD0-40DA-B42E-83237D257400}">
  <dimension ref="B1:J48"/>
  <sheetViews>
    <sheetView zoomScale="80" zoomScaleNormal="80" workbookViewId="0">
      <selection activeCell="K8" sqref="K8"/>
    </sheetView>
  </sheetViews>
  <sheetFormatPr defaultRowHeight="14.4" x14ac:dyDescent="0.3"/>
  <cols>
    <col min="1" max="1" width="8.6640625" customWidth="1"/>
    <col min="2" max="2" width="22.6640625" bestFit="1" customWidth="1"/>
    <col min="3" max="3" width="16" bestFit="1" customWidth="1"/>
    <col min="4" max="4" width="6.44140625" bestFit="1" customWidth="1"/>
    <col min="5" max="5" width="5.44140625" bestFit="1" customWidth="1"/>
    <col min="6" max="6" width="6" bestFit="1" customWidth="1"/>
    <col min="7" max="7" width="15.44140625" bestFit="1" customWidth="1"/>
    <col min="8" max="8" width="11.44140625" bestFit="1" customWidth="1"/>
    <col min="9" max="9" width="10.77734375" bestFit="1" customWidth="1"/>
    <col min="12" max="12" width="22.6640625" bestFit="1" customWidth="1"/>
    <col min="13" max="13" width="16" bestFit="1" customWidth="1"/>
    <col min="14" max="14" width="6.44140625" bestFit="1" customWidth="1"/>
    <col min="15" max="15" width="5.44140625" bestFit="1" customWidth="1"/>
    <col min="16" max="16" width="6" bestFit="1" customWidth="1"/>
    <col min="17" max="17" width="15.44140625" bestFit="1" customWidth="1"/>
    <col min="18" max="18" width="11.44140625" bestFit="1" customWidth="1"/>
    <col min="19" max="20" width="10.77734375" bestFit="1" customWidth="1"/>
  </cols>
  <sheetData>
    <row r="1" spans="2:10" ht="15" thickBot="1" x14ac:dyDescent="0.35"/>
    <row r="2" spans="2:10" x14ac:dyDescent="0.3">
      <c r="B2" s="49" t="s">
        <v>1986</v>
      </c>
      <c r="C2" s="50"/>
      <c r="D2" s="50"/>
      <c r="E2" s="50"/>
      <c r="F2" s="50"/>
      <c r="G2" s="50"/>
      <c r="H2" s="50"/>
      <c r="I2" s="50"/>
      <c r="J2" s="51"/>
    </row>
    <row r="3" spans="2:10" x14ac:dyDescent="0.3">
      <c r="B3" s="52"/>
      <c r="C3" s="53"/>
      <c r="D3" s="53"/>
      <c r="E3" s="53"/>
      <c r="F3" s="53"/>
      <c r="G3" s="53"/>
      <c r="H3" s="53"/>
      <c r="I3" s="53"/>
      <c r="J3" s="54"/>
    </row>
    <row r="4" spans="2:10" ht="15" thickBot="1" x14ac:dyDescent="0.35">
      <c r="B4" s="55"/>
      <c r="C4" s="56"/>
      <c r="D4" s="56"/>
      <c r="E4" s="56"/>
      <c r="F4" s="56"/>
      <c r="G4" s="56"/>
      <c r="H4" s="56"/>
      <c r="I4" s="56"/>
      <c r="J4" s="57"/>
    </row>
    <row r="35" spans="2:9" x14ac:dyDescent="0.3">
      <c r="B35" s="2" t="s">
        <v>11</v>
      </c>
      <c r="C35" t="s">
        <v>23</v>
      </c>
    </row>
    <row r="37" spans="2:9" x14ac:dyDescent="0.3">
      <c r="B37" s="2" t="s">
        <v>1996</v>
      </c>
      <c r="C37" s="2" t="s">
        <v>1980</v>
      </c>
    </row>
    <row r="38" spans="2:9" x14ac:dyDescent="0.3">
      <c r="B38" s="2" t="s">
        <v>1995</v>
      </c>
      <c r="C38" t="s">
        <v>1676</v>
      </c>
      <c r="D38" t="s">
        <v>1680</v>
      </c>
      <c r="E38" t="s">
        <v>1682</v>
      </c>
      <c r="F38" t="s">
        <v>1684</v>
      </c>
      <c r="G38" t="s">
        <v>1686</v>
      </c>
      <c r="H38" t="s">
        <v>1688</v>
      </c>
      <c r="I38" t="s">
        <v>1925</v>
      </c>
    </row>
    <row r="39" spans="2:9" x14ac:dyDescent="0.3">
      <c r="B39" s="3" t="s">
        <v>211</v>
      </c>
      <c r="C39">
        <v>26</v>
      </c>
      <c r="F39">
        <v>3</v>
      </c>
      <c r="G39">
        <v>9</v>
      </c>
      <c r="H39">
        <v>7</v>
      </c>
      <c r="I39">
        <v>45</v>
      </c>
    </row>
    <row r="40" spans="2:9" x14ac:dyDescent="0.3">
      <c r="B40" s="3" t="s">
        <v>20</v>
      </c>
      <c r="C40">
        <v>10</v>
      </c>
      <c r="D40">
        <v>14</v>
      </c>
      <c r="E40">
        <v>5</v>
      </c>
      <c r="G40">
        <v>8</v>
      </c>
      <c r="H40">
        <v>7</v>
      </c>
      <c r="I40">
        <v>44</v>
      </c>
    </row>
    <row r="41" spans="2:9" x14ac:dyDescent="0.3">
      <c r="B41" s="3" t="s">
        <v>131</v>
      </c>
      <c r="C41">
        <v>10</v>
      </c>
      <c r="E41">
        <v>7</v>
      </c>
      <c r="F41">
        <v>2</v>
      </c>
      <c r="G41">
        <v>7</v>
      </c>
      <c r="H41">
        <v>15</v>
      </c>
      <c r="I41">
        <v>41</v>
      </c>
    </row>
    <row r="42" spans="2:9" x14ac:dyDescent="0.3">
      <c r="B42" s="3" t="s">
        <v>615</v>
      </c>
      <c r="C42">
        <v>13</v>
      </c>
      <c r="D42">
        <v>12</v>
      </c>
      <c r="E42">
        <v>2</v>
      </c>
      <c r="F42">
        <v>2</v>
      </c>
      <c r="G42">
        <v>2</v>
      </c>
      <c r="H42">
        <v>4</v>
      </c>
      <c r="I42">
        <v>35</v>
      </c>
    </row>
    <row r="43" spans="2:9" x14ac:dyDescent="0.3">
      <c r="B43" s="3" t="s">
        <v>608</v>
      </c>
      <c r="C43">
        <v>17</v>
      </c>
      <c r="H43">
        <v>5</v>
      </c>
      <c r="I43">
        <v>22</v>
      </c>
    </row>
    <row r="44" spans="2:9" x14ac:dyDescent="0.3">
      <c r="B44" s="3" t="s">
        <v>384</v>
      </c>
      <c r="C44">
        <v>4</v>
      </c>
      <c r="D44">
        <v>6</v>
      </c>
      <c r="E44">
        <v>7</v>
      </c>
      <c r="H44">
        <v>3</v>
      </c>
      <c r="I44">
        <v>20</v>
      </c>
    </row>
    <row r="45" spans="2:9" x14ac:dyDescent="0.3">
      <c r="B45" s="3" t="s">
        <v>311</v>
      </c>
      <c r="C45">
        <v>14</v>
      </c>
      <c r="H45">
        <v>5</v>
      </c>
      <c r="I45">
        <v>19</v>
      </c>
    </row>
    <row r="46" spans="2:9" x14ac:dyDescent="0.3">
      <c r="B46" s="3" t="s">
        <v>410</v>
      </c>
      <c r="C46">
        <v>2</v>
      </c>
      <c r="G46">
        <v>4</v>
      </c>
      <c r="H46">
        <v>12</v>
      </c>
      <c r="I46">
        <v>18</v>
      </c>
    </row>
    <row r="47" spans="2:9" x14ac:dyDescent="0.3">
      <c r="B47" s="3" t="s">
        <v>204</v>
      </c>
      <c r="C47">
        <v>2</v>
      </c>
      <c r="I47">
        <v>2</v>
      </c>
    </row>
    <row r="48" spans="2:9" x14ac:dyDescent="0.3">
      <c r="B48" s="3" t="s">
        <v>1925</v>
      </c>
      <c r="C48">
        <v>98</v>
      </c>
      <c r="D48">
        <v>32</v>
      </c>
      <c r="E48">
        <v>21</v>
      </c>
      <c r="F48">
        <v>7</v>
      </c>
      <c r="G48">
        <v>30</v>
      </c>
      <c r="H48">
        <v>58</v>
      </c>
      <c r="I48">
        <v>246</v>
      </c>
    </row>
  </sheetData>
  <mergeCells count="1">
    <mergeCell ref="B2:J4"/>
  </mergeCell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CB400-3716-458F-A685-43D632550F9D}">
  <dimension ref="B1:V53"/>
  <sheetViews>
    <sheetView topLeftCell="A25" workbookViewId="0">
      <selection activeCell="K29" sqref="K29"/>
    </sheetView>
  </sheetViews>
  <sheetFormatPr defaultRowHeight="14.4" x14ac:dyDescent="0.3"/>
  <cols>
    <col min="12" max="12" width="17.21875" bestFit="1" customWidth="1"/>
    <col min="13" max="13" width="13.33203125" customWidth="1"/>
    <col min="14" max="15" width="6" bestFit="1" customWidth="1"/>
    <col min="16" max="16" width="17.77734375" customWidth="1"/>
    <col min="17" max="17" width="6" bestFit="1" customWidth="1"/>
    <col min="18" max="18" width="13.33203125" customWidth="1"/>
    <col min="19" max="19" width="10.6640625" customWidth="1"/>
    <col min="20" max="20" width="14.33203125" customWidth="1"/>
    <col min="21" max="21" width="10.5546875" customWidth="1"/>
    <col min="22" max="22" width="11" customWidth="1"/>
    <col min="23" max="69" width="6" bestFit="1" customWidth="1"/>
    <col min="70" max="104" width="7" bestFit="1" customWidth="1"/>
    <col min="105" max="105" width="10.77734375" bestFit="1" customWidth="1"/>
  </cols>
  <sheetData>
    <row r="1" spans="2:21" ht="15" thickBot="1" x14ac:dyDescent="0.35"/>
    <row r="2" spans="2:21" x14ac:dyDescent="0.3">
      <c r="B2" s="49" t="s">
        <v>1987</v>
      </c>
      <c r="C2" s="50"/>
      <c r="D2" s="50"/>
      <c r="E2" s="50"/>
      <c r="F2" s="50"/>
      <c r="G2" s="50"/>
      <c r="H2" s="50"/>
      <c r="I2" s="50"/>
      <c r="J2" s="51"/>
    </row>
    <row r="3" spans="2:21" x14ac:dyDescent="0.3">
      <c r="B3" s="52"/>
      <c r="C3" s="53"/>
      <c r="D3" s="53"/>
      <c r="E3" s="53"/>
      <c r="F3" s="53"/>
      <c r="G3" s="53"/>
      <c r="H3" s="53"/>
      <c r="I3" s="53"/>
      <c r="J3" s="54"/>
      <c r="R3" s="37" t="s">
        <v>1992</v>
      </c>
      <c r="S3" s="26" t="s">
        <v>1938</v>
      </c>
      <c r="T3" s="26" t="s">
        <v>1993</v>
      </c>
      <c r="U3" s="26" t="s">
        <v>1994</v>
      </c>
    </row>
    <row r="4" spans="2:21" ht="15" thickBot="1" x14ac:dyDescent="0.35">
      <c r="B4" s="55"/>
      <c r="C4" s="56"/>
      <c r="D4" s="56"/>
      <c r="E4" s="56"/>
      <c r="F4" s="56"/>
      <c r="G4" s="56"/>
      <c r="H4" s="56"/>
      <c r="I4" s="56"/>
      <c r="J4" s="57"/>
      <c r="R4" s="26" t="s">
        <v>33</v>
      </c>
      <c r="S4" s="26">
        <v>3273278</v>
      </c>
      <c r="T4" s="26">
        <v>35</v>
      </c>
      <c r="U4" s="26">
        <v>1004</v>
      </c>
    </row>
    <row r="5" spans="2:21" x14ac:dyDescent="0.3">
      <c r="R5" s="26" t="s">
        <v>108</v>
      </c>
      <c r="S5" s="26">
        <v>1099389</v>
      </c>
      <c r="T5" s="26">
        <v>5</v>
      </c>
      <c r="U5" s="26">
        <v>342</v>
      </c>
    </row>
    <row r="6" spans="2:21" x14ac:dyDescent="0.3">
      <c r="R6" s="26" t="s">
        <v>23</v>
      </c>
      <c r="S6" s="26">
        <v>1007373</v>
      </c>
      <c r="T6" s="26">
        <v>12</v>
      </c>
      <c r="U6" s="26">
        <v>314</v>
      </c>
    </row>
    <row r="7" spans="2:21" x14ac:dyDescent="0.3">
      <c r="R7" s="26" t="s">
        <v>44</v>
      </c>
      <c r="S7" s="26">
        <v>562582</v>
      </c>
      <c r="T7" s="26">
        <v>5</v>
      </c>
      <c r="U7" s="26">
        <v>185</v>
      </c>
    </row>
    <row r="8" spans="2:21" x14ac:dyDescent="0.3">
      <c r="R8" s="26" t="s">
        <v>538</v>
      </c>
      <c r="S8" s="26">
        <v>476847</v>
      </c>
      <c r="T8" s="26">
        <v>4</v>
      </c>
      <c r="U8" s="26">
        <v>149</v>
      </c>
    </row>
    <row r="9" spans="2:21" x14ac:dyDescent="0.3">
      <c r="R9" s="26" t="s">
        <v>256</v>
      </c>
      <c r="S9" s="26">
        <v>436948</v>
      </c>
      <c r="T9" s="26">
        <v>5</v>
      </c>
      <c r="U9" s="26">
        <v>144</v>
      </c>
    </row>
    <row r="10" spans="2:21" x14ac:dyDescent="0.3">
      <c r="R10" s="26" t="s">
        <v>398</v>
      </c>
      <c r="S10" s="26">
        <v>360617</v>
      </c>
      <c r="T10" s="26">
        <v>4</v>
      </c>
      <c r="U10" s="26">
        <v>121</v>
      </c>
    </row>
    <row r="11" spans="2:21" x14ac:dyDescent="0.3">
      <c r="R11" s="26" t="s">
        <v>247</v>
      </c>
      <c r="S11" s="26">
        <v>295149</v>
      </c>
      <c r="T11" s="26">
        <v>3</v>
      </c>
      <c r="U11" s="26">
        <v>92</v>
      </c>
    </row>
    <row r="12" spans="2:21" x14ac:dyDescent="0.3">
      <c r="R12" s="26" t="s">
        <v>140</v>
      </c>
      <c r="S12" s="26">
        <v>263998</v>
      </c>
      <c r="T12" s="26">
        <v>2</v>
      </c>
      <c r="U12" s="26">
        <v>79</v>
      </c>
    </row>
    <row r="13" spans="2:21" x14ac:dyDescent="0.3">
      <c r="R13" s="26" t="s">
        <v>124</v>
      </c>
      <c r="S13" s="26">
        <v>218995</v>
      </c>
      <c r="T13" s="26">
        <v>2</v>
      </c>
      <c r="U13" s="26">
        <v>63</v>
      </c>
    </row>
    <row r="14" spans="2:21" x14ac:dyDescent="0.3">
      <c r="R14" s="26" t="s">
        <v>288</v>
      </c>
      <c r="S14" s="26">
        <v>205912</v>
      </c>
      <c r="T14" s="26">
        <v>3</v>
      </c>
      <c r="U14" s="26">
        <v>70</v>
      </c>
    </row>
    <row r="15" spans="2:21" x14ac:dyDescent="0.3">
      <c r="R15" s="26" t="s">
        <v>84</v>
      </c>
      <c r="S15" s="26">
        <v>196471</v>
      </c>
      <c r="T15" s="26">
        <v>3</v>
      </c>
      <c r="U15" s="26">
        <v>62</v>
      </c>
    </row>
    <row r="16" spans="2:21" x14ac:dyDescent="0.3">
      <c r="R16" s="26" t="s">
        <v>682</v>
      </c>
      <c r="S16" s="26">
        <v>188540</v>
      </c>
      <c r="T16" s="26">
        <v>2</v>
      </c>
      <c r="U16" s="26">
        <v>55</v>
      </c>
    </row>
    <row r="17" spans="18:22" x14ac:dyDescent="0.3">
      <c r="R17" s="26" t="s">
        <v>116</v>
      </c>
      <c r="S17" s="26">
        <v>187639</v>
      </c>
      <c r="T17" s="26">
        <v>2</v>
      </c>
      <c r="U17" s="26">
        <v>57</v>
      </c>
    </row>
    <row r="18" spans="18:22" x14ac:dyDescent="0.3">
      <c r="R18" s="26" t="s">
        <v>234</v>
      </c>
      <c r="S18" s="26">
        <v>167910</v>
      </c>
      <c r="T18" s="26">
        <v>2</v>
      </c>
      <c r="U18" s="26">
        <v>52</v>
      </c>
    </row>
    <row r="19" spans="18:22" x14ac:dyDescent="0.3">
      <c r="R19" s="26" t="s">
        <v>181</v>
      </c>
      <c r="S19" s="26">
        <v>166621</v>
      </c>
      <c r="T19" s="26">
        <v>2</v>
      </c>
      <c r="U19" s="26">
        <v>53</v>
      </c>
    </row>
    <row r="20" spans="18:22" x14ac:dyDescent="0.3">
      <c r="R20" s="26" t="s">
        <v>469</v>
      </c>
      <c r="S20" s="26">
        <v>108778</v>
      </c>
      <c r="T20" s="26">
        <v>1</v>
      </c>
      <c r="U20" s="26">
        <v>31</v>
      </c>
    </row>
    <row r="21" spans="18:22" x14ac:dyDescent="0.3">
      <c r="R21" s="26" t="s">
        <v>58</v>
      </c>
      <c r="S21" s="26">
        <v>104225</v>
      </c>
      <c r="T21" s="26">
        <v>1</v>
      </c>
      <c r="U21" s="26">
        <v>32</v>
      </c>
    </row>
    <row r="22" spans="18:22" x14ac:dyDescent="0.3">
      <c r="R22" s="26" t="s">
        <v>514</v>
      </c>
      <c r="S22" s="26">
        <v>100069</v>
      </c>
      <c r="T22" s="26">
        <v>2</v>
      </c>
      <c r="U22" s="26">
        <v>33</v>
      </c>
    </row>
    <row r="23" spans="18:22" x14ac:dyDescent="0.3">
      <c r="R23" s="26" t="s">
        <v>691</v>
      </c>
      <c r="S23" s="26">
        <v>87468</v>
      </c>
      <c r="T23" s="26">
        <v>1</v>
      </c>
      <c r="U23" s="26">
        <v>26</v>
      </c>
    </row>
    <row r="24" spans="18:22" x14ac:dyDescent="0.3">
      <c r="R24" s="26" t="s">
        <v>265</v>
      </c>
      <c r="S24" s="26">
        <v>49898</v>
      </c>
      <c r="T24" s="26">
        <v>1</v>
      </c>
      <c r="U24" s="26">
        <v>16</v>
      </c>
    </row>
    <row r="25" spans="18:22" x14ac:dyDescent="0.3">
      <c r="R25" s="26" t="s">
        <v>320</v>
      </c>
      <c r="S25" s="26">
        <v>45481</v>
      </c>
      <c r="T25" s="26">
        <v>1</v>
      </c>
      <c r="U25" s="26">
        <v>16</v>
      </c>
    </row>
    <row r="26" spans="18:22" x14ac:dyDescent="0.3">
      <c r="R26" s="26" t="s">
        <v>1925</v>
      </c>
      <c r="S26" s="26">
        <v>9604188</v>
      </c>
      <c r="T26" s="26">
        <v>98</v>
      </c>
      <c r="U26" s="26">
        <v>2996</v>
      </c>
    </row>
    <row r="29" spans="18:22" x14ac:dyDescent="0.3">
      <c r="R29" s="27" t="s">
        <v>13</v>
      </c>
      <c r="S29" s="28" t="s">
        <v>1988</v>
      </c>
      <c r="T29" s="28" t="s">
        <v>1989</v>
      </c>
      <c r="U29" s="28" t="s">
        <v>1990</v>
      </c>
      <c r="V29" s="29" t="s">
        <v>1991</v>
      </c>
    </row>
    <row r="30" spans="18:22" x14ac:dyDescent="0.3">
      <c r="R30" s="32">
        <v>227600</v>
      </c>
      <c r="S30" s="33">
        <v>1</v>
      </c>
      <c r="T30" s="33">
        <v>259</v>
      </c>
      <c r="U30" s="33">
        <v>9327</v>
      </c>
      <c r="V30" s="30">
        <v>820690</v>
      </c>
    </row>
    <row r="31" spans="18:22" x14ac:dyDescent="0.3">
      <c r="R31" s="34">
        <v>210500</v>
      </c>
      <c r="S31" s="35">
        <v>1</v>
      </c>
      <c r="T31" s="35">
        <v>180</v>
      </c>
      <c r="U31" s="35">
        <v>6366</v>
      </c>
      <c r="V31" s="31">
        <v>591827</v>
      </c>
    </row>
    <row r="32" spans="18:22" x14ac:dyDescent="0.3">
      <c r="R32" s="32">
        <v>141300</v>
      </c>
      <c r="S32" s="33">
        <v>1</v>
      </c>
      <c r="T32" s="33">
        <v>31</v>
      </c>
      <c r="U32" s="33">
        <v>1078</v>
      </c>
      <c r="V32" s="30">
        <v>108778</v>
      </c>
    </row>
    <row r="33" spans="18:22" x14ac:dyDescent="0.3">
      <c r="R33" s="34">
        <v>138500</v>
      </c>
      <c r="S33" s="35">
        <v>1</v>
      </c>
      <c r="T33" s="35">
        <v>48</v>
      </c>
      <c r="U33" s="35">
        <v>1775</v>
      </c>
      <c r="V33" s="31">
        <v>177914</v>
      </c>
    </row>
    <row r="34" spans="18:22" x14ac:dyDescent="0.3">
      <c r="R34" s="32">
        <v>136800</v>
      </c>
      <c r="S34" s="33">
        <v>1</v>
      </c>
      <c r="T34" s="33">
        <v>51</v>
      </c>
      <c r="U34" s="33">
        <v>1778</v>
      </c>
      <c r="V34" s="30">
        <v>148410</v>
      </c>
    </row>
    <row r="35" spans="18:22" x14ac:dyDescent="0.3">
      <c r="R35" s="34">
        <v>123900</v>
      </c>
      <c r="S35" s="35">
        <v>1</v>
      </c>
      <c r="T35" s="35">
        <v>41</v>
      </c>
      <c r="U35" s="35">
        <v>1428</v>
      </c>
      <c r="V35" s="31">
        <v>130305</v>
      </c>
    </row>
    <row r="36" spans="18:22" x14ac:dyDescent="0.3">
      <c r="R36" s="32">
        <v>123700</v>
      </c>
      <c r="S36" s="33">
        <v>1</v>
      </c>
      <c r="T36" s="33">
        <v>27</v>
      </c>
      <c r="U36" s="33">
        <v>976</v>
      </c>
      <c r="V36" s="30">
        <v>90545</v>
      </c>
    </row>
    <row r="37" spans="18:22" x14ac:dyDescent="0.3">
      <c r="R37" s="34">
        <v>121400</v>
      </c>
      <c r="S37" s="35">
        <v>1</v>
      </c>
      <c r="T37" s="35">
        <v>39</v>
      </c>
      <c r="U37" s="35">
        <v>1280</v>
      </c>
      <c r="V37" s="31">
        <v>125506</v>
      </c>
    </row>
    <row r="38" spans="18:22" x14ac:dyDescent="0.3">
      <c r="R38" s="32">
        <v>120800</v>
      </c>
      <c r="S38" s="33">
        <v>1</v>
      </c>
      <c r="T38" s="33">
        <v>27</v>
      </c>
      <c r="U38" s="33">
        <v>882</v>
      </c>
      <c r="V38" s="30">
        <v>89910</v>
      </c>
    </row>
    <row r="39" spans="18:22" x14ac:dyDescent="0.3">
      <c r="R39" s="34">
        <v>120400</v>
      </c>
      <c r="S39" s="35">
        <v>1</v>
      </c>
      <c r="T39" s="35">
        <v>26</v>
      </c>
      <c r="U39" s="35">
        <v>936</v>
      </c>
      <c r="V39" s="31">
        <v>89223</v>
      </c>
    </row>
    <row r="40" spans="18:22" x14ac:dyDescent="0.3">
      <c r="R40" s="32">
        <v>119600</v>
      </c>
      <c r="S40" s="33">
        <v>1</v>
      </c>
      <c r="T40" s="33">
        <v>48</v>
      </c>
      <c r="U40" s="33">
        <v>1650</v>
      </c>
      <c r="V40" s="30">
        <v>127530</v>
      </c>
    </row>
    <row r="41" spans="18:22" x14ac:dyDescent="0.3">
      <c r="R41" s="34">
        <v>118200</v>
      </c>
      <c r="S41" s="35">
        <v>1</v>
      </c>
      <c r="T41" s="35">
        <v>53</v>
      </c>
      <c r="U41" s="35">
        <v>1832</v>
      </c>
      <c r="V41" s="31">
        <v>158573</v>
      </c>
    </row>
    <row r="42" spans="18:22" x14ac:dyDescent="0.3">
      <c r="R42" s="32">
        <v>117300</v>
      </c>
      <c r="S42" s="33">
        <v>1</v>
      </c>
      <c r="T42" s="33">
        <v>55</v>
      </c>
      <c r="U42" s="33">
        <v>1926</v>
      </c>
      <c r="V42" s="30">
        <v>180585</v>
      </c>
    </row>
    <row r="43" spans="18:22" x14ac:dyDescent="0.3">
      <c r="R43" s="34">
        <v>116400</v>
      </c>
      <c r="S43" s="35">
        <v>1</v>
      </c>
      <c r="T43" s="35">
        <v>38</v>
      </c>
      <c r="U43" s="35">
        <v>1359</v>
      </c>
      <c r="V43" s="31">
        <v>120944</v>
      </c>
    </row>
    <row r="44" spans="18:22" x14ac:dyDescent="0.3">
      <c r="R44" s="32">
        <v>114900</v>
      </c>
      <c r="S44" s="33">
        <v>1</v>
      </c>
      <c r="T44" s="33">
        <v>49</v>
      </c>
      <c r="U44" s="33">
        <v>1631</v>
      </c>
      <c r="V44" s="30">
        <v>149085</v>
      </c>
    </row>
    <row r="45" spans="18:22" x14ac:dyDescent="0.3">
      <c r="R45" s="34">
        <v>114200</v>
      </c>
      <c r="S45" s="35">
        <v>1</v>
      </c>
      <c r="T45" s="35">
        <v>34</v>
      </c>
      <c r="U45" s="35">
        <v>1248</v>
      </c>
      <c r="V45" s="31">
        <v>116449</v>
      </c>
    </row>
    <row r="46" spans="18:22" x14ac:dyDescent="0.3">
      <c r="R46" s="32">
        <v>113000</v>
      </c>
      <c r="S46" s="33">
        <v>1</v>
      </c>
      <c r="T46" s="33">
        <v>26</v>
      </c>
      <c r="U46" s="33">
        <v>843</v>
      </c>
      <c r="V46" s="30">
        <v>82223</v>
      </c>
    </row>
    <row r="47" spans="18:22" x14ac:dyDescent="0.3">
      <c r="R47" s="34">
        <v>110000</v>
      </c>
      <c r="S47" s="35">
        <v>1</v>
      </c>
      <c r="T47" s="35">
        <v>48</v>
      </c>
      <c r="U47" s="35">
        <v>1647</v>
      </c>
      <c r="V47" s="31">
        <v>137461</v>
      </c>
    </row>
    <row r="48" spans="18:22" x14ac:dyDescent="0.3">
      <c r="R48" s="32">
        <v>107800</v>
      </c>
      <c r="S48" s="33">
        <v>1</v>
      </c>
      <c r="T48" s="33">
        <v>46</v>
      </c>
      <c r="U48" s="33">
        <v>1469</v>
      </c>
      <c r="V48" s="30">
        <v>137034</v>
      </c>
    </row>
    <row r="49" spans="18:22" x14ac:dyDescent="0.3">
      <c r="R49" s="34">
        <v>105000</v>
      </c>
      <c r="S49" s="35">
        <v>2</v>
      </c>
      <c r="T49" s="35">
        <v>66</v>
      </c>
      <c r="U49" s="35">
        <v>2401</v>
      </c>
      <c r="V49" s="31">
        <v>212716</v>
      </c>
    </row>
    <row r="50" spans="18:22" x14ac:dyDescent="0.3">
      <c r="R50" s="32">
        <v>104600</v>
      </c>
      <c r="S50" s="33">
        <v>1</v>
      </c>
      <c r="T50" s="33">
        <v>32</v>
      </c>
      <c r="U50" s="33">
        <v>1163</v>
      </c>
      <c r="V50" s="30">
        <v>112440</v>
      </c>
    </row>
    <row r="51" spans="18:22" x14ac:dyDescent="0.3">
      <c r="R51" s="34">
        <v>103800</v>
      </c>
      <c r="S51" s="35">
        <v>1</v>
      </c>
      <c r="T51" s="35">
        <v>43</v>
      </c>
      <c r="U51" s="35">
        <v>1524</v>
      </c>
      <c r="V51" s="31">
        <v>156251</v>
      </c>
    </row>
    <row r="52" spans="18:22" x14ac:dyDescent="0.3">
      <c r="R52" s="32">
        <v>102700</v>
      </c>
      <c r="S52" s="33">
        <v>1</v>
      </c>
      <c r="T52" s="33">
        <v>26</v>
      </c>
      <c r="U52" s="33">
        <v>929</v>
      </c>
      <c r="V52" s="30">
        <v>78432</v>
      </c>
    </row>
    <row r="53" spans="18:22" x14ac:dyDescent="0.3">
      <c r="R53" s="34">
        <v>100600</v>
      </c>
      <c r="S53" s="35">
        <v>1</v>
      </c>
      <c r="T53" s="35">
        <v>31</v>
      </c>
      <c r="U53" s="35">
        <v>1111</v>
      </c>
      <c r="V53" s="31">
        <v>104359</v>
      </c>
    </row>
  </sheetData>
  <mergeCells count="1">
    <mergeCell ref="B2:J4"/>
  </mergeCell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163A7-A704-4CC1-A833-62ABA6577C0B}">
  <dimension ref="B1:S44"/>
  <sheetViews>
    <sheetView topLeftCell="A4" zoomScale="79" zoomScaleNormal="79" workbookViewId="0">
      <selection activeCell="R31" sqref="R31"/>
    </sheetView>
  </sheetViews>
  <sheetFormatPr defaultRowHeight="14.4" x14ac:dyDescent="0.3"/>
  <cols>
    <col min="12" max="12" width="15.88671875" bestFit="1" customWidth="1"/>
    <col min="13" max="13" width="21.6640625" bestFit="1" customWidth="1"/>
    <col min="14" max="14" width="18.109375" bestFit="1" customWidth="1"/>
    <col min="15" max="15" width="26.5546875" bestFit="1" customWidth="1"/>
    <col min="16" max="16" width="23" bestFit="1" customWidth="1"/>
    <col min="17" max="17" width="21.33203125" bestFit="1" customWidth="1"/>
    <col min="18" max="18" width="17.77734375" bestFit="1" customWidth="1"/>
    <col min="19" max="19" width="21.33203125" bestFit="1" customWidth="1"/>
    <col min="20" max="20" width="17.77734375" bestFit="1" customWidth="1"/>
    <col min="21" max="21" width="21.33203125" bestFit="1" customWidth="1"/>
    <col min="22" max="22" width="17.77734375" bestFit="1" customWidth="1"/>
    <col min="23" max="23" width="21.33203125" bestFit="1" customWidth="1"/>
    <col min="24" max="24" width="17.77734375" bestFit="1" customWidth="1"/>
    <col min="25" max="25" width="21.33203125" bestFit="1" customWidth="1"/>
    <col min="26" max="26" width="17.77734375" bestFit="1" customWidth="1"/>
    <col min="27" max="27" width="26.109375" bestFit="1" customWidth="1"/>
    <col min="28" max="28" width="22.5546875" bestFit="1" customWidth="1"/>
  </cols>
  <sheetData>
    <row r="1" spans="2:19" ht="15" thickBot="1" x14ac:dyDescent="0.35"/>
    <row r="2" spans="2:19" x14ac:dyDescent="0.3">
      <c r="B2" s="78" t="s">
        <v>1997</v>
      </c>
      <c r="C2" s="79"/>
      <c r="D2" s="79"/>
      <c r="E2" s="79"/>
      <c r="F2" s="79"/>
      <c r="G2" s="79"/>
      <c r="H2" s="79"/>
      <c r="I2" s="79"/>
      <c r="J2" s="80"/>
    </row>
    <row r="3" spans="2:19" x14ac:dyDescent="0.3">
      <c r="B3" s="81"/>
      <c r="C3" s="82"/>
      <c r="D3" s="82"/>
      <c r="E3" s="82"/>
      <c r="F3" s="82"/>
      <c r="G3" s="82"/>
      <c r="H3" s="82"/>
      <c r="I3" s="82"/>
      <c r="J3" s="83"/>
    </row>
    <row r="4" spans="2:19" ht="15" thickBot="1" x14ac:dyDescent="0.35">
      <c r="B4" s="84"/>
      <c r="C4" s="85"/>
      <c r="D4" s="85"/>
      <c r="E4" s="85"/>
      <c r="F4" s="85"/>
      <c r="G4" s="85"/>
      <c r="H4" s="85"/>
      <c r="I4" s="85"/>
      <c r="J4" s="86"/>
    </row>
    <row r="13" spans="2:19" ht="20.399999999999999" x14ac:dyDescent="0.3">
      <c r="S13" s="38"/>
    </row>
    <row r="14" spans="2:19" ht="15" x14ac:dyDescent="0.35">
      <c r="S14" s="39"/>
    </row>
    <row r="35" spans="12:16" x14ac:dyDescent="0.3">
      <c r="M35" s="2" t="s">
        <v>1980</v>
      </c>
    </row>
    <row r="36" spans="12:16" x14ac:dyDescent="0.3">
      <c r="M36" t="s">
        <v>1676</v>
      </c>
      <c r="O36" t="s">
        <v>2005</v>
      </c>
      <c r="P36" t="s">
        <v>2004</v>
      </c>
    </row>
    <row r="37" spans="12:16" x14ac:dyDescent="0.3">
      <c r="L37" s="2" t="s">
        <v>1998</v>
      </c>
      <c r="M37" t="s">
        <v>2003</v>
      </c>
      <c r="N37" t="s">
        <v>2002</v>
      </c>
    </row>
    <row r="38" spans="12:16" x14ac:dyDescent="0.3">
      <c r="L38" s="3" t="s">
        <v>1958</v>
      </c>
      <c r="M38">
        <v>3</v>
      </c>
      <c r="N38">
        <v>11667</v>
      </c>
      <c r="O38">
        <v>3</v>
      </c>
      <c r="P38">
        <v>11667</v>
      </c>
    </row>
    <row r="39" spans="12:16" x14ac:dyDescent="0.3">
      <c r="L39" s="3" t="s">
        <v>1959</v>
      </c>
      <c r="M39">
        <v>1</v>
      </c>
      <c r="N39">
        <v>3158</v>
      </c>
      <c r="O39">
        <v>1</v>
      </c>
      <c r="P39">
        <v>3158</v>
      </c>
    </row>
    <row r="40" spans="12:16" x14ac:dyDescent="0.3">
      <c r="L40" s="3" t="s">
        <v>1961</v>
      </c>
      <c r="M40">
        <v>1</v>
      </c>
      <c r="N40">
        <v>3264</v>
      </c>
      <c r="O40">
        <v>1</v>
      </c>
      <c r="P40">
        <v>3264</v>
      </c>
    </row>
    <row r="41" spans="12:16" x14ac:dyDescent="0.3">
      <c r="L41" s="3" t="s">
        <v>1963</v>
      </c>
      <c r="M41">
        <v>3</v>
      </c>
      <c r="N41">
        <v>12154</v>
      </c>
      <c r="O41">
        <v>3</v>
      </c>
      <c r="P41">
        <v>12154</v>
      </c>
    </row>
    <row r="42" spans="12:16" x14ac:dyDescent="0.3">
      <c r="L42" s="3" t="s">
        <v>1964</v>
      </c>
      <c r="M42">
        <v>4</v>
      </c>
      <c r="N42">
        <v>16910</v>
      </c>
      <c r="O42">
        <v>4</v>
      </c>
      <c r="P42">
        <v>16910</v>
      </c>
    </row>
    <row r="43" spans="12:16" x14ac:dyDescent="0.3">
      <c r="L43" s="3" t="s">
        <v>1965</v>
      </c>
      <c r="M43">
        <v>2</v>
      </c>
      <c r="N43">
        <v>12506</v>
      </c>
      <c r="O43">
        <v>2</v>
      </c>
      <c r="P43">
        <v>12506</v>
      </c>
    </row>
    <row r="44" spans="12:16" x14ac:dyDescent="0.3">
      <c r="L44" s="3" t="s">
        <v>1925</v>
      </c>
      <c r="M44">
        <v>14</v>
      </c>
      <c r="N44">
        <v>59659</v>
      </c>
      <c r="O44">
        <v>14</v>
      </c>
      <c r="P44">
        <v>59659</v>
      </c>
    </row>
  </sheetData>
  <mergeCells count="1">
    <mergeCell ref="B2:J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BF11F-6BBA-47E4-A6C7-D65C6DB1D932}">
  <dimension ref="A1"/>
  <sheetViews>
    <sheetView workbookViewId="0">
      <selection activeCell="I18" sqref="I18"/>
    </sheetView>
  </sheetViews>
  <sheetFormatPr defaultRowHeight="14.4" x14ac:dyDescent="0.3"/>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99978-8E08-408D-8443-5C1AB6E2EEE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2DD83B-9782-469B-BF2F-51256D70349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customers</vt:lpstr>
      <vt:lpstr>employees</vt:lpstr>
      <vt:lpstr>offices</vt:lpstr>
      <vt:lpstr>orders</vt:lpstr>
      <vt:lpstr>Sheet1</vt:lpstr>
      <vt:lpstr>orderdetails</vt:lpstr>
      <vt:lpstr>payments</vt:lpstr>
      <vt:lpstr>productlines</vt:lpstr>
      <vt:lpstr>products</vt:lpstr>
      <vt:lpstr>Data for Q1</vt:lpstr>
      <vt:lpstr>Data for Q8</vt:lpstr>
      <vt:lpstr>Data for Q10</vt:lpstr>
      <vt:lpstr>Data for Q11</vt:lpstr>
      <vt:lpstr>Data for Q12</vt:lpstr>
      <vt:lpstr>Q1</vt:lpstr>
      <vt:lpstr>Q2</vt:lpstr>
      <vt:lpstr>Q3</vt:lpstr>
      <vt:lpstr>Q4</vt:lpstr>
      <vt:lpstr>Q5</vt:lpstr>
      <vt:lpstr>Q6</vt:lpstr>
      <vt:lpstr>Q7</vt:lpstr>
      <vt:lpstr>Q8</vt:lpstr>
      <vt:lpstr>Q9</vt:lpstr>
      <vt:lpstr>Q10</vt:lpstr>
      <vt:lpstr>Q11</vt:lpstr>
      <vt:lpstr>Q12</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Nandhini Kaushik</dc:creator>
  <cp:lastModifiedBy>Nandhini Kaushik</cp:lastModifiedBy>
  <dcterms:created xsi:type="dcterms:W3CDTF">2024-01-30T17:30:10Z</dcterms:created>
  <dcterms:modified xsi:type="dcterms:W3CDTF">2024-02-28T11:23:16Z</dcterms:modified>
</cp:coreProperties>
</file>